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bohn/Dropbox (Personal)/Edward Stahl/Kinetic selectivity/Manuscript 1 Jazz Hands/Jazz MS figs for publication/submitted 04.02.2025/reviews and revisions 05.22.2025/2nd resubmission September 2025/"/>
    </mc:Choice>
  </mc:AlternateContent>
  <xr:revisionPtr revIDLastSave="0" documentId="13_ncr:1_{6F6E5A77-7818-3D40-91D7-648E07D3D5D8}" xr6:coauthVersionLast="47" xr6:coauthVersionMax="47" xr10:uidLastSave="{00000000-0000-0000-0000-000000000000}"/>
  <bookViews>
    <workbookView xWindow="-44280" yWindow="-7380" windowWidth="28800" windowHeight="17500" xr2:uid="{3BC3039F-04B9-2D41-BD05-1F1BBECA9CC6}"/>
  </bookViews>
  <sheets>
    <sheet name="Fig1 EDfig1" sheetId="1" r:id="rId1"/>
    <sheet name="Fig2 EDfig2 EDtable1" sheetId="8" r:id="rId2"/>
    <sheet name="EDfig3ab EDtable2ab" sheetId="11" r:id="rId3"/>
    <sheet name="EDfig4" sheetId="15" r:id="rId4"/>
    <sheet name="Fig3" sheetId="10" r:id="rId5"/>
    <sheet name="EDfig 5" sheetId="18" r:id="rId6"/>
    <sheet name="Fig4" sheetId="12" r:id="rId7"/>
    <sheet name="Fig5ab EDfig6 EDtable3" sheetId="17" r:id="rId8"/>
    <sheet name="Fig5c  EDtable3" sheetId="13" r:id="rId9"/>
    <sheet name="Fig5d  EDtable3" sheetId="20" r:id="rId10"/>
    <sheet name="Fig6ab  EDtable4" sheetId="14" r:id="rId11"/>
    <sheet name="EDfig7" sheetId="1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6" i="20" l="1"/>
  <c r="AD36" i="20"/>
  <c r="AC36" i="20"/>
  <c r="AB36" i="20"/>
  <c r="AA36" i="20"/>
  <c r="Z36" i="20"/>
  <c r="Y36" i="20"/>
  <c r="X36" i="20"/>
  <c r="W36" i="20"/>
  <c r="V36" i="20"/>
  <c r="U36" i="20"/>
  <c r="AE35" i="20"/>
  <c r="AD35" i="20"/>
  <c r="AC35" i="20"/>
  <c r="AB35" i="20"/>
  <c r="AA35" i="20"/>
  <c r="Z35" i="20"/>
  <c r="Y35" i="20"/>
  <c r="X35" i="20"/>
  <c r="W35" i="20"/>
  <c r="V35" i="20"/>
  <c r="U35" i="20"/>
  <c r="AE34" i="20"/>
  <c r="AD34" i="20"/>
  <c r="AC34" i="20"/>
  <c r="AB34" i="20"/>
  <c r="AA34" i="20"/>
  <c r="Z34" i="20"/>
  <c r="Y34" i="20"/>
  <c r="X34" i="20"/>
  <c r="W34" i="20"/>
  <c r="V34" i="20"/>
  <c r="U34" i="20"/>
  <c r="AE33" i="20"/>
  <c r="AD33" i="20"/>
  <c r="AC33" i="20"/>
  <c r="AB33" i="20"/>
  <c r="AA33" i="20"/>
  <c r="Z33" i="20"/>
  <c r="Y33" i="20"/>
  <c r="X33" i="20"/>
  <c r="W33" i="20"/>
  <c r="V33" i="20"/>
  <c r="U33" i="20"/>
  <c r="AE32" i="20"/>
  <c r="AD32" i="20"/>
  <c r="AC32" i="20"/>
  <c r="AB32" i="20"/>
  <c r="AA32" i="20"/>
  <c r="Z32" i="20"/>
  <c r="Y32" i="20"/>
  <c r="X32" i="20"/>
  <c r="W32" i="20"/>
  <c r="V32" i="20"/>
  <c r="U32" i="20"/>
  <c r="AE31" i="20"/>
  <c r="AD31" i="20"/>
  <c r="AC31" i="20"/>
  <c r="AB31" i="20"/>
  <c r="AA31" i="20"/>
  <c r="Z31" i="20"/>
  <c r="Y31" i="20"/>
  <c r="X31" i="20"/>
  <c r="W31" i="20"/>
  <c r="V31" i="20"/>
  <c r="U31" i="20"/>
  <c r="Q27" i="20"/>
  <c r="Q26" i="20"/>
  <c r="Q25" i="20"/>
  <c r="Q24" i="20"/>
  <c r="Q23" i="20"/>
  <c r="Q22" i="20"/>
  <c r="AE19" i="20"/>
  <c r="AD19" i="20"/>
  <c r="AC19" i="20"/>
  <c r="AB19" i="20"/>
  <c r="AA19" i="20"/>
  <c r="Z19" i="20"/>
  <c r="Y19" i="20"/>
  <c r="X19" i="20"/>
  <c r="W19" i="20"/>
  <c r="V19" i="20"/>
  <c r="U19" i="20"/>
  <c r="AE18" i="20"/>
  <c r="AD18" i="20"/>
  <c r="AC18" i="20"/>
  <c r="AB18" i="20"/>
  <c r="AA18" i="20"/>
  <c r="Z18" i="20"/>
  <c r="Y18" i="20"/>
  <c r="X18" i="20"/>
  <c r="W18" i="20"/>
  <c r="V18" i="20"/>
  <c r="U18" i="20"/>
  <c r="AE17" i="20"/>
  <c r="AD17" i="20"/>
  <c r="AC17" i="20"/>
  <c r="AB17" i="20"/>
  <c r="AA17" i="20"/>
  <c r="Z17" i="20"/>
  <c r="Y17" i="20"/>
  <c r="X17" i="20"/>
  <c r="W17" i="20"/>
  <c r="V17" i="20"/>
  <c r="U17" i="20"/>
  <c r="AE16" i="20"/>
  <c r="AD16" i="20"/>
  <c r="AC16" i="20"/>
  <c r="AB16" i="20"/>
  <c r="AA16" i="20"/>
  <c r="Z16" i="20"/>
  <c r="Y16" i="20"/>
  <c r="X16" i="20"/>
  <c r="W16" i="20"/>
  <c r="V16" i="20"/>
  <c r="U16" i="20"/>
  <c r="AE15" i="20"/>
  <c r="AD15" i="20"/>
  <c r="AC15" i="20"/>
  <c r="AB15" i="20"/>
  <c r="AA15" i="20"/>
  <c r="Z15" i="20"/>
  <c r="Y15" i="20"/>
  <c r="X15" i="20"/>
  <c r="W15" i="20"/>
  <c r="V15" i="20"/>
  <c r="U15" i="20"/>
  <c r="AE14" i="20"/>
  <c r="AD14" i="20"/>
  <c r="AC14" i="20"/>
  <c r="AB14" i="20"/>
  <c r="AA14" i="20"/>
  <c r="Z14" i="20"/>
  <c r="Y14" i="20"/>
  <c r="X14" i="20"/>
  <c r="W14" i="20"/>
  <c r="V14" i="20"/>
  <c r="U14" i="20"/>
  <c r="Q10" i="20"/>
  <c r="Q9" i="20"/>
  <c r="Q8" i="20"/>
  <c r="Q7" i="20"/>
  <c r="Q6" i="20"/>
  <c r="Q5" i="20"/>
  <c r="K5" i="17"/>
  <c r="K6" i="17"/>
  <c r="K7" i="17"/>
  <c r="K8" i="17"/>
  <c r="K9" i="17"/>
  <c r="K10" i="17"/>
  <c r="M13" i="17"/>
  <c r="AF13" i="17"/>
  <c r="BB13" i="17"/>
  <c r="CA13" i="17"/>
  <c r="N14" i="17"/>
  <c r="O14" i="17"/>
  <c r="P14" i="17"/>
  <c r="Q14" i="17"/>
  <c r="R14" i="17"/>
  <c r="S14" i="17"/>
  <c r="AG14" i="17"/>
  <c r="AH14" i="17"/>
  <c r="AI14" i="17"/>
  <c r="AJ14" i="17"/>
  <c r="AK14" i="17"/>
  <c r="AL14" i="17"/>
  <c r="AM14" i="17"/>
  <c r="AN14" i="17"/>
  <c r="AO14" i="17"/>
  <c r="AP14" i="17"/>
  <c r="BC14" i="17"/>
  <c r="BD14" i="17"/>
  <c r="BE14" i="17"/>
  <c r="BF14" i="17"/>
  <c r="BG14" i="17"/>
  <c r="BH14" i="17"/>
  <c r="BI14" i="17"/>
  <c r="BJ14" i="17"/>
  <c r="BK14" i="17"/>
  <c r="BL14" i="17"/>
  <c r="CB14" i="17"/>
  <c r="CC14" i="17"/>
  <c r="CD14" i="17"/>
  <c r="CE14" i="17"/>
  <c r="CF14" i="17"/>
  <c r="CG14" i="17"/>
  <c r="N15" i="17"/>
  <c r="O15" i="17"/>
  <c r="P15" i="17"/>
  <c r="Q15" i="17"/>
  <c r="R15" i="17"/>
  <c r="S15" i="17"/>
  <c r="AG15" i="17"/>
  <c r="AH15" i="17"/>
  <c r="AI15" i="17"/>
  <c r="AJ15" i="17"/>
  <c r="AK15" i="17"/>
  <c r="AL15" i="17"/>
  <c r="AM15" i="17"/>
  <c r="AN15" i="17"/>
  <c r="AO15" i="17"/>
  <c r="AP15" i="17"/>
  <c r="BC15" i="17"/>
  <c r="BD15" i="17"/>
  <c r="BE15" i="17"/>
  <c r="BF15" i="17"/>
  <c r="BG15" i="17"/>
  <c r="BH15" i="17"/>
  <c r="BI15" i="17"/>
  <c r="BJ15" i="17"/>
  <c r="BK15" i="17"/>
  <c r="BL15" i="17"/>
  <c r="CB15" i="17"/>
  <c r="CC15" i="17"/>
  <c r="CD15" i="17"/>
  <c r="CE15" i="17"/>
  <c r="CF15" i="17"/>
  <c r="CG15" i="17"/>
  <c r="N16" i="17"/>
  <c r="O16" i="17"/>
  <c r="P16" i="17"/>
  <c r="Q16" i="17"/>
  <c r="R16" i="17"/>
  <c r="S16" i="17"/>
  <c r="AG16" i="17"/>
  <c r="AH16" i="17"/>
  <c r="AI16" i="17"/>
  <c r="AJ16" i="17"/>
  <c r="AK16" i="17"/>
  <c r="AL16" i="17"/>
  <c r="AM16" i="17"/>
  <c r="AN16" i="17"/>
  <c r="AO16" i="17"/>
  <c r="AP16" i="17"/>
  <c r="BC16" i="17"/>
  <c r="BD16" i="17"/>
  <c r="BE16" i="17"/>
  <c r="BF16" i="17"/>
  <c r="BG16" i="17"/>
  <c r="BH16" i="17"/>
  <c r="BI16" i="17"/>
  <c r="BJ16" i="17"/>
  <c r="BK16" i="17"/>
  <c r="BL16" i="17"/>
  <c r="CB16" i="17"/>
  <c r="CC16" i="17"/>
  <c r="CD16" i="17"/>
  <c r="CE16" i="17"/>
  <c r="CF16" i="17"/>
  <c r="CG16" i="17"/>
  <c r="N17" i="17"/>
  <c r="O17" i="17"/>
  <c r="P17" i="17"/>
  <c r="Q17" i="17"/>
  <c r="R17" i="17"/>
  <c r="S17" i="17"/>
  <c r="AG17" i="17"/>
  <c r="AH17" i="17"/>
  <c r="AI17" i="17"/>
  <c r="AJ17" i="17"/>
  <c r="AK17" i="17"/>
  <c r="AL17" i="17"/>
  <c r="AM17" i="17"/>
  <c r="AN17" i="17"/>
  <c r="AO17" i="17"/>
  <c r="AP17" i="17"/>
  <c r="BC17" i="17"/>
  <c r="BD17" i="17"/>
  <c r="BE17" i="17"/>
  <c r="BF17" i="17"/>
  <c r="BG17" i="17"/>
  <c r="BH17" i="17"/>
  <c r="BI17" i="17"/>
  <c r="BJ17" i="17"/>
  <c r="BK17" i="17"/>
  <c r="BL17" i="17"/>
  <c r="CB17" i="17"/>
  <c r="CC17" i="17"/>
  <c r="CD17" i="17"/>
  <c r="CE17" i="17"/>
  <c r="CF17" i="17"/>
  <c r="CG17" i="17"/>
  <c r="Q18" i="17"/>
  <c r="R18" i="17"/>
  <c r="S18" i="17"/>
  <c r="AG18" i="17"/>
  <c r="AH18" i="17"/>
  <c r="AI18" i="17"/>
  <c r="AJ18" i="17"/>
  <c r="AK18" i="17"/>
  <c r="AL18" i="17"/>
  <c r="AM18" i="17"/>
  <c r="AN18" i="17"/>
  <c r="AO18" i="17"/>
  <c r="AP18" i="17"/>
  <c r="BC18" i="17"/>
  <c r="BD18" i="17"/>
  <c r="BE18" i="17"/>
  <c r="BF18" i="17"/>
  <c r="BG18" i="17"/>
  <c r="BH18" i="17"/>
  <c r="BI18" i="17"/>
  <c r="BJ18" i="17"/>
  <c r="BK18" i="17"/>
  <c r="BL18" i="17"/>
  <c r="CB18" i="17"/>
  <c r="CC18" i="17"/>
  <c r="CD18" i="17"/>
  <c r="CE18" i="17"/>
  <c r="CF18" i="17"/>
  <c r="CG18" i="17"/>
  <c r="K25" i="17"/>
  <c r="K26" i="17"/>
  <c r="K27" i="17"/>
  <c r="K28" i="17"/>
  <c r="K29" i="17"/>
  <c r="K30" i="17"/>
  <c r="M34" i="17"/>
  <c r="AF34" i="17"/>
  <c r="BB34" i="17"/>
  <c r="CA34" i="17"/>
  <c r="N35" i="17"/>
  <c r="O35" i="17"/>
  <c r="P35" i="17"/>
  <c r="Q35" i="17"/>
  <c r="R35" i="17"/>
  <c r="S35" i="17"/>
  <c r="AG35" i="17"/>
  <c r="AH35" i="17"/>
  <c r="AI35" i="17"/>
  <c r="AJ35" i="17"/>
  <c r="AK35" i="17"/>
  <c r="AL35" i="17"/>
  <c r="AM35" i="17"/>
  <c r="AN35" i="17"/>
  <c r="AO35" i="17"/>
  <c r="AP35" i="17"/>
  <c r="BC35" i="17"/>
  <c r="BD35" i="17"/>
  <c r="BE35" i="17"/>
  <c r="BF35" i="17"/>
  <c r="BG35" i="17"/>
  <c r="BH35" i="17"/>
  <c r="BI35" i="17"/>
  <c r="BJ35" i="17"/>
  <c r="BK35" i="17"/>
  <c r="BL35" i="17"/>
  <c r="CB35" i="17"/>
  <c r="CC35" i="17"/>
  <c r="CD35" i="17"/>
  <c r="CE35" i="17"/>
  <c r="CF35" i="17"/>
  <c r="CG35" i="17"/>
  <c r="N36" i="17"/>
  <c r="O36" i="17"/>
  <c r="P36" i="17"/>
  <c r="Q36" i="17"/>
  <c r="R36" i="17"/>
  <c r="S36" i="17"/>
  <c r="AG36" i="17"/>
  <c r="AH36" i="17"/>
  <c r="AI36" i="17"/>
  <c r="AJ36" i="17"/>
  <c r="AK36" i="17"/>
  <c r="AL36" i="17"/>
  <c r="AM36" i="17"/>
  <c r="AN36" i="17"/>
  <c r="AO36" i="17"/>
  <c r="AP36" i="17"/>
  <c r="BC36" i="17"/>
  <c r="BD36" i="17"/>
  <c r="BE36" i="17"/>
  <c r="BF36" i="17"/>
  <c r="BG36" i="17"/>
  <c r="BH36" i="17"/>
  <c r="BI36" i="17"/>
  <c r="BJ36" i="17"/>
  <c r="BK36" i="17"/>
  <c r="BL36" i="17"/>
  <c r="CB36" i="17"/>
  <c r="CC36" i="17"/>
  <c r="CD36" i="17"/>
  <c r="CE36" i="17"/>
  <c r="CF36" i="17"/>
  <c r="CG36" i="17"/>
  <c r="N37" i="17"/>
  <c r="O37" i="17"/>
  <c r="P37" i="17"/>
  <c r="Q37" i="17"/>
  <c r="R37" i="17"/>
  <c r="S37" i="17"/>
  <c r="AG37" i="17"/>
  <c r="AH37" i="17"/>
  <c r="AI37" i="17"/>
  <c r="AJ37" i="17"/>
  <c r="AK37" i="17"/>
  <c r="AL37" i="17"/>
  <c r="AM37" i="17"/>
  <c r="AN37" i="17"/>
  <c r="AO37" i="17"/>
  <c r="AP37" i="17"/>
  <c r="BC37" i="17"/>
  <c r="BD37" i="17"/>
  <c r="BE37" i="17"/>
  <c r="BF37" i="17"/>
  <c r="BG37" i="17"/>
  <c r="BH37" i="17"/>
  <c r="BI37" i="17"/>
  <c r="BJ37" i="17"/>
  <c r="BK37" i="17"/>
  <c r="BL37" i="17"/>
  <c r="CB37" i="17"/>
  <c r="CC37" i="17"/>
  <c r="CD37" i="17"/>
  <c r="CE37" i="17"/>
  <c r="CF37" i="17"/>
  <c r="CG37" i="17"/>
  <c r="N38" i="17"/>
  <c r="O38" i="17"/>
  <c r="P38" i="17"/>
  <c r="Q38" i="17"/>
  <c r="R38" i="17"/>
  <c r="S38" i="17"/>
  <c r="AG38" i="17"/>
  <c r="AH38" i="17"/>
  <c r="AI38" i="17"/>
  <c r="AJ38" i="17"/>
  <c r="AK38" i="17"/>
  <c r="AL38" i="17"/>
  <c r="AM38" i="17"/>
  <c r="AN38" i="17"/>
  <c r="AO38" i="17"/>
  <c r="AP38" i="17"/>
  <c r="BC38" i="17"/>
  <c r="BD38" i="17"/>
  <c r="BE38" i="17"/>
  <c r="BF38" i="17"/>
  <c r="BG38" i="17"/>
  <c r="BH38" i="17"/>
  <c r="BI38" i="17"/>
  <c r="BJ38" i="17"/>
  <c r="BK38" i="17"/>
  <c r="BL38" i="17"/>
  <c r="CB38" i="17"/>
  <c r="CC38" i="17"/>
  <c r="CD38" i="17"/>
  <c r="CE38" i="17"/>
  <c r="CF38" i="17"/>
  <c r="CG38" i="17"/>
  <c r="N39" i="17"/>
  <c r="O39" i="17"/>
  <c r="P39" i="17"/>
  <c r="Q39" i="17"/>
  <c r="R39" i="17"/>
  <c r="S39" i="17"/>
  <c r="AG39" i="17"/>
  <c r="AH39" i="17"/>
  <c r="AI39" i="17"/>
  <c r="AJ39" i="17"/>
  <c r="AK39" i="17"/>
  <c r="AL39" i="17"/>
  <c r="AM39" i="17"/>
  <c r="AN39" i="17"/>
  <c r="AO39" i="17"/>
  <c r="AP39" i="17"/>
  <c r="BC39" i="17"/>
  <c r="BD39" i="17"/>
  <c r="BE39" i="17"/>
  <c r="BF39" i="17"/>
  <c r="BG39" i="17"/>
  <c r="BH39" i="17"/>
  <c r="BI39" i="17"/>
  <c r="BJ39" i="17"/>
  <c r="BK39" i="17"/>
  <c r="BL39" i="17"/>
  <c r="CB39" i="17"/>
  <c r="CC39" i="17"/>
  <c r="CD39" i="17"/>
  <c r="CE39" i="17"/>
  <c r="CF39" i="17"/>
  <c r="CG39" i="17"/>
  <c r="M5" i="13"/>
  <c r="M6" i="13"/>
  <c r="M7" i="13"/>
  <c r="M8" i="13"/>
  <c r="M9" i="13"/>
  <c r="M10" i="13"/>
  <c r="Q14" i="13"/>
  <c r="R14" i="13"/>
  <c r="S14" i="13"/>
  <c r="T14" i="13"/>
  <c r="U14" i="13"/>
  <c r="V14" i="13"/>
  <c r="W14" i="13"/>
  <c r="X14" i="13"/>
  <c r="Y14" i="13"/>
  <c r="Z14" i="13"/>
  <c r="Q15" i="13"/>
  <c r="R15" i="13"/>
  <c r="S15" i="13"/>
  <c r="T15" i="13"/>
  <c r="U15" i="13"/>
  <c r="V15" i="13"/>
  <c r="W15" i="13"/>
  <c r="X15" i="13"/>
  <c r="Y15" i="13"/>
  <c r="Z15" i="13"/>
  <c r="Q16" i="13"/>
  <c r="R16" i="13"/>
  <c r="S16" i="13"/>
  <c r="T16" i="13"/>
  <c r="U16" i="13"/>
  <c r="V16" i="13"/>
  <c r="W16" i="13"/>
  <c r="X16" i="13"/>
  <c r="Y16" i="13"/>
  <c r="Z16" i="13"/>
  <c r="Q17" i="13"/>
  <c r="R17" i="13"/>
  <c r="S17" i="13"/>
  <c r="T17" i="13"/>
  <c r="U17" i="13"/>
  <c r="V17" i="13"/>
  <c r="W17" i="13"/>
  <c r="X17" i="13"/>
  <c r="Y17" i="13"/>
  <c r="Z17" i="13"/>
  <c r="Q18" i="13"/>
  <c r="R18" i="13"/>
  <c r="S18" i="13"/>
  <c r="T18" i="13"/>
  <c r="U18" i="13"/>
  <c r="V18" i="13"/>
  <c r="W18" i="13"/>
  <c r="X18" i="13"/>
  <c r="Y18" i="13"/>
  <c r="Z18" i="13"/>
  <c r="Q19" i="13"/>
  <c r="R19" i="13"/>
  <c r="S19" i="13"/>
  <c r="T19" i="13"/>
  <c r="U19" i="13"/>
  <c r="V19" i="13"/>
  <c r="W19" i="13"/>
  <c r="X19" i="13"/>
  <c r="Y19" i="13"/>
  <c r="Z19" i="13"/>
  <c r="M25" i="13"/>
  <c r="M26" i="13"/>
  <c r="M27" i="13"/>
  <c r="M28" i="13"/>
  <c r="M29" i="13"/>
  <c r="M30" i="13"/>
  <c r="Q34" i="13"/>
  <c r="R34" i="13"/>
  <c r="S34" i="13"/>
  <c r="T34" i="13"/>
  <c r="U34" i="13"/>
  <c r="V34" i="13"/>
  <c r="W34" i="13"/>
  <c r="X34" i="13"/>
  <c r="Y34" i="13"/>
  <c r="Z34" i="13"/>
  <c r="Q35" i="13"/>
  <c r="R35" i="13"/>
  <c r="S35" i="13"/>
  <c r="T35" i="13"/>
  <c r="U35" i="13"/>
  <c r="V35" i="13"/>
  <c r="W35" i="13"/>
  <c r="X35" i="13"/>
  <c r="Y35" i="13"/>
  <c r="Z35" i="13"/>
  <c r="Q36" i="13"/>
  <c r="R36" i="13"/>
  <c r="S36" i="13"/>
  <c r="T36" i="13"/>
  <c r="U36" i="13"/>
  <c r="V36" i="13"/>
  <c r="W36" i="13"/>
  <c r="X36" i="13"/>
  <c r="Y36" i="13"/>
  <c r="Z36" i="13"/>
  <c r="Q37" i="13"/>
  <c r="R37" i="13"/>
  <c r="S37" i="13"/>
  <c r="T37" i="13"/>
  <c r="U37" i="13"/>
  <c r="V37" i="13"/>
  <c r="W37" i="13"/>
  <c r="X37" i="13"/>
  <c r="Y37" i="13"/>
  <c r="Z37" i="13"/>
  <c r="Q38" i="13"/>
  <c r="R38" i="13"/>
  <c r="S38" i="13"/>
  <c r="T38" i="13"/>
  <c r="U38" i="13"/>
  <c r="V38" i="13"/>
  <c r="W38" i="13"/>
  <c r="X38" i="13"/>
  <c r="Y38" i="13"/>
  <c r="Z38" i="13"/>
  <c r="Q39" i="13"/>
  <c r="R39" i="13"/>
  <c r="S39" i="13"/>
  <c r="T39" i="13"/>
  <c r="U39" i="13"/>
  <c r="V39" i="13"/>
  <c r="W39" i="13"/>
  <c r="X39" i="13"/>
  <c r="Y39" i="13"/>
  <c r="Z39" i="13"/>
</calcChain>
</file>

<file path=xl/sharedStrings.xml><?xml version="1.0" encoding="utf-8"?>
<sst xmlns="http://schemas.openxmlformats.org/spreadsheetml/2006/main" count="523" uniqueCount="208">
  <si>
    <t>Log[Compound], M</t>
  </si>
  <si>
    <t>DAMGO</t>
  </si>
  <si>
    <t>Log[DAMGO], M</t>
  </si>
  <si>
    <t>log[met-Enkephalin], M</t>
  </si>
  <si>
    <t>Met-Enk Binding</t>
  </si>
  <si>
    <t>BINDING</t>
  </si>
  <si>
    <t>RELEASE</t>
  </si>
  <si>
    <t>Met-Enk release</t>
  </si>
  <si>
    <t>FIGURE 1C</t>
  </si>
  <si>
    <t>Log[DynorphinA 1-17], M</t>
  </si>
  <si>
    <t>Log[Carbachol], M</t>
  </si>
  <si>
    <t>Morphine </t>
  </si>
  <si>
    <t>PZM21 </t>
  </si>
  <si>
    <t>Oliceridine </t>
  </si>
  <si>
    <t>Methadone </t>
  </si>
  <si>
    <t>Fentanyl </t>
  </si>
  <si>
    <t>Loperamide </t>
  </si>
  <si>
    <t>BINDING EC50</t>
  </si>
  <si>
    <t xml:space="preserve"> Muzepan2  </t>
  </si>
  <si>
    <t xml:space="preserve">DAMGO  </t>
  </si>
  <si>
    <t>Muzepan1</t>
  </si>
  <si>
    <t xml:space="preserve">Buprenorphine  </t>
  </si>
  <si>
    <t xml:space="preserve">SR-17018  </t>
  </si>
  <si>
    <t xml:space="preserve">Herkinorin  </t>
  </si>
  <si>
    <t xml:space="preserve">Sufentanil  </t>
  </si>
  <si>
    <t xml:space="preserve">Oxymorphone  </t>
  </si>
  <si>
    <t>Morphine</t>
  </si>
  <si>
    <t xml:space="preserve">PZM21  </t>
  </si>
  <si>
    <t>Oliceridine rel</t>
  </si>
  <si>
    <t xml:space="preserve">Oliceridine  </t>
  </si>
  <si>
    <t>Methadone</t>
  </si>
  <si>
    <t>Fentanyl</t>
  </si>
  <si>
    <t xml:space="preserve">Loperamide  </t>
  </si>
  <si>
    <t>Muzepan2</t>
  </si>
  <si>
    <t>Muzepan2 release</t>
  </si>
  <si>
    <t>Muzepan1 release</t>
  </si>
  <si>
    <t>DAMGO release</t>
  </si>
  <si>
    <t>point was eliminated</t>
  </si>
  <si>
    <t>Normalize to % of baseline - 100%</t>
  </si>
  <si>
    <t>10467.5*</t>
  </si>
  <si>
    <t>Baseline</t>
  </si>
  <si>
    <t>Log[Agonist], M</t>
  </si>
  <si>
    <t>DPM counts</t>
  </si>
  <si>
    <t>Normalize to % stim over baseline - 100%</t>
  </si>
  <si>
    <t>FIGURE 3 Mouse Spinal Cord Membranes (each n = 1 mouse)</t>
  </si>
  <si>
    <t>For all data, (x) indicates x=dose in mg/kg, i.p.</t>
  </si>
  <si>
    <t>MOR-KO (24) MUZE2</t>
  </si>
  <si>
    <t>(24) Muze2</t>
  </si>
  <si>
    <t>(12) Muze2 </t>
  </si>
  <si>
    <t>(6) Muze2</t>
  </si>
  <si>
    <t>TAILFLICK</t>
  </si>
  <si>
    <t>Time (hrs)</t>
  </si>
  <si>
    <t>HOTPLATE</t>
  </si>
  <si>
    <t xml:space="preserve">Fig 4c </t>
  </si>
  <si>
    <t xml:space="preserve">MOR-KO (24) MUZE1 </t>
  </si>
  <si>
    <t>(24) Muze1</t>
  </si>
  <si>
    <t>(12) Muze1</t>
  </si>
  <si>
    <t>(6) Muze1</t>
  </si>
  <si>
    <t>(3) Muze1</t>
  </si>
  <si>
    <t>Time (hr)</t>
  </si>
  <si>
    <t>MOR-KO (24) MUZE1</t>
  </si>
  <si>
    <t>Fig4B</t>
  </si>
  <si>
    <t>(24) Morphine</t>
  </si>
  <si>
    <t>(12) Morphine</t>
  </si>
  <si>
    <t>(6) Morphine</t>
  </si>
  <si>
    <t>(3) Morphine</t>
  </si>
  <si>
    <t>LATENCY in SECONDS</t>
  </si>
  <si>
    <t>Fig4A</t>
  </si>
  <si>
    <t>max threshhold- values changed to 100 are indicated in gray shading</t>
  </si>
  <si>
    <t xml:space="preserve">sum values are capped at 100 for values used for analysis to account for  </t>
  </si>
  <si>
    <t>SUM of (12) Morphine + (12) Muze2</t>
  </si>
  <si>
    <t>time</t>
  </si>
  <si>
    <t>Baseline in seconds</t>
  </si>
  <si>
    <t>alone:</t>
  </si>
  <si>
    <t>(12) Morphine + (12) Muze2 </t>
  </si>
  <si>
    <t>(12) Morphine </t>
  </si>
  <si>
    <t xml:space="preserve">Mean MPE </t>
  </si>
  <si>
    <t>(12) 192.007 + (12) Morphine</t>
  </si>
  <si>
    <t>COADMINISTRATION</t>
  </si>
  <si>
    <t>Calculated sum: mean of muze alone + morphine</t>
  </si>
  <si>
    <t>%MPE</t>
  </si>
  <si>
    <t>Figure 5c</t>
  </si>
  <si>
    <t>missing data are where the collars failed to take a reading.  Mice are gently restrained, but there are times when the collar fails to take a reading.</t>
  </si>
  <si>
    <t>time sequential readings are taken in the same animal, simultaneously for hear rate and %O2 recordings.</t>
  </si>
  <si>
    <t>Measures</t>
  </si>
  <si>
    <t>Injection---&gt;</t>
  </si>
  <si>
    <t>habituation</t>
  </si>
  <si>
    <t>(48) Muzepan1</t>
  </si>
  <si>
    <t>(0.3) Fent + (3) Muze1</t>
  </si>
  <si>
    <t>(0.3) Fentanyl</t>
  </si>
  <si>
    <t>(2) Fent + (24) Muze1</t>
  </si>
  <si>
    <t>(2) Fent + (3) Muze1</t>
  </si>
  <si>
    <t>(2) Fentanyl</t>
  </si>
  <si>
    <t>(24) Muzepan1    </t>
  </si>
  <si>
    <t>(3) Muzepan1  </t>
  </si>
  <si>
    <t>Vehicle  </t>
  </si>
  <si>
    <t>Time (min)</t>
  </si>
  <si>
    <t>Heart Rate (BPM)</t>
  </si>
  <si>
    <t>6b</t>
  </si>
  <si>
    <t>%O2 saturation</t>
  </si>
  <si>
    <t>6a</t>
  </si>
  <si>
    <t>Males</t>
  </si>
  <si>
    <t>Females</t>
  </si>
  <si>
    <t>Figure 6</t>
  </si>
  <si>
    <t>FIGURE 1D</t>
  </si>
  <si>
    <t>Dyn A binding</t>
  </si>
  <si>
    <t>Dyn A Release</t>
  </si>
  <si>
    <t>5-HT Release</t>
  </si>
  <si>
    <t>5-HT Binding</t>
  </si>
  <si>
    <t>Log[5-HT], M</t>
  </si>
  <si>
    <t>FIGURE 1E</t>
  </si>
  <si>
    <t>Carbachol binding</t>
  </si>
  <si>
    <t>FIGURE 1F</t>
  </si>
  <si>
    <t>FIGURE 1G</t>
  </si>
  <si>
    <t>Log[SST-14], M</t>
  </si>
  <si>
    <t>Carbachol release</t>
  </si>
  <si>
    <t>SST14 release</t>
  </si>
  <si>
    <t>SST14 binding</t>
  </si>
  <si>
    <t>DAMGO BINDING</t>
  </si>
  <si>
    <t>DAMGO RELEASE</t>
  </si>
  <si>
    <t>MOR met-enk</t>
  </si>
  <si>
    <t>KOR Dyn</t>
  </si>
  <si>
    <t>5HT1AR</t>
  </si>
  <si>
    <t>5-HT</t>
  </si>
  <si>
    <t>M2 musc</t>
  </si>
  <si>
    <t>Carbachol</t>
  </si>
  <si>
    <t>SST2R</t>
  </si>
  <si>
    <t>SST-14</t>
  </si>
  <si>
    <t>Barr2 recruitment</t>
  </si>
  <si>
    <t>Supp fig 3a</t>
  </si>
  <si>
    <t>GTPgS</t>
  </si>
  <si>
    <t>Muzepan2 </t>
  </si>
  <si>
    <t>∆∆logR was determined as in Figure 2analysis.</t>
  </si>
  <si>
    <t>∆LogR</t>
  </si>
  <si>
    <t>Muze2 binding</t>
  </si>
  <si>
    <t>Muze1 binding</t>
  </si>
  <si>
    <t>DAMGO binding</t>
  </si>
  <si>
    <t>Muze1 release</t>
  </si>
  <si>
    <t>Muze2 release</t>
  </si>
  <si>
    <t>all normalized to Max DAMGO</t>
  </si>
  <si>
    <t>WT</t>
  </si>
  <si>
    <t>MOR-KO</t>
  </si>
  <si>
    <t>0 DAMGO</t>
  </si>
  <si>
    <t>-7M DAMGO</t>
  </si>
  <si>
    <t>DPM</t>
  </si>
  <si>
    <t>10 µM DAMGO</t>
  </si>
  <si>
    <t>BASELINES</t>
  </si>
  <si>
    <t>mouse spc</t>
  </si>
  <si>
    <t>(+) NaCl</t>
  </si>
  <si>
    <t>(–) NaCl</t>
  </si>
  <si>
    <t>SFIg 4a</t>
  </si>
  <si>
    <t>SFIg 4b</t>
  </si>
  <si>
    <t>SFIg 4c</t>
  </si>
  <si>
    <t>DAMGO Binding</t>
  </si>
  <si>
    <t>Release +1nM</t>
  </si>
  <si>
    <t>Log[DAMGO],M</t>
  </si>
  <si>
    <t>Log[DAMGO],M + -9M</t>
  </si>
  <si>
    <t>mouse MOR in CHO cells (% DAMGO Max)</t>
  </si>
  <si>
    <t>Mouse Spinal cord membranes</t>
  </si>
  <si>
    <t>SFIg 4d</t>
  </si>
  <si>
    <t>MOR-KO mouse spinal cord membranes</t>
  </si>
  <si>
    <t>SUM (3) Muze1 +( 24) MOR</t>
  </si>
  <si>
    <t>time (h)</t>
  </si>
  <si>
    <t>SUM (3) Muze1 + (12) MOR</t>
  </si>
  <si>
    <t>SUM (3) Muze1 + (6) MOR</t>
  </si>
  <si>
    <t xml:space="preserve">plotted sum of 3 mg/kg muze1 mean + Morphine </t>
  </si>
  <si>
    <t>SUM (3) Muze1 + (3) MOR</t>
  </si>
  <si>
    <t>(3) Muze1</t>
  </si>
  <si>
    <t>BL</t>
  </si>
  <si>
    <t>(24) Morphine</t>
  </si>
  <si>
    <t>(24) Morphine + (3) Muze1</t>
  </si>
  <si>
    <t>(12) Morphine + (3) Muze1</t>
  </si>
  <si>
    <t>(6) Morphine + (3) 192.005</t>
  </si>
  <si>
    <t>(6) Morphine</t>
  </si>
  <si>
    <t>(3) Morphine + (3) Muze1 </t>
  </si>
  <si>
    <t>(3) Morphine</t>
  </si>
  <si>
    <t>Tail Flick</t>
  </si>
  <si>
    <t xml:space="preserve">We later decided to take all mice to 4 hours </t>
  </si>
  <si>
    <t>In the first group tested,  we stopped at 3 h because they had returned to baseline</t>
  </si>
  <si>
    <t>Time (hours)</t>
  </si>
  <si>
    <t>HotPlate</t>
  </si>
  <si>
    <t>HP cutoff (20 sec, 52C); TF cutoff (30 sec, 49C)</t>
  </si>
  <si>
    <t>Figure 5ab, SFig6</t>
  </si>
  <si>
    <t>DAMGO binding</t>
  </si>
  <si>
    <t>Plasma</t>
  </si>
  <si>
    <t>Brain</t>
  </si>
  <si>
    <t>3 mg/kg IP @ 1h</t>
  </si>
  <si>
    <t>24 mg/kg IP @ 2h</t>
  </si>
  <si>
    <t>12 mg/kg IP @ 3h</t>
  </si>
  <si>
    <t>MUZEPAN1</t>
  </si>
  <si>
    <t>MUZEPAN2</t>
  </si>
  <si>
    <t>Supp Fig 5</t>
  </si>
  <si>
    <t>Log[Fentanyl], M</t>
  </si>
  <si>
    <t>Veh ± 192-005</t>
  </si>
  <si>
    <t>10µM Fentanyl</t>
  </si>
  <si>
    <t>Supp figure 7. Schild analysis for competitive interactions with fentanyl</t>
  </si>
  <si>
    <t>10 nM Muze1 then fent</t>
  </si>
  <si>
    <t>100 nM Muze1 then fent</t>
  </si>
  <si>
    <t>Figure 5d</t>
  </si>
  <si>
    <t>Caluclated sum of mean of muze 1 + fentanyl</t>
  </si>
  <si>
    <t>Hot plate</t>
  </si>
  <si>
    <t>females</t>
  </si>
  <si>
    <t xml:space="preserve">SUM of 0.3 fentanyl + 3 Muze1 </t>
  </si>
  <si>
    <t>mean</t>
  </si>
  <si>
    <t>EXTENDED DATA Figure 2 for Figure 2 and EXTENDED DATA table 1</t>
  </si>
  <si>
    <t>Figure 1 and Extended data Figure 1 (dpm data)</t>
  </si>
  <si>
    <t>Extended data figure 3 hMOR GTPgS and Barr2 recruitment with bias analysis.</t>
  </si>
  <si>
    <t>Extended data fig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</si>
</sst>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6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i/>
      <sz val="11"/>
      <color rgb="FF0000FF"/>
      <name val="Arial"/>
      <family val="2"/>
    </font>
    <font>
      <sz val="11"/>
      <color theme="1"/>
      <name val="Arial"/>
      <family val="2"/>
    </font>
    <font>
      <sz val="15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" fontId="1" fillId="0" borderId="0" xfId="0" applyNumberFormat="1" applyFont="1" applyAlignment="1">
      <alignment horizontal="left"/>
    </xf>
    <xf numFmtId="1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1" fontId="3" fillId="0" borderId="0" xfId="0" applyNumberFormat="1" applyFont="1"/>
    <xf numFmtId="0" fontId="3" fillId="0" borderId="0" xfId="0" applyFont="1"/>
    <xf numFmtId="0" fontId="4" fillId="0" borderId="0" xfId="0" applyFont="1"/>
    <xf numFmtId="1" fontId="4" fillId="0" borderId="0" xfId="0" applyNumberFormat="1" applyFont="1"/>
    <xf numFmtId="164" fontId="4" fillId="0" borderId="0" xfId="0" applyNumberFormat="1" applyFont="1"/>
    <xf numFmtId="164" fontId="1" fillId="0" borderId="0" xfId="0" applyNumberFormat="1" applyFont="1" applyAlignment="1">
      <alignment horizontal="left"/>
    </xf>
    <xf numFmtId="164" fontId="3" fillId="0" borderId="0" xfId="0" applyNumberFormat="1" applyFont="1"/>
    <xf numFmtId="164" fontId="1" fillId="0" borderId="0" xfId="0" applyNumberFormat="1" applyFont="1" applyAlignment="1">
      <alignment horizontal="center"/>
    </xf>
    <xf numFmtId="0" fontId="5" fillId="0" borderId="0" xfId="0" applyFont="1"/>
    <xf numFmtId="165" fontId="1" fillId="0" borderId="0" xfId="0" applyNumberFormat="1" applyFont="1"/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5" fillId="0" borderId="0" xfId="0" applyFont="1" applyAlignment="1">
      <alignment horizontal="center"/>
    </xf>
    <xf numFmtId="2" fontId="4" fillId="0" borderId="0" xfId="0" applyNumberFormat="1" applyFont="1"/>
    <xf numFmtId="2" fontId="1" fillId="0" borderId="0" xfId="0" applyNumberFormat="1" applyFont="1"/>
    <xf numFmtId="2" fontId="6" fillId="0" borderId="0" xfId="0" applyNumberFormat="1" applyFont="1"/>
    <xf numFmtId="2" fontId="3" fillId="0" borderId="0" xfId="0" applyNumberFormat="1" applyFont="1"/>
    <xf numFmtId="1" fontId="6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0" fontId="7" fillId="0" borderId="0" xfId="0" applyFont="1"/>
    <xf numFmtId="2" fontId="4" fillId="2" borderId="0" xfId="0" applyNumberFormat="1" applyFont="1" applyFill="1"/>
    <xf numFmtId="2" fontId="1" fillId="2" borderId="0" xfId="0" applyNumberFormat="1" applyFont="1" applyFill="1"/>
    <xf numFmtId="0" fontId="1" fillId="0" borderId="1" xfId="0" applyFont="1" applyBorder="1"/>
    <xf numFmtId="0" fontId="1" fillId="0" borderId="2" xfId="0" applyFont="1" applyBorder="1"/>
    <xf numFmtId="2" fontId="4" fillId="0" borderId="2" xfId="0" applyNumberFormat="1" applyFont="1" applyBorder="1"/>
    <xf numFmtId="2" fontId="4" fillId="0" borderId="3" xfId="0" applyNumberFormat="1" applyFont="1" applyBorder="1"/>
    <xf numFmtId="2" fontId="8" fillId="0" borderId="0" xfId="0" applyNumberFormat="1" applyFont="1"/>
    <xf numFmtId="2" fontId="1" fillId="0" borderId="2" xfId="0" applyNumberFormat="1" applyFont="1" applyBorder="1"/>
    <xf numFmtId="164" fontId="9" fillId="0" borderId="0" xfId="0" applyNumberFormat="1" applyFont="1"/>
    <xf numFmtId="164" fontId="9" fillId="3" borderId="0" xfId="0" applyNumberFormat="1" applyFont="1" applyFill="1"/>
    <xf numFmtId="164" fontId="10" fillId="0" borderId="0" xfId="0" applyNumberFormat="1" applyFont="1"/>
    <xf numFmtId="164" fontId="9" fillId="0" borderId="4" xfId="0" applyNumberFormat="1" applyFont="1" applyBorder="1"/>
    <xf numFmtId="164" fontId="9" fillId="3" borderId="4" xfId="0" applyNumberFormat="1" applyFont="1" applyFill="1" applyBorder="1"/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1" fillId="0" borderId="0" xfId="0" applyNumberFormat="1" applyFont="1"/>
    <xf numFmtId="164" fontId="10" fillId="0" borderId="0" xfId="0" applyNumberFormat="1" applyFont="1" applyAlignment="1">
      <alignment horizontal="center"/>
    </xf>
    <xf numFmtId="164" fontId="12" fillId="0" borderId="0" xfId="0" applyNumberFormat="1" applyFont="1"/>
    <xf numFmtId="164" fontId="10" fillId="3" borderId="0" xfId="0" applyNumberFormat="1" applyFont="1" applyFill="1"/>
    <xf numFmtId="164" fontId="13" fillId="0" borderId="0" xfId="0" applyNumberFormat="1" applyFont="1"/>
    <xf numFmtId="164" fontId="10" fillId="3" borderId="4" xfId="0" applyNumberFormat="1" applyFont="1" applyFill="1" applyBorder="1"/>
    <xf numFmtId="164" fontId="1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/>
    <xf numFmtId="166" fontId="1" fillId="0" borderId="0" xfId="0" applyNumberFormat="1" applyFont="1"/>
    <xf numFmtId="164" fontId="7" fillId="0" borderId="0" xfId="0" applyNumberFormat="1" applyFont="1"/>
    <xf numFmtId="164" fontId="8" fillId="0" borderId="0" xfId="0" applyNumberFormat="1" applyFont="1"/>
    <xf numFmtId="0" fontId="8" fillId="0" borderId="0" xfId="0" applyFont="1"/>
    <xf numFmtId="166" fontId="1" fillId="0" borderId="0" xfId="0" applyNumberFormat="1" applyFont="1" applyAlignment="1">
      <alignment horizontal="left"/>
    </xf>
    <xf numFmtId="166" fontId="4" fillId="0" borderId="0" xfId="0" applyNumberFormat="1" applyFont="1"/>
    <xf numFmtId="166" fontId="7" fillId="0" borderId="0" xfId="0" applyNumberFormat="1" applyFont="1"/>
    <xf numFmtId="0" fontId="1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5" fillId="0" borderId="0" xfId="0" applyFont="1"/>
    <xf numFmtId="0" fontId="11" fillId="0" borderId="0" xfId="0" applyFont="1" applyAlignment="1">
      <alignment horizontal="right" inden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center"/>
    </xf>
    <xf numFmtId="2" fontId="4" fillId="5" borderId="0" xfId="0" applyNumberFormat="1" applyFont="1" applyFill="1"/>
    <xf numFmtId="2" fontId="4" fillId="5" borderId="0" xfId="0" applyNumberFormat="1" applyFont="1" applyFill="1" applyAlignment="1">
      <alignment horizontal="center"/>
    </xf>
    <xf numFmtId="2" fontId="1" fillId="5" borderId="0" xfId="0" applyNumberFormat="1" applyFont="1" applyFill="1"/>
    <xf numFmtId="0" fontId="3" fillId="0" borderId="0" xfId="0" applyFont="1" applyAlignment="1">
      <alignment horizontal="left"/>
    </xf>
    <xf numFmtId="2" fontId="4" fillId="3" borderId="0" xfId="0" applyNumberFormat="1" applyFont="1" applyFill="1"/>
    <xf numFmtId="2" fontId="1" fillId="3" borderId="0" xfId="0" applyNumberFormat="1" applyFont="1" applyFill="1"/>
    <xf numFmtId="2" fontId="1" fillId="0" borderId="3" xfId="0" applyNumberFormat="1" applyFont="1" applyBorder="1"/>
    <xf numFmtId="2" fontId="1" fillId="3" borderId="2" xfId="0" applyNumberFormat="1" applyFont="1" applyFill="1" applyBorder="1"/>
    <xf numFmtId="2" fontId="1" fillId="0" borderId="1" xfId="0" applyNumberFormat="1" applyFont="1" applyBorder="1"/>
    <xf numFmtId="0" fontId="8" fillId="0" borderId="2" xfId="0" applyFont="1" applyBorder="1"/>
    <xf numFmtId="2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2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10" fillId="4" borderId="0" xfId="0" applyNumberFormat="1" applyFont="1" applyFill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08FE-1BE6-7541-877F-F704A69CD3CC}">
  <dimension ref="A1:BB108"/>
  <sheetViews>
    <sheetView tabSelected="1" workbookViewId="0"/>
  </sheetViews>
  <sheetFormatPr baseColWidth="10" defaultRowHeight="14" x14ac:dyDescent="0.15"/>
  <cols>
    <col min="1" max="2" width="10.83203125" style="10"/>
    <col min="3" max="3" width="11" style="10" bestFit="1" customWidth="1"/>
    <col min="4" max="4" width="10.83203125" style="10"/>
    <col min="5" max="28" width="11" style="10" bestFit="1" customWidth="1"/>
    <col min="29" max="29" width="11.1640625" style="10" bestFit="1" customWidth="1"/>
    <col min="30" max="16384" width="10.83203125" style="10"/>
  </cols>
  <sheetData>
    <row r="1" spans="1:53" x14ac:dyDescent="0.15">
      <c r="A1" s="1" t="s">
        <v>205</v>
      </c>
    </row>
    <row r="2" spans="1:53" x14ac:dyDescent="0.15">
      <c r="A2" s="1"/>
      <c r="B2" s="2"/>
      <c r="C2" s="2" t="s">
        <v>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53" x14ac:dyDescent="0.15">
      <c r="A3" s="2"/>
      <c r="B3" s="2"/>
      <c r="C3" s="2"/>
      <c r="D3" s="2"/>
      <c r="E3" s="87" t="s">
        <v>118</v>
      </c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</row>
    <row r="4" spans="1:53" s="11" customFormat="1" x14ac:dyDescent="0.15">
      <c r="A4" s="4"/>
      <c r="B4" s="10" t="s">
        <v>40</v>
      </c>
      <c r="C4" s="6">
        <v>-11</v>
      </c>
      <c r="E4" s="5">
        <v>590.625</v>
      </c>
      <c r="F4" s="5">
        <v>1125.0625</v>
      </c>
      <c r="G4" s="5">
        <v>1030.375</v>
      </c>
      <c r="H4" s="5">
        <v>796.8</v>
      </c>
      <c r="I4" s="5">
        <v>907.8125</v>
      </c>
      <c r="J4" s="5">
        <v>902.3125</v>
      </c>
      <c r="K4" s="5">
        <v>935</v>
      </c>
      <c r="L4" s="5">
        <v>1191</v>
      </c>
      <c r="M4" s="5">
        <v>1157</v>
      </c>
      <c r="N4" s="5">
        <v>1380</v>
      </c>
      <c r="O4" s="5">
        <v>1566.7083299999999</v>
      </c>
      <c r="P4" s="5">
        <v>1747.4166700000001</v>
      </c>
      <c r="Q4" s="5">
        <v>841.875</v>
      </c>
      <c r="R4" s="5">
        <v>1670.75</v>
      </c>
      <c r="S4" s="5">
        <v>1876.125</v>
      </c>
      <c r="T4" s="5">
        <v>861.16666666666697</v>
      </c>
      <c r="U4" s="5">
        <v>899.25</v>
      </c>
      <c r="V4" s="5">
        <v>1102.4166666666699</v>
      </c>
      <c r="W4" s="5">
        <v>1187.54545454545</v>
      </c>
      <c r="X4" s="5">
        <v>1162</v>
      </c>
      <c r="Y4" s="5">
        <v>1135</v>
      </c>
      <c r="Z4" s="5">
        <v>909.8125</v>
      </c>
      <c r="AA4" s="5">
        <v>1042.5</v>
      </c>
      <c r="AB4" s="5">
        <v>1050.8125</v>
      </c>
      <c r="AC4" s="5">
        <v>1048</v>
      </c>
      <c r="AD4" s="5">
        <v>1328</v>
      </c>
    </row>
    <row r="5" spans="1:53" s="11" customFormat="1" x14ac:dyDescent="0.15">
      <c r="A5" s="4"/>
      <c r="B5" s="5"/>
      <c r="C5" s="6">
        <v>-9.5</v>
      </c>
      <c r="E5" s="5">
        <v>673</v>
      </c>
      <c r="F5" s="5">
        <v>1204.5</v>
      </c>
      <c r="G5" s="5">
        <v>1235.5</v>
      </c>
      <c r="H5" s="5">
        <v>897.5</v>
      </c>
      <c r="I5" s="5">
        <v>946</v>
      </c>
      <c r="J5" s="5">
        <v>1002</v>
      </c>
      <c r="K5" s="5">
        <v>1083.5</v>
      </c>
      <c r="L5" s="5">
        <v>1284.5</v>
      </c>
      <c r="M5" s="5">
        <v>1344</v>
      </c>
      <c r="N5" s="5">
        <v>1494</v>
      </c>
      <c r="O5" s="5">
        <v>1691.3333299999999</v>
      </c>
      <c r="P5" s="5">
        <v>1917</v>
      </c>
      <c r="Q5" s="5">
        <v>930.5</v>
      </c>
      <c r="R5" s="5">
        <v>1584.5</v>
      </c>
      <c r="S5" s="5">
        <v>1914.5</v>
      </c>
      <c r="T5" s="5">
        <v>973.5</v>
      </c>
      <c r="U5" s="5">
        <v>1249</v>
      </c>
      <c r="V5" s="5">
        <v>2126</v>
      </c>
      <c r="W5" s="5">
        <v>1258.5</v>
      </c>
      <c r="X5" s="5">
        <v>1196.5</v>
      </c>
      <c r="Y5" s="5">
        <v>1223.5</v>
      </c>
      <c r="Z5" s="5">
        <v>947.5</v>
      </c>
      <c r="AA5" s="5">
        <v>1155.5</v>
      </c>
      <c r="AB5" s="5">
        <v>1179.5</v>
      </c>
      <c r="AC5" s="5">
        <v>1172.5</v>
      </c>
      <c r="AD5" s="5">
        <v>1454</v>
      </c>
    </row>
    <row r="6" spans="1:53" s="11" customFormat="1" x14ac:dyDescent="0.15">
      <c r="A6" s="4"/>
      <c r="B6" s="5"/>
      <c r="C6" s="6">
        <v>-9</v>
      </c>
      <c r="E6" s="5">
        <v>773.5</v>
      </c>
      <c r="F6" s="5">
        <v>1350.5</v>
      </c>
      <c r="G6" s="5">
        <v>1557.5</v>
      </c>
      <c r="H6" s="5">
        <v>983</v>
      </c>
      <c r="I6" s="5">
        <v>1311.5</v>
      </c>
      <c r="J6" s="5">
        <v>1109</v>
      </c>
      <c r="K6" s="5">
        <v>1154</v>
      </c>
      <c r="L6" s="5">
        <v>1582</v>
      </c>
      <c r="M6" s="5">
        <v>1924</v>
      </c>
      <c r="N6" s="5">
        <v>1522</v>
      </c>
      <c r="O6" s="5">
        <v>1925</v>
      </c>
      <c r="P6" s="5">
        <v>2177</v>
      </c>
      <c r="Q6" s="5">
        <v>888.5</v>
      </c>
      <c r="R6" s="5">
        <v>1642.5</v>
      </c>
      <c r="S6" s="5">
        <v>2319.5</v>
      </c>
      <c r="T6" s="5">
        <v>1061</v>
      </c>
      <c r="U6" s="5">
        <v>1400</v>
      </c>
      <c r="V6" s="5">
        <v>2354.5</v>
      </c>
      <c r="W6" s="5">
        <v>1300.5</v>
      </c>
      <c r="X6" s="5">
        <v>1312.5</v>
      </c>
      <c r="Y6" s="5">
        <v>1283</v>
      </c>
      <c r="Z6" s="5">
        <v>1041</v>
      </c>
      <c r="AA6" s="5">
        <v>1208.5</v>
      </c>
      <c r="AB6" s="5">
        <v>1361</v>
      </c>
      <c r="AC6" s="5">
        <v>1428</v>
      </c>
      <c r="AD6" s="5">
        <v>1687</v>
      </c>
    </row>
    <row r="7" spans="1:53" s="11" customFormat="1" x14ac:dyDescent="0.15">
      <c r="A7" s="4"/>
      <c r="B7" s="5"/>
      <c r="C7" s="6">
        <v>-8.5</v>
      </c>
      <c r="E7" s="5">
        <v>1000</v>
      </c>
      <c r="F7" s="5">
        <v>1784.5</v>
      </c>
      <c r="G7" s="5">
        <v>1913</v>
      </c>
      <c r="H7" s="5">
        <v>1031.5</v>
      </c>
      <c r="I7" s="5">
        <v>1363</v>
      </c>
      <c r="J7" s="5">
        <v>1436.5</v>
      </c>
      <c r="K7" s="5">
        <v>1468</v>
      </c>
      <c r="L7" s="5">
        <v>2499</v>
      </c>
      <c r="M7" s="5">
        <v>2706.5</v>
      </c>
      <c r="N7" s="5">
        <v>1661</v>
      </c>
      <c r="O7" s="5">
        <v>2532.1666700000001</v>
      </c>
      <c r="P7" s="5">
        <v>2756.3333299999999</v>
      </c>
      <c r="Q7" s="5">
        <v>955</v>
      </c>
      <c r="R7" s="5">
        <v>2277.5</v>
      </c>
      <c r="S7" s="5">
        <v>3204.5</v>
      </c>
      <c r="T7" s="5">
        <v>1487</v>
      </c>
      <c r="U7" s="5">
        <v>1953.5</v>
      </c>
      <c r="V7" s="5">
        <v>3426</v>
      </c>
      <c r="W7" s="5">
        <v>1432</v>
      </c>
      <c r="X7" s="5">
        <v>1575</v>
      </c>
      <c r="Y7" s="5">
        <v>1551</v>
      </c>
      <c r="Z7" s="5">
        <v>1186</v>
      </c>
      <c r="AA7" s="5">
        <v>1389.5</v>
      </c>
      <c r="AB7" s="5">
        <v>1528.5</v>
      </c>
      <c r="AC7" s="5">
        <v>2049.5</v>
      </c>
      <c r="AD7" s="5">
        <v>2273</v>
      </c>
    </row>
    <row r="8" spans="1:53" s="11" customFormat="1" x14ac:dyDescent="0.15">
      <c r="A8" s="4"/>
      <c r="B8" s="5"/>
      <c r="C8" s="6">
        <v>-8</v>
      </c>
      <c r="E8" s="5">
        <v>1733.5</v>
      </c>
      <c r="F8" s="5">
        <v>3017</v>
      </c>
      <c r="G8" s="5">
        <v>3920.5</v>
      </c>
      <c r="H8" s="5">
        <v>1410.5</v>
      </c>
      <c r="I8" s="5">
        <v>2248.5</v>
      </c>
      <c r="J8" s="5">
        <v>2299.5</v>
      </c>
      <c r="K8" s="5">
        <v>2269</v>
      </c>
      <c r="L8" s="5">
        <v>3632</v>
      </c>
      <c r="M8" s="5">
        <v>3192.5</v>
      </c>
      <c r="N8" s="5">
        <v>2059</v>
      </c>
      <c r="O8" s="5">
        <v>3898.6666700000001</v>
      </c>
      <c r="P8" s="5">
        <v>4220.3333300000004</v>
      </c>
      <c r="Q8" s="5">
        <v>1254</v>
      </c>
      <c r="R8" s="5">
        <v>3040.5</v>
      </c>
      <c r="S8" s="5">
        <v>5170.5</v>
      </c>
      <c r="T8" s="5">
        <v>2315</v>
      </c>
      <c r="U8" s="5">
        <v>3858</v>
      </c>
      <c r="V8" s="5">
        <v>6494.5</v>
      </c>
      <c r="W8" s="5">
        <v>2174.5</v>
      </c>
      <c r="X8" s="5">
        <v>2300.5</v>
      </c>
      <c r="Y8" s="5">
        <v>2318.5</v>
      </c>
      <c r="Z8" s="5">
        <v>1760.5</v>
      </c>
      <c r="AA8" s="5">
        <v>2173</v>
      </c>
      <c r="AB8" s="5">
        <v>2835</v>
      </c>
      <c r="AC8" s="5">
        <v>3553.5</v>
      </c>
      <c r="AD8" s="5">
        <v>3693</v>
      </c>
    </row>
    <row r="9" spans="1:53" s="11" customFormat="1" x14ac:dyDescent="0.15">
      <c r="A9" s="4"/>
      <c r="B9" s="5"/>
      <c r="C9" s="6">
        <v>-7.5</v>
      </c>
      <c r="E9" s="5">
        <v>2684</v>
      </c>
      <c r="F9" s="5">
        <v>4008</v>
      </c>
      <c r="G9" s="5">
        <v>5373</v>
      </c>
      <c r="H9" s="5">
        <v>2369</v>
      </c>
      <c r="I9" s="5">
        <v>3512.5</v>
      </c>
      <c r="J9" s="5">
        <v>3393.5</v>
      </c>
      <c r="K9" s="5">
        <v>3556</v>
      </c>
      <c r="L9" s="5">
        <v>4738</v>
      </c>
      <c r="M9" s="5">
        <v>5957</v>
      </c>
      <c r="N9" s="5">
        <v>2822</v>
      </c>
      <c r="O9" s="5">
        <v>5148.8333300000004</v>
      </c>
      <c r="P9" s="5">
        <v>5709.3333300000004</v>
      </c>
      <c r="Q9" s="5">
        <v>1646</v>
      </c>
      <c r="R9" s="5">
        <v>4314.5</v>
      </c>
      <c r="S9" s="5">
        <v>6675</v>
      </c>
      <c r="T9" s="5">
        <v>4309.5</v>
      </c>
      <c r="U9" s="5">
        <v>5310.5</v>
      </c>
      <c r="V9" s="5">
        <v>8244.5</v>
      </c>
      <c r="W9" s="5">
        <v>2999</v>
      </c>
      <c r="X9" s="5">
        <v>3898</v>
      </c>
      <c r="Y9" s="5">
        <v>3962</v>
      </c>
      <c r="Z9" s="5">
        <v>2266</v>
      </c>
      <c r="AA9" s="5">
        <v>2817.5</v>
      </c>
      <c r="AB9" s="5">
        <v>3858.5</v>
      </c>
      <c r="AC9" s="5">
        <v>5209</v>
      </c>
      <c r="AD9" s="5">
        <v>5217</v>
      </c>
    </row>
    <row r="10" spans="1:53" s="11" customFormat="1" x14ac:dyDescent="0.15">
      <c r="A10" s="4"/>
      <c r="B10" s="5"/>
      <c r="C10" s="6">
        <v>-7</v>
      </c>
      <c r="E10" s="5">
        <v>3371.5</v>
      </c>
      <c r="F10" s="5">
        <v>5479</v>
      </c>
      <c r="G10" s="5">
        <v>7251.5</v>
      </c>
      <c r="H10" s="5">
        <v>3447</v>
      </c>
      <c r="I10" s="5">
        <v>4690.5</v>
      </c>
      <c r="J10" s="5">
        <v>4295.5</v>
      </c>
      <c r="K10" s="5">
        <v>4718</v>
      </c>
      <c r="L10" s="5">
        <v>5413</v>
      </c>
      <c r="M10" s="5">
        <v>8040.5</v>
      </c>
      <c r="N10" s="5">
        <v>3822</v>
      </c>
      <c r="O10" s="5">
        <v>6133.5</v>
      </c>
      <c r="P10" s="5">
        <v>6862.3333300000004</v>
      </c>
      <c r="Q10" s="5">
        <v>1894</v>
      </c>
      <c r="R10" s="5">
        <v>5187.5</v>
      </c>
      <c r="S10" s="5">
        <v>7562</v>
      </c>
      <c r="T10" s="5">
        <v>5280</v>
      </c>
      <c r="U10" s="5">
        <v>7076</v>
      </c>
      <c r="V10" s="5">
        <v>11432</v>
      </c>
      <c r="W10" s="5">
        <v>4336.5</v>
      </c>
      <c r="X10" s="5">
        <v>5327</v>
      </c>
      <c r="Y10" s="5">
        <v>5698.5</v>
      </c>
      <c r="Z10" s="5">
        <v>3461.5</v>
      </c>
      <c r="AA10" s="5">
        <v>4320</v>
      </c>
      <c r="AB10" s="5">
        <v>6027</v>
      </c>
      <c r="AC10" s="5">
        <v>6888.5</v>
      </c>
      <c r="AD10" s="5">
        <v>6424</v>
      </c>
    </row>
    <row r="11" spans="1:53" s="11" customFormat="1" x14ac:dyDescent="0.15">
      <c r="A11" s="4"/>
      <c r="B11" s="5"/>
      <c r="C11" s="6">
        <v>-6.5</v>
      </c>
      <c r="E11" s="5">
        <v>3828.5</v>
      </c>
      <c r="F11" s="5">
        <v>6119</v>
      </c>
      <c r="G11" s="5">
        <v>8325</v>
      </c>
      <c r="H11" s="5">
        <v>4374</v>
      </c>
      <c r="I11" s="5">
        <v>5493</v>
      </c>
      <c r="J11" s="5">
        <v>4831.5</v>
      </c>
      <c r="K11" s="5">
        <v>5862.5</v>
      </c>
      <c r="L11" s="5">
        <v>5084</v>
      </c>
      <c r="M11" s="5">
        <v>8318.5</v>
      </c>
      <c r="N11" s="5">
        <v>4697</v>
      </c>
      <c r="O11" s="5">
        <v>6468.3333300000004</v>
      </c>
      <c r="P11" s="5">
        <v>6958.5</v>
      </c>
      <c r="Q11" s="5">
        <v>2059</v>
      </c>
      <c r="R11" s="5">
        <v>5321</v>
      </c>
      <c r="S11" s="5">
        <v>7871</v>
      </c>
      <c r="T11" s="5">
        <v>6328</v>
      </c>
      <c r="U11" s="5">
        <v>7667.5</v>
      </c>
      <c r="V11" s="5">
        <v>13018.5</v>
      </c>
      <c r="W11" s="5">
        <v>5749.5</v>
      </c>
      <c r="X11" s="5">
        <v>6360</v>
      </c>
      <c r="Y11" s="5">
        <v>7061</v>
      </c>
      <c r="Z11" s="5">
        <v>3945</v>
      </c>
      <c r="AA11" s="5">
        <v>5023</v>
      </c>
      <c r="AB11" s="5">
        <v>6587</v>
      </c>
      <c r="AC11" s="5">
        <v>7628</v>
      </c>
      <c r="AD11" s="5">
        <v>6569</v>
      </c>
    </row>
    <row r="12" spans="1:53" s="11" customFormat="1" x14ac:dyDescent="0.15">
      <c r="A12" s="4"/>
      <c r="B12" s="5"/>
      <c r="C12" s="6">
        <v>-6</v>
      </c>
      <c r="E12" s="5">
        <v>3777.5</v>
      </c>
      <c r="F12" s="5">
        <v>6443</v>
      </c>
      <c r="G12" s="5">
        <v>8256.5</v>
      </c>
      <c r="H12" s="5">
        <v>4849</v>
      </c>
      <c r="I12" s="5">
        <v>5376</v>
      </c>
      <c r="J12" s="5">
        <v>4806</v>
      </c>
      <c r="K12" s="5">
        <v>5932</v>
      </c>
      <c r="L12" s="5">
        <v>4857</v>
      </c>
      <c r="M12" s="5">
        <v>7932</v>
      </c>
      <c r="N12" s="5">
        <v>5314</v>
      </c>
      <c r="O12" s="5">
        <v>6359.1666699999996</v>
      </c>
      <c r="P12" s="5">
        <v>6940.8333300000004</v>
      </c>
      <c r="Q12" s="5">
        <v>2268</v>
      </c>
      <c r="R12" s="5">
        <v>5284</v>
      </c>
      <c r="S12" s="5">
        <v>7963.5</v>
      </c>
      <c r="T12" s="5">
        <v>5941.5</v>
      </c>
      <c r="U12" s="5">
        <v>7638</v>
      </c>
      <c r="V12" s="5">
        <v>14420</v>
      </c>
      <c r="W12" s="5">
        <v>6361</v>
      </c>
      <c r="X12" s="5">
        <v>6599</v>
      </c>
      <c r="Y12" s="5">
        <v>7015.5</v>
      </c>
      <c r="Z12" s="5">
        <v>4129.5</v>
      </c>
      <c r="AA12" s="5">
        <v>4874</v>
      </c>
      <c r="AB12" s="5">
        <v>6221</v>
      </c>
      <c r="AC12" s="5">
        <v>8271</v>
      </c>
      <c r="AD12" s="5">
        <v>6647</v>
      </c>
    </row>
    <row r="13" spans="1:53" s="11" customFormat="1" x14ac:dyDescent="0.15">
      <c r="A13" s="4"/>
      <c r="B13" s="5"/>
      <c r="C13" s="6">
        <v>-5.5</v>
      </c>
      <c r="E13" s="5">
        <v>3767</v>
      </c>
      <c r="F13" s="5">
        <v>6584.5</v>
      </c>
      <c r="G13" s="5">
        <v>7962.5</v>
      </c>
      <c r="H13" s="5">
        <v>4986</v>
      </c>
      <c r="I13" s="5">
        <v>5286</v>
      </c>
      <c r="J13" s="5">
        <v>4839</v>
      </c>
      <c r="K13" s="5">
        <v>6253.5</v>
      </c>
      <c r="L13" s="5">
        <v>4816</v>
      </c>
      <c r="M13" s="5">
        <v>8179.5</v>
      </c>
      <c r="N13" s="5">
        <v>5655</v>
      </c>
      <c r="O13" s="5">
        <v>6550.25</v>
      </c>
      <c r="P13" s="5">
        <v>7027.25</v>
      </c>
      <c r="Q13" s="5">
        <v>2437.5</v>
      </c>
      <c r="R13" s="5">
        <v>5019</v>
      </c>
      <c r="S13" s="5">
        <v>7632</v>
      </c>
      <c r="T13" s="5">
        <v>5979</v>
      </c>
      <c r="U13" s="5">
        <v>7868.5</v>
      </c>
      <c r="V13" s="5">
        <v>15545</v>
      </c>
      <c r="W13" s="5">
        <v>6541</v>
      </c>
      <c r="X13" s="5">
        <v>6828.5</v>
      </c>
      <c r="Y13" s="5">
        <v>7293.5</v>
      </c>
      <c r="Z13" s="5">
        <v>4329.5</v>
      </c>
      <c r="AA13" s="5">
        <v>5061.5</v>
      </c>
      <c r="AB13" s="5">
        <v>6436.5</v>
      </c>
      <c r="AC13" s="5">
        <v>8142</v>
      </c>
      <c r="AD13" s="5">
        <v>6181</v>
      </c>
    </row>
    <row r="14" spans="1:53" s="11" customFormat="1" x14ac:dyDescent="0.15">
      <c r="A14" s="4"/>
      <c r="B14" s="5"/>
      <c r="C14" s="6">
        <v>-5</v>
      </c>
      <c r="E14" s="5">
        <v>3389</v>
      </c>
      <c r="F14" s="5">
        <v>5677.5</v>
      </c>
      <c r="G14" s="5">
        <v>7786</v>
      </c>
      <c r="H14" s="5">
        <v>5113</v>
      </c>
      <c r="I14" s="5">
        <v>5411</v>
      </c>
      <c r="J14" s="5">
        <v>4599</v>
      </c>
      <c r="K14" s="5">
        <v>6052.5</v>
      </c>
      <c r="L14" s="5">
        <v>4779.5</v>
      </c>
      <c r="M14" s="5">
        <v>8000</v>
      </c>
      <c r="N14" s="5">
        <v>5466</v>
      </c>
      <c r="O14" s="5">
        <v>6306</v>
      </c>
      <c r="P14" s="5">
        <v>7065.5</v>
      </c>
      <c r="Q14" s="5">
        <v>2486.5</v>
      </c>
      <c r="R14" s="5">
        <v>5140</v>
      </c>
      <c r="S14" s="5">
        <v>8099.5</v>
      </c>
      <c r="T14" s="5">
        <v>5942</v>
      </c>
      <c r="U14" s="5">
        <v>7805.5</v>
      </c>
      <c r="V14" s="5">
        <v>15696.5</v>
      </c>
      <c r="W14" s="5">
        <v>6701</v>
      </c>
      <c r="X14" s="5">
        <v>6692</v>
      </c>
      <c r="Y14" s="5">
        <v>7532</v>
      </c>
      <c r="Z14" s="5">
        <v>4190</v>
      </c>
      <c r="AA14" s="5">
        <v>5162.5</v>
      </c>
      <c r="AB14" s="5">
        <v>6239</v>
      </c>
      <c r="AC14" s="5">
        <v>7860</v>
      </c>
      <c r="AD14" s="5">
        <v>6339</v>
      </c>
    </row>
    <row r="15" spans="1:53" x14ac:dyDescent="0.15">
      <c r="A15" s="7"/>
      <c r="B15" s="1"/>
      <c r="C15" s="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53" x14ac:dyDescent="0.15">
      <c r="A16" s="7"/>
      <c r="B16" s="2"/>
      <c r="C16" s="2" t="s">
        <v>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4" x14ac:dyDescent="0.15">
      <c r="A17" s="7"/>
      <c r="B17" s="7"/>
      <c r="C17" s="2"/>
      <c r="E17" s="87" t="s">
        <v>119</v>
      </c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2"/>
      <c r="AJ17" s="2"/>
      <c r="AM17" s="2"/>
      <c r="AO17" s="2"/>
      <c r="AP17" s="2"/>
      <c r="AQ17" s="2"/>
      <c r="AR17" s="2"/>
      <c r="AS17" s="2"/>
      <c r="AU17" s="2"/>
      <c r="AV17" s="2"/>
      <c r="AW17" s="2"/>
      <c r="AX17" s="2"/>
      <c r="AY17" s="2"/>
      <c r="AZ17" s="2"/>
      <c r="BA17" s="2"/>
      <c r="BB17" s="2"/>
    </row>
    <row r="18" spans="1:54" s="11" customFormat="1" x14ac:dyDescent="0.15">
      <c r="A18" s="4"/>
      <c r="B18" s="10" t="s">
        <v>40</v>
      </c>
      <c r="C18" s="6">
        <v>-11</v>
      </c>
      <c r="E18" s="5">
        <v>3906.5625</v>
      </c>
      <c r="F18" s="5">
        <v>4192.5</v>
      </c>
      <c r="G18" s="5">
        <v>3742.9166666666702</v>
      </c>
      <c r="H18" s="5">
        <v>3295.625</v>
      </c>
      <c r="I18" s="5">
        <v>4865</v>
      </c>
      <c r="J18" s="5">
        <v>8282</v>
      </c>
      <c r="K18" s="5">
        <v>5803</v>
      </c>
      <c r="L18" s="5">
        <v>5033</v>
      </c>
      <c r="M18" s="5">
        <v>3989.4</v>
      </c>
      <c r="N18" s="5">
        <v>4822.3636363636397</v>
      </c>
      <c r="O18" s="5">
        <v>5179.3333333333303</v>
      </c>
      <c r="P18" s="5">
        <v>4949.75</v>
      </c>
      <c r="Q18" s="5">
        <v>3903</v>
      </c>
      <c r="R18" s="5">
        <v>4323</v>
      </c>
      <c r="S18" s="5">
        <v>4162.1875</v>
      </c>
      <c r="T18" s="5">
        <v>6903</v>
      </c>
      <c r="U18" s="5">
        <v>6364</v>
      </c>
      <c r="V18" s="5">
        <v>6485</v>
      </c>
      <c r="W18" s="5">
        <v>5470</v>
      </c>
      <c r="X18" s="5">
        <v>7991</v>
      </c>
      <c r="Y18" s="5">
        <v>4753</v>
      </c>
      <c r="Z18" s="5">
        <v>3637</v>
      </c>
      <c r="AA18" s="5">
        <v>4632.3999999999996</v>
      </c>
      <c r="AB18" s="5">
        <v>5001</v>
      </c>
      <c r="AC18" s="5">
        <v>13130</v>
      </c>
      <c r="AD18" s="8"/>
      <c r="AJ18" s="8"/>
      <c r="AM18" s="8"/>
      <c r="AO18" s="5"/>
      <c r="AP18" s="5"/>
      <c r="AQ18" s="5"/>
      <c r="AR18" s="5"/>
      <c r="AS18" s="5"/>
      <c r="AU18" s="5"/>
      <c r="AV18" s="5"/>
      <c r="AW18" s="5"/>
      <c r="AX18" s="5"/>
      <c r="AY18" s="5"/>
      <c r="AZ18" s="5"/>
      <c r="BA18" s="5"/>
      <c r="BB18" s="5"/>
    </row>
    <row r="19" spans="1:54" s="11" customFormat="1" x14ac:dyDescent="0.15">
      <c r="A19" s="4"/>
      <c r="B19" s="4"/>
      <c r="C19" s="6">
        <v>-9.5</v>
      </c>
      <c r="E19" s="5">
        <v>3983.5</v>
      </c>
      <c r="F19" s="5">
        <v>4209.5</v>
      </c>
      <c r="G19" s="5">
        <v>3589</v>
      </c>
      <c r="H19" s="5">
        <v>3191.5</v>
      </c>
      <c r="I19" s="5">
        <v>4858</v>
      </c>
      <c r="J19" s="5">
        <v>8399.5</v>
      </c>
      <c r="K19" s="5">
        <v>5888.5</v>
      </c>
      <c r="L19" s="5">
        <v>5118</v>
      </c>
      <c r="M19" s="5">
        <v>3825</v>
      </c>
      <c r="N19" s="5">
        <v>4890</v>
      </c>
      <c r="O19" s="5">
        <v>5006</v>
      </c>
      <c r="P19" s="5">
        <v>4928</v>
      </c>
      <c r="Q19" s="5">
        <v>4038.5</v>
      </c>
      <c r="R19" s="5">
        <v>4504.5</v>
      </c>
      <c r="S19" s="5">
        <v>4195.5</v>
      </c>
      <c r="T19" s="5">
        <v>6714.5</v>
      </c>
      <c r="U19" s="5">
        <v>5987</v>
      </c>
      <c r="V19" s="5">
        <v>6615</v>
      </c>
      <c r="W19" s="5">
        <v>4808</v>
      </c>
      <c r="X19" s="5">
        <v>7912</v>
      </c>
      <c r="Y19" s="5">
        <v>4744.5</v>
      </c>
      <c r="Z19" s="5">
        <v>3590</v>
      </c>
      <c r="AA19" s="5">
        <v>4563</v>
      </c>
      <c r="AB19" s="5">
        <v>5090</v>
      </c>
      <c r="AC19" s="5">
        <v>12157</v>
      </c>
      <c r="AD19" s="8"/>
      <c r="AJ19" s="8"/>
      <c r="AM19" s="8"/>
      <c r="AO19" s="5"/>
      <c r="AP19" s="5"/>
      <c r="AQ19" s="5"/>
      <c r="AR19" s="5"/>
      <c r="AS19" s="5"/>
      <c r="AU19" s="5"/>
      <c r="AV19" s="5"/>
      <c r="AW19" s="5"/>
      <c r="AX19" s="5"/>
      <c r="AY19" s="5"/>
      <c r="AZ19" s="5"/>
      <c r="BA19" s="5"/>
      <c r="BB19" s="5"/>
    </row>
    <row r="20" spans="1:54" s="11" customFormat="1" x14ac:dyDescent="0.15">
      <c r="A20" s="4"/>
      <c r="B20" s="4"/>
      <c r="C20" s="6">
        <v>-9</v>
      </c>
      <c r="E20" s="5">
        <v>3991</v>
      </c>
      <c r="F20" s="5">
        <v>4040.5</v>
      </c>
      <c r="G20" s="5">
        <v>3573</v>
      </c>
      <c r="H20" s="5">
        <v>3074.5</v>
      </c>
      <c r="I20" s="5">
        <v>4549</v>
      </c>
      <c r="J20" s="5">
        <v>7386</v>
      </c>
      <c r="K20" s="5">
        <v>5419</v>
      </c>
      <c r="L20" s="5">
        <v>4725.5</v>
      </c>
      <c r="M20" s="5">
        <v>3631</v>
      </c>
      <c r="N20" s="5">
        <v>4773.5</v>
      </c>
      <c r="O20" s="5">
        <v>5013</v>
      </c>
      <c r="P20" s="5">
        <v>4690</v>
      </c>
      <c r="Q20" s="5">
        <v>3846.5</v>
      </c>
      <c r="R20" s="5">
        <v>4143</v>
      </c>
      <c r="S20" s="5">
        <v>3909.5</v>
      </c>
      <c r="T20" s="5">
        <v>5960</v>
      </c>
      <c r="U20" s="5">
        <v>5602</v>
      </c>
      <c r="V20" s="5">
        <v>5769</v>
      </c>
      <c r="W20" s="5">
        <v>4965.5</v>
      </c>
      <c r="X20" s="5">
        <v>7339</v>
      </c>
      <c r="Y20" s="5">
        <v>4435.5</v>
      </c>
      <c r="Z20" s="5">
        <v>3479</v>
      </c>
      <c r="AA20" s="5">
        <v>4249</v>
      </c>
      <c r="AB20" s="5">
        <v>5181</v>
      </c>
      <c r="AC20" s="5">
        <v>12787</v>
      </c>
      <c r="AD20" s="8"/>
      <c r="AJ20" s="8"/>
      <c r="AM20" s="8"/>
      <c r="AO20" s="5"/>
      <c r="AP20" s="5"/>
      <c r="AQ20" s="5"/>
      <c r="AR20" s="5"/>
      <c r="AS20" s="5"/>
      <c r="AU20" s="5"/>
      <c r="AV20" s="5"/>
      <c r="AW20" s="5"/>
      <c r="AX20" s="5"/>
      <c r="AY20" s="5"/>
      <c r="AZ20" s="5"/>
      <c r="BA20" s="5"/>
      <c r="BB20" s="5"/>
    </row>
    <row r="21" spans="1:54" s="11" customFormat="1" x14ac:dyDescent="0.15">
      <c r="A21" s="4"/>
      <c r="B21" s="4"/>
      <c r="C21" s="6">
        <v>-8.5</v>
      </c>
      <c r="E21" s="5">
        <v>3486.5</v>
      </c>
      <c r="F21" s="5">
        <v>3510</v>
      </c>
      <c r="G21" s="5">
        <v>2903.5</v>
      </c>
      <c r="H21" s="5">
        <v>2897.5</v>
      </c>
      <c r="I21" s="5">
        <v>4395</v>
      </c>
      <c r="J21" s="5">
        <v>7298</v>
      </c>
      <c r="K21" s="5">
        <v>4791.5</v>
      </c>
      <c r="L21" s="5">
        <v>4145</v>
      </c>
      <c r="M21" s="5">
        <v>3321</v>
      </c>
      <c r="N21" s="5">
        <v>4542</v>
      </c>
      <c r="O21" s="5">
        <v>4380.5</v>
      </c>
      <c r="P21" s="5">
        <v>4315</v>
      </c>
      <c r="Q21" s="5">
        <v>3423</v>
      </c>
      <c r="R21" s="5">
        <v>3771</v>
      </c>
      <c r="S21" s="5">
        <v>3542</v>
      </c>
      <c r="T21" s="5">
        <v>5865.5</v>
      </c>
      <c r="U21" s="5">
        <v>5100.5</v>
      </c>
      <c r="V21" s="5">
        <v>5856</v>
      </c>
      <c r="W21" s="5">
        <v>4563</v>
      </c>
      <c r="X21" s="5">
        <v>7193.5</v>
      </c>
      <c r="Y21" s="5">
        <v>4224</v>
      </c>
      <c r="Z21" s="5">
        <v>3288</v>
      </c>
      <c r="AA21" s="5">
        <v>3824</v>
      </c>
      <c r="AB21" s="5">
        <v>4609</v>
      </c>
      <c r="AC21" s="5">
        <v>11058</v>
      </c>
      <c r="AD21" s="8"/>
      <c r="AJ21" s="8"/>
      <c r="AM21" s="8"/>
      <c r="AO21" s="5"/>
      <c r="AP21" s="5"/>
      <c r="AQ21" s="5"/>
      <c r="AR21" s="5"/>
      <c r="AS21" s="5"/>
      <c r="AU21" s="5"/>
      <c r="AV21" s="5"/>
      <c r="AW21" s="5"/>
      <c r="AX21" s="5"/>
      <c r="AY21" s="5"/>
      <c r="AZ21" s="5"/>
      <c r="BA21" s="5"/>
      <c r="BB21" s="5"/>
    </row>
    <row r="22" spans="1:54" s="11" customFormat="1" x14ac:dyDescent="0.15">
      <c r="A22" s="4"/>
      <c r="B22" s="4"/>
      <c r="C22" s="6">
        <v>-8</v>
      </c>
      <c r="E22" s="5">
        <v>3380.5</v>
      </c>
      <c r="F22" s="5">
        <v>3374</v>
      </c>
      <c r="G22" s="5">
        <v>3007.5</v>
      </c>
      <c r="H22" s="5">
        <v>2496</v>
      </c>
      <c r="I22" s="5">
        <v>4111</v>
      </c>
      <c r="J22" s="5">
        <v>5754</v>
      </c>
      <c r="K22" s="5">
        <v>3906</v>
      </c>
      <c r="L22" s="5">
        <v>3477</v>
      </c>
      <c r="M22" s="5">
        <v>2767</v>
      </c>
      <c r="N22" s="5">
        <v>4136.5</v>
      </c>
      <c r="O22" s="5">
        <v>3958</v>
      </c>
      <c r="P22" s="5">
        <v>3580</v>
      </c>
      <c r="Q22" s="5">
        <v>3129.5</v>
      </c>
      <c r="R22" s="5">
        <v>3335.5</v>
      </c>
      <c r="S22" s="5">
        <v>2820.5</v>
      </c>
      <c r="T22" s="5">
        <v>5606</v>
      </c>
      <c r="U22" s="5">
        <v>4418</v>
      </c>
      <c r="V22" s="5">
        <v>5109.5</v>
      </c>
      <c r="W22" s="5">
        <v>4096</v>
      </c>
      <c r="X22" s="5">
        <v>6118.5</v>
      </c>
      <c r="Y22" s="5">
        <v>3509</v>
      </c>
      <c r="Z22" s="5">
        <v>2766</v>
      </c>
      <c r="AA22" s="5">
        <v>3263</v>
      </c>
      <c r="AB22" s="5">
        <v>3828</v>
      </c>
      <c r="AC22" s="5">
        <v>11468</v>
      </c>
      <c r="AD22" s="8"/>
      <c r="AJ22" s="8"/>
      <c r="AM22" s="8"/>
      <c r="AO22" s="5"/>
      <c r="AP22" s="5"/>
      <c r="AQ22" s="5"/>
      <c r="AR22" s="5"/>
      <c r="AS22" s="5"/>
      <c r="AU22" s="5"/>
      <c r="AV22" s="5"/>
      <c r="AW22" s="5"/>
      <c r="AX22" s="5"/>
      <c r="AY22" s="5"/>
      <c r="AZ22" s="5"/>
      <c r="BA22" s="5"/>
      <c r="BB22" s="5"/>
    </row>
    <row r="23" spans="1:54" s="11" customFormat="1" x14ac:dyDescent="0.15">
      <c r="A23" s="4"/>
      <c r="B23" s="4"/>
      <c r="C23" s="6">
        <v>-7.5</v>
      </c>
      <c r="E23" s="5">
        <v>2718</v>
      </c>
      <c r="F23" s="5">
        <v>2113</v>
      </c>
      <c r="G23" s="5">
        <v>1964.5</v>
      </c>
      <c r="H23" s="5">
        <v>1846.5</v>
      </c>
      <c r="I23" s="5">
        <v>3249</v>
      </c>
      <c r="J23" s="5">
        <v>4943</v>
      </c>
      <c r="K23" s="5">
        <v>2863.5</v>
      </c>
      <c r="L23" s="5">
        <v>2659</v>
      </c>
      <c r="M23" s="5">
        <v>2255</v>
      </c>
      <c r="N23" s="5">
        <v>2919</v>
      </c>
      <c r="O23" s="5">
        <v>3140</v>
      </c>
      <c r="P23" s="5">
        <v>2605</v>
      </c>
      <c r="Q23" s="5">
        <v>2415.5</v>
      </c>
      <c r="R23" s="5">
        <v>2688</v>
      </c>
      <c r="S23" s="5">
        <v>2558</v>
      </c>
      <c r="T23" s="5">
        <v>4191</v>
      </c>
      <c r="U23" s="5">
        <v>3663</v>
      </c>
      <c r="V23" s="5">
        <v>4105.5</v>
      </c>
      <c r="W23" s="5">
        <v>3228</v>
      </c>
      <c r="X23" s="5">
        <v>4872.5</v>
      </c>
      <c r="Y23" s="5">
        <v>2860.5</v>
      </c>
      <c r="Z23" s="5">
        <v>2281</v>
      </c>
      <c r="AA23" s="5">
        <v>2795</v>
      </c>
      <c r="AB23" s="5">
        <v>3197</v>
      </c>
      <c r="AC23" s="5">
        <v>7592.5</v>
      </c>
      <c r="AD23" s="8"/>
      <c r="AJ23" s="8"/>
      <c r="AM23" s="8"/>
      <c r="AO23" s="5"/>
      <c r="AP23" s="5"/>
      <c r="AQ23" s="5"/>
      <c r="AR23" s="5"/>
      <c r="AS23" s="5"/>
      <c r="AU23" s="5"/>
      <c r="AV23" s="5"/>
      <c r="AW23" s="5"/>
      <c r="AX23" s="5"/>
      <c r="AY23" s="5"/>
      <c r="AZ23" s="5"/>
      <c r="BA23" s="5"/>
      <c r="BB23" s="5"/>
    </row>
    <row r="24" spans="1:54" s="11" customFormat="1" x14ac:dyDescent="0.15">
      <c r="A24" s="4"/>
      <c r="B24" s="4"/>
      <c r="C24" s="6">
        <v>-7</v>
      </c>
      <c r="E24" s="5">
        <v>2104</v>
      </c>
      <c r="F24" s="5">
        <v>1918.5</v>
      </c>
      <c r="G24" s="5">
        <v>1736.5</v>
      </c>
      <c r="H24" s="5">
        <v>1504</v>
      </c>
      <c r="I24" s="5">
        <v>2683.5</v>
      </c>
      <c r="J24" s="5">
        <v>3633</v>
      </c>
      <c r="K24" s="5">
        <v>2046.5</v>
      </c>
      <c r="L24" s="5">
        <v>2004</v>
      </c>
      <c r="M24" s="5">
        <v>1798</v>
      </c>
      <c r="N24" s="5">
        <v>2149.5</v>
      </c>
      <c r="O24" s="5">
        <v>2053</v>
      </c>
      <c r="P24" s="5">
        <v>1902.5</v>
      </c>
      <c r="Q24" s="5">
        <v>1787.5</v>
      </c>
      <c r="R24" s="5">
        <v>2078.5</v>
      </c>
      <c r="S24" s="5">
        <v>1895</v>
      </c>
      <c r="T24" s="5">
        <v>3423</v>
      </c>
      <c r="U24" s="5">
        <v>3186.5</v>
      </c>
      <c r="V24" s="5">
        <v>3355.5</v>
      </c>
      <c r="W24" s="5">
        <v>2574.5</v>
      </c>
      <c r="X24" s="5">
        <v>3585.5</v>
      </c>
      <c r="Y24" s="5">
        <v>2106.5</v>
      </c>
      <c r="Z24" s="5">
        <v>1852</v>
      </c>
      <c r="AA24" s="5">
        <v>2242</v>
      </c>
      <c r="AB24" s="5">
        <v>2579</v>
      </c>
      <c r="AC24" s="5">
        <v>6840</v>
      </c>
      <c r="AD24" s="8"/>
      <c r="AJ24" s="8"/>
      <c r="AM24" s="8"/>
      <c r="AO24" s="5"/>
      <c r="AP24" s="5"/>
      <c r="AQ24" s="5"/>
      <c r="AR24" s="5"/>
      <c r="AS24" s="5"/>
      <c r="AU24" s="5"/>
      <c r="AV24" s="5"/>
      <c r="AW24" s="5"/>
      <c r="AX24" s="5"/>
      <c r="AY24" s="5"/>
      <c r="AZ24" s="5"/>
      <c r="BA24" s="5"/>
      <c r="BB24" s="5"/>
    </row>
    <row r="25" spans="1:54" s="11" customFormat="1" x14ac:dyDescent="0.15">
      <c r="A25" s="4"/>
      <c r="B25" s="4"/>
      <c r="C25" s="6">
        <v>-6.5</v>
      </c>
      <c r="E25" s="5">
        <v>1692</v>
      </c>
      <c r="F25" s="5">
        <v>1574.5</v>
      </c>
      <c r="G25" s="5">
        <v>1405.5</v>
      </c>
      <c r="H25" s="5">
        <v>1293.5</v>
      </c>
      <c r="I25" s="5">
        <v>1848.5</v>
      </c>
      <c r="J25" s="5">
        <v>3251</v>
      </c>
      <c r="K25" s="5">
        <v>1724.5</v>
      </c>
      <c r="L25" s="5">
        <v>1640</v>
      </c>
      <c r="M25" s="5">
        <v>1595</v>
      </c>
      <c r="N25" s="5">
        <v>1650</v>
      </c>
      <c r="O25" s="5">
        <v>1785.5</v>
      </c>
      <c r="P25" s="5">
        <v>1717</v>
      </c>
      <c r="Q25" s="5">
        <v>1463.5</v>
      </c>
      <c r="R25" s="5">
        <v>1751</v>
      </c>
      <c r="S25" s="5">
        <v>1608</v>
      </c>
      <c r="T25" s="5">
        <v>2443</v>
      </c>
      <c r="U25" s="5">
        <v>2329</v>
      </c>
      <c r="V25" s="5">
        <v>2226.5</v>
      </c>
      <c r="W25" s="5">
        <v>1994.5</v>
      </c>
      <c r="X25" s="5">
        <v>2869</v>
      </c>
      <c r="Y25" s="5">
        <v>1792</v>
      </c>
      <c r="Z25" s="5">
        <v>1607</v>
      </c>
      <c r="AA25" s="5">
        <v>1983</v>
      </c>
      <c r="AB25" s="5">
        <v>2019</v>
      </c>
      <c r="AC25" s="5">
        <v>3793.5</v>
      </c>
      <c r="AD25" s="8"/>
      <c r="AJ25" s="8"/>
      <c r="AM25" s="8"/>
      <c r="AO25" s="5"/>
      <c r="AP25" s="5"/>
      <c r="AQ25" s="5"/>
      <c r="AR25" s="5"/>
      <c r="AS25" s="5"/>
      <c r="AU25" s="5"/>
      <c r="AV25" s="5"/>
      <c r="AW25" s="5"/>
      <c r="AX25" s="5"/>
      <c r="AY25" s="5"/>
      <c r="AZ25" s="5"/>
      <c r="BA25" s="5"/>
      <c r="BB25" s="5"/>
    </row>
    <row r="26" spans="1:54" s="11" customFormat="1" x14ac:dyDescent="0.15">
      <c r="A26" s="4"/>
      <c r="B26" s="4"/>
      <c r="C26" s="6">
        <v>-6</v>
      </c>
      <c r="E26" s="5">
        <v>1260.5</v>
      </c>
      <c r="F26" s="5">
        <v>1293</v>
      </c>
      <c r="G26" s="5">
        <v>1214.5</v>
      </c>
      <c r="H26" s="5">
        <v>1143</v>
      </c>
      <c r="I26" s="5">
        <v>1835.5</v>
      </c>
      <c r="J26" s="5">
        <v>2977</v>
      </c>
      <c r="K26" s="5">
        <v>1366.5</v>
      </c>
      <c r="L26" s="5">
        <v>1385.5</v>
      </c>
      <c r="M26" s="5">
        <v>1484</v>
      </c>
      <c r="N26" s="5">
        <v>1328.5</v>
      </c>
      <c r="O26" s="5">
        <v>1393.5</v>
      </c>
      <c r="P26" s="5">
        <v>1309.5</v>
      </c>
      <c r="Q26" s="5">
        <v>1300</v>
      </c>
      <c r="R26" s="5">
        <v>1617.5</v>
      </c>
      <c r="S26" s="5">
        <v>1311.5</v>
      </c>
      <c r="T26" s="5">
        <v>2205.5</v>
      </c>
      <c r="U26" s="5">
        <v>2221</v>
      </c>
      <c r="V26" s="5">
        <v>1932</v>
      </c>
      <c r="W26" s="5">
        <v>1833.5</v>
      </c>
      <c r="X26" s="5">
        <v>2507.5</v>
      </c>
      <c r="Y26" s="5">
        <v>1541</v>
      </c>
      <c r="Z26" s="5">
        <v>1417</v>
      </c>
      <c r="AA26" s="5">
        <v>1838</v>
      </c>
      <c r="AB26" s="5">
        <v>1657</v>
      </c>
      <c r="AC26" s="5">
        <v>3945</v>
      </c>
      <c r="AD26" s="8"/>
      <c r="AJ26" s="8"/>
      <c r="AM26" s="8"/>
      <c r="AO26" s="5"/>
      <c r="AP26" s="5"/>
      <c r="AQ26" s="5"/>
      <c r="AR26" s="5"/>
      <c r="AS26" s="5"/>
      <c r="AU26" s="5"/>
      <c r="AV26" s="5"/>
      <c r="AW26" s="5"/>
      <c r="AX26" s="5"/>
      <c r="AY26" s="5"/>
      <c r="AZ26" s="5"/>
      <c r="BA26" s="5"/>
      <c r="BB26" s="5"/>
    </row>
    <row r="27" spans="1:54" s="11" customFormat="1" x14ac:dyDescent="0.15">
      <c r="A27" s="4"/>
      <c r="B27" s="4"/>
      <c r="C27" s="6">
        <v>-5.5</v>
      </c>
      <c r="E27" s="5">
        <v>1195.5</v>
      </c>
      <c r="F27" s="5">
        <v>1183</v>
      </c>
      <c r="G27" s="5">
        <v>1104.5</v>
      </c>
      <c r="H27" s="5">
        <v>1006</v>
      </c>
      <c r="I27" s="5">
        <v>1619.5</v>
      </c>
      <c r="J27" s="5">
        <v>2597.5</v>
      </c>
      <c r="K27" s="5">
        <v>1477</v>
      </c>
      <c r="L27" s="5">
        <v>1236</v>
      </c>
      <c r="M27" s="5">
        <v>1413</v>
      </c>
      <c r="N27" s="5">
        <v>1267</v>
      </c>
      <c r="O27" s="5">
        <v>1264</v>
      </c>
      <c r="P27" s="5">
        <v>1083</v>
      </c>
      <c r="Q27" s="5">
        <v>1198.5</v>
      </c>
      <c r="R27" s="5">
        <v>1419</v>
      </c>
      <c r="S27" s="5">
        <v>1277</v>
      </c>
      <c r="T27" s="5">
        <v>1946</v>
      </c>
      <c r="U27" s="5">
        <v>2679.5</v>
      </c>
      <c r="V27" s="5">
        <v>1767</v>
      </c>
      <c r="W27" s="5">
        <v>1634</v>
      </c>
      <c r="X27" s="5">
        <v>2276.5</v>
      </c>
      <c r="Y27" s="5">
        <v>1382.5</v>
      </c>
      <c r="Z27" s="5">
        <v>1318</v>
      </c>
      <c r="AA27" s="5">
        <v>1671</v>
      </c>
      <c r="AB27" s="5">
        <v>1499</v>
      </c>
      <c r="AC27" s="5">
        <v>3034.5</v>
      </c>
      <c r="AD27" s="8"/>
      <c r="AJ27" s="8"/>
      <c r="AM27" s="8"/>
      <c r="AO27" s="5"/>
      <c r="AP27" s="5"/>
      <c r="AQ27" s="5"/>
      <c r="AR27" s="5"/>
      <c r="AS27" s="5"/>
      <c r="AU27" s="5"/>
      <c r="AV27" s="5"/>
      <c r="AW27" s="5"/>
      <c r="AX27" s="5"/>
      <c r="AY27" s="5"/>
      <c r="AZ27" s="5"/>
      <c r="BA27" s="5"/>
      <c r="BB27" s="5"/>
    </row>
    <row r="28" spans="1:54" s="11" customFormat="1" x14ac:dyDescent="0.15">
      <c r="A28" s="4"/>
      <c r="B28" s="4"/>
      <c r="C28" s="6">
        <v>-5</v>
      </c>
      <c r="E28" s="5">
        <v>1061</v>
      </c>
      <c r="F28" s="5">
        <v>1065</v>
      </c>
      <c r="G28" s="5">
        <v>964</v>
      </c>
      <c r="H28" s="5">
        <v>923</v>
      </c>
      <c r="I28" s="5">
        <v>1919.5</v>
      </c>
      <c r="J28" s="5">
        <v>2639.5</v>
      </c>
      <c r="K28" s="5">
        <v>1442.5</v>
      </c>
      <c r="L28" s="5">
        <v>1238</v>
      </c>
      <c r="M28" s="5">
        <v>1418</v>
      </c>
      <c r="N28" s="5">
        <v>1038</v>
      </c>
      <c r="O28" s="5">
        <v>1099</v>
      </c>
      <c r="P28" s="5">
        <v>979.5</v>
      </c>
      <c r="Q28" s="5">
        <v>1053</v>
      </c>
      <c r="R28" s="5">
        <v>1262.5</v>
      </c>
      <c r="S28" s="5">
        <v>1127</v>
      </c>
      <c r="T28" s="5">
        <v>1849</v>
      </c>
      <c r="U28" s="5">
        <v>1889</v>
      </c>
      <c r="V28" s="5">
        <v>1740</v>
      </c>
      <c r="W28" s="5">
        <v>1531</v>
      </c>
      <c r="X28" s="5">
        <v>2273</v>
      </c>
      <c r="Y28" s="5">
        <v>1365.5</v>
      </c>
      <c r="Z28" s="5">
        <v>1363</v>
      </c>
      <c r="AA28" s="5">
        <v>1562</v>
      </c>
      <c r="AB28" s="5">
        <v>1205</v>
      </c>
      <c r="AC28" s="5">
        <v>2988</v>
      </c>
      <c r="AD28" s="8"/>
      <c r="AJ28" s="8"/>
      <c r="AM28" s="8"/>
      <c r="AO28" s="5"/>
      <c r="AP28" s="5"/>
      <c r="AQ28" s="5"/>
      <c r="AR28" s="5"/>
      <c r="AS28" s="5"/>
      <c r="AU28" s="5"/>
      <c r="AV28" s="5"/>
      <c r="AW28" s="5"/>
      <c r="AX28" s="5"/>
      <c r="AY28" s="5"/>
      <c r="AZ28" s="5"/>
      <c r="BA28" s="5"/>
      <c r="BB28" s="5"/>
    </row>
    <row r="29" spans="1:54" x14ac:dyDescent="0.15">
      <c r="A29" s="7"/>
      <c r="B29" s="7"/>
      <c r="C29" s="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B29" s="1"/>
      <c r="AC29" s="1"/>
      <c r="AD29" s="1"/>
      <c r="AJ29" s="1"/>
      <c r="AK29" s="1"/>
      <c r="AL29" s="1"/>
      <c r="AM29" s="1"/>
      <c r="AO29" s="1"/>
      <c r="AP29" s="1"/>
      <c r="AQ29" s="1"/>
      <c r="AR29" s="1"/>
      <c r="AS29" s="1"/>
      <c r="AU29" s="1"/>
      <c r="AV29" s="1"/>
      <c r="AW29" s="1"/>
      <c r="AX29" s="1"/>
      <c r="AY29" s="1"/>
      <c r="AZ29" s="1"/>
      <c r="BA29" s="1"/>
      <c r="BB29" s="1"/>
    </row>
    <row r="30" spans="1:54" x14ac:dyDescent="0.15">
      <c r="A30" s="7"/>
      <c r="B30" s="7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9"/>
      <c r="AB30" s="1"/>
      <c r="AC30" s="1"/>
      <c r="AD30" s="9"/>
      <c r="AJ30" s="1"/>
      <c r="AK30" s="1"/>
      <c r="AL30" s="1"/>
      <c r="AM30" s="1"/>
      <c r="AO30" s="1"/>
      <c r="AP30" s="1"/>
      <c r="AQ30" s="1"/>
      <c r="AR30" s="1"/>
      <c r="AS30" s="1"/>
      <c r="AU30" s="1"/>
      <c r="AV30" s="1"/>
      <c r="AW30" s="1"/>
      <c r="AX30" s="1"/>
      <c r="AY30" s="1"/>
      <c r="AZ30" s="1"/>
      <c r="BA30" s="1"/>
      <c r="BB30" s="1"/>
    </row>
    <row r="32" spans="1:54" x14ac:dyDescent="0.15">
      <c r="A32" s="1" t="s">
        <v>8</v>
      </c>
    </row>
    <row r="33" spans="1:13" x14ac:dyDescent="0.15">
      <c r="A33" s="10" t="s">
        <v>120</v>
      </c>
      <c r="C33" s="2" t="s">
        <v>3</v>
      </c>
      <c r="D33" s="87" t="s">
        <v>4</v>
      </c>
      <c r="E33" s="87"/>
      <c r="F33" s="87"/>
      <c r="G33" s="32"/>
      <c r="H33" s="87" t="s">
        <v>7</v>
      </c>
      <c r="I33" s="87"/>
      <c r="J33" s="87"/>
      <c r="K33" s="87"/>
      <c r="L33" s="87"/>
      <c r="M33" s="87"/>
    </row>
    <row r="34" spans="1:13" x14ac:dyDescent="0.15">
      <c r="B34" s="10" t="s">
        <v>40</v>
      </c>
      <c r="C34" s="6">
        <v>-11</v>
      </c>
      <c r="D34" s="5">
        <v>1611</v>
      </c>
      <c r="E34" s="5">
        <v>1762.8333299999999</v>
      </c>
      <c r="F34" s="5">
        <v>1930</v>
      </c>
      <c r="H34" s="5">
        <v>2351.25</v>
      </c>
      <c r="I34" s="5">
        <v>2772.125</v>
      </c>
      <c r="J34" s="5">
        <v>2745</v>
      </c>
      <c r="K34" s="5">
        <v>11169.3333</v>
      </c>
      <c r="L34" s="5">
        <v>12063.6</v>
      </c>
      <c r="M34" s="5">
        <v>12655.2</v>
      </c>
    </row>
    <row r="35" spans="1:13" x14ac:dyDescent="0.15">
      <c r="C35" s="6"/>
      <c r="D35" s="5"/>
      <c r="E35" s="5"/>
      <c r="F35" s="5"/>
      <c r="H35" s="5"/>
      <c r="I35" s="5"/>
      <c r="J35" s="5"/>
      <c r="K35" s="5"/>
      <c r="L35" s="5"/>
      <c r="M35" s="5"/>
    </row>
    <row r="36" spans="1:13" x14ac:dyDescent="0.15">
      <c r="C36" s="6">
        <v>-9.5</v>
      </c>
      <c r="D36" s="5">
        <v>1728.5</v>
      </c>
      <c r="E36" s="5">
        <v>1862</v>
      </c>
      <c r="F36" s="5">
        <v>2012.5</v>
      </c>
      <c r="H36" s="5">
        <v>2312.5</v>
      </c>
      <c r="I36" s="5">
        <v>2704</v>
      </c>
      <c r="J36" s="5">
        <v>2592.5</v>
      </c>
      <c r="K36" s="5">
        <v>10371.5</v>
      </c>
      <c r="L36" s="5">
        <v>12991</v>
      </c>
      <c r="M36" s="5">
        <v>12810</v>
      </c>
    </row>
    <row r="37" spans="1:13" x14ac:dyDescent="0.15">
      <c r="C37" s="6">
        <v>-9</v>
      </c>
      <c r="D37" s="5">
        <v>2050</v>
      </c>
      <c r="E37" s="5">
        <v>2257</v>
      </c>
      <c r="F37" s="5">
        <v>2207.5</v>
      </c>
      <c r="H37" s="5">
        <v>2186</v>
      </c>
      <c r="I37" s="5">
        <v>2437.5</v>
      </c>
      <c r="J37" s="5">
        <v>2434</v>
      </c>
      <c r="K37" s="5">
        <v>8889.5</v>
      </c>
      <c r="L37" s="5">
        <v>11498</v>
      </c>
      <c r="M37" s="5">
        <v>11261.5</v>
      </c>
    </row>
    <row r="38" spans="1:13" x14ac:dyDescent="0.15">
      <c r="C38" s="6">
        <v>-8.5</v>
      </c>
      <c r="D38" s="5">
        <v>2996.5</v>
      </c>
      <c r="E38" s="5">
        <v>3000</v>
      </c>
      <c r="F38" s="5">
        <v>2946</v>
      </c>
      <c r="H38" s="5">
        <v>1871</v>
      </c>
      <c r="I38" s="5">
        <v>2091</v>
      </c>
      <c r="J38" s="5">
        <v>2164.5</v>
      </c>
      <c r="K38" s="5">
        <v>8578.5</v>
      </c>
      <c r="L38" s="5">
        <v>10428</v>
      </c>
      <c r="M38" s="5">
        <v>10003</v>
      </c>
    </row>
    <row r="39" spans="1:13" x14ac:dyDescent="0.15">
      <c r="C39" s="6">
        <v>-8</v>
      </c>
      <c r="D39" s="5">
        <v>4504.5</v>
      </c>
      <c r="E39" s="5">
        <v>4809</v>
      </c>
      <c r="F39" s="5">
        <v>4473.5</v>
      </c>
      <c r="H39" s="5">
        <v>1527</v>
      </c>
      <c r="I39" s="5">
        <v>1653.5</v>
      </c>
      <c r="J39" s="5">
        <v>1861</v>
      </c>
      <c r="K39" s="5">
        <v>7433</v>
      </c>
      <c r="L39" s="5">
        <v>7821.5</v>
      </c>
      <c r="M39" s="5">
        <v>7238.5</v>
      </c>
    </row>
    <row r="40" spans="1:13" x14ac:dyDescent="0.15">
      <c r="C40" s="6">
        <v>-7.5</v>
      </c>
      <c r="D40" s="5">
        <v>5688.5</v>
      </c>
      <c r="E40" s="5">
        <v>5866.5</v>
      </c>
      <c r="F40" s="5">
        <v>6363</v>
      </c>
      <c r="H40" s="5">
        <v>1200</v>
      </c>
      <c r="I40" s="5">
        <v>1384</v>
      </c>
      <c r="J40" s="5">
        <v>1567</v>
      </c>
      <c r="K40" s="5">
        <v>5615.5</v>
      </c>
      <c r="L40" s="5">
        <v>6011.5</v>
      </c>
      <c r="M40" s="5">
        <v>4280</v>
      </c>
    </row>
    <row r="41" spans="1:13" x14ac:dyDescent="0.15">
      <c r="C41" s="6">
        <v>-7</v>
      </c>
      <c r="D41" s="5">
        <v>6441</v>
      </c>
      <c r="E41" s="5">
        <v>7154.5</v>
      </c>
      <c r="F41" s="5">
        <v>9026.5</v>
      </c>
      <c r="H41" s="5">
        <v>982.5</v>
      </c>
      <c r="I41" s="5">
        <v>1022.5</v>
      </c>
      <c r="J41" s="5">
        <v>1322.5</v>
      </c>
      <c r="K41" s="5">
        <v>3727.5</v>
      </c>
      <c r="L41" s="5">
        <v>4256</v>
      </c>
      <c r="M41" s="5">
        <v>3714</v>
      </c>
    </row>
    <row r="42" spans="1:13" x14ac:dyDescent="0.15">
      <c r="C42" s="6">
        <v>-6.5</v>
      </c>
      <c r="D42" s="5">
        <v>6569.5</v>
      </c>
      <c r="E42" s="5">
        <v>7404</v>
      </c>
      <c r="F42" s="5">
        <v>9971.5</v>
      </c>
      <c r="H42" s="5">
        <v>811.5</v>
      </c>
      <c r="I42" s="5">
        <v>913</v>
      </c>
      <c r="J42" s="5">
        <v>1039</v>
      </c>
      <c r="K42" s="5">
        <v>2958</v>
      </c>
      <c r="L42" s="5">
        <v>3482</v>
      </c>
      <c r="M42" s="5">
        <v>3024</v>
      </c>
    </row>
    <row r="43" spans="1:13" x14ac:dyDescent="0.15">
      <c r="C43" s="6">
        <v>-6</v>
      </c>
      <c r="D43" s="5">
        <v>6274.5</v>
      </c>
      <c r="E43" s="5">
        <v>7169.5</v>
      </c>
      <c r="F43" s="5">
        <v>10180</v>
      </c>
      <c r="H43" s="5">
        <v>727</v>
      </c>
      <c r="I43" s="5">
        <v>883</v>
      </c>
      <c r="J43" s="5">
        <v>995.5</v>
      </c>
      <c r="K43" s="5">
        <v>2667</v>
      </c>
      <c r="L43" s="5">
        <v>3054.5</v>
      </c>
      <c r="M43" s="5">
        <v>2448</v>
      </c>
    </row>
    <row r="44" spans="1:13" x14ac:dyDescent="0.15">
      <c r="C44" s="9"/>
      <c r="D44" s="8"/>
      <c r="E44" s="8"/>
      <c r="F44" s="8"/>
    </row>
    <row r="47" spans="1:13" x14ac:dyDescent="0.15">
      <c r="A47" s="1" t="s">
        <v>104</v>
      </c>
      <c r="C47" s="2" t="s">
        <v>9</v>
      </c>
      <c r="D47" s="87" t="s">
        <v>105</v>
      </c>
      <c r="E47" s="87"/>
      <c r="F47" s="87"/>
      <c r="G47" s="55"/>
      <c r="H47" s="87" t="s">
        <v>106</v>
      </c>
      <c r="I47" s="87"/>
      <c r="J47" s="87"/>
      <c r="K47" s="87"/>
      <c r="L47" s="87"/>
      <c r="M47" s="87"/>
    </row>
    <row r="48" spans="1:13" x14ac:dyDescent="0.15">
      <c r="A48" s="10" t="s">
        <v>121</v>
      </c>
      <c r="B48" s="10" t="s">
        <v>40</v>
      </c>
      <c r="C48" s="6">
        <v>-12</v>
      </c>
      <c r="D48" s="1">
        <v>4596</v>
      </c>
      <c r="E48" s="1">
        <v>3413</v>
      </c>
      <c r="F48" s="1">
        <v>3167</v>
      </c>
      <c r="G48" s="9"/>
      <c r="H48" s="6">
        <v>-12</v>
      </c>
      <c r="I48" s="1">
        <v>12863</v>
      </c>
      <c r="J48" s="1">
        <v>12625</v>
      </c>
      <c r="K48" s="1">
        <v>13274</v>
      </c>
      <c r="L48" s="1">
        <v>16515</v>
      </c>
      <c r="M48" s="1">
        <v>15380</v>
      </c>
    </row>
    <row r="49" spans="1:19" x14ac:dyDescent="0.15">
      <c r="C49" s="6">
        <v>-11</v>
      </c>
      <c r="D49" s="5">
        <v>4471</v>
      </c>
      <c r="E49" s="5">
        <v>3373.5</v>
      </c>
      <c r="F49" s="5">
        <v>2984.5</v>
      </c>
      <c r="G49" s="9"/>
      <c r="H49" s="6">
        <v>-11</v>
      </c>
      <c r="I49" s="5">
        <v>12471.5</v>
      </c>
      <c r="J49" s="5">
        <v>13237</v>
      </c>
      <c r="K49" s="5">
        <v>13674.5</v>
      </c>
      <c r="L49" s="5">
        <v>16024</v>
      </c>
      <c r="M49" s="5">
        <v>15438</v>
      </c>
    </row>
    <row r="50" spans="1:19" x14ac:dyDescent="0.15">
      <c r="C50" s="6">
        <v>-10.5</v>
      </c>
      <c r="D50" s="5">
        <v>4656.5</v>
      </c>
      <c r="E50" s="5">
        <v>3542.5</v>
      </c>
      <c r="F50" s="5">
        <v>3291.5</v>
      </c>
      <c r="G50" s="9"/>
      <c r="H50" s="6">
        <v>-10.5</v>
      </c>
      <c r="I50" s="5">
        <v>12944.5</v>
      </c>
      <c r="J50" s="5">
        <v>13406.5</v>
      </c>
      <c r="K50" s="5">
        <v>13832.5</v>
      </c>
      <c r="L50" s="5">
        <v>16872.5</v>
      </c>
      <c r="M50" s="5">
        <v>15482</v>
      </c>
    </row>
    <row r="51" spans="1:19" x14ac:dyDescent="0.15">
      <c r="C51" s="6">
        <v>-10</v>
      </c>
      <c r="D51" s="5">
        <v>4554.5</v>
      </c>
      <c r="E51" s="5">
        <v>3552.5</v>
      </c>
      <c r="F51" s="5">
        <v>2943</v>
      </c>
      <c r="G51" s="9"/>
      <c r="H51" s="6">
        <v>-10</v>
      </c>
      <c r="I51" s="5">
        <v>12919.5</v>
      </c>
      <c r="J51" s="5">
        <v>13448</v>
      </c>
      <c r="K51" s="5">
        <v>13673</v>
      </c>
      <c r="L51" s="5">
        <v>16432</v>
      </c>
      <c r="M51" s="5">
        <v>15978</v>
      </c>
    </row>
    <row r="52" spans="1:19" x14ac:dyDescent="0.15">
      <c r="C52" s="6">
        <v>-9.5</v>
      </c>
      <c r="D52" s="5">
        <v>5228.5</v>
      </c>
      <c r="E52" s="5">
        <v>3655.5</v>
      </c>
      <c r="F52" s="5">
        <v>3791.5</v>
      </c>
      <c r="G52" s="9"/>
      <c r="H52" s="6">
        <v>-9.5</v>
      </c>
      <c r="I52" s="5">
        <v>12152</v>
      </c>
      <c r="J52" s="5">
        <v>12075.5</v>
      </c>
      <c r="K52" s="5">
        <v>12039</v>
      </c>
      <c r="L52" s="5">
        <v>17012.5</v>
      </c>
      <c r="M52" s="5">
        <v>15584</v>
      </c>
    </row>
    <row r="53" spans="1:19" x14ac:dyDescent="0.15">
      <c r="C53" s="6">
        <v>-9</v>
      </c>
      <c r="D53" s="5">
        <v>8140</v>
      </c>
      <c r="E53" s="5">
        <v>5931</v>
      </c>
      <c r="F53" s="5">
        <v>7031</v>
      </c>
      <c r="G53" s="9"/>
      <c r="H53" s="6">
        <v>-9</v>
      </c>
      <c r="I53" s="5">
        <v>9398</v>
      </c>
      <c r="J53" s="5">
        <v>9512.5</v>
      </c>
      <c r="K53" s="5">
        <v>8480.5</v>
      </c>
      <c r="L53" s="5">
        <v>11059</v>
      </c>
      <c r="M53" s="5">
        <v>10491</v>
      </c>
    </row>
    <row r="54" spans="1:19" x14ac:dyDescent="0.15">
      <c r="C54" s="6">
        <v>-8.5</v>
      </c>
      <c r="D54" s="5">
        <v>11498</v>
      </c>
      <c r="E54" s="5">
        <v>8675.5</v>
      </c>
      <c r="F54" s="5">
        <v>10240</v>
      </c>
      <c r="G54" s="9"/>
      <c r="H54" s="6">
        <v>-8.5</v>
      </c>
      <c r="I54" s="5">
        <v>7568.5</v>
      </c>
      <c r="J54" s="5">
        <v>7919.5</v>
      </c>
      <c r="K54" s="5">
        <v>7191.5</v>
      </c>
      <c r="L54" s="5">
        <v>8107.5</v>
      </c>
      <c r="M54" s="5">
        <v>8530.5</v>
      </c>
    </row>
    <row r="55" spans="1:19" x14ac:dyDescent="0.15">
      <c r="C55" s="6">
        <v>-8</v>
      </c>
      <c r="D55" s="5">
        <v>14415</v>
      </c>
      <c r="E55" s="5">
        <v>11264</v>
      </c>
      <c r="F55" s="5">
        <v>13127.5</v>
      </c>
      <c r="G55" s="9"/>
      <c r="H55" s="6">
        <v>-8</v>
      </c>
      <c r="I55" s="5">
        <v>6700.5</v>
      </c>
      <c r="J55" s="5">
        <v>7545.5</v>
      </c>
      <c r="K55" s="5">
        <v>6889</v>
      </c>
      <c r="L55" s="5">
        <v>7205</v>
      </c>
      <c r="M55" s="5">
        <v>8070</v>
      </c>
    </row>
    <row r="56" spans="1:19" x14ac:dyDescent="0.15">
      <c r="C56" s="6">
        <v>-7.5</v>
      </c>
      <c r="D56" s="5">
        <v>14541.5</v>
      </c>
      <c r="E56" s="5">
        <v>12227</v>
      </c>
      <c r="F56" s="5">
        <v>14403.5</v>
      </c>
      <c r="G56" s="9"/>
      <c r="H56" s="6">
        <v>-7.5</v>
      </c>
      <c r="I56" s="5">
        <v>7217.5</v>
      </c>
      <c r="J56" s="5">
        <v>7735.5</v>
      </c>
      <c r="K56" s="5">
        <v>6641</v>
      </c>
      <c r="L56" s="5">
        <v>6964</v>
      </c>
      <c r="M56" s="5">
        <v>8018.5</v>
      </c>
    </row>
    <row r="57" spans="1:19" x14ac:dyDescent="0.15">
      <c r="C57" s="6">
        <v>-7</v>
      </c>
      <c r="D57" s="5">
        <v>16137.5</v>
      </c>
      <c r="E57" s="5">
        <v>12806</v>
      </c>
      <c r="F57" s="5">
        <v>14759</v>
      </c>
      <c r="G57" s="9"/>
      <c r="H57" s="6">
        <v>-7</v>
      </c>
      <c r="I57" s="5">
        <v>6988.5</v>
      </c>
      <c r="J57" s="5">
        <v>7122</v>
      </c>
      <c r="K57" s="5">
        <v>6598</v>
      </c>
      <c r="L57" s="5">
        <v>6805</v>
      </c>
      <c r="M57" s="5">
        <v>7761</v>
      </c>
    </row>
    <row r="58" spans="1:19" x14ac:dyDescent="0.15">
      <c r="C58" s="6">
        <v>-6.5</v>
      </c>
      <c r="D58" s="5">
        <v>15812</v>
      </c>
      <c r="E58" s="5">
        <v>13464</v>
      </c>
      <c r="F58" s="5">
        <v>14613</v>
      </c>
      <c r="G58" s="9"/>
      <c r="H58" s="6">
        <v>-6.5</v>
      </c>
      <c r="I58" s="5">
        <v>6612.5</v>
      </c>
      <c r="J58" s="5">
        <v>6911.5</v>
      </c>
      <c r="K58" s="5">
        <v>5990.5</v>
      </c>
      <c r="L58" s="5">
        <v>6722.5</v>
      </c>
      <c r="M58" s="5">
        <v>7651</v>
      </c>
    </row>
    <row r="59" spans="1:19" x14ac:dyDescent="0.15">
      <c r="C59" s="6">
        <v>-6</v>
      </c>
      <c r="D59" s="5"/>
      <c r="E59" s="5">
        <v>13068.5</v>
      </c>
      <c r="F59" s="5">
        <v>14841</v>
      </c>
      <c r="G59" s="1"/>
      <c r="H59" s="6">
        <v>-6</v>
      </c>
      <c r="I59" s="5"/>
      <c r="J59" s="5">
        <v>6775.5</v>
      </c>
      <c r="K59" s="5">
        <v>6079</v>
      </c>
      <c r="L59" s="5">
        <v>6844.5</v>
      </c>
      <c r="M59" s="5">
        <v>7642.5</v>
      </c>
    </row>
    <row r="60" spans="1:19" x14ac:dyDescent="0.15">
      <c r="D60" s="5"/>
      <c r="E60" s="5"/>
      <c r="F60" s="5"/>
      <c r="G60" s="1"/>
      <c r="H60" s="1"/>
      <c r="I60" s="5"/>
      <c r="J60" s="5"/>
      <c r="K60" s="5"/>
      <c r="L60" s="5"/>
      <c r="M60" s="5"/>
    </row>
    <row r="61" spans="1:19" x14ac:dyDescent="0.15">
      <c r="D61" s="1"/>
      <c r="E61" s="1"/>
      <c r="F61" s="1"/>
      <c r="G61" s="1"/>
      <c r="H61" s="1"/>
      <c r="I61" s="1"/>
      <c r="J61" s="1"/>
      <c r="K61" s="1"/>
      <c r="L61" s="1"/>
      <c r="M61" s="1"/>
    </row>
    <row r="63" spans="1:19" x14ac:dyDescent="0.15">
      <c r="A63" s="1" t="s">
        <v>110</v>
      </c>
      <c r="B63" s="1"/>
      <c r="C63" s="2" t="s">
        <v>109</v>
      </c>
      <c r="D63" s="87" t="s">
        <v>108</v>
      </c>
      <c r="E63" s="87"/>
      <c r="F63" s="87"/>
      <c r="G63" s="87"/>
      <c r="H63" s="87"/>
      <c r="I63" s="87"/>
      <c r="J63" s="87"/>
      <c r="K63" s="87"/>
      <c r="L63" s="55"/>
      <c r="M63" s="87" t="s">
        <v>107</v>
      </c>
      <c r="N63" s="87"/>
      <c r="O63" s="87"/>
      <c r="P63" s="87"/>
      <c r="Q63" s="87"/>
      <c r="R63" s="87"/>
      <c r="S63" s="87"/>
    </row>
    <row r="64" spans="1:19" x14ac:dyDescent="0.15">
      <c r="A64" s="10" t="s">
        <v>122</v>
      </c>
      <c r="B64" s="10" t="s">
        <v>40</v>
      </c>
      <c r="C64" s="6">
        <v>-11</v>
      </c>
      <c r="D64" s="5">
        <v>2150.25</v>
      </c>
      <c r="E64" s="5">
        <v>1485</v>
      </c>
      <c r="F64" s="5">
        <v>1553</v>
      </c>
      <c r="G64" s="5">
        <v>1291</v>
      </c>
      <c r="H64" s="5">
        <v>1271</v>
      </c>
      <c r="I64" s="5">
        <v>1197</v>
      </c>
      <c r="J64" s="5">
        <v>1965</v>
      </c>
      <c r="K64" s="5">
        <v>1504</v>
      </c>
      <c r="L64" s="1"/>
      <c r="M64" s="1">
        <v>9696</v>
      </c>
      <c r="N64" s="1">
        <v>5508</v>
      </c>
      <c r="O64" s="1">
        <v>4950</v>
      </c>
      <c r="P64" s="1">
        <v>5083</v>
      </c>
      <c r="Q64" s="1">
        <v>5146</v>
      </c>
      <c r="R64" s="1">
        <v>5731</v>
      </c>
      <c r="S64" s="1">
        <v>4502</v>
      </c>
    </row>
    <row r="65" spans="1:19" x14ac:dyDescent="0.15">
      <c r="A65" s="10" t="s">
        <v>123</v>
      </c>
      <c r="C65" s="6"/>
      <c r="D65" s="5"/>
      <c r="E65" s="5"/>
      <c r="F65" s="5"/>
      <c r="G65" s="5"/>
      <c r="H65" s="5"/>
      <c r="I65" s="5"/>
      <c r="J65" s="5"/>
      <c r="K65" s="5"/>
      <c r="L65" s="1"/>
      <c r="M65" s="1"/>
      <c r="N65" s="1"/>
      <c r="O65" s="1"/>
      <c r="P65" s="1"/>
      <c r="Q65" s="1"/>
      <c r="R65" s="1"/>
      <c r="S65" s="1"/>
    </row>
    <row r="66" spans="1:19" x14ac:dyDescent="0.15">
      <c r="C66" s="6">
        <v>-9.5</v>
      </c>
      <c r="D66" s="5">
        <v>2125</v>
      </c>
      <c r="E66" s="5">
        <v>1623.5</v>
      </c>
      <c r="F66" s="5">
        <v>1785.5</v>
      </c>
      <c r="G66" s="5">
        <v>1371.5</v>
      </c>
      <c r="H66" s="5">
        <v>1683.5</v>
      </c>
      <c r="I66" s="5">
        <v>1633.5</v>
      </c>
      <c r="J66" s="5">
        <v>2278</v>
      </c>
      <c r="K66" s="5">
        <v>1564</v>
      </c>
      <c r="L66" s="1"/>
      <c r="M66" s="1">
        <v>9241.5</v>
      </c>
      <c r="N66" s="1">
        <v>5222</v>
      </c>
      <c r="O66" s="1">
        <v>4953</v>
      </c>
      <c r="P66" s="1">
        <v>5106.5</v>
      </c>
      <c r="Q66" s="1">
        <v>5280.5</v>
      </c>
      <c r="R66" s="1">
        <v>5839.5</v>
      </c>
      <c r="S66" s="1">
        <v>4598.5</v>
      </c>
    </row>
    <row r="67" spans="1:19" x14ac:dyDescent="0.15">
      <c r="C67" s="6">
        <v>-9</v>
      </c>
      <c r="D67" s="5">
        <v>2351.5</v>
      </c>
      <c r="E67" s="5">
        <v>1534</v>
      </c>
      <c r="F67" s="5">
        <v>1861</v>
      </c>
      <c r="G67" s="5">
        <v>1365.5</v>
      </c>
      <c r="H67" s="5">
        <v>1272.5</v>
      </c>
      <c r="I67" s="5">
        <v>1281.5</v>
      </c>
      <c r="J67" s="5">
        <v>2140</v>
      </c>
      <c r="K67" s="5">
        <v>1861.5</v>
      </c>
      <c r="L67" s="1"/>
      <c r="M67" s="1">
        <v>9373</v>
      </c>
      <c r="N67" s="1">
        <v>5235.5</v>
      </c>
      <c r="O67" s="1">
        <v>4817</v>
      </c>
      <c r="P67" s="1">
        <v>4705.5</v>
      </c>
      <c r="Q67" s="1">
        <v>4938.5</v>
      </c>
      <c r="R67" s="1">
        <v>5984.5</v>
      </c>
      <c r="S67" s="1">
        <v>4522.5</v>
      </c>
    </row>
    <row r="68" spans="1:19" x14ac:dyDescent="0.15">
      <c r="C68" s="6">
        <v>-8.5</v>
      </c>
      <c r="D68" s="5">
        <v>2496.5</v>
      </c>
      <c r="E68" s="5">
        <v>1816.5</v>
      </c>
      <c r="F68" s="5">
        <v>1902.5</v>
      </c>
      <c r="G68" s="5">
        <v>1561.5</v>
      </c>
      <c r="H68" s="5">
        <v>1573</v>
      </c>
      <c r="I68" s="5">
        <v>1381.5</v>
      </c>
      <c r="J68" s="5">
        <v>2302</v>
      </c>
      <c r="K68" s="5">
        <v>1974</v>
      </c>
      <c r="L68" s="1"/>
      <c r="M68" s="1">
        <v>8204.5</v>
      </c>
      <c r="N68" s="1">
        <v>5000.5</v>
      </c>
      <c r="O68" s="1">
        <v>4323.5</v>
      </c>
      <c r="P68" s="1">
        <v>4566</v>
      </c>
      <c r="Q68" s="1">
        <v>4539</v>
      </c>
      <c r="R68" s="1">
        <v>4996.5</v>
      </c>
      <c r="S68" s="1">
        <v>4222</v>
      </c>
    </row>
    <row r="69" spans="1:19" x14ac:dyDescent="0.15">
      <c r="C69" s="6">
        <v>-8</v>
      </c>
      <c r="D69" s="5">
        <v>2978</v>
      </c>
      <c r="E69" s="5">
        <v>2041.5</v>
      </c>
      <c r="F69" s="5">
        <v>2499.5</v>
      </c>
      <c r="G69" s="5">
        <v>1859.5</v>
      </c>
      <c r="H69" s="5">
        <v>1814</v>
      </c>
      <c r="I69" s="5">
        <v>1817.5</v>
      </c>
      <c r="J69" s="5">
        <v>2626</v>
      </c>
      <c r="K69" s="5">
        <v>2190.5</v>
      </c>
      <c r="L69" s="1"/>
      <c r="M69" s="1">
        <v>7967.5</v>
      </c>
      <c r="N69" s="1">
        <v>4145.5</v>
      </c>
      <c r="O69" s="1">
        <v>4717</v>
      </c>
      <c r="P69" s="1">
        <v>3819</v>
      </c>
      <c r="Q69" s="1">
        <v>3787.5</v>
      </c>
      <c r="R69" s="1">
        <v>4768</v>
      </c>
      <c r="S69" s="1">
        <v>3817</v>
      </c>
    </row>
    <row r="70" spans="1:19" x14ac:dyDescent="0.15">
      <c r="C70" s="6">
        <v>-7.5</v>
      </c>
      <c r="D70" s="5">
        <v>3496.5</v>
      </c>
      <c r="E70" s="5">
        <v>4500.5</v>
      </c>
      <c r="F70" s="5">
        <v>3956</v>
      </c>
      <c r="G70" s="5">
        <v>2817.5</v>
      </c>
      <c r="H70" s="5">
        <v>2773</v>
      </c>
      <c r="I70" s="5">
        <v>2545.5</v>
      </c>
      <c r="J70" s="5">
        <v>3604.5</v>
      </c>
      <c r="K70" s="5">
        <v>2528.5</v>
      </c>
      <c r="L70" s="1"/>
      <c r="M70" s="1">
        <v>6478.5</v>
      </c>
      <c r="N70" s="1">
        <v>3813</v>
      </c>
      <c r="O70" s="1">
        <v>3420.5</v>
      </c>
      <c r="P70" s="1">
        <v>3524</v>
      </c>
      <c r="Q70" s="1">
        <v>3543.5</v>
      </c>
      <c r="R70" s="1">
        <v>4094</v>
      </c>
      <c r="S70" s="1">
        <v>3589.5</v>
      </c>
    </row>
    <row r="71" spans="1:19" x14ac:dyDescent="0.15">
      <c r="C71" s="6">
        <v>-7</v>
      </c>
      <c r="D71" s="5">
        <v>4006</v>
      </c>
      <c r="E71" s="5">
        <v>6621.5</v>
      </c>
      <c r="F71" s="5">
        <v>5794.5</v>
      </c>
      <c r="G71" s="5">
        <v>4455.5</v>
      </c>
      <c r="H71" s="5">
        <v>4716.5</v>
      </c>
      <c r="I71" s="5">
        <v>4937.5</v>
      </c>
      <c r="J71" s="5">
        <v>5418.5</v>
      </c>
      <c r="K71" s="5">
        <v>4883.5</v>
      </c>
      <c r="L71" s="1"/>
      <c r="M71" s="1">
        <v>5739</v>
      </c>
      <c r="N71" s="1">
        <v>3555</v>
      </c>
      <c r="O71" s="1">
        <v>2972.5</v>
      </c>
      <c r="P71" s="1">
        <v>2851</v>
      </c>
      <c r="Q71" s="1">
        <v>2924.5</v>
      </c>
      <c r="R71" s="1">
        <v>3495</v>
      </c>
      <c r="S71" s="1">
        <v>3084</v>
      </c>
    </row>
    <row r="72" spans="1:19" x14ac:dyDescent="0.15">
      <c r="C72" s="6">
        <v>-6.5</v>
      </c>
      <c r="D72" s="5">
        <v>4352.5</v>
      </c>
      <c r="E72" s="5">
        <v>8739</v>
      </c>
      <c r="F72" s="5">
        <v>7772.5</v>
      </c>
      <c r="G72" s="5">
        <v>6500.5</v>
      </c>
      <c r="H72" s="5">
        <v>6680.5</v>
      </c>
      <c r="I72" s="5">
        <v>6916.5</v>
      </c>
      <c r="J72" s="5">
        <v>7577.5</v>
      </c>
      <c r="K72" s="5">
        <v>6014.5</v>
      </c>
      <c r="L72" s="1"/>
      <c r="M72" s="1">
        <v>5332.5</v>
      </c>
      <c r="N72" s="1">
        <v>2933</v>
      </c>
      <c r="O72" s="1">
        <v>2410.5</v>
      </c>
      <c r="P72" s="1">
        <v>2422.5</v>
      </c>
      <c r="Q72" s="1">
        <v>2610</v>
      </c>
      <c r="R72" s="1">
        <v>3148.5</v>
      </c>
      <c r="S72" s="1">
        <v>2737</v>
      </c>
    </row>
    <row r="73" spans="1:19" x14ac:dyDescent="0.15">
      <c r="C73" s="6">
        <v>-6</v>
      </c>
      <c r="D73" s="5">
        <v>4611</v>
      </c>
      <c r="E73" s="5">
        <v>10078.5</v>
      </c>
      <c r="F73" s="5">
        <v>8233.5</v>
      </c>
      <c r="G73" s="5">
        <v>7718.5</v>
      </c>
      <c r="H73" s="5">
        <v>8306.5</v>
      </c>
      <c r="I73" s="5">
        <v>8339.5</v>
      </c>
      <c r="J73" s="5">
        <v>8981</v>
      </c>
      <c r="K73" s="5">
        <v>6557.5</v>
      </c>
      <c r="L73" s="1"/>
      <c r="M73" s="1">
        <v>5098</v>
      </c>
      <c r="N73" s="1">
        <v>2925</v>
      </c>
      <c r="O73" s="1">
        <v>2401</v>
      </c>
      <c r="P73" s="1">
        <v>2287.5</v>
      </c>
      <c r="Q73" s="1">
        <v>2351.5</v>
      </c>
      <c r="R73" s="1">
        <v>3017</v>
      </c>
      <c r="S73" s="1">
        <v>2601</v>
      </c>
    </row>
    <row r="74" spans="1:19" x14ac:dyDescent="0.15">
      <c r="C74" s="6">
        <v>-5.5</v>
      </c>
      <c r="D74" s="5">
        <v>3903</v>
      </c>
      <c r="E74" s="5">
        <v>9990</v>
      </c>
      <c r="F74" s="5">
        <v>7833</v>
      </c>
      <c r="G74" s="5">
        <v>7715</v>
      </c>
      <c r="H74" s="5">
        <v>8428</v>
      </c>
      <c r="I74" s="5">
        <v>8125</v>
      </c>
      <c r="J74" s="5">
        <v>9572</v>
      </c>
      <c r="K74" s="5">
        <v>6852</v>
      </c>
      <c r="L74" s="1"/>
      <c r="M74" s="1">
        <v>4882</v>
      </c>
      <c r="N74" s="1">
        <v>3281</v>
      </c>
      <c r="O74" s="1">
        <v>2251.5</v>
      </c>
      <c r="P74" s="1">
        <v>2553.25</v>
      </c>
      <c r="Q74" s="1">
        <v>2565.5</v>
      </c>
      <c r="R74" s="1">
        <v>2980</v>
      </c>
      <c r="S74" s="1">
        <v>2637</v>
      </c>
    </row>
    <row r="75" spans="1:19" x14ac:dyDescent="0.15">
      <c r="B75" s="9"/>
      <c r="C75" s="1"/>
      <c r="D75" s="9"/>
      <c r="E75" s="9"/>
      <c r="F75" s="9"/>
      <c r="G75" s="9"/>
      <c r="H75" s="9"/>
      <c r="I75" s="9"/>
      <c r="J75" s="9"/>
      <c r="K75" s="1"/>
      <c r="L75" s="9"/>
      <c r="M75" s="9"/>
      <c r="N75" s="9"/>
      <c r="O75" s="9"/>
      <c r="P75" s="9"/>
      <c r="Q75" s="9"/>
      <c r="R75" s="9"/>
    </row>
    <row r="76" spans="1:19" x14ac:dyDescent="0.15">
      <c r="E76" s="1"/>
      <c r="F76" s="1"/>
      <c r="G76" s="1"/>
    </row>
    <row r="77" spans="1:19" x14ac:dyDescent="0.15">
      <c r="A77" s="1" t="s">
        <v>112</v>
      </c>
      <c r="C77" s="2" t="s">
        <v>10</v>
      </c>
      <c r="D77" s="88" t="s">
        <v>111</v>
      </c>
      <c r="E77" s="88"/>
      <c r="F77" s="88"/>
      <c r="I77" s="88" t="s">
        <v>115</v>
      </c>
      <c r="J77" s="88"/>
      <c r="K77" s="88"/>
    </row>
    <row r="78" spans="1:19" x14ac:dyDescent="0.15">
      <c r="A78" s="10" t="s">
        <v>124</v>
      </c>
      <c r="B78" s="10" t="s">
        <v>40</v>
      </c>
      <c r="C78" s="6">
        <v>-10</v>
      </c>
      <c r="D78" s="5">
        <v>1189</v>
      </c>
      <c r="E78" s="5">
        <v>962.9</v>
      </c>
      <c r="F78" s="5">
        <v>892.6</v>
      </c>
      <c r="I78" s="5">
        <v>3948</v>
      </c>
      <c r="J78" s="5">
        <v>3369</v>
      </c>
      <c r="K78" s="5">
        <v>3232</v>
      </c>
    </row>
    <row r="79" spans="1:19" x14ac:dyDescent="0.15">
      <c r="A79" s="10" t="s">
        <v>125</v>
      </c>
      <c r="C79" s="6"/>
      <c r="D79" s="5"/>
      <c r="E79" s="5"/>
      <c r="F79" s="5"/>
      <c r="I79" s="5"/>
      <c r="J79" s="5"/>
      <c r="K79" s="5"/>
    </row>
    <row r="80" spans="1:19" x14ac:dyDescent="0.15">
      <c r="C80" s="6">
        <v>-8.5</v>
      </c>
      <c r="D80" s="5">
        <v>1286</v>
      </c>
      <c r="E80" s="5">
        <v>995</v>
      </c>
      <c r="F80" s="5">
        <v>968</v>
      </c>
      <c r="I80" s="5">
        <v>3879</v>
      </c>
      <c r="J80" s="5">
        <v>3380.5</v>
      </c>
      <c r="K80" s="5">
        <v>3206.5</v>
      </c>
    </row>
    <row r="81" spans="1:13" x14ac:dyDescent="0.15">
      <c r="C81" s="6">
        <v>-8</v>
      </c>
      <c r="D81" s="5">
        <v>1377</v>
      </c>
      <c r="E81" s="5">
        <v>1048.5</v>
      </c>
      <c r="F81" s="5">
        <v>964</v>
      </c>
      <c r="I81" s="5">
        <v>3991</v>
      </c>
      <c r="J81" s="5">
        <v>3363</v>
      </c>
      <c r="K81" s="5">
        <v>3202.5</v>
      </c>
    </row>
    <row r="82" spans="1:13" x14ac:dyDescent="0.15">
      <c r="C82" s="6">
        <v>-7.5</v>
      </c>
      <c r="D82" s="5">
        <v>1365</v>
      </c>
      <c r="E82" s="5">
        <v>1029</v>
      </c>
      <c r="F82" s="5">
        <v>970.5</v>
      </c>
      <c r="I82" s="5">
        <v>3990.5</v>
      </c>
      <c r="J82" s="5">
        <v>3287.5</v>
      </c>
      <c r="K82" s="5">
        <v>3205</v>
      </c>
    </row>
    <row r="83" spans="1:13" x14ac:dyDescent="0.15">
      <c r="C83" s="6">
        <v>-7</v>
      </c>
      <c r="D83" s="5">
        <v>1724</v>
      </c>
      <c r="E83" s="5">
        <v>1056</v>
      </c>
      <c r="F83" s="5">
        <v>1027</v>
      </c>
      <c r="I83" s="5">
        <v>3811</v>
      </c>
      <c r="J83" s="5">
        <v>3238</v>
      </c>
      <c r="K83" s="5">
        <v>3086</v>
      </c>
    </row>
    <row r="84" spans="1:13" x14ac:dyDescent="0.15">
      <c r="C84" s="6">
        <v>-6.5</v>
      </c>
      <c r="D84" s="5">
        <v>1792.5</v>
      </c>
      <c r="E84" s="5">
        <v>1327.5</v>
      </c>
      <c r="F84" s="5">
        <v>1208.5</v>
      </c>
      <c r="I84" s="5">
        <v>3807.5</v>
      </c>
      <c r="J84" s="5">
        <v>3090</v>
      </c>
      <c r="K84" s="5">
        <v>2856.5</v>
      </c>
    </row>
    <row r="85" spans="1:13" x14ac:dyDescent="0.15">
      <c r="C85" s="6">
        <v>-6</v>
      </c>
      <c r="D85" s="5">
        <v>2529</v>
      </c>
      <c r="E85" s="5">
        <v>1636</v>
      </c>
      <c r="F85" s="5">
        <v>1520</v>
      </c>
      <c r="I85" s="5">
        <v>3326</v>
      </c>
      <c r="J85" s="5">
        <v>2905</v>
      </c>
      <c r="K85" s="5">
        <v>2606.5</v>
      </c>
    </row>
    <row r="86" spans="1:13" x14ac:dyDescent="0.15">
      <c r="C86" s="6">
        <v>-5.5</v>
      </c>
      <c r="D86" s="5">
        <v>3047</v>
      </c>
      <c r="E86" s="5">
        <v>2151</v>
      </c>
      <c r="F86" s="5">
        <v>1941</v>
      </c>
      <c r="I86" s="5">
        <v>3199.5</v>
      </c>
      <c r="J86" s="5">
        <v>2502.5</v>
      </c>
      <c r="K86" s="5">
        <v>2266.5</v>
      </c>
    </row>
    <row r="87" spans="1:13" x14ac:dyDescent="0.15">
      <c r="C87" s="6">
        <v>-5</v>
      </c>
      <c r="D87" s="5">
        <v>3208</v>
      </c>
      <c r="E87" s="5">
        <v>2594.5</v>
      </c>
      <c r="F87" s="5">
        <v>2359.5</v>
      </c>
      <c r="I87" s="5">
        <v>2800</v>
      </c>
      <c r="J87" s="5">
        <v>2327</v>
      </c>
      <c r="K87" s="5">
        <v>2079.5</v>
      </c>
    </row>
    <row r="88" spans="1:13" x14ac:dyDescent="0.15">
      <c r="C88" s="6">
        <v>-4.5</v>
      </c>
      <c r="D88" s="5">
        <v>3618</v>
      </c>
      <c r="E88" s="5">
        <v>2682.5</v>
      </c>
      <c r="F88" s="5">
        <v>2370</v>
      </c>
      <c r="I88" s="5">
        <v>2767.5</v>
      </c>
      <c r="J88" s="5">
        <v>2289</v>
      </c>
      <c r="K88" s="5">
        <v>1958</v>
      </c>
    </row>
    <row r="89" spans="1:13" x14ac:dyDescent="0.15">
      <c r="C89" s="6">
        <v>-4</v>
      </c>
      <c r="D89" s="5">
        <v>3811.5</v>
      </c>
      <c r="E89" s="5">
        <v>2803</v>
      </c>
      <c r="F89" s="5">
        <v>2658</v>
      </c>
      <c r="I89" s="5">
        <v>2678</v>
      </c>
      <c r="J89" s="5">
        <v>1946.5</v>
      </c>
      <c r="K89" s="5">
        <v>1900</v>
      </c>
    </row>
    <row r="90" spans="1:13" x14ac:dyDescent="0.15">
      <c r="D90" s="14"/>
      <c r="E90" s="5"/>
      <c r="F90" s="8"/>
      <c r="G90" s="8"/>
      <c r="J90" s="1"/>
      <c r="K90" s="9"/>
      <c r="L90" s="9"/>
    </row>
    <row r="91" spans="1:13" x14ac:dyDescent="0.15">
      <c r="D91" s="14"/>
      <c r="E91" s="5"/>
      <c r="F91" s="8"/>
      <c r="G91" s="8"/>
      <c r="J91" s="1"/>
      <c r="K91" s="9"/>
      <c r="L91" s="9"/>
    </row>
    <row r="93" spans="1:13" x14ac:dyDescent="0.15">
      <c r="A93" s="1" t="s">
        <v>113</v>
      </c>
      <c r="C93" s="2" t="s">
        <v>114</v>
      </c>
      <c r="D93" s="88" t="s">
        <v>117</v>
      </c>
      <c r="E93" s="88"/>
      <c r="F93" s="88"/>
      <c r="G93" s="88"/>
      <c r="J93" s="88" t="s">
        <v>116</v>
      </c>
      <c r="K93" s="88"/>
      <c r="L93" s="88"/>
      <c r="M93" s="88"/>
    </row>
    <row r="94" spans="1:13" x14ac:dyDescent="0.15">
      <c r="A94" s="10" t="s">
        <v>126</v>
      </c>
      <c r="B94" s="10" t="s">
        <v>40</v>
      </c>
      <c r="C94" s="6">
        <v>-11</v>
      </c>
      <c r="D94" s="5">
        <v>1250</v>
      </c>
      <c r="E94" s="5">
        <v>697.3</v>
      </c>
      <c r="F94" s="5">
        <v>1396</v>
      </c>
      <c r="G94" s="5">
        <v>1185</v>
      </c>
      <c r="H94" s="11"/>
      <c r="I94" s="11"/>
      <c r="J94" s="5">
        <v>7729</v>
      </c>
      <c r="K94" s="5">
        <v>5323</v>
      </c>
      <c r="L94" s="5">
        <v>4280</v>
      </c>
      <c r="M94" s="5">
        <v>4268</v>
      </c>
    </row>
    <row r="95" spans="1:13" x14ac:dyDescent="0.15">
      <c r="A95" s="10" t="s">
        <v>127</v>
      </c>
      <c r="C95" s="6"/>
      <c r="D95" s="5"/>
      <c r="E95" s="5"/>
      <c r="F95" s="5"/>
      <c r="G95" s="5"/>
      <c r="H95" s="11"/>
      <c r="I95" s="11"/>
      <c r="J95" s="5"/>
      <c r="K95" s="5"/>
      <c r="L95" s="5"/>
      <c r="M95" s="5"/>
    </row>
    <row r="96" spans="1:13" x14ac:dyDescent="0.15">
      <c r="C96" s="6">
        <v>-9.5</v>
      </c>
      <c r="D96" s="5">
        <v>1448.5</v>
      </c>
      <c r="E96" s="5">
        <v>718</v>
      </c>
      <c r="F96" s="5">
        <v>1372</v>
      </c>
      <c r="G96" s="5">
        <v>1147.5</v>
      </c>
      <c r="H96" s="11"/>
      <c r="I96" s="11"/>
      <c r="J96" s="5">
        <v>7819</v>
      </c>
      <c r="K96" s="5">
        <v>5334</v>
      </c>
      <c r="L96" s="5">
        <v>4064.5</v>
      </c>
      <c r="M96" s="5">
        <v>4197.5</v>
      </c>
    </row>
    <row r="97" spans="3:13" x14ac:dyDescent="0.15">
      <c r="C97" s="6">
        <v>-9</v>
      </c>
      <c r="D97" s="5">
        <v>1281</v>
      </c>
      <c r="E97" s="5">
        <v>753</v>
      </c>
      <c r="F97" s="5">
        <v>1406</v>
      </c>
      <c r="G97" s="5">
        <v>1338.5</v>
      </c>
      <c r="H97" s="11"/>
      <c r="I97" s="11"/>
      <c r="J97" s="5">
        <v>7976.5</v>
      </c>
      <c r="K97" s="5">
        <v>5216</v>
      </c>
      <c r="L97" s="5">
        <v>4094</v>
      </c>
      <c r="M97" s="5">
        <v>4436</v>
      </c>
    </row>
    <row r="98" spans="3:13" x14ac:dyDescent="0.15">
      <c r="C98" s="6">
        <v>-8.5</v>
      </c>
      <c r="D98" s="5">
        <v>1503.5</v>
      </c>
      <c r="E98" s="5">
        <v>930.5</v>
      </c>
      <c r="F98" s="5">
        <v>2705</v>
      </c>
      <c r="G98" s="5">
        <v>2514.5</v>
      </c>
      <c r="H98" s="11"/>
      <c r="I98" s="11"/>
      <c r="J98" s="5">
        <v>6633</v>
      </c>
      <c r="K98" s="5">
        <v>3519</v>
      </c>
      <c r="L98" s="5">
        <v>2465.5</v>
      </c>
      <c r="M98" s="5">
        <v>3756</v>
      </c>
    </row>
    <row r="99" spans="3:13" x14ac:dyDescent="0.15">
      <c r="C99" s="6">
        <v>-8</v>
      </c>
      <c r="D99" s="5">
        <v>1947</v>
      </c>
      <c r="E99" s="5">
        <v>1605</v>
      </c>
      <c r="F99" s="5">
        <v>4697.5</v>
      </c>
      <c r="G99" s="5">
        <v>4529.5</v>
      </c>
      <c r="H99" s="11"/>
      <c r="I99" s="11"/>
      <c r="J99" s="5">
        <v>4922</v>
      </c>
      <c r="K99" s="5">
        <v>2945.5</v>
      </c>
      <c r="L99" s="5">
        <v>2014</v>
      </c>
      <c r="M99" s="5">
        <v>2108</v>
      </c>
    </row>
    <row r="100" spans="3:13" x14ac:dyDescent="0.15">
      <c r="C100" s="6">
        <v>-7.5</v>
      </c>
      <c r="D100" s="5">
        <v>4840</v>
      </c>
      <c r="E100" s="5">
        <v>3512.5</v>
      </c>
      <c r="F100" s="5">
        <v>7252.5</v>
      </c>
      <c r="G100" s="5">
        <v>6382.5</v>
      </c>
      <c r="H100" s="11"/>
      <c r="I100" s="11"/>
      <c r="J100" s="5">
        <v>3341.5</v>
      </c>
      <c r="K100" s="5">
        <v>1961.5</v>
      </c>
      <c r="L100" s="5">
        <v>1481.5</v>
      </c>
      <c r="M100" s="5">
        <v>1594</v>
      </c>
    </row>
    <row r="101" spans="3:13" x14ac:dyDescent="0.15">
      <c r="C101" s="6">
        <v>-7</v>
      </c>
      <c r="D101" s="5">
        <v>7886</v>
      </c>
      <c r="E101" s="5">
        <v>5716</v>
      </c>
      <c r="F101" s="5">
        <v>9593.5</v>
      </c>
      <c r="G101" s="5">
        <v>8887</v>
      </c>
      <c r="H101" s="11"/>
      <c r="I101" s="11"/>
      <c r="J101" s="5">
        <v>2281</v>
      </c>
      <c r="K101" s="5">
        <v>1573.5</v>
      </c>
      <c r="L101" s="5">
        <v>1155.5</v>
      </c>
      <c r="M101" s="5">
        <v>1204.5</v>
      </c>
    </row>
    <row r="102" spans="3:13" x14ac:dyDescent="0.15">
      <c r="C102" s="6">
        <v>-6.5</v>
      </c>
      <c r="D102" s="5">
        <v>9885</v>
      </c>
      <c r="E102" s="5">
        <v>7091</v>
      </c>
      <c r="F102" s="5">
        <v>10324</v>
      </c>
      <c r="G102" s="5">
        <v>9047</v>
      </c>
      <c r="H102" s="11"/>
      <c r="I102" s="11"/>
      <c r="J102" s="5">
        <v>1983</v>
      </c>
      <c r="K102" s="5">
        <v>1346</v>
      </c>
      <c r="L102" s="5">
        <v>1036.5</v>
      </c>
      <c r="M102" s="5">
        <v>1035</v>
      </c>
    </row>
    <row r="103" spans="3:13" x14ac:dyDescent="0.15">
      <c r="C103" s="6">
        <v>-6</v>
      </c>
      <c r="D103" s="5">
        <v>9157</v>
      </c>
      <c r="E103" s="5">
        <v>7079</v>
      </c>
      <c r="F103" s="5">
        <v>9392.5</v>
      </c>
      <c r="G103" s="5">
        <v>8314</v>
      </c>
      <c r="H103" s="11"/>
      <c r="I103" s="11"/>
      <c r="J103" s="5">
        <v>1915.5</v>
      </c>
      <c r="K103" s="5">
        <v>1238</v>
      </c>
      <c r="L103" s="5">
        <v>978.5</v>
      </c>
      <c r="M103" s="5">
        <v>1108.5</v>
      </c>
    </row>
    <row r="104" spans="3:13" x14ac:dyDescent="0.15">
      <c r="C104" s="6">
        <v>-5.5</v>
      </c>
      <c r="D104" s="5">
        <v>8144</v>
      </c>
      <c r="E104" s="5">
        <v>6541</v>
      </c>
      <c r="F104" s="5">
        <v>8486</v>
      </c>
      <c r="G104" s="5">
        <v>8284</v>
      </c>
      <c r="H104" s="11"/>
      <c r="I104" s="11"/>
      <c r="J104" s="5">
        <v>1968</v>
      </c>
      <c r="K104" s="5">
        <v>1413.5</v>
      </c>
      <c r="L104" s="5">
        <v>1199</v>
      </c>
      <c r="M104" s="5">
        <v>1240.5</v>
      </c>
    </row>
    <row r="105" spans="3:13" x14ac:dyDescent="0.15">
      <c r="C105" s="6">
        <v>-5</v>
      </c>
      <c r="D105" s="5">
        <v>8452</v>
      </c>
      <c r="E105" s="5">
        <v>6950.5</v>
      </c>
      <c r="F105" s="5">
        <v>9123.5</v>
      </c>
      <c r="G105" s="5">
        <v>8876</v>
      </c>
      <c r="H105" s="11"/>
      <c r="I105" s="11"/>
      <c r="J105" s="5">
        <v>2073</v>
      </c>
      <c r="K105" s="5">
        <v>1393</v>
      </c>
      <c r="L105" s="5">
        <v>1293</v>
      </c>
      <c r="M105" s="5">
        <v>1329</v>
      </c>
    </row>
    <row r="106" spans="3:13" x14ac:dyDescent="0.15">
      <c r="C106" s="6"/>
      <c r="D106" s="5"/>
      <c r="E106" s="5"/>
      <c r="F106" s="5"/>
      <c r="G106" s="5"/>
      <c r="H106" s="11"/>
      <c r="I106" s="11"/>
      <c r="J106" s="5"/>
      <c r="K106" s="5"/>
      <c r="L106" s="5"/>
      <c r="M106" s="5"/>
    </row>
    <row r="107" spans="3:13" x14ac:dyDescent="0.15">
      <c r="C107" s="6"/>
      <c r="D107" s="5"/>
      <c r="E107" s="5"/>
      <c r="F107" s="5"/>
      <c r="G107" s="5"/>
      <c r="H107" s="11"/>
      <c r="I107" s="11"/>
      <c r="J107" s="1"/>
      <c r="K107" s="1"/>
      <c r="L107" s="1"/>
      <c r="M107" s="1"/>
    </row>
    <row r="108" spans="3:13" x14ac:dyDescent="0.15">
      <c r="D108" s="11"/>
      <c r="E108" s="11"/>
      <c r="F108" s="11"/>
      <c r="G108" s="11"/>
      <c r="H108" s="11"/>
      <c r="I108" s="11"/>
    </row>
  </sheetData>
  <mergeCells count="12">
    <mergeCell ref="D93:G93"/>
    <mergeCell ref="J93:M93"/>
    <mergeCell ref="I77:K77"/>
    <mergeCell ref="D33:F33"/>
    <mergeCell ref="H33:M33"/>
    <mergeCell ref="D47:F47"/>
    <mergeCell ref="H47:M47"/>
    <mergeCell ref="E3:AD3"/>
    <mergeCell ref="E17:AC17"/>
    <mergeCell ref="D63:K63"/>
    <mergeCell ref="M63:S63"/>
    <mergeCell ref="D77:F7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9FC8F-84A0-FD4E-B451-71B030862956}">
  <dimension ref="A1:BP60"/>
  <sheetViews>
    <sheetView topLeftCell="AF1" workbookViewId="0">
      <selection activeCell="J43" sqref="J43"/>
    </sheetView>
  </sheetViews>
  <sheetFormatPr baseColWidth="10" defaultRowHeight="14" x14ac:dyDescent="0.15"/>
  <cols>
    <col min="1" max="1" width="10.83203125" style="10"/>
    <col min="2" max="2" width="10.83203125" style="12"/>
    <col min="3" max="16" width="10.83203125" style="21"/>
    <col min="17" max="17" width="10.83203125" style="32"/>
    <col min="18" max="18" width="11.1640625" style="68" customWidth="1"/>
    <col min="19" max="19" width="11.5" style="12" customWidth="1"/>
    <col min="20" max="20" width="10.83203125" style="32"/>
    <col min="21" max="32" width="10.83203125" style="21"/>
    <col min="33" max="33" width="12.1640625" style="32" customWidth="1"/>
    <col min="34" max="34" width="8.5" style="10" customWidth="1"/>
    <col min="35" max="45" width="10.83203125" style="21"/>
    <col min="46" max="16384" width="10.83203125" style="10"/>
  </cols>
  <sheetData>
    <row r="1" spans="1:51" x14ac:dyDescent="0.15">
      <c r="A1" s="32" t="s">
        <v>198</v>
      </c>
      <c r="C1" s="21" t="s">
        <v>80</v>
      </c>
      <c r="T1" s="10" t="s">
        <v>199</v>
      </c>
      <c r="AI1" s="21" t="s">
        <v>78</v>
      </c>
    </row>
    <row r="2" spans="1:51" x14ac:dyDescent="0.15">
      <c r="A2" s="10" t="s">
        <v>200</v>
      </c>
      <c r="H2" s="78" t="s">
        <v>201</v>
      </c>
      <c r="Q2" s="31" t="s">
        <v>76</v>
      </c>
      <c r="R2" s="55" t="s">
        <v>52</v>
      </c>
      <c r="T2" s="31" t="s">
        <v>76</v>
      </c>
    </row>
    <row r="3" spans="1:51" x14ac:dyDescent="0.15">
      <c r="A3" s="2"/>
      <c r="B3" s="29" t="s">
        <v>59</v>
      </c>
      <c r="C3" s="88" t="s">
        <v>58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31" t="s">
        <v>20</v>
      </c>
      <c r="R3" s="31"/>
      <c r="S3" s="29" t="s">
        <v>59</v>
      </c>
      <c r="T3" s="31" t="s">
        <v>20</v>
      </c>
      <c r="U3" s="88" t="s">
        <v>89</v>
      </c>
      <c r="V3" s="88"/>
      <c r="W3" s="88"/>
      <c r="X3" s="88"/>
      <c r="Y3" s="88"/>
      <c r="Z3" s="88"/>
      <c r="AA3" s="88"/>
      <c r="AB3" s="88"/>
      <c r="AC3" s="88"/>
      <c r="AD3" s="88"/>
      <c r="AE3" s="88"/>
      <c r="AF3" s="2"/>
      <c r="AG3" s="60" t="s">
        <v>52</v>
      </c>
      <c r="AH3" s="29" t="s">
        <v>59</v>
      </c>
      <c r="AI3" s="88" t="s">
        <v>88</v>
      </c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1"/>
      <c r="AU3" s="1"/>
      <c r="AV3" s="1"/>
      <c r="AW3" s="1"/>
      <c r="AX3" s="1"/>
      <c r="AY3" s="1"/>
    </row>
    <row r="4" spans="1:51" x14ac:dyDescent="0.15">
      <c r="A4" s="21" t="s">
        <v>52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1" t="s">
        <v>73</v>
      </c>
      <c r="R4" s="31"/>
      <c r="S4" s="29"/>
      <c r="T4" s="31" t="s">
        <v>73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55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"/>
      <c r="AU4" s="2"/>
      <c r="AV4" s="2"/>
      <c r="AW4" s="2"/>
      <c r="AX4" s="2"/>
      <c r="AY4" s="2"/>
    </row>
    <row r="5" spans="1:51" x14ac:dyDescent="0.15">
      <c r="A5" s="7"/>
      <c r="B5" s="22">
        <v>0</v>
      </c>
      <c r="C5" s="79">
        <v>0</v>
      </c>
      <c r="D5" s="79">
        <v>0</v>
      </c>
      <c r="E5" s="79">
        <v>0</v>
      </c>
      <c r="F5" s="79">
        <v>0</v>
      </c>
      <c r="G5" s="79">
        <v>0</v>
      </c>
      <c r="H5" s="79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39">
        <f>AVERAGE(C5:P5)</f>
        <v>0</v>
      </c>
      <c r="R5" s="1"/>
      <c r="S5" s="22">
        <v>0</v>
      </c>
      <c r="T5" s="60"/>
      <c r="U5" s="79">
        <v>0</v>
      </c>
      <c r="V5" s="79">
        <v>0</v>
      </c>
      <c r="W5" s="79">
        <v>0</v>
      </c>
      <c r="X5" s="79">
        <v>0</v>
      </c>
      <c r="Y5" s="79">
        <v>0</v>
      </c>
      <c r="Z5" s="79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/>
      <c r="AG5" s="60"/>
      <c r="AH5" s="22">
        <v>0</v>
      </c>
      <c r="AI5" s="79">
        <v>0</v>
      </c>
      <c r="AJ5" s="79">
        <v>0</v>
      </c>
      <c r="AK5" s="79">
        <v>0</v>
      </c>
      <c r="AL5" s="79">
        <v>0</v>
      </c>
      <c r="AM5" s="79">
        <v>0</v>
      </c>
      <c r="AN5" s="79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1"/>
      <c r="AU5" s="1"/>
      <c r="AV5" s="1"/>
      <c r="AW5" s="1"/>
      <c r="AX5" s="1"/>
      <c r="AY5" s="1"/>
    </row>
    <row r="6" spans="1:51" x14ac:dyDescent="0.15">
      <c r="A6" s="7"/>
      <c r="B6" s="22">
        <v>0.25</v>
      </c>
      <c r="C6" s="79">
        <v>-5.8456742000000004</v>
      </c>
      <c r="D6" s="79">
        <v>5.6842105299999997</v>
      </c>
      <c r="E6" s="79">
        <v>33.928571400000003</v>
      </c>
      <c r="F6" s="79">
        <v>9.4180704399999993</v>
      </c>
      <c r="G6" s="79">
        <v>15.7160443</v>
      </c>
      <c r="H6" s="79">
        <v>-4.5107033999999997</v>
      </c>
      <c r="I6" s="22">
        <v>-5.16</v>
      </c>
      <c r="J6" s="22">
        <v>2.2400000000000002</v>
      </c>
      <c r="K6" s="22">
        <v>0</v>
      </c>
      <c r="L6" s="22">
        <v>-8.34</v>
      </c>
      <c r="M6" s="22">
        <v>-1.5</v>
      </c>
      <c r="N6" s="22">
        <v>-0.19</v>
      </c>
      <c r="O6" s="22">
        <v>2.08</v>
      </c>
      <c r="P6" s="22">
        <v>16.5</v>
      </c>
      <c r="Q6" s="39">
        <f>AVERAGE(C6:P6)</f>
        <v>4.2871799335714291</v>
      </c>
      <c r="R6" s="1"/>
      <c r="S6" s="22">
        <v>0.25</v>
      </c>
      <c r="T6" s="60"/>
      <c r="U6" s="79">
        <v>51.1</v>
      </c>
      <c r="V6" s="79">
        <v>81.2</v>
      </c>
      <c r="W6" s="79">
        <v>100</v>
      </c>
      <c r="X6" s="79">
        <v>100</v>
      </c>
      <c r="Y6" s="79">
        <v>13.802181300000001</v>
      </c>
      <c r="Z6" s="79">
        <v>58.126330699999997</v>
      </c>
      <c r="AA6" s="22">
        <v>58.38</v>
      </c>
      <c r="AB6" s="22">
        <v>71.290000000000006</v>
      </c>
      <c r="AC6" s="22">
        <v>82.4</v>
      </c>
      <c r="AD6" s="22">
        <v>86.74</v>
      </c>
      <c r="AE6" s="22">
        <v>56.75</v>
      </c>
      <c r="AF6" s="22"/>
      <c r="AG6" s="60"/>
      <c r="AH6" s="22">
        <v>0.25</v>
      </c>
      <c r="AI6" s="79">
        <v>100</v>
      </c>
      <c r="AJ6" s="79">
        <v>88.011486000000005</v>
      </c>
      <c r="AK6" s="79">
        <v>100</v>
      </c>
      <c r="AL6" s="79">
        <v>49.519230800000003</v>
      </c>
      <c r="AM6" s="79">
        <v>99.785561099999995</v>
      </c>
      <c r="AN6" s="79">
        <v>100</v>
      </c>
      <c r="AO6" s="22">
        <v>48.61</v>
      </c>
      <c r="AP6" s="22">
        <v>81.47</v>
      </c>
      <c r="AQ6" s="22">
        <v>69.540000000000006</v>
      </c>
      <c r="AR6" s="22">
        <v>58.5</v>
      </c>
      <c r="AS6" s="22">
        <v>25.99</v>
      </c>
      <c r="AT6" s="1"/>
      <c r="AU6" s="1"/>
      <c r="AV6" s="1"/>
      <c r="AW6" s="1"/>
      <c r="AX6" s="1"/>
      <c r="AY6" s="1"/>
    </row>
    <row r="7" spans="1:51" x14ac:dyDescent="0.15">
      <c r="A7" s="7"/>
      <c r="B7" s="22">
        <v>0.5</v>
      </c>
      <c r="C7" s="79">
        <v>7.0927513600000003</v>
      </c>
      <c r="D7" s="79">
        <v>32</v>
      </c>
      <c r="E7" s="79">
        <v>28.090659299999999</v>
      </c>
      <c r="F7" s="79">
        <v>6.6615620199999999</v>
      </c>
      <c r="G7" s="79">
        <v>5.2933935200000004</v>
      </c>
      <c r="H7" s="79">
        <v>-11.314985</v>
      </c>
      <c r="I7" s="22">
        <v>-11.95</v>
      </c>
      <c r="J7" s="22">
        <v>9.73</v>
      </c>
      <c r="K7" s="22">
        <v>13.59</v>
      </c>
      <c r="L7" s="22">
        <v>3.77</v>
      </c>
      <c r="M7" s="22">
        <v>5.72</v>
      </c>
      <c r="N7" s="22">
        <v>3.14</v>
      </c>
      <c r="O7" s="22">
        <v>11.28</v>
      </c>
      <c r="P7" s="22">
        <v>4.78</v>
      </c>
      <c r="Q7" s="39">
        <f t="shared" ref="Q7:Q10" si="0">AVERAGE(C7:P7)</f>
        <v>7.7059557999999999</v>
      </c>
      <c r="R7" s="1"/>
      <c r="S7" s="22">
        <v>0.5</v>
      </c>
      <c r="T7" s="60"/>
      <c r="U7" s="79">
        <v>14.2</v>
      </c>
      <c r="V7" s="79">
        <v>87.8</v>
      </c>
      <c r="W7" s="79">
        <v>95.9</v>
      </c>
      <c r="X7" s="79">
        <v>71.5</v>
      </c>
      <c r="Y7" s="79">
        <v>-11.545693999999999</v>
      </c>
      <c r="Z7" s="79">
        <v>51.809794199999999</v>
      </c>
      <c r="AA7" s="22">
        <v>32.93</v>
      </c>
      <c r="AB7" s="22">
        <v>65.67</v>
      </c>
      <c r="AC7" s="22">
        <v>17.38</v>
      </c>
      <c r="AD7" s="22">
        <v>32.15</v>
      </c>
      <c r="AE7" s="22">
        <v>21.24</v>
      </c>
      <c r="AF7" s="22"/>
      <c r="AG7" s="60"/>
      <c r="AH7" s="22">
        <v>0.5</v>
      </c>
      <c r="AI7" s="79">
        <v>86.456140399999995</v>
      </c>
      <c r="AJ7" s="79">
        <v>89.519023700000005</v>
      </c>
      <c r="AK7" s="79">
        <v>90.106544900000003</v>
      </c>
      <c r="AL7" s="79">
        <v>78.090659299999999</v>
      </c>
      <c r="AM7" s="79">
        <v>63.116511799999998</v>
      </c>
      <c r="AN7" s="79">
        <v>100</v>
      </c>
      <c r="AO7" s="22">
        <v>62.47</v>
      </c>
      <c r="AP7" s="22">
        <v>93.22</v>
      </c>
      <c r="AQ7" s="22">
        <v>86.97</v>
      </c>
      <c r="AR7" s="22">
        <v>33.54</v>
      </c>
      <c r="AS7" s="22">
        <v>25.34</v>
      </c>
      <c r="AT7" s="1"/>
      <c r="AU7" s="1"/>
      <c r="AV7" s="1"/>
      <c r="AW7" s="1"/>
      <c r="AX7" s="1"/>
      <c r="AY7" s="1"/>
    </row>
    <row r="8" spans="1:51" x14ac:dyDescent="0.15">
      <c r="A8" s="7"/>
      <c r="B8" s="22">
        <v>1</v>
      </c>
      <c r="C8" s="79">
        <v>-5.9236164999999996</v>
      </c>
      <c r="D8" s="79">
        <v>32.210526299999998</v>
      </c>
      <c r="E8" s="79">
        <v>37.293956000000001</v>
      </c>
      <c r="F8" s="79">
        <v>6.5084226599999999</v>
      </c>
      <c r="G8" s="79">
        <v>19.655313899999999</v>
      </c>
      <c r="H8" s="79">
        <v>18.042813500000001</v>
      </c>
      <c r="I8" s="22">
        <v>-14.06</v>
      </c>
      <c r="J8" s="22">
        <v>33.03</v>
      </c>
      <c r="K8" s="22">
        <v>4.6399999999999997</v>
      </c>
      <c r="L8" s="22">
        <v>32.36</v>
      </c>
      <c r="M8" s="22">
        <v>7.0000000000000007E-2</v>
      </c>
      <c r="N8" s="22">
        <v>6.79</v>
      </c>
      <c r="O8" s="22">
        <v>19.47</v>
      </c>
      <c r="P8" s="22">
        <v>8.18</v>
      </c>
      <c r="Q8" s="39">
        <f t="shared" si="0"/>
        <v>14.161958275714284</v>
      </c>
      <c r="R8" s="1"/>
      <c r="S8" s="22">
        <v>1</v>
      </c>
      <c r="T8" s="60"/>
      <c r="U8" s="79">
        <v>11.6</v>
      </c>
      <c r="V8" s="79">
        <v>41.4</v>
      </c>
      <c r="W8" s="79">
        <v>53.2</v>
      </c>
      <c r="X8" s="79">
        <v>41.2</v>
      </c>
      <c r="Y8" s="79">
        <v>1.1658518200000001</v>
      </c>
      <c r="Z8" s="79">
        <v>8.3037615299999992</v>
      </c>
      <c r="AA8" s="22">
        <v>-1.66</v>
      </c>
      <c r="AB8" s="22">
        <v>26.23</v>
      </c>
      <c r="AC8" s="22">
        <v>13.63</v>
      </c>
      <c r="AD8" s="22">
        <v>17.579999999999998</v>
      </c>
      <c r="AE8" s="22">
        <v>34.36</v>
      </c>
      <c r="AF8" s="22"/>
      <c r="AG8" s="60"/>
      <c r="AH8" s="22">
        <v>1</v>
      </c>
      <c r="AI8" s="79">
        <v>60.491228100000001</v>
      </c>
      <c r="AJ8" s="79">
        <v>59.009332399999998</v>
      </c>
      <c r="AK8" s="79">
        <v>77.321156799999997</v>
      </c>
      <c r="AL8" s="79">
        <v>10.5082418</v>
      </c>
      <c r="AM8" s="79">
        <v>45.246604699999999</v>
      </c>
      <c r="AN8" s="79">
        <v>100</v>
      </c>
      <c r="AO8" s="22">
        <v>55.75</v>
      </c>
      <c r="AP8" s="22">
        <v>58.6</v>
      </c>
      <c r="AQ8" s="22">
        <v>60.72</v>
      </c>
      <c r="AR8" s="22">
        <v>58.19</v>
      </c>
      <c r="AS8" s="22">
        <v>36.75</v>
      </c>
      <c r="AT8" s="1"/>
      <c r="AU8" s="1"/>
      <c r="AV8" s="1"/>
      <c r="AW8" s="1"/>
      <c r="AX8" s="1"/>
      <c r="AY8" s="1"/>
    </row>
    <row r="9" spans="1:51" x14ac:dyDescent="0.15">
      <c r="A9" s="7"/>
      <c r="B9" s="22">
        <v>2</v>
      </c>
      <c r="C9" s="79">
        <v>3.8191738100000001</v>
      </c>
      <c r="D9" s="79">
        <v>25.403508800000001</v>
      </c>
      <c r="E9" s="79">
        <v>26.9917582</v>
      </c>
      <c r="F9" s="79">
        <v>24.8851455</v>
      </c>
      <c r="G9" s="79">
        <v>0.45137463999999999</v>
      </c>
      <c r="H9" s="79">
        <v>-1.9877676</v>
      </c>
      <c r="I9" s="22">
        <v>-3.28</v>
      </c>
      <c r="J9" s="22">
        <v>10.85</v>
      </c>
      <c r="K9" s="22">
        <v>1.26</v>
      </c>
      <c r="L9" s="22">
        <v>9.7899999999999991</v>
      </c>
      <c r="M9" s="22">
        <v>10.44</v>
      </c>
      <c r="N9" s="22">
        <v>4.62</v>
      </c>
      <c r="O9" s="22">
        <v>11.34</v>
      </c>
      <c r="P9" s="22">
        <v>-6.51</v>
      </c>
      <c r="Q9" s="39">
        <f t="shared" si="0"/>
        <v>8.4337995250000013</v>
      </c>
      <c r="R9" s="1"/>
      <c r="S9" s="22">
        <v>2</v>
      </c>
      <c r="T9" s="60"/>
      <c r="U9" s="79">
        <v>-5.2</v>
      </c>
      <c r="V9" s="79">
        <v>18.3</v>
      </c>
      <c r="W9" s="79">
        <v>-0.4</v>
      </c>
      <c r="X9" s="79">
        <v>7.8</v>
      </c>
      <c r="Y9" s="79">
        <v>4.1745016899999996</v>
      </c>
      <c r="Z9" s="79">
        <v>0.85166785</v>
      </c>
      <c r="AA9" s="22">
        <v>-6.87</v>
      </c>
      <c r="AB9" s="22">
        <v>8.24</v>
      </c>
      <c r="AC9" s="22">
        <v>-5.24</v>
      </c>
      <c r="AD9" s="22">
        <v>6.86</v>
      </c>
      <c r="AE9" s="22">
        <v>2.61</v>
      </c>
      <c r="AF9" s="22"/>
      <c r="AG9" s="60"/>
      <c r="AH9" s="22">
        <v>2</v>
      </c>
      <c r="AI9" s="79">
        <v>12.561403500000001</v>
      </c>
      <c r="AJ9" s="79">
        <v>32.950466599999999</v>
      </c>
      <c r="AK9" s="79">
        <v>36.681887400000001</v>
      </c>
      <c r="AL9" s="79">
        <v>1.8543955999999999</v>
      </c>
      <c r="AM9" s="79">
        <v>24.7319514</v>
      </c>
      <c r="AN9" s="79">
        <v>26.214340799999999</v>
      </c>
      <c r="AO9" s="22">
        <v>27.16</v>
      </c>
      <c r="AP9" s="22">
        <v>41.26</v>
      </c>
      <c r="AQ9" s="22">
        <v>47.24</v>
      </c>
      <c r="AR9" s="22">
        <v>5.51</v>
      </c>
      <c r="AS9" s="22">
        <v>29.82</v>
      </c>
      <c r="AT9" s="1"/>
      <c r="AU9" s="1"/>
      <c r="AV9" s="1"/>
      <c r="AW9" s="1"/>
      <c r="AX9" s="1"/>
      <c r="AY9" s="1"/>
    </row>
    <row r="10" spans="1:51" x14ac:dyDescent="0.15">
      <c r="A10" s="7"/>
      <c r="B10" s="22">
        <v>3</v>
      </c>
      <c r="C10" s="79">
        <v>2.8838659400000002</v>
      </c>
      <c r="D10" s="79">
        <v>26.877192999999998</v>
      </c>
      <c r="E10" s="79">
        <v>13.324175800000001</v>
      </c>
      <c r="F10" s="79">
        <v>3.3690658500000001</v>
      </c>
      <c r="G10" s="79">
        <v>-0.12310219999999999</v>
      </c>
      <c r="H10" s="79">
        <v>7.03363914</v>
      </c>
      <c r="I10" s="22">
        <v>23.44</v>
      </c>
      <c r="J10" s="22">
        <v>7.63</v>
      </c>
      <c r="K10" s="22">
        <v>2.4500000000000002</v>
      </c>
      <c r="L10" s="22">
        <v>-8.2100000000000009</v>
      </c>
      <c r="M10" s="22">
        <v>3.86</v>
      </c>
      <c r="N10" s="22">
        <v>4.04</v>
      </c>
      <c r="O10" s="22">
        <v>7.12</v>
      </c>
      <c r="P10" s="22">
        <v>6.08</v>
      </c>
      <c r="Q10" s="39">
        <f t="shared" si="0"/>
        <v>7.126774109285714</v>
      </c>
      <c r="R10" s="1"/>
      <c r="S10" s="22">
        <v>3</v>
      </c>
      <c r="T10" s="60"/>
      <c r="U10" s="79">
        <v>-2</v>
      </c>
      <c r="V10" s="79">
        <v>-9.6</v>
      </c>
      <c r="W10" s="79">
        <v>-1.6</v>
      </c>
      <c r="X10" s="79">
        <v>7.4</v>
      </c>
      <c r="Y10" s="79">
        <v>11.5456939</v>
      </c>
      <c r="Z10" s="79">
        <v>0.28388928000000002</v>
      </c>
      <c r="AA10" s="22">
        <v>-4.76</v>
      </c>
      <c r="AB10" s="22">
        <v>1.49</v>
      </c>
      <c r="AC10" s="22">
        <v>-15.36</v>
      </c>
      <c r="AD10" s="22">
        <v>2.4700000000000002</v>
      </c>
      <c r="AE10" s="22">
        <v>-0.38</v>
      </c>
      <c r="AF10" s="22"/>
      <c r="AG10" s="60"/>
      <c r="AH10" s="22">
        <v>3</v>
      </c>
      <c r="AI10" s="79">
        <v>5.47368421</v>
      </c>
      <c r="AJ10" s="79">
        <v>9.9066762399999995</v>
      </c>
      <c r="AK10" s="79">
        <v>-3.1963469999999998</v>
      </c>
      <c r="AL10" s="79">
        <v>2.1978021999999999</v>
      </c>
      <c r="AM10" s="79">
        <v>-0.3573981</v>
      </c>
      <c r="AN10" s="79">
        <v>24.4410177</v>
      </c>
      <c r="AO10" s="22">
        <v>23.02</v>
      </c>
      <c r="AP10" s="22">
        <v>36.92</v>
      </c>
      <c r="AQ10" s="22">
        <v>30.33</v>
      </c>
      <c r="AR10" s="22">
        <v>-4.41</v>
      </c>
      <c r="AS10" s="22">
        <v>4.04</v>
      </c>
      <c r="AT10" s="1"/>
      <c r="AU10" s="1"/>
      <c r="AV10" s="1"/>
      <c r="AW10" s="1"/>
      <c r="AX10" s="1"/>
      <c r="AY10" s="1"/>
    </row>
    <row r="11" spans="1:51" x14ac:dyDescent="0.15">
      <c r="A11" s="80" t="s">
        <v>72</v>
      </c>
      <c r="B11" s="36"/>
      <c r="C11" s="81">
        <v>7.17</v>
      </c>
      <c r="D11" s="81">
        <v>5.75</v>
      </c>
      <c r="E11" s="81">
        <v>5.44</v>
      </c>
      <c r="F11" s="81">
        <v>6.94</v>
      </c>
      <c r="G11" s="81">
        <v>7.82</v>
      </c>
      <c r="H11" s="81">
        <v>6.92</v>
      </c>
      <c r="I11" s="40">
        <v>7.2</v>
      </c>
      <c r="J11" s="40">
        <v>5.71</v>
      </c>
      <c r="K11" s="40">
        <v>4.92</v>
      </c>
      <c r="L11" s="40">
        <v>4.8899999999999997</v>
      </c>
      <c r="M11" s="40">
        <v>6.02</v>
      </c>
      <c r="N11" s="40">
        <v>4.4000000000000004</v>
      </c>
      <c r="O11" s="40">
        <v>4.13</v>
      </c>
      <c r="P11" s="82">
        <v>6.18</v>
      </c>
      <c r="Q11" s="39"/>
      <c r="R11" s="73"/>
      <c r="S11" s="80" t="s">
        <v>72</v>
      </c>
      <c r="T11" s="83"/>
      <c r="U11" s="81">
        <v>6.59</v>
      </c>
      <c r="V11" s="81">
        <v>8.2200000000000006</v>
      </c>
      <c r="W11" s="81">
        <v>7.64</v>
      </c>
      <c r="X11" s="81">
        <v>7.15</v>
      </c>
      <c r="Y11" s="81">
        <v>6.71</v>
      </c>
      <c r="Z11" s="81">
        <v>5.91</v>
      </c>
      <c r="AA11" s="40">
        <v>6.76</v>
      </c>
      <c r="AB11" s="40">
        <v>5.93</v>
      </c>
      <c r="AC11" s="40">
        <v>6.65</v>
      </c>
      <c r="AD11" s="40">
        <v>7.03</v>
      </c>
      <c r="AE11" s="82">
        <v>6.96</v>
      </c>
      <c r="AF11" s="22"/>
      <c r="AG11" s="84" t="s">
        <v>72</v>
      </c>
      <c r="AH11" s="83"/>
      <c r="AI11" s="81">
        <v>5.75</v>
      </c>
      <c r="AJ11" s="81">
        <v>6.07</v>
      </c>
      <c r="AK11" s="81">
        <v>6.86</v>
      </c>
      <c r="AL11" s="81">
        <v>5.44</v>
      </c>
      <c r="AM11" s="81">
        <v>6.01</v>
      </c>
      <c r="AN11" s="81">
        <v>7.03</v>
      </c>
      <c r="AO11" s="40">
        <v>6.01</v>
      </c>
      <c r="AP11" s="40">
        <v>5.7</v>
      </c>
      <c r="AQ11" s="40">
        <v>4.8</v>
      </c>
      <c r="AR11" s="40">
        <v>7.3</v>
      </c>
      <c r="AS11" s="82">
        <v>6.15</v>
      </c>
      <c r="AT11" s="1"/>
      <c r="AU11" s="1"/>
      <c r="AV11" s="1"/>
      <c r="AW11" s="1"/>
      <c r="AX11" s="1"/>
      <c r="AY11" s="1"/>
    </row>
    <row r="12" spans="1:51" x14ac:dyDescent="0.15">
      <c r="A12" s="7"/>
      <c r="B12" s="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39"/>
      <c r="R12" s="73"/>
      <c r="S12" s="22"/>
      <c r="T12" s="60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60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1"/>
      <c r="AU12" s="1"/>
      <c r="AV12" s="1"/>
      <c r="AW12" s="1"/>
      <c r="AX12" s="1"/>
      <c r="AY12" s="1"/>
    </row>
    <row r="13" spans="1:51" x14ac:dyDescent="0.15">
      <c r="P13" s="22"/>
      <c r="Q13" s="60"/>
      <c r="R13" s="55"/>
      <c r="S13" s="22"/>
      <c r="T13" s="60"/>
      <c r="U13" s="22"/>
      <c r="V13" s="22"/>
      <c r="W13" s="22"/>
      <c r="X13" s="22" t="s">
        <v>202</v>
      </c>
      <c r="Y13" s="22"/>
      <c r="Z13" s="22"/>
      <c r="AA13" s="22"/>
      <c r="AB13" s="22"/>
      <c r="AC13" s="22"/>
      <c r="AD13" s="22"/>
      <c r="AE13" s="22"/>
      <c r="AF13" s="22"/>
      <c r="AG13" s="60"/>
      <c r="AH13" s="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1"/>
      <c r="AU13" s="1"/>
      <c r="AV13" s="1"/>
      <c r="AW13" s="1"/>
      <c r="AX13" s="1"/>
      <c r="AY13" s="1"/>
    </row>
    <row r="14" spans="1:51" x14ac:dyDescent="0.15">
      <c r="A14" s="7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O14" s="10"/>
      <c r="P14" s="22"/>
      <c r="Q14" s="22"/>
      <c r="R14" s="29"/>
      <c r="S14" s="22">
        <v>0</v>
      </c>
      <c r="T14" s="39">
        <v>0</v>
      </c>
      <c r="U14" s="22">
        <f>V5</f>
        <v>0</v>
      </c>
      <c r="V14" s="22">
        <f>W5</f>
        <v>0</v>
      </c>
      <c r="W14" s="22">
        <f t="shared" ref="W14:AD14" si="1">X5</f>
        <v>0</v>
      </c>
      <c r="X14" s="22">
        <f t="shared" si="1"/>
        <v>0</v>
      </c>
      <c r="Y14" s="22">
        <f t="shared" si="1"/>
        <v>0</v>
      </c>
      <c r="Z14" s="22">
        <f t="shared" si="1"/>
        <v>0</v>
      </c>
      <c r="AA14" s="22">
        <f t="shared" si="1"/>
        <v>0</v>
      </c>
      <c r="AB14" s="22">
        <f t="shared" si="1"/>
        <v>0</v>
      </c>
      <c r="AC14" s="22">
        <f t="shared" si="1"/>
        <v>0</v>
      </c>
      <c r="AD14" s="22">
        <f t="shared" si="1"/>
        <v>0</v>
      </c>
      <c r="AE14" s="22">
        <f>AG5</f>
        <v>0</v>
      </c>
      <c r="AF14" s="22"/>
      <c r="AG14" s="60"/>
      <c r="AH14" s="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1"/>
      <c r="AU14" s="1"/>
      <c r="AV14" s="1"/>
      <c r="AW14" s="1"/>
      <c r="AX14" s="1"/>
      <c r="AY14" s="1"/>
    </row>
    <row r="15" spans="1:51" x14ac:dyDescent="0.15">
      <c r="A15" s="7"/>
      <c r="B15" s="22"/>
      <c r="C15" s="22"/>
      <c r="D15" s="22"/>
      <c r="E15" s="22"/>
      <c r="F15" s="22"/>
      <c r="G15" s="22"/>
      <c r="H15" s="22"/>
      <c r="I15" s="22"/>
      <c r="J15" s="22"/>
      <c r="K15" s="22"/>
      <c r="P15" s="22"/>
      <c r="Q15" s="60"/>
      <c r="R15" s="55"/>
      <c r="S15" s="22">
        <v>0.25</v>
      </c>
      <c r="T15" s="39">
        <v>4.2871799335714291</v>
      </c>
      <c r="U15" s="22">
        <f t="shared" ref="U15:AE19" si="2">$T15+U6</f>
        <v>55.387179933571431</v>
      </c>
      <c r="V15" s="22">
        <f t="shared" si="2"/>
        <v>85.487179933571426</v>
      </c>
      <c r="W15" s="34">
        <f t="shared" si="2"/>
        <v>104.28717993357142</v>
      </c>
      <c r="X15" s="34">
        <f t="shared" si="2"/>
        <v>104.28717993357142</v>
      </c>
      <c r="Y15" s="22">
        <f t="shared" si="2"/>
        <v>18.089361233571431</v>
      </c>
      <c r="Z15" s="22">
        <f t="shared" si="2"/>
        <v>62.413510633571427</v>
      </c>
      <c r="AA15" s="22">
        <f t="shared" si="2"/>
        <v>62.667179933571433</v>
      </c>
      <c r="AB15" s="22">
        <f t="shared" si="2"/>
        <v>75.577179933571429</v>
      </c>
      <c r="AC15" s="22">
        <f t="shared" si="2"/>
        <v>86.687179933571429</v>
      </c>
      <c r="AD15" s="22">
        <f t="shared" si="2"/>
        <v>91.027179933571418</v>
      </c>
      <c r="AE15" s="22">
        <f t="shared" si="2"/>
        <v>61.03717993357143</v>
      </c>
      <c r="AF15" s="22"/>
      <c r="AG15" s="60"/>
      <c r="AH15" s="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1"/>
      <c r="AU15" s="1"/>
      <c r="AV15" s="1"/>
      <c r="AW15" s="1"/>
      <c r="AX15" s="1"/>
      <c r="AY15" s="1"/>
    </row>
    <row r="16" spans="1:51" x14ac:dyDescent="0.15">
      <c r="A16" s="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60"/>
      <c r="R16" s="55"/>
      <c r="S16" s="22">
        <v>0.5</v>
      </c>
      <c r="T16" s="39">
        <v>7.7059557999999999</v>
      </c>
      <c r="U16" s="22">
        <f t="shared" si="2"/>
        <v>21.905955800000001</v>
      </c>
      <c r="V16" s="22">
        <f t="shared" si="2"/>
        <v>95.505955799999995</v>
      </c>
      <c r="W16" s="34">
        <f t="shared" si="2"/>
        <v>103.6059558</v>
      </c>
      <c r="X16" s="22">
        <f t="shared" si="2"/>
        <v>79.205955799999998</v>
      </c>
      <c r="Y16" s="22">
        <f t="shared" si="2"/>
        <v>-3.8397381999999993</v>
      </c>
      <c r="Z16" s="22">
        <f t="shared" si="2"/>
        <v>59.515749999999997</v>
      </c>
      <c r="AA16" s="22">
        <f t="shared" si="2"/>
        <v>40.635955799999998</v>
      </c>
      <c r="AB16" s="22">
        <f t="shared" si="2"/>
        <v>73.3759558</v>
      </c>
      <c r="AC16" s="22">
        <f t="shared" si="2"/>
        <v>25.085955800000001</v>
      </c>
      <c r="AD16" s="22">
        <f t="shared" si="2"/>
        <v>39.855955799999997</v>
      </c>
      <c r="AE16" s="22">
        <f t="shared" si="2"/>
        <v>28.9459558</v>
      </c>
      <c r="AF16" s="22"/>
      <c r="AG16" s="60"/>
      <c r="AH16" s="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1"/>
      <c r="AU16" s="1"/>
      <c r="AV16" s="1"/>
      <c r="AW16" s="1"/>
      <c r="AX16" s="1"/>
      <c r="AY16" s="1"/>
    </row>
    <row r="17" spans="1:68" x14ac:dyDescent="0.15">
      <c r="A17" s="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60"/>
      <c r="R17" s="55"/>
      <c r="S17" s="22">
        <v>1</v>
      </c>
      <c r="T17" s="39">
        <v>14.161958275714284</v>
      </c>
      <c r="U17" s="22">
        <f t="shared" si="2"/>
        <v>25.761958275714285</v>
      </c>
      <c r="V17" s="22">
        <f t="shared" si="2"/>
        <v>55.561958275714282</v>
      </c>
      <c r="W17" s="22">
        <f t="shared" si="2"/>
        <v>67.361958275714287</v>
      </c>
      <c r="X17" s="22">
        <f t="shared" si="2"/>
        <v>55.361958275714287</v>
      </c>
      <c r="Y17" s="22">
        <f t="shared" si="2"/>
        <v>15.327810095714284</v>
      </c>
      <c r="Z17" s="22">
        <f t="shared" si="2"/>
        <v>22.465719805714283</v>
      </c>
      <c r="AA17" s="22">
        <f t="shared" si="2"/>
        <v>12.501958275714284</v>
      </c>
      <c r="AB17" s="22">
        <f t="shared" si="2"/>
        <v>40.391958275714288</v>
      </c>
      <c r="AC17" s="22">
        <f t="shared" si="2"/>
        <v>27.791958275714286</v>
      </c>
      <c r="AD17" s="22">
        <f t="shared" si="2"/>
        <v>31.741958275714282</v>
      </c>
      <c r="AE17" s="22">
        <f t="shared" si="2"/>
        <v>48.521958275714283</v>
      </c>
      <c r="AF17" s="22"/>
      <c r="AG17" s="60"/>
      <c r="AH17" s="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1"/>
      <c r="AU17" s="1"/>
      <c r="AV17" s="1"/>
      <c r="AW17" s="1"/>
      <c r="AX17" s="1"/>
      <c r="AY17" s="1"/>
    </row>
    <row r="18" spans="1:68" x14ac:dyDescent="0.15">
      <c r="A18" s="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60"/>
      <c r="R18" s="55"/>
      <c r="S18" s="22">
        <v>2</v>
      </c>
      <c r="T18" s="39">
        <v>8.4337995250000013</v>
      </c>
      <c r="U18" s="22">
        <f t="shared" si="2"/>
        <v>3.2337995250000011</v>
      </c>
      <c r="V18" s="22">
        <f t="shared" si="2"/>
        <v>26.733799525000002</v>
      </c>
      <c r="W18" s="22">
        <f t="shared" si="2"/>
        <v>8.0337995250000009</v>
      </c>
      <c r="X18" s="22">
        <f t="shared" si="2"/>
        <v>16.233799525000002</v>
      </c>
      <c r="Y18" s="22">
        <f t="shared" si="2"/>
        <v>12.608301215000001</v>
      </c>
      <c r="Z18" s="22">
        <f t="shared" si="2"/>
        <v>9.2854673750000014</v>
      </c>
      <c r="AA18" s="22">
        <f t="shared" si="2"/>
        <v>1.5637995250000012</v>
      </c>
      <c r="AB18" s="22">
        <f t="shared" si="2"/>
        <v>16.673799525</v>
      </c>
      <c r="AC18" s="22">
        <f t="shared" si="2"/>
        <v>3.1937995250000011</v>
      </c>
      <c r="AD18" s="22">
        <f t="shared" si="2"/>
        <v>15.293799525000001</v>
      </c>
      <c r="AE18" s="22">
        <f t="shared" si="2"/>
        <v>11.043799525000001</v>
      </c>
      <c r="AF18" s="22"/>
      <c r="AG18" s="60"/>
      <c r="AH18" s="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1"/>
      <c r="AU18" s="1"/>
      <c r="AV18" s="1"/>
      <c r="AW18" s="1"/>
      <c r="AX18" s="1"/>
      <c r="AY18" s="1"/>
    </row>
    <row r="19" spans="1:68" x14ac:dyDescent="0.15">
      <c r="A19" s="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60"/>
      <c r="R19" s="55"/>
      <c r="S19" s="22">
        <v>3</v>
      </c>
      <c r="T19" s="39">
        <v>7.126774109285714</v>
      </c>
      <c r="U19" s="22">
        <f t="shared" si="2"/>
        <v>5.126774109285714</v>
      </c>
      <c r="V19" s="22">
        <f t="shared" si="2"/>
        <v>-2.4732258907142857</v>
      </c>
      <c r="W19" s="22">
        <f t="shared" si="2"/>
        <v>5.5267741092857143</v>
      </c>
      <c r="X19" s="22">
        <f t="shared" si="2"/>
        <v>14.526774109285714</v>
      </c>
      <c r="Y19" s="22">
        <f t="shared" si="2"/>
        <v>18.672468009285716</v>
      </c>
      <c r="Z19" s="22">
        <f t="shared" si="2"/>
        <v>7.4106633892857143</v>
      </c>
      <c r="AA19" s="22">
        <f t="shared" si="2"/>
        <v>2.3667741092857142</v>
      </c>
      <c r="AB19" s="22">
        <f t="shared" si="2"/>
        <v>8.6167741092857142</v>
      </c>
      <c r="AC19" s="22">
        <f t="shared" si="2"/>
        <v>-8.2332258907142855</v>
      </c>
      <c r="AD19" s="22">
        <f t="shared" si="2"/>
        <v>9.5967741092857146</v>
      </c>
      <c r="AE19" s="22">
        <f t="shared" si="2"/>
        <v>6.7467741092857141</v>
      </c>
      <c r="AF19" s="22"/>
      <c r="AG19" s="60"/>
      <c r="AH19" s="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1"/>
      <c r="AU19" s="1"/>
      <c r="AV19" s="1"/>
      <c r="AW19" s="1"/>
      <c r="AX19" s="1"/>
      <c r="AY19" s="1"/>
    </row>
    <row r="20" spans="1:68" x14ac:dyDescent="0.15">
      <c r="A20" s="7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60"/>
      <c r="R20" s="55"/>
      <c r="S20" s="22"/>
      <c r="T20" s="60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60"/>
      <c r="AI20" s="88" t="s">
        <v>88</v>
      </c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1"/>
      <c r="AU20" s="1"/>
      <c r="AV20" s="1"/>
      <c r="AW20" s="1"/>
      <c r="AX20" s="1"/>
      <c r="AY20" s="1"/>
    </row>
    <row r="21" spans="1:68" x14ac:dyDescent="0.15">
      <c r="A21" s="21" t="s">
        <v>50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60"/>
      <c r="R21" s="55" t="s">
        <v>50</v>
      </c>
      <c r="S21" s="22"/>
      <c r="T21" s="60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32" t="s">
        <v>50</v>
      </c>
      <c r="AH21" s="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1"/>
      <c r="AU21" s="1"/>
      <c r="AV21" s="1"/>
      <c r="AW21" s="1"/>
      <c r="AX21" s="1"/>
      <c r="AY21" s="1"/>
    </row>
    <row r="22" spans="1:68" x14ac:dyDescent="0.15">
      <c r="A22" s="7"/>
      <c r="B22" s="22">
        <v>0</v>
      </c>
      <c r="C22" s="79">
        <v>0</v>
      </c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39">
        <f>AVERAGE(C22:P22)</f>
        <v>0</v>
      </c>
      <c r="R22" s="1"/>
      <c r="S22" s="22">
        <v>0</v>
      </c>
      <c r="T22" s="60"/>
      <c r="U22" s="79">
        <v>0</v>
      </c>
      <c r="V22" s="79">
        <v>0</v>
      </c>
      <c r="W22" s="79">
        <v>0</v>
      </c>
      <c r="X22" s="79">
        <v>0</v>
      </c>
      <c r="Y22" s="79">
        <v>0</v>
      </c>
      <c r="Z22" s="79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/>
      <c r="AG22" s="60"/>
      <c r="AH22" s="22">
        <v>0</v>
      </c>
      <c r="AI22" s="79">
        <v>0</v>
      </c>
      <c r="AJ22" s="79">
        <v>0</v>
      </c>
      <c r="AK22" s="79">
        <v>0</v>
      </c>
      <c r="AL22" s="79">
        <v>0</v>
      </c>
      <c r="AM22" s="79">
        <v>0</v>
      </c>
      <c r="AN22" s="79">
        <v>0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1"/>
      <c r="AU22" s="1"/>
      <c r="AV22" s="1"/>
      <c r="AW22" s="1"/>
      <c r="AX22" s="1"/>
      <c r="AY22" s="1"/>
    </row>
    <row r="23" spans="1:68" x14ac:dyDescent="0.15">
      <c r="A23" s="7"/>
      <c r="B23" s="22">
        <v>0.25</v>
      </c>
      <c r="C23" s="79">
        <v>0.61500615000000003</v>
      </c>
      <c r="D23" s="79">
        <v>-0.2120891</v>
      </c>
      <c r="E23" s="79">
        <v>8.6651053900000008</v>
      </c>
      <c r="F23" s="79">
        <v>-1.4983945999999999</v>
      </c>
      <c r="G23" s="79">
        <v>-0.25161749999999999</v>
      </c>
      <c r="H23" s="79">
        <v>0.21684133999999999</v>
      </c>
      <c r="I23" s="22">
        <v>-2.37</v>
      </c>
      <c r="J23" s="22">
        <v>2.67</v>
      </c>
      <c r="K23" s="22">
        <v>-2.15</v>
      </c>
      <c r="L23" s="22">
        <v>-0.36</v>
      </c>
      <c r="M23" s="22">
        <v>2.2599999999999998</v>
      </c>
      <c r="N23" s="22">
        <v>-1.54</v>
      </c>
      <c r="O23" s="22">
        <v>0.33</v>
      </c>
      <c r="P23" s="22">
        <v>2.13</v>
      </c>
      <c r="Q23" s="39">
        <f>AVERAGE(C23:P23)</f>
        <v>0.60748940571428556</v>
      </c>
      <c r="R23" s="1"/>
      <c r="S23" s="22">
        <v>0.25</v>
      </c>
      <c r="T23" s="60"/>
      <c r="U23" s="79">
        <v>100</v>
      </c>
      <c r="V23" s="79">
        <v>43.4</v>
      </c>
      <c r="W23" s="79">
        <v>100</v>
      </c>
      <c r="X23" s="79">
        <v>96.1</v>
      </c>
      <c r="Y23" s="79">
        <v>10.652797700000001</v>
      </c>
      <c r="Z23" s="79">
        <v>77.299058700000003</v>
      </c>
      <c r="AA23" s="22">
        <v>46.8</v>
      </c>
      <c r="AB23" s="22">
        <v>48.19</v>
      </c>
      <c r="AC23" s="22">
        <v>100</v>
      </c>
      <c r="AD23" s="22">
        <v>76.42</v>
      </c>
      <c r="AE23" s="22">
        <v>52.48</v>
      </c>
      <c r="AF23" s="22"/>
      <c r="AG23" s="60"/>
      <c r="AH23" s="22">
        <v>0.25</v>
      </c>
      <c r="AI23" s="79">
        <v>100</v>
      </c>
      <c r="AJ23" s="79">
        <v>99.745731899999996</v>
      </c>
      <c r="AK23" s="79">
        <v>100</v>
      </c>
      <c r="AL23" s="79">
        <v>93.113241000000002</v>
      </c>
      <c r="AM23" s="79">
        <v>100</v>
      </c>
      <c r="AN23" s="79">
        <v>100</v>
      </c>
      <c r="AO23" s="22">
        <v>100</v>
      </c>
      <c r="AP23" s="22">
        <v>93.52</v>
      </c>
      <c r="AQ23" s="22">
        <v>65.989999999999995</v>
      </c>
      <c r="AR23" s="22">
        <v>60.8</v>
      </c>
      <c r="AS23" s="22">
        <v>56.64</v>
      </c>
      <c r="AT23" s="1"/>
      <c r="AU23" s="1"/>
      <c r="AV23" s="1"/>
      <c r="AW23" s="1"/>
      <c r="AX23" s="1"/>
      <c r="AY23" s="1"/>
    </row>
    <row r="24" spans="1:68" x14ac:dyDescent="0.15">
      <c r="A24" s="7"/>
      <c r="B24" s="22">
        <v>0.5</v>
      </c>
      <c r="C24" s="79">
        <v>0.50957651999999998</v>
      </c>
      <c r="D24" s="79">
        <v>4.4185224500000002</v>
      </c>
      <c r="E24" s="79">
        <v>4.1974419000000003</v>
      </c>
      <c r="F24" s="79">
        <v>1.6410988200000001</v>
      </c>
      <c r="G24" s="79">
        <v>4.8166786500000001</v>
      </c>
      <c r="H24" s="79">
        <v>1.26490784</v>
      </c>
      <c r="I24" s="22">
        <v>0.32</v>
      </c>
      <c r="J24" s="22">
        <v>5.49</v>
      </c>
      <c r="K24" s="22">
        <v>-0.18</v>
      </c>
      <c r="L24" s="22">
        <v>2.0299999999999998</v>
      </c>
      <c r="M24" s="22">
        <v>4.63</v>
      </c>
      <c r="N24" s="22">
        <v>3.41</v>
      </c>
      <c r="O24" s="22">
        <v>6.3</v>
      </c>
      <c r="P24" s="22">
        <v>3</v>
      </c>
      <c r="Q24" s="39">
        <f t="shared" ref="Q24:Q27" si="3">AVERAGE(C24:P24)</f>
        <v>2.9891590128571428</v>
      </c>
      <c r="R24" s="1"/>
      <c r="S24" s="22">
        <v>0.5</v>
      </c>
      <c r="T24" s="60"/>
      <c r="U24" s="79">
        <v>38.4</v>
      </c>
      <c r="V24" s="79">
        <v>32.700000000000003</v>
      </c>
      <c r="W24" s="79">
        <v>100</v>
      </c>
      <c r="X24" s="79">
        <v>46.7</v>
      </c>
      <c r="Y24" s="79">
        <v>8.0703012899999997</v>
      </c>
      <c r="Z24" s="79">
        <v>67.089065899999994</v>
      </c>
      <c r="AA24" s="22">
        <v>10.75</v>
      </c>
      <c r="AB24" s="22">
        <v>27.91</v>
      </c>
      <c r="AC24" s="22">
        <v>23.7</v>
      </c>
      <c r="AD24" s="22">
        <v>13.47</v>
      </c>
      <c r="AE24" s="22">
        <v>32.1</v>
      </c>
      <c r="AF24" s="22"/>
      <c r="AG24" s="60"/>
      <c r="AH24" s="22">
        <v>0.5</v>
      </c>
      <c r="AI24" s="79">
        <v>100</v>
      </c>
      <c r="AJ24" s="79">
        <v>86.015256100000002</v>
      </c>
      <c r="AK24" s="79">
        <v>100</v>
      </c>
      <c r="AL24" s="79">
        <v>100</v>
      </c>
      <c r="AM24" s="79">
        <v>95.869565199999997</v>
      </c>
      <c r="AN24" s="79">
        <v>100</v>
      </c>
      <c r="AO24" s="22">
        <v>100</v>
      </c>
      <c r="AP24" s="22">
        <v>100</v>
      </c>
      <c r="AQ24" s="22">
        <v>63.41</v>
      </c>
      <c r="AR24" s="22">
        <v>74.53</v>
      </c>
      <c r="AS24" s="22">
        <v>58.15</v>
      </c>
      <c r="AT24" s="1"/>
      <c r="AU24" s="1"/>
      <c r="AV24" s="1"/>
      <c r="AW24" s="1"/>
      <c r="AX24" s="1"/>
      <c r="AY24" s="1"/>
    </row>
    <row r="25" spans="1:68" x14ac:dyDescent="0.15">
      <c r="A25" s="7"/>
      <c r="B25" s="22">
        <v>1</v>
      </c>
      <c r="C25" s="79">
        <v>3.2156035799999998</v>
      </c>
      <c r="D25" s="79">
        <v>10.8518911</v>
      </c>
      <c r="E25" s="79">
        <v>4.44964871</v>
      </c>
      <c r="F25" s="79">
        <v>2.4259721700000001</v>
      </c>
      <c r="G25" s="79">
        <v>3.27102804</v>
      </c>
      <c r="H25" s="79">
        <v>2.9634983699999999</v>
      </c>
      <c r="I25" s="22">
        <v>1.7</v>
      </c>
      <c r="J25" s="22">
        <v>8.02</v>
      </c>
      <c r="K25" s="22">
        <v>0.18</v>
      </c>
      <c r="L25" s="22">
        <v>3.03</v>
      </c>
      <c r="M25" s="22">
        <v>6.75</v>
      </c>
      <c r="N25" s="22">
        <v>4.92</v>
      </c>
      <c r="O25" s="22">
        <v>10.53</v>
      </c>
      <c r="P25" s="22">
        <v>7.01</v>
      </c>
      <c r="Q25" s="39">
        <f t="shared" si="3"/>
        <v>4.9512601407142869</v>
      </c>
      <c r="R25" s="1"/>
      <c r="S25" s="22">
        <v>1</v>
      </c>
      <c r="T25" s="60"/>
      <c r="U25" s="79">
        <v>14.7</v>
      </c>
      <c r="V25" s="79">
        <v>13.8</v>
      </c>
      <c r="W25" s="79">
        <v>61.3</v>
      </c>
      <c r="X25" s="79">
        <v>10.6</v>
      </c>
      <c r="Y25" s="79">
        <v>-2.4748923999999999</v>
      </c>
      <c r="Z25" s="79">
        <v>19.9131064</v>
      </c>
      <c r="AA25" s="22">
        <v>1.61</v>
      </c>
      <c r="AB25" s="22">
        <v>13.32</v>
      </c>
      <c r="AC25" s="22">
        <v>6.41</v>
      </c>
      <c r="AD25" s="22">
        <v>5.23</v>
      </c>
      <c r="AE25" s="22">
        <v>1.18</v>
      </c>
      <c r="AF25" s="22"/>
      <c r="AG25" s="60"/>
      <c r="AH25" s="22">
        <v>1</v>
      </c>
      <c r="AI25" s="79">
        <v>100</v>
      </c>
      <c r="AJ25" s="79">
        <v>50.381402100000003</v>
      </c>
      <c r="AK25" s="79">
        <v>55.835402600000002</v>
      </c>
      <c r="AL25" s="79">
        <v>19.772808000000001</v>
      </c>
      <c r="AM25" s="79">
        <v>51.847826099999999</v>
      </c>
      <c r="AN25" s="79">
        <v>100</v>
      </c>
      <c r="AO25" s="22">
        <v>58.72</v>
      </c>
      <c r="AP25" s="22">
        <v>62.69</v>
      </c>
      <c r="AQ25" s="22">
        <v>26.79</v>
      </c>
      <c r="AR25" s="22">
        <v>53.72</v>
      </c>
      <c r="AS25" s="22">
        <v>18.68</v>
      </c>
      <c r="AT25" s="1"/>
      <c r="AU25" s="1"/>
      <c r="AV25" s="1"/>
      <c r="AW25" s="1"/>
      <c r="AX25" s="1"/>
      <c r="AY25" s="1"/>
    </row>
    <row r="26" spans="1:68" x14ac:dyDescent="0.15">
      <c r="A26" s="7"/>
      <c r="B26" s="22">
        <v>2</v>
      </c>
      <c r="C26" s="79">
        <v>1.14215428</v>
      </c>
      <c r="D26" s="79">
        <v>6.8221986599999997</v>
      </c>
      <c r="E26" s="79">
        <v>3.0444964900000002</v>
      </c>
      <c r="F26" s="79">
        <v>5.7081698200000002</v>
      </c>
      <c r="G26" s="79">
        <v>5.53558591</v>
      </c>
      <c r="H26" s="79">
        <v>1.8070112</v>
      </c>
      <c r="I26" s="22">
        <v>2.41</v>
      </c>
      <c r="J26" s="22">
        <v>52.78</v>
      </c>
      <c r="K26" s="22">
        <v>2.58</v>
      </c>
      <c r="L26" s="22">
        <v>0.36</v>
      </c>
      <c r="M26" s="22">
        <v>16.329999999999998</v>
      </c>
      <c r="N26" s="22">
        <v>1.08</v>
      </c>
      <c r="O26" s="22">
        <v>6.95</v>
      </c>
      <c r="P26" s="22">
        <v>5.33</v>
      </c>
      <c r="Q26" s="39">
        <f t="shared" si="3"/>
        <v>7.9914011685714286</v>
      </c>
      <c r="R26" s="1"/>
      <c r="S26" s="22">
        <v>2</v>
      </c>
      <c r="T26" s="60"/>
      <c r="U26" s="79">
        <v>2.8</v>
      </c>
      <c r="V26" s="79">
        <v>8.5</v>
      </c>
      <c r="W26" s="79">
        <v>10.6</v>
      </c>
      <c r="X26" s="79">
        <v>6.2</v>
      </c>
      <c r="Y26" s="79">
        <v>-1.5064561999999999</v>
      </c>
      <c r="Z26" s="79">
        <v>-0.79652429999999996</v>
      </c>
      <c r="AA26" s="22">
        <v>0.11</v>
      </c>
      <c r="AB26" s="22">
        <v>6.15</v>
      </c>
      <c r="AC26" s="22">
        <v>-2.4</v>
      </c>
      <c r="AD26" s="22">
        <v>1.8</v>
      </c>
      <c r="AE26" s="22">
        <v>-4.55</v>
      </c>
      <c r="AF26" s="22"/>
      <c r="AG26" s="60"/>
      <c r="AH26" s="22">
        <v>2</v>
      </c>
      <c r="AI26" s="79">
        <v>26.383896499999999</v>
      </c>
      <c r="AJ26" s="79">
        <v>9.4805666500000001</v>
      </c>
      <c r="AK26" s="79">
        <v>40.723660899999999</v>
      </c>
      <c r="AL26" s="79">
        <v>5.5378061799999996</v>
      </c>
      <c r="AM26" s="79">
        <v>22.391304300000002</v>
      </c>
      <c r="AN26" s="79">
        <v>52.6920316</v>
      </c>
      <c r="AO26" s="22">
        <v>38.770000000000003</v>
      </c>
      <c r="AP26" s="22">
        <v>26.46</v>
      </c>
      <c r="AQ26" s="22">
        <v>22.13</v>
      </c>
      <c r="AR26" s="22">
        <v>29.45</v>
      </c>
      <c r="AS26" s="22">
        <v>13.45</v>
      </c>
      <c r="AT26" s="1"/>
      <c r="AU26" s="1"/>
      <c r="AV26" s="1"/>
      <c r="AW26" s="1"/>
      <c r="AX26" s="1"/>
      <c r="AY26" s="1"/>
    </row>
    <row r="27" spans="1:68" x14ac:dyDescent="0.15">
      <c r="A27" s="7"/>
      <c r="B27" s="22">
        <v>3</v>
      </c>
      <c r="C27" s="79">
        <v>2.1964505399999998</v>
      </c>
      <c r="D27" s="79">
        <v>4.8780487800000003</v>
      </c>
      <c r="E27" s="79">
        <v>2.7562601299999998</v>
      </c>
      <c r="F27" s="79">
        <v>3.9957188700000001</v>
      </c>
      <c r="G27" s="79">
        <v>2.58806614</v>
      </c>
      <c r="H27" s="79">
        <v>-0.14456089999999999</v>
      </c>
      <c r="I27" s="22">
        <v>-0.46</v>
      </c>
      <c r="J27" s="22">
        <v>3.06</v>
      </c>
      <c r="K27" s="22">
        <v>1.65</v>
      </c>
      <c r="L27" s="22">
        <v>-0.04</v>
      </c>
      <c r="M27" s="22">
        <v>26.95</v>
      </c>
      <c r="N27" s="22">
        <v>6.07</v>
      </c>
      <c r="O27" s="22">
        <v>5.43</v>
      </c>
      <c r="P27" s="22">
        <v>3.17</v>
      </c>
      <c r="Q27" s="39">
        <f t="shared" si="3"/>
        <v>4.4357131114285711</v>
      </c>
      <c r="R27" s="1"/>
      <c r="S27" s="22">
        <v>3</v>
      </c>
      <c r="T27" s="60"/>
      <c r="U27" s="79">
        <v>1.9</v>
      </c>
      <c r="V27" s="79">
        <v>4</v>
      </c>
      <c r="W27" s="79">
        <v>-0.2</v>
      </c>
      <c r="X27" s="79">
        <v>-1.7</v>
      </c>
      <c r="Y27" s="79">
        <v>-2.5824964000000001</v>
      </c>
      <c r="Z27" s="79">
        <v>-1.9551050000000001</v>
      </c>
      <c r="AA27" s="22">
        <v>-0.11</v>
      </c>
      <c r="AB27" s="22">
        <v>2.97</v>
      </c>
      <c r="AC27" s="22">
        <v>-3.46</v>
      </c>
      <c r="AD27" s="22">
        <v>0.53</v>
      </c>
      <c r="AE27" s="22">
        <v>-3.56</v>
      </c>
      <c r="AF27" s="22"/>
      <c r="AG27" s="60"/>
      <c r="AH27" s="22">
        <v>3</v>
      </c>
      <c r="AI27" s="79">
        <v>8.0517613200000007</v>
      </c>
      <c r="AJ27" s="79">
        <v>0.76280420999999998</v>
      </c>
      <c r="AK27" s="79">
        <v>16.353316800000002</v>
      </c>
      <c r="AL27" s="79">
        <v>1.77493788</v>
      </c>
      <c r="AM27" s="79">
        <v>8.8405797100000001</v>
      </c>
      <c r="AN27" s="79">
        <v>14.716439299999999</v>
      </c>
      <c r="AO27" s="22">
        <v>24.62</v>
      </c>
      <c r="AP27" s="22">
        <v>10.5</v>
      </c>
      <c r="AQ27" s="22">
        <v>8.64</v>
      </c>
      <c r="AR27" s="22">
        <v>6.69</v>
      </c>
      <c r="AS27" s="22">
        <v>14.71</v>
      </c>
      <c r="AT27" s="1"/>
      <c r="AU27" s="1"/>
      <c r="AV27" s="1"/>
      <c r="AW27" s="1"/>
      <c r="AX27" s="1"/>
      <c r="AY27" s="1"/>
    </row>
    <row r="28" spans="1:68" x14ac:dyDescent="0.15">
      <c r="A28" s="80" t="s">
        <v>72</v>
      </c>
      <c r="B28" s="85"/>
      <c r="C28" s="81">
        <v>1.5449999999999999</v>
      </c>
      <c r="D28" s="81">
        <v>1.71</v>
      </c>
      <c r="E28" s="81">
        <v>2.2450000000000001</v>
      </c>
      <c r="F28" s="81">
        <v>1.97</v>
      </c>
      <c r="G28" s="81">
        <v>2.1800000000000002</v>
      </c>
      <c r="H28" s="81">
        <v>2.33</v>
      </c>
      <c r="I28" s="40">
        <v>1.78</v>
      </c>
      <c r="J28" s="40">
        <v>1.56</v>
      </c>
      <c r="K28" s="40">
        <v>2.11</v>
      </c>
      <c r="L28" s="40">
        <v>1.93</v>
      </c>
      <c r="M28" s="40">
        <v>1.28</v>
      </c>
      <c r="N28" s="40">
        <v>2.16</v>
      </c>
      <c r="O28" s="40">
        <v>2.37</v>
      </c>
      <c r="P28" s="82">
        <v>1.32</v>
      </c>
      <c r="Q28" s="39"/>
      <c r="R28" s="73"/>
      <c r="S28" s="80" t="s">
        <v>72</v>
      </c>
      <c r="T28" s="83"/>
      <c r="U28" s="81">
        <v>1.31</v>
      </c>
      <c r="V28" s="81">
        <v>1.42</v>
      </c>
      <c r="W28" s="81">
        <v>1.43</v>
      </c>
      <c r="X28" s="81">
        <v>1.66</v>
      </c>
      <c r="Y28" s="81">
        <v>2.12</v>
      </c>
      <c r="Z28" s="81">
        <v>2.38</v>
      </c>
      <c r="AA28" s="40">
        <v>1.43</v>
      </c>
      <c r="AB28" s="40">
        <v>2.38</v>
      </c>
      <c r="AC28" s="40">
        <v>2.87</v>
      </c>
      <c r="AD28" s="40">
        <v>1.71</v>
      </c>
      <c r="AE28" s="82">
        <v>2.77</v>
      </c>
      <c r="AF28" s="22"/>
      <c r="AG28" s="80" t="s">
        <v>72</v>
      </c>
      <c r="AH28" s="83"/>
      <c r="AI28" s="81">
        <v>2.1800000000000002</v>
      </c>
      <c r="AJ28" s="81">
        <v>2.4700000000000002</v>
      </c>
      <c r="AK28" s="81">
        <v>1.81</v>
      </c>
      <c r="AL28" s="81">
        <v>1.83</v>
      </c>
      <c r="AM28" s="81">
        <v>2.4</v>
      </c>
      <c r="AN28" s="81">
        <v>2.14</v>
      </c>
      <c r="AO28" s="40">
        <v>2.58</v>
      </c>
      <c r="AP28" s="40">
        <v>1.43</v>
      </c>
      <c r="AQ28" s="40">
        <v>1.3</v>
      </c>
      <c r="AR28" s="40">
        <v>1.61</v>
      </c>
      <c r="AS28" s="82">
        <v>1.52</v>
      </c>
      <c r="AT28" s="1"/>
      <c r="AU28" s="1"/>
      <c r="AV28" s="1"/>
      <c r="AW28" s="1"/>
      <c r="AX28" s="1"/>
      <c r="AY28" s="1"/>
    </row>
    <row r="29" spans="1:68" x14ac:dyDescent="0.15">
      <c r="A29" s="7"/>
      <c r="B29" s="1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39"/>
      <c r="R29" s="73"/>
      <c r="S29" s="22"/>
      <c r="T29" s="60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60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1"/>
      <c r="AU29" s="1"/>
      <c r="AV29" s="1"/>
      <c r="AW29" s="1"/>
      <c r="AX29" s="1"/>
      <c r="AY29" s="1"/>
    </row>
    <row r="30" spans="1:68" x14ac:dyDescent="0.15">
      <c r="A30" s="7"/>
      <c r="B30" s="6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60"/>
      <c r="R30" s="55"/>
      <c r="S30" s="6"/>
      <c r="T30" s="60" t="s">
        <v>203</v>
      </c>
      <c r="U30" s="22"/>
      <c r="V30" s="22"/>
      <c r="W30" s="22"/>
      <c r="X30" s="22" t="s">
        <v>202</v>
      </c>
      <c r="Y30" s="22"/>
      <c r="Z30" s="22"/>
      <c r="AA30" s="22"/>
      <c r="AB30" s="22"/>
      <c r="AC30" s="22"/>
      <c r="AD30" s="22"/>
      <c r="AE30" s="22"/>
      <c r="AF30" s="22"/>
      <c r="AG30" s="60"/>
      <c r="AH30" s="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</row>
    <row r="31" spans="1:68" x14ac:dyDescent="0.15">
      <c r="A31" s="7"/>
      <c r="B31" s="6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0"/>
      <c r="P31" s="22"/>
      <c r="Q31" s="22"/>
      <c r="R31" s="29"/>
      <c r="T31" s="39">
        <v>0</v>
      </c>
      <c r="U31" s="22">
        <f>U22</f>
        <v>0</v>
      </c>
      <c r="V31" s="22">
        <f t="shared" ref="V31:AE31" si="4">V22</f>
        <v>0</v>
      </c>
      <c r="W31" s="22">
        <f t="shared" si="4"/>
        <v>0</v>
      </c>
      <c r="X31" s="22">
        <f t="shared" si="4"/>
        <v>0</v>
      </c>
      <c r="Y31" s="22">
        <f t="shared" si="4"/>
        <v>0</v>
      </c>
      <c r="Z31" s="22">
        <f t="shared" si="4"/>
        <v>0</v>
      </c>
      <c r="AA31" s="22">
        <f t="shared" si="4"/>
        <v>0</v>
      </c>
      <c r="AB31" s="22">
        <f t="shared" si="4"/>
        <v>0</v>
      </c>
      <c r="AC31" s="22">
        <f t="shared" si="4"/>
        <v>0</v>
      </c>
      <c r="AD31" s="22">
        <f t="shared" si="4"/>
        <v>0</v>
      </c>
      <c r="AE31" s="22">
        <f t="shared" si="4"/>
        <v>0</v>
      </c>
      <c r="AF31" s="22"/>
      <c r="AG31" s="60"/>
      <c r="AH31" s="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</row>
    <row r="32" spans="1:68" x14ac:dyDescent="0.15">
      <c r="A32" s="7"/>
      <c r="B32" s="6"/>
      <c r="C32" s="22"/>
      <c r="D32" s="22"/>
      <c r="E32" s="22"/>
      <c r="F32" s="22"/>
      <c r="G32" s="22"/>
      <c r="H32" s="22"/>
      <c r="I32" s="22"/>
      <c r="J32" s="22"/>
      <c r="K32" s="22"/>
      <c r="S32" s="22">
        <v>0.25</v>
      </c>
      <c r="T32" s="39">
        <v>0.60748940571428556</v>
      </c>
      <c r="U32" s="34">
        <f>$T32+U23</f>
        <v>100.60748940571429</v>
      </c>
      <c r="V32" s="22">
        <f t="shared" ref="V32:AE32" si="5">$T32+V23</f>
        <v>44.007489405714281</v>
      </c>
      <c r="W32" s="34">
        <f>$T32+W23</f>
        <v>100.60748940571429</v>
      </c>
      <c r="X32" s="22">
        <f t="shared" si="5"/>
        <v>96.707489405714284</v>
      </c>
      <c r="Y32" s="22">
        <f t="shared" si="5"/>
        <v>11.260287105714287</v>
      </c>
      <c r="Z32" s="22">
        <f t="shared" si="5"/>
        <v>77.906548105714293</v>
      </c>
      <c r="AA32" s="22">
        <f t="shared" si="5"/>
        <v>47.40748940571428</v>
      </c>
      <c r="AB32" s="22">
        <f t="shared" si="5"/>
        <v>48.797489405714281</v>
      </c>
      <c r="AC32" s="22">
        <f>$T32+AC23</f>
        <v>100.60748940571429</v>
      </c>
      <c r="AD32" s="22">
        <f t="shared" si="5"/>
        <v>77.027489405714292</v>
      </c>
      <c r="AE32" s="22">
        <f t="shared" si="5"/>
        <v>53.08748940571428</v>
      </c>
      <c r="AF32" s="22"/>
      <c r="AG32" s="60"/>
      <c r="AH32" s="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</row>
    <row r="33" spans="1:68" x14ac:dyDescent="0.15">
      <c r="A33" s="7"/>
      <c r="B33" s="6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60"/>
      <c r="R33" s="55"/>
      <c r="S33" s="22">
        <v>0.5</v>
      </c>
      <c r="T33" s="39">
        <v>2.9891590128571428</v>
      </c>
      <c r="U33" s="22">
        <f>$T33+U24</f>
        <v>41.389159012857142</v>
      </c>
      <c r="V33" s="22">
        <f>$T33+V24</f>
        <v>35.689159012857147</v>
      </c>
      <c r="W33" s="34">
        <f>$T33+W24</f>
        <v>102.98915901285714</v>
      </c>
      <c r="X33" s="22">
        <f>$T33+X24</f>
        <v>49.689159012857147</v>
      </c>
      <c r="Y33" s="22">
        <f>$T33+Y24</f>
        <v>11.059460302857143</v>
      </c>
      <c r="Z33" s="22">
        <f>$T33+Z24</f>
        <v>70.078224912857138</v>
      </c>
      <c r="AA33" s="22">
        <f>$T33+AA24</f>
        <v>13.739159012857144</v>
      </c>
      <c r="AB33" s="22">
        <f>$T33+AB24</f>
        <v>30.899159012857144</v>
      </c>
      <c r="AC33" s="22">
        <f>$T33+AC24</f>
        <v>26.689159012857143</v>
      </c>
      <c r="AD33" s="22">
        <f>$T33+AD24</f>
        <v>16.459159012857143</v>
      </c>
      <c r="AE33" s="22">
        <f>$T33+AE24</f>
        <v>35.089159012857145</v>
      </c>
      <c r="AF33" s="22"/>
      <c r="AG33" s="60"/>
      <c r="AH33" s="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</row>
    <row r="34" spans="1:68" x14ac:dyDescent="0.15">
      <c r="A34" s="7"/>
      <c r="B34" s="6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60"/>
      <c r="R34" s="55"/>
      <c r="S34" s="22">
        <v>1</v>
      </c>
      <c r="T34" s="39">
        <v>4.9512601407142869</v>
      </c>
      <c r="U34" s="22">
        <f t="shared" ref="U34:AE36" si="6">$T34+U25</f>
        <v>19.651260140714285</v>
      </c>
      <c r="V34" s="22">
        <f t="shared" si="6"/>
        <v>18.751260140714287</v>
      </c>
      <c r="W34" s="22">
        <f t="shared" si="6"/>
        <v>66.25126014071428</v>
      </c>
      <c r="X34" s="22">
        <f t="shared" si="6"/>
        <v>15.551260140714287</v>
      </c>
      <c r="Y34" s="22">
        <f t="shared" si="6"/>
        <v>2.476367740714287</v>
      </c>
      <c r="Z34" s="22">
        <f t="shared" si="6"/>
        <v>24.864366540714286</v>
      </c>
      <c r="AA34" s="22">
        <f t="shared" si="6"/>
        <v>6.5612601407142872</v>
      </c>
      <c r="AB34" s="22">
        <f t="shared" si="6"/>
        <v>18.271260140714286</v>
      </c>
      <c r="AC34" s="22">
        <f t="shared" si="6"/>
        <v>11.361260140714286</v>
      </c>
      <c r="AD34" s="22">
        <f t="shared" si="6"/>
        <v>10.181260140714286</v>
      </c>
      <c r="AE34" s="22">
        <f t="shared" si="6"/>
        <v>6.1312601407142866</v>
      </c>
      <c r="AF34" s="22"/>
      <c r="AG34" s="60"/>
      <c r="AH34" s="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</row>
    <row r="35" spans="1:68" x14ac:dyDescent="0.15">
      <c r="A35" s="7"/>
      <c r="B35" s="6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60"/>
      <c r="R35" s="55"/>
      <c r="S35" s="22">
        <v>2</v>
      </c>
      <c r="T35" s="39">
        <v>7.9914011685714286</v>
      </c>
      <c r="U35" s="22">
        <f t="shared" si="6"/>
        <v>10.791401168571429</v>
      </c>
      <c r="V35" s="22">
        <f t="shared" si="6"/>
        <v>16.491401168571429</v>
      </c>
      <c r="W35" s="22">
        <f t="shared" si="6"/>
        <v>18.59140116857143</v>
      </c>
      <c r="X35" s="22">
        <f t="shared" si="6"/>
        <v>14.191401168571428</v>
      </c>
      <c r="Y35" s="22">
        <f t="shared" si="6"/>
        <v>6.4849449685714289</v>
      </c>
      <c r="Z35" s="22">
        <f t="shared" si="6"/>
        <v>7.1948768685714288</v>
      </c>
      <c r="AA35" s="22">
        <f t="shared" si="6"/>
        <v>8.101401168571428</v>
      </c>
      <c r="AB35" s="22">
        <f t="shared" si="6"/>
        <v>14.141401168571429</v>
      </c>
      <c r="AC35" s="22">
        <f t="shared" si="6"/>
        <v>5.5914011685714282</v>
      </c>
      <c r="AD35" s="22">
        <f t="shared" si="6"/>
        <v>9.7914011685714293</v>
      </c>
      <c r="AE35" s="22">
        <f t="shared" si="6"/>
        <v>3.4414011685714287</v>
      </c>
      <c r="AF35" s="22"/>
      <c r="AG35" s="60"/>
      <c r="AH35" s="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</row>
    <row r="36" spans="1:68" x14ac:dyDescent="0.15">
      <c r="A36" s="7"/>
      <c r="B36" s="6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60"/>
      <c r="R36" s="55"/>
      <c r="S36" s="22">
        <v>3</v>
      </c>
      <c r="T36" s="39">
        <v>4.4357131114285711</v>
      </c>
      <c r="U36" s="22">
        <f t="shared" si="6"/>
        <v>6.3357131114285714</v>
      </c>
      <c r="V36" s="22">
        <f t="shared" si="6"/>
        <v>8.4357131114285711</v>
      </c>
      <c r="W36" s="22">
        <f t="shared" si="6"/>
        <v>4.2357131114285709</v>
      </c>
      <c r="X36" s="22">
        <f t="shared" si="6"/>
        <v>2.7357131114285709</v>
      </c>
      <c r="Y36" s="22">
        <f t="shared" si="6"/>
        <v>1.8532167114285709</v>
      </c>
      <c r="Z36" s="22">
        <f t="shared" si="6"/>
        <v>2.480608111428571</v>
      </c>
      <c r="AA36" s="22">
        <f t="shared" si="6"/>
        <v>4.3257131114285707</v>
      </c>
      <c r="AB36" s="22">
        <f t="shared" si="6"/>
        <v>7.4057131114285717</v>
      </c>
      <c r="AC36" s="22">
        <f t="shared" si="6"/>
        <v>0.97571311142857109</v>
      </c>
      <c r="AD36" s="22">
        <f t="shared" si="6"/>
        <v>4.9657131114285713</v>
      </c>
      <c r="AE36" s="22">
        <f t="shared" si="6"/>
        <v>0.875713111428571</v>
      </c>
      <c r="AF36" s="22"/>
      <c r="AG36" s="60"/>
      <c r="AH36" s="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</row>
    <row r="37" spans="1:68" x14ac:dyDescent="0.15">
      <c r="A37" s="7"/>
      <c r="B37" s="6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60"/>
      <c r="R37" s="55"/>
      <c r="S37" s="6"/>
      <c r="T37" s="60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60"/>
      <c r="AH37" s="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</row>
    <row r="38" spans="1:68" x14ac:dyDescent="0.15">
      <c r="A38" s="7"/>
      <c r="B38" s="6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22"/>
      <c r="AF38" s="22"/>
      <c r="AG38" s="60"/>
      <c r="AH38" s="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</row>
    <row r="39" spans="1:68" x14ac:dyDescent="0.15">
      <c r="A39" s="7"/>
      <c r="B39" s="6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9"/>
      <c r="N39" s="29"/>
      <c r="O39" s="29"/>
      <c r="P39" s="29"/>
      <c r="Q39" s="55"/>
      <c r="R39" s="55"/>
      <c r="S39" s="6"/>
      <c r="T39" s="34" t="s">
        <v>69</v>
      </c>
      <c r="U39" s="34"/>
      <c r="V39" s="34"/>
      <c r="W39" s="34"/>
      <c r="X39" s="34"/>
      <c r="Y39" s="33"/>
      <c r="Z39" s="33"/>
      <c r="AA39" s="29"/>
      <c r="AB39" s="29"/>
      <c r="AC39" s="29"/>
      <c r="AD39" s="29"/>
      <c r="AE39" s="22"/>
      <c r="AF39" s="22"/>
      <c r="AG39" s="60"/>
      <c r="AH39" s="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</row>
    <row r="40" spans="1:68" x14ac:dyDescent="0.15">
      <c r="A40" s="7"/>
      <c r="B40" s="6"/>
      <c r="C40" s="22"/>
      <c r="D40" s="22"/>
      <c r="E40" s="22"/>
      <c r="F40" s="22"/>
      <c r="G40" s="22"/>
      <c r="H40" s="22"/>
      <c r="I40" s="22"/>
      <c r="J40" s="22"/>
      <c r="K40" s="22"/>
      <c r="L40" s="22"/>
      <c r="S40" s="6"/>
      <c r="T40" s="34" t="s">
        <v>68</v>
      </c>
      <c r="U40" s="34"/>
      <c r="V40" s="34"/>
      <c r="W40" s="34"/>
      <c r="X40" s="34"/>
      <c r="Y40" s="33"/>
      <c r="Z40" s="33"/>
      <c r="AA40" s="22"/>
      <c r="AB40" s="22"/>
      <c r="AC40" s="22"/>
      <c r="AD40" s="22"/>
      <c r="AE40" s="22"/>
      <c r="AF40" s="22"/>
      <c r="AG40" s="60"/>
      <c r="AH40" s="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</row>
    <row r="41" spans="1:68" x14ac:dyDescent="0.15">
      <c r="A41" s="7"/>
      <c r="B41" s="6"/>
      <c r="C41" s="22"/>
      <c r="D41" s="22"/>
      <c r="E41" s="22"/>
      <c r="F41" s="22"/>
      <c r="G41" s="22"/>
      <c r="H41" s="22"/>
      <c r="I41" s="22"/>
      <c r="J41" s="22"/>
      <c r="K41" s="22"/>
      <c r="L41" s="22"/>
      <c r="S41" s="6"/>
      <c r="Z41" s="22"/>
      <c r="AA41" s="22"/>
      <c r="AB41" s="22"/>
      <c r="AC41" s="22"/>
      <c r="AD41" s="22"/>
      <c r="AE41" s="22"/>
      <c r="AF41" s="22"/>
      <c r="AG41" s="60"/>
      <c r="AH41" s="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</row>
    <row r="42" spans="1:68" x14ac:dyDescent="0.15">
      <c r="A42" s="7"/>
      <c r="B42" s="6"/>
      <c r="C42" s="22"/>
      <c r="D42" s="22"/>
      <c r="E42" s="22"/>
      <c r="F42" s="22"/>
      <c r="G42" s="22"/>
      <c r="H42" s="22"/>
      <c r="I42" s="22"/>
      <c r="J42" s="22"/>
      <c r="K42" s="22"/>
      <c r="L42" s="22"/>
      <c r="S42" s="6"/>
      <c r="Z42" s="22"/>
      <c r="AA42" s="22"/>
      <c r="AB42" s="22"/>
      <c r="AC42" s="22"/>
      <c r="AD42" s="22"/>
      <c r="AE42" s="22"/>
      <c r="AF42" s="22"/>
      <c r="AG42" s="60"/>
      <c r="AH42" s="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</row>
    <row r="43" spans="1:68" x14ac:dyDescent="0.15">
      <c r="A43" s="7"/>
      <c r="B43" s="6"/>
      <c r="C43" s="22"/>
      <c r="D43" s="22"/>
      <c r="E43" s="22"/>
      <c r="F43" s="22"/>
      <c r="G43" s="22"/>
      <c r="H43" s="22"/>
      <c r="I43" s="22"/>
      <c r="J43" s="22"/>
      <c r="K43" s="22"/>
      <c r="L43" s="22"/>
      <c r="S43" s="6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60"/>
      <c r="AH43" s="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</row>
    <row r="44" spans="1:68" x14ac:dyDescent="0.15"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68" x14ac:dyDescent="0.15"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68" x14ac:dyDescent="0.15"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68" x14ac:dyDescent="0.15"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68" x14ac:dyDescent="0.15"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54" x14ac:dyDescent="0.15">
      <c r="B49" s="21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1"/>
      <c r="AF49" s="1"/>
      <c r="AG49" s="21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</row>
    <row r="50" spans="1:54" x14ac:dyDescent="0.15">
      <c r="A50" s="7"/>
      <c r="B50" s="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1"/>
      <c r="AT50" s="1"/>
      <c r="AU50" s="1"/>
      <c r="AV50" s="1"/>
      <c r="AW50" s="1"/>
      <c r="BB50" s="1"/>
    </row>
    <row r="51" spans="1:54" x14ac:dyDescent="0.15">
      <c r="Q51" s="30"/>
      <c r="R51" s="86"/>
      <c r="S51" s="21"/>
      <c r="T51" s="30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30"/>
      <c r="AH51" s="21"/>
    </row>
    <row r="52" spans="1:54" x14ac:dyDescent="0.15">
      <c r="A52" s="7"/>
      <c r="B52" s="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W52" s="1"/>
      <c r="AX52" s="1"/>
      <c r="AY52" s="1"/>
      <c r="AZ52" s="1"/>
      <c r="BA52" s="1"/>
      <c r="BB52" s="1"/>
    </row>
    <row r="53" spans="1:54" x14ac:dyDescent="0.15"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H53" s="21"/>
      <c r="AP53" s="10"/>
      <c r="AQ53" s="10"/>
      <c r="AR53" s="10"/>
    </row>
    <row r="54" spans="1:54" x14ac:dyDescent="0.15"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54" x14ac:dyDescent="0.15"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54" x14ac:dyDescent="0.15"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54" x14ac:dyDescent="0.15"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54" x14ac:dyDescent="0.15"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54" x14ac:dyDescent="0.15"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54" x14ac:dyDescent="0.15"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</sheetData>
  <mergeCells count="8">
    <mergeCell ref="C49:P49"/>
    <mergeCell ref="T49:AD49"/>
    <mergeCell ref="AH49:AW49"/>
    <mergeCell ref="C3:P3"/>
    <mergeCell ref="U3:AE3"/>
    <mergeCell ref="AI3:AS3"/>
    <mergeCell ref="AI20:AS20"/>
    <mergeCell ref="M38:AD3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975F-EE92-3C4F-B086-CC4794FE2260}">
  <dimension ref="A1:BS57"/>
  <sheetViews>
    <sheetView workbookViewId="0">
      <selection activeCell="Q69" sqref="Q69"/>
    </sheetView>
  </sheetViews>
  <sheetFormatPr baseColWidth="10" defaultColWidth="13" defaultRowHeight="13" x14ac:dyDescent="0.15"/>
  <cols>
    <col min="1" max="1" width="13" style="41"/>
    <col min="2" max="2" width="14.33203125" style="41" customWidth="1"/>
    <col min="3" max="16384" width="13" style="41"/>
  </cols>
  <sheetData>
    <row r="1" spans="1:71" x14ac:dyDescent="0.15">
      <c r="A1" s="50" t="s">
        <v>103</v>
      </c>
      <c r="D1" s="42" t="s">
        <v>102</v>
      </c>
      <c r="E1" s="41" t="s">
        <v>101</v>
      </c>
    </row>
    <row r="2" spans="1:71" x14ac:dyDescent="0.15">
      <c r="A2" s="50" t="s">
        <v>100</v>
      </c>
    </row>
    <row r="3" spans="1:71" ht="16" x14ac:dyDescent="0.2">
      <c r="B3" s="54" t="s">
        <v>99</v>
      </c>
      <c r="C3" s="49" t="s">
        <v>96</v>
      </c>
      <c r="D3" s="97" t="s">
        <v>95</v>
      </c>
      <c r="E3" s="97"/>
      <c r="F3" s="97"/>
      <c r="G3" s="97"/>
      <c r="H3" s="97"/>
      <c r="I3" s="97"/>
      <c r="J3" s="97"/>
      <c r="K3" s="97"/>
      <c r="L3" s="48"/>
      <c r="M3" s="97" t="s">
        <v>94</v>
      </c>
      <c r="N3" s="97"/>
      <c r="O3" s="97"/>
      <c r="P3" s="97"/>
      <c r="Q3" s="48"/>
      <c r="R3" s="97" t="s">
        <v>93</v>
      </c>
      <c r="S3" s="97"/>
      <c r="T3" s="97"/>
      <c r="U3" s="97"/>
      <c r="V3" s="97"/>
      <c r="W3" s="97"/>
      <c r="X3" s="97"/>
      <c r="Y3" s="97"/>
      <c r="Z3" s="48"/>
      <c r="AA3" s="97" t="s">
        <v>92</v>
      </c>
      <c r="AB3" s="97"/>
      <c r="AC3" s="97"/>
      <c r="AD3" s="97"/>
      <c r="AE3" s="97"/>
      <c r="AF3" s="48"/>
      <c r="AG3" s="97" t="s">
        <v>91</v>
      </c>
      <c r="AH3" s="97"/>
      <c r="AI3" s="97"/>
      <c r="AJ3" s="97"/>
      <c r="AK3" s="97"/>
      <c r="AL3" s="48"/>
      <c r="AM3" s="97" t="s">
        <v>90</v>
      </c>
      <c r="AN3" s="97"/>
      <c r="AO3" s="97"/>
      <c r="AP3" s="97"/>
      <c r="AQ3" s="48"/>
      <c r="AR3" s="97" t="s">
        <v>89</v>
      </c>
      <c r="AS3" s="97"/>
      <c r="AT3" s="97"/>
      <c r="AU3" s="97"/>
      <c r="AV3" s="97"/>
      <c r="AW3" s="97"/>
      <c r="AX3" s="97"/>
      <c r="AY3" s="48"/>
      <c r="AZ3" s="97" t="s">
        <v>88</v>
      </c>
      <c r="BA3" s="97"/>
      <c r="BB3" s="97"/>
      <c r="BC3" s="97"/>
      <c r="BD3" s="97"/>
      <c r="BE3" s="97"/>
      <c r="BF3" s="48"/>
      <c r="BG3" s="97" t="s">
        <v>87</v>
      </c>
      <c r="BH3" s="97"/>
      <c r="BI3" s="97"/>
      <c r="BJ3" s="97"/>
      <c r="BK3" s="97"/>
      <c r="BL3" s="43"/>
      <c r="BM3" s="43"/>
      <c r="BN3" s="43"/>
      <c r="BO3" s="43"/>
      <c r="BP3" s="43"/>
      <c r="BQ3" s="43"/>
      <c r="BR3" s="43"/>
      <c r="BS3" s="43"/>
    </row>
    <row r="4" spans="1:71" x14ac:dyDescent="0.15">
      <c r="B4" s="99" t="s">
        <v>86</v>
      </c>
      <c r="C4" s="43">
        <v>5</v>
      </c>
      <c r="D4" s="43">
        <v>96.3</v>
      </c>
      <c r="E4" s="43">
        <v>97</v>
      </c>
      <c r="F4" s="51"/>
      <c r="G4" s="51"/>
      <c r="H4" s="51">
        <v>98.4</v>
      </c>
      <c r="I4" s="51">
        <v>95.4</v>
      </c>
      <c r="J4" s="43">
        <v>97.7</v>
      </c>
      <c r="K4" s="43">
        <v>98.2</v>
      </c>
      <c r="L4" s="43"/>
      <c r="M4" s="51">
        <v>97.3</v>
      </c>
      <c r="N4" s="51">
        <v>94.1</v>
      </c>
      <c r="O4" s="43">
        <v>95.4</v>
      </c>
      <c r="P4" s="43">
        <v>97</v>
      </c>
      <c r="Q4" s="43"/>
      <c r="R4" s="43">
        <v>97.8</v>
      </c>
      <c r="S4" s="43">
        <v>89.2</v>
      </c>
      <c r="T4" s="43">
        <v>93.4</v>
      </c>
      <c r="U4" s="43">
        <v>97.1</v>
      </c>
      <c r="V4" s="51">
        <v>94.8</v>
      </c>
      <c r="W4" s="51"/>
      <c r="X4" s="51">
        <v>96.4</v>
      </c>
      <c r="Y4" s="51">
        <v>98.7</v>
      </c>
      <c r="Z4" s="43"/>
      <c r="AA4" s="51">
        <v>92.9</v>
      </c>
      <c r="AB4" s="51">
        <v>94.1</v>
      </c>
      <c r="AC4" s="43">
        <v>97.3</v>
      </c>
      <c r="AD4" s="43">
        <v>90.9</v>
      </c>
      <c r="AE4" s="43">
        <v>97.1</v>
      </c>
      <c r="AF4" s="43"/>
      <c r="AG4" s="51">
        <v>95.3</v>
      </c>
      <c r="AH4" s="51">
        <v>93.4</v>
      </c>
      <c r="AI4" s="43">
        <v>93.7</v>
      </c>
      <c r="AJ4" s="43">
        <v>92.1</v>
      </c>
      <c r="AK4" s="43">
        <v>96.5</v>
      </c>
      <c r="AL4" s="43"/>
      <c r="AM4" s="51">
        <v>99</v>
      </c>
      <c r="AN4" s="51">
        <v>96.7</v>
      </c>
      <c r="AO4" s="43">
        <v>98.4</v>
      </c>
      <c r="AP4" s="43">
        <v>91.2</v>
      </c>
      <c r="AQ4" s="43"/>
      <c r="AR4" s="43">
        <v>96.7815789</v>
      </c>
      <c r="AS4" s="43">
        <v>90.734782600000003</v>
      </c>
      <c r="AT4" s="43">
        <v>94.692307700000001</v>
      </c>
      <c r="AU4" s="43">
        <v>97.588888900000001</v>
      </c>
      <c r="AV4" s="51">
        <v>98.8</v>
      </c>
      <c r="AW4" s="51">
        <v>95.6</v>
      </c>
      <c r="AX4" s="43"/>
      <c r="AY4" s="43"/>
      <c r="AZ4" s="43">
        <v>97.369230799999997</v>
      </c>
      <c r="BA4" s="43">
        <v>97.875</v>
      </c>
      <c r="BB4" s="43">
        <v>98.186363600000007</v>
      </c>
      <c r="BC4" s="43">
        <v>97.413333300000005</v>
      </c>
      <c r="BD4" s="51">
        <v>95.3</v>
      </c>
      <c r="BE4" s="51"/>
      <c r="BF4" s="43"/>
      <c r="BG4" s="43">
        <v>94.5</v>
      </c>
      <c r="BH4" s="43">
        <v>94</v>
      </c>
      <c r="BI4" s="43"/>
      <c r="BJ4" s="51">
        <v>90.5</v>
      </c>
      <c r="BK4" s="51">
        <v>94.6</v>
      </c>
      <c r="BL4" s="43"/>
      <c r="BM4" s="43"/>
      <c r="BN4" s="43"/>
      <c r="BO4" s="43"/>
      <c r="BP4" s="43"/>
      <c r="BQ4" s="43"/>
      <c r="BR4" s="43"/>
      <c r="BS4" s="43"/>
    </row>
    <row r="5" spans="1:71" x14ac:dyDescent="0.15">
      <c r="B5" s="99"/>
      <c r="C5" s="43">
        <v>10</v>
      </c>
      <c r="D5" s="43">
        <v>96.9</v>
      </c>
      <c r="E5" s="43">
        <v>96.4</v>
      </c>
      <c r="F5" s="51">
        <v>93.9</v>
      </c>
      <c r="G5" s="51">
        <v>98.6</v>
      </c>
      <c r="H5" s="51">
        <v>98.6</v>
      </c>
      <c r="I5" s="51">
        <v>98.9</v>
      </c>
      <c r="J5" s="43">
        <v>84.7</v>
      </c>
      <c r="K5" s="43">
        <v>97.2</v>
      </c>
      <c r="L5" s="43"/>
      <c r="M5" s="51">
        <v>97.5</v>
      </c>
      <c r="N5" s="51">
        <v>95.7</v>
      </c>
      <c r="O5" s="43">
        <v>91.8</v>
      </c>
      <c r="P5" s="43">
        <v>97.9</v>
      </c>
      <c r="Q5" s="43"/>
      <c r="R5" s="43"/>
      <c r="S5" s="43">
        <v>97.5</v>
      </c>
      <c r="T5" s="43"/>
      <c r="U5" s="43"/>
      <c r="V5" s="51">
        <v>78</v>
      </c>
      <c r="W5" s="51">
        <v>92.6</v>
      </c>
      <c r="X5" s="51">
        <v>93.7</v>
      </c>
      <c r="Y5" s="51">
        <v>96.1</v>
      </c>
      <c r="Z5" s="43"/>
      <c r="AA5" s="51">
        <v>95.1</v>
      </c>
      <c r="AB5" s="51">
        <v>91.2</v>
      </c>
      <c r="AC5" s="43">
        <v>93.8</v>
      </c>
      <c r="AD5" s="43">
        <v>91.9</v>
      </c>
      <c r="AE5" s="43">
        <v>96.4</v>
      </c>
      <c r="AF5" s="43"/>
      <c r="AG5" s="51">
        <v>92.9</v>
      </c>
      <c r="AH5" s="51">
        <v>84.3</v>
      </c>
      <c r="AI5" s="43">
        <v>92</v>
      </c>
      <c r="AJ5" s="43">
        <v>96.7</v>
      </c>
      <c r="AK5" s="43">
        <v>95.5</v>
      </c>
      <c r="AL5" s="43"/>
      <c r="AM5" s="51">
        <v>98.9</v>
      </c>
      <c r="AN5" s="51">
        <v>97.1</v>
      </c>
      <c r="AO5" s="43">
        <v>96</v>
      </c>
      <c r="AP5" s="43">
        <v>96.5</v>
      </c>
      <c r="AQ5" s="43"/>
      <c r="AR5" s="43">
        <v>92.122222199999996</v>
      </c>
      <c r="AS5" s="43">
        <v>91.83</v>
      </c>
      <c r="AT5" s="43">
        <v>96.427272700000003</v>
      </c>
      <c r="AU5" s="43">
        <v>96.504999999999995</v>
      </c>
      <c r="AV5" s="51">
        <v>96.4</v>
      </c>
      <c r="AW5" s="51">
        <v>95.5</v>
      </c>
      <c r="AX5" s="43"/>
      <c r="AY5" s="43"/>
      <c r="AZ5" s="43">
        <v>97.285714299999995</v>
      </c>
      <c r="BA5" s="43">
        <v>97.204999999999998</v>
      </c>
      <c r="BB5" s="43">
        <v>97.642857100000001</v>
      </c>
      <c r="BC5" s="43">
        <v>96.887500000000003</v>
      </c>
      <c r="BD5" s="51">
        <v>95.8</v>
      </c>
      <c r="BE5" s="51">
        <v>96.6</v>
      </c>
      <c r="BF5" s="43"/>
      <c r="BG5" s="43">
        <v>94.1</v>
      </c>
      <c r="BH5" s="43">
        <v>93.8</v>
      </c>
      <c r="BI5" s="43">
        <v>93.1</v>
      </c>
      <c r="BJ5" s="51">
        <v>98.6</v>
      </c>
      <c r="BK5" s="51">
        <v>96.1</v>
      </c>
      <c r="BL5" s="43"/>
      <c r="BM5" s="43"/>
      <c r="BN5" s="43"/>
      <c r="BO5" s="43"/>
      <c r="BP5" s="43"/>
      <c r="BQ5" s="43"/>
      <c r="BR5" s="43"/>
      <c r="BS5" s="43"/>
    </row>
    <row r="6" spans="1:71" x14ac:dyDescent="0.15">
      <c r="B6" s="99"/>
      <c r="C6" s="43">
        <v>15</v>
      </c>
      <c r="D6" s="43">
        <v>96.4</v>
      </c>
      <c r="E6" s="43">
        <v>96.6</v>
      </c>
      <c r="F6" s="51">
        <v>95.9</v>
      </c>
      <c r="G6" s="51">
        <v>98.5</v>
      </c>
      <c r="H6" s="51">
        <v>98.1</v>
      </c>
      <c r="I6" s="51">
        <v>98.5</v>
      </c>
      <c r="J6" s="43">
        <v>97.2</v>
      </c>
      <c r="K6" s="43">
        <v>97.8</v>
      </c>
      <c r="L6" s="43"/>
      <c r="M6" s="51">
        <v>98.8</v>
      </c>
      <c r="N6" s="51"/>
      <c r="O6" s="43">
        <v>96.8</v>
      </c>
      <c r="P6" s="43">
        <v>98.3</v>
      </c>
      <c r="Q6" s="43"/>
      <c r="R6" s="43">
        <v>96.5</v>
      </c>
      <c r="S6" s="43">
        <v>95.9</v>
      </c>
      <c r="T6" s="43">
        <v>95.8</v>
      </c>
      <c r="U6" s="43">
        <v>95.8</v>
      </c>
      <c r="V6" s="51">
        <v>74.900000000000006</v>
      </c>
      <c r="W6" s="51">
        <v>94.5</v>
      </c>
      <c r="X6" s="51">
        <v>94.6</v>
      </c>
      <c r="Y6" s="51">
        <v>98</v>
      </c>
      <c r="Z6" s="43"/>
      <c r="AA6" s="51">
        <v>93</v>
      </c>
      <c r="AB6" s="51">
        <v>93.7</v>
      </c>
      <c r="AC6" s="43">
        <v>93.2</v>
      </c>
      <c r="AD6" s="43">
        <v>90.9</v>
      </c>
      <c r="AE6" s="43">
        <v>91</v>
      </c>
      <c r="AF6" s="43"/>
      <c r="AG6" s="51">
        <v>93.2</v>
      </c>
      <c r="AH6" s="51">
        <v>84.2</v>
      </c>
      <c r="AI6" s="43">
        <v>93.3</v>
      </c>
      <c r="AJ6" s="43">
        <v>95.2</v>
      </c>
      <c r="AK6" s="43">
        <v>94.2</v>
      </c>
      <c r="AL6" s="43"/>
      <c r="AM6" s="51">
        <v>97.9</v>
      </c>
      <c r="AN6" s="51">
        <v>95.6</v>
      </c>
      <c r="AO6" s="43">
        <v>97.3</v>
      </c>
      <c r="AP6" s="43">
        <v>94.6</v>
      </c>
      <c r="AQ6" s="43"/>
      <c r="AR6" s="43">
        <v>97.169565199999994</v>
      </c>
      <c r="AS6" s="43">
        <v>88.485714299999998</v>
      </c>
      <c r="AT6" s="43">
        <v>96.809615399999998</v>
      </c>
      <c r="AU6" s="43">
        <v>95.18</v>
      </c>
      <c r="AV6" s="51">
        <v>98.9</v>
      </c>
      <c r="AW6" s="51">
        <v>96.3</v>
      </c>
      <c r="AX6" s="43"/>
      <c r="AY6" s="43"/>
      <c r="AZ6" s="43">
        <v>94.692592599999998</v>
      </c>
      <c r="BA6" s="43">
        <v>96.42</v>
      </c>
      <c r="BB6" s="43">
        <v>97.287499999999994</v>
      </c>
      <c r="BC6" s="43">
        <v>96.86</v>
      </c>
      <c r="BD6" s="51">
        <v>96.6</v>
      </c>
      <c r="BE6" s="51">
        <v>98.8</v>
      </c>
      <c r="BF6" s="43"/>
      <c r="BG6" s="43">
        <v>94.9</v>
      </c>
      <c r="BH6" s="43">
        <v>94.3</v>
      </c>
      <c r="BI6" s="43">
        <v>94</v>
      </c>
      <c r="BJ6" s="51">
        <v>98.9</v>
      </c>
      <c r="BK6" s="51">
        <v>97.9</v>
      </c>
      <c r="BL6" s="43"/>
      <c r="BM6" s="43"/>
      <c r="BN6" s="43"/>
      <c r="BO6" s="43"/>
      <c r="BP6" s="43"/>
      <c r="BQ6" s="43"/>
      <c r="BR6" s="43"/>
      <c r="BS6" s="43"/>
    </row>
    <row r="7" spans="1:71" x14ac:dyDescent="0.15">
      <c r="B7" s="99"/>
      <c r="C7" s="43">
        <v>20</v>
      </c>
      <c r="D7" s="43">
        <v>96.1</v>
      </c>
      <c r="E7" s="43">
        <v>95.6</v>
      </c>
      <c r="F7" s="51"/>
      <c r="G7" s="51">
        <v>98.8</v>
      </c>
      <c r="H7" s="51">
        <v>97.7</v>
      </c>
      <c r="I7" s="51">
        <v>98.4</v>
      </c>
      <c r="J7" s="43">
        <v>94</v>
      </c>
      <c r="K7" s="43">
        <v>97</v>
      </c>
      <c r="L7" s="43"/>
      <c r="M7" s="51">
        <v>92.3</v>
      </c>
      <c r="N7" s="51">
        <v>94.9</v>
      </c>
      <c r="O7" s="43">
        <v>97.3</v>
      </c>
      <c r="P7" s="43">
        <v>98.1</v>
      </c>
      <c r="Q7" s="43"/>
      <c r="R7" s="43">
        <v>94.8</v>
      </c>
      <c r="S7" s="43">
        <v>92.7</v>
      </c>
      <c r="T7" s="43">
        <v>93.5</v>
      </c>
      <c r="U7" s="43"/>
      <c r="V7" s="51">
        <v>93</v>
      </c>
      <c r="W7" s="51">
        <v>97.6</v>
      </c>
      <c r="X7" s="51">
        <v>89.6</v>
      </c>
      <c r="Y7" s="51">
        <v>91.4</v>
      </c>
      <c r="Z7" s="43"/>
      <c r="AA7" s="51">
        <v>96.5</v>
      </c>
      <c r="AB7" s="51">
        <v>92.9</v>
      </c>
      <c r="AC7" s="43">
        <v>96.2</v>
      </c>
      <c r="AD7" s="43">
        <v>77.8</v>
      </c>
      <c r="AE7" s="43">
        <v>96.5</v>
      </c>
      <c r="AF7" s="43"/>
      <c r="AG7" s="51">
        <v>93.8</v>
      </c>
      <c r="AH7" s="51">
        <v>87.4</v>
      </c>
      <c r="AI7" s="43">
        <v>94.8</v>
      </c>
      <c r="AJ7" s="43">
        <v>94.1</v>
      </c>
      <c r="AK7" s="43">
        <v>92.9</v>
      </c>
      <c r="AL7" s="43"/>
      <c r="AM7" s="51">
        <v>98.7</v>
      </c>
      <c r="AN7" s="51">
        <v>92.7</v>
      </c>
      <c r="AO7" s="43">
        <v>97.1</v>
      </c>
      <c r="AP7" s="43">
        <v>95.4</v>
      </c>
      <c r="AQ7" s="43"/>
      <c r="AR7" s="43">
        <v>97.671428599999999</v>
      </c>
      <c r="AS7" s="43">
        <v>89.3</v>
      </c>
      <c r="AT7" s="43">
        <v>95.825000000000003</v>
      </c>
      <c r="AU7" s="43">
        <v>95.63</v>
      </c>
      <c r="AV7" s="51">
        <v>97.3</v>
      </c>
      <c r="AW7" s="51">
        <v>98.4</v>
      </c>
      <c r="AX7" s="43"/>
      <c r="AY7" s="43"/>
      <c r="AZ7" s="43">
        <v>97.1</v>
      </c>
      <c r="BA7" s="43">
        <v>98.4</v>
      </c>
      <c r="BB7" s="43">
        <v>96.794117600000007</v>
      </c>
      <c r="BC7" s="43">
        <v>95.461904799999999</v>
      </c>
      <c r="BD7" s="51">
        <v>95.5</v>
      </c>
      <c r="BE7" s="51">
        <v>95.5</v>
      </c>
      <c r="BF7" s="43"/>
      <c r="BG7" s="43">
        <v>94.4</v>
      </c>
      <c r="BH7" s="43">
        <v>92.4</v>
      </c>
      <c r="BI7" s="43">
        <v>91.9</v>
      </c>
      <c r="BJ7" s="51">
        <v>99.1</v>
      </c>
      <c r="BK7" s="51">
        <v>98.4</v>
      </c>
      <c r="BL7" s="43"/>
      <c r="BM7" s="43"/>
      <c r="BN7" s="43"/>
      <c r="BO7" s="43"/>
      <c r="BP7" s="43"/>
      <c r="BQ7" s="43"/>
      <c r="BR7" s="43"/>
      <c r="BS7" s="43"/>
    </row>
    <row r="8" spans="1:71" x14ac:dyDescent="0.15">
      <c r="B8" s="99"/>
      <c r="C8" s="43">
        <v>25</v>
      </c>
      <c r="D8" s="43">
        <v>96.7</v>
      </c>
      <c r="E8" s="43">
        <v>95.7</v>
      </c>
      <c r="F8" s="51">
        <v>96.3</v>
      </c>
      <c r="G8" s="51">
        <v>98.5</v>
      </c>
      <c r="H8" s="51">
        <v>97.7</v>
      </c>
      <c r="I8" s="51">
        <v>98.4</v>
      </c>
      <c r="J8" s="43">
        <v>94</v>
      </c>
      <c r="K8" s="43">
        <v>94.1</v>
      </c>
      <c r="L8" s="43"/>
      <c r="M8" s="51">
        <v>90.9</v>
      </c>
      <c r="N8" s="51">
        <v>92.5</v>
      </c>
      <c r="O8" s="43">
        <v>96.7</v>
      </c>
      <c r="P8" s="43">
        <v>97.2</v>
      </c>
      <c r="Q8" s="43"/>
      <c r="R8" s="43">
        <v>95.8</v>
      </c>
      <c r="S8" s="43">
        <v>93.9</v>
      </c>
      <c r="T8" s="43">
        <v>95.5</v>
      </c>
      <c r="U8" s="43">
        <v>93.6</v>
      </c>
      <c r="V8" s="51">
        <v>82.7</v>
      </c>
      <c r="W8" s="51">
        <v>98.4</v>
      </c>
      <c r="X8" s="51">
        <v>97.6</v>
      </c>
      <c r="Y8" s="51">
        <v>93.2</v>
      </c>
      <c r="Z8" s="43"/>
      <c r="AA8" s="51">
        <v>93.1</v>
      </c>
      <c r="AB8" s="51">
        <v>93.8</v>
      </c>
      <c r="AC8" s="43">
        <v>96.4</v>
      </c>
      <c r="AD8" s="43">
        <v>88.5</v>
      </c>
      <c r="AE8" s="43">
        <v>94.5</v>
      </c>
      <c r="AF8" s="43"/>
      <c r="AG8" s="51">
        <v>94.3</v>
      </c>
      <c r="AH8" s="51">
        <v>84.9</v>
      </c>
      <c r="AI8" s="43">
        <v>95.7</v>
      </c>
      <c r="AJ8" s="43">
        <v>98.6</v>
      </c>
      <c r="AK8" s="43">
        <v>95.1</v>
      </c>
      <c r="AL8" s="43"/>
      <c r="AM8" s="51">
        <v>94.7</v>
      </c>
      <c r="AN8" s="51">
        <v>96.7</v>
      </c>
      <c r="AO8" s="43">
        <v>97.3</v>
      </c>
      <c r="AP8" s="43">
        <v>94.4</v>
      </c>
      <c r="AQ8" s="43"/>
      <c r="AR8" s="43">
        <v>97.808333300000001</v>
      </c>
      <c r="AS8" s="43">
        <v>86.075000000000003</v>
      </c>
      <c r="AT8" s="43">
        <v>96.6</v>
      </c>
      <c r="AU8" s="43">
        <v>87.1555556</v>
      </c>
      <c r="AV8" s="51">
        <v>97.4</v>
      </c>
      <c r="AW8" s="51">
        <v>97</v>
      </c>
      <c r="AX8" s="43"/>
      <c r="AY8" s="43"/>
      <c r="AZ8" s="43">
        <v>96.945454499999997</v>
      </c>
      <c r="BA8" s="43">
        <v>98.008333300000004</v>
      </c>
      <c r="BB8" s="43">
        <v>96.88</v>
      </c>
      <c r="BC8" s="43">
        <v>95.346153799999996</v>
      </c>
      <c r="BD8" s="51">
        <v>98.1</v>
      </c>
      <c r="BE8" s="51"/>
      <c r="BF8" s="43"/>
      <c r="BG8" s="43">
        <v>96.7</v>
      </c>
      <c r="BH8" s="43">
        <v>93.2</v>
      </c>
      <c r="BI8" s="43">
        <v>93.3</v>
      </c>
      <c r="BJ8" s="51">
        <v>97.3</v>
      </c>
      <c r="BK8" s="51">
        <v>94.8</v>
      </c>
      <c r="BL8" s="43"/>
      <c r="BM8" s="43"/>
      <c r="BN8" s="43"/>
      <c r="BO8" s="43"/>
      <c r="BP8" s="43"/>
      <c r="BQ8" s="43"/>
      <c r="BR8" s="43"/>
      <c r="BS8" s="43"/>
    </row>
    <row r="9" spans="1:71" s="44" customFormat="1" x14ac:dyDescent="0.15">
      <c r="A9" s="47" t="s">
        <v>85</v>
      </c>
      <c r="B9" s="100"/>
      <c r="C9" s="46">
        <v>30</v>
      </c>
      <c r="D9" s="46">
        <v>96.3</v>
      </c>
      <c r="E9" s="46">
        <v>92.9</v>
      </c>
      <c r="F9" s="53">
        <v>97.1</v>
      </c>
      <c r="G9" s="53">
        <v>99</v>
      </c>
      <c r="H9" s="53">
        <v>95.5</v>
      </c>
      <c r="I9" s="53">
        <v>96.2</v>
      </c>
      <c r="J9" s="46">
        <v>97.5</v>
      </c>
      <c r="K9" s="46">
        <v>95.2</v>
      </c>
      <c r="L9" s="46"/>
      <c r="M9" s="53">
        <v>95</v>
      </c>
      <c r="N9" s="53">
        <v>91.2</v>
      </c>
      <c r="O9" s="46">
        <v>95.3</v>
      </c>
      <c r="P9" s="46">
        <v>99.2</v>
      </c>
      <c r="Q9" s="46"/>
      <c r="R9" s="46">
        <v>95.9</v>
      </c>
      <c r="S9" s="46">
        <v>93.5</v>
      </c>
      <c r="T9" s="46">
        <v>94.6</v>
      </c>
      <c r="U9" s="46">
        <v>94.8</v>
      </c>
      <c r="V9" s="53">
        <v>89.5</v>
      </c>
      <c r="W9" s="53">
        <v>97.3</v>
      </c>
      <c r="X9" s="53">
        <v>95.6</v>
      </c>
      <c r="Y9" s="53"/>
      <c r="Z9" s="46"/>
      <c r="AA9" s="53">
        <v>90.1</v>
      </c>
      <c r="AB9" s="53">
        <v>93.4</v>
      </c>
      <c r="AC9" s="46">
        <v>94.1</v>
      </c>
      <c r="AD9" s="46">
        <v>90.8</v>
      </c>
      <c r="AE9" s="46">
        <v>93.1</v>
      </c>
      <c r="AF9" s="46"/>
      <c r="AG9" s="53">
        <v>92.4</v>
      </c>
      <c r="AH9" s="53">
        <v>83.3</v>
      </c>
      <c r="AI9" s="46">
        <v>94.2</v>
      </c>
      <c r="AJ9" s="46">
        <v>96.9</v>
      </c>
      <c r="AK9" s="46">
        <v>93.3</v>
      </c>
      <c r="AL9" s="46"/>
      <c r="AM9" s="53">
        <v>97</v>
      </c>
      <c r="AN9" s="53">
        <v>96.1</v>
      </c>
      <c r="AO9" s="46">
        <v>95.7</v>
      </c>
      <c r="AP9" s="46">
        <v>95.4</v>
      </c>
      <c r="AQ9" s="46"/>
      <c r="AR9" s="46">
        <v>97.55</v>
      </c>
      <c r="AS9" s="46">
        <v>90.15</v>
      </c>
      <c r="AT9" s="46">
        <v>96.791666699999993</v>
      </c>
      <c r="AU9" s="46">
        <v>98.025000000000006</v>
      </c>
      <c r="AV9" s="53">
        <v>99.1</v>
      </c>
      <c r="AW9" s="53">
        <v>94.4</v>
      </c>
      <c r="AX9" s="46"/>
      <c r="AY9" s="46"/>
      <c r="AZ9" s="46">
        <v>96.73</v>
      </c>
      <c r="BA9" s="46">
        <v>96.046875</v>
      </c>
      <c r="BB9" s="46">
        <v>92.984615399999996</v>
      </c>
      <c r="BC9" s="46">
        <v>97.3</v>
      </c>
      <c r="BD9" s="53">
        <v>97.5</v>
      </c>
      <c r="BE9" s="53">
        <v>99.3</v>
      </c>
      <c r="BF9" s="46"/>
      <c r="BG9" s="46">
        <v>95.1</v>
      </c>
      <c r="BH9" s="46">
        <v>93.1</v>
      </c>
      <c r="BI9" s="46">
        <v>94.1</v>
      </c>
      <c r="BJ9" s="53">
        <v>99</v>
      </c>
      <c r="BK9" s="53">
        <v>98</v>
      </c>
      <c r="BL9" s="46"/>
      <c r="BM9" s="46"/>
      <c r="BN9" s="46"/>
      <c r="BO9" s="46"/>
      <c r="BP9" s="46"/>
      <c r="BQ9" s="46"/>
      <c r="BR9" s="46"/>
      <c r="BS9" s="46"/>
    </row>
    <row r="10" spans="1:71" x14ac:dyDescent="0.15">
      <c r="B10" s="98" t="s">
        <v>84</v>
      </c>
      <c r="C10" s="43">
        <v>35</v>
      </c>
      <c r="D10" s="43">
        <v>96.8</v>
      </c>
      <c r="E10" s="43">
        <v>97.6</v>
      </c>
      <c r="F10" s="51">
        <v>93.3</v>
      </c>
      <c r="G10" s="51">
        <v>96.2</v>
      </c>
      <c r="H10" s="51">
        <v>97.8</v>
      </c>
      <c r="I10" s="51">
        <v>98.5</v>
      </c>
      <c r="J10" s="43">
        <v>97.6</v>
      </c>
      <c r="K10" s="43">
        <v>95.8</v>
      </c>
      <c r="L10" s="43"/>
      <c r="M10" s="51">
        <v>94.1</v>
      </c>
      <c r="N10" s="51">
        <v>91.8</v>
      </c>
      <c r="O10" s="43">
        <v>95.9</v>
      </c>
      <c r="P10" s="43">
        <v>99.4</v>
      </c>
      <c r="Q10" s="43"/>
      <c r="R10" s="43"/>
      <c r="S10" s="43">
        <v>93.6</v>
      </c>
      <c r="T10" s="43">
        <v>96.1</v>
      </c>
      <c r="U10" s="43">
        <v>96</v>
      </c>
      <c r="V10" s="51">
        <v>84.2</v>
      </c>
      <c r="W10" s="51">
        <v>93.2</v>
      </c>
      <c r="X10" s="51">
        <v>94.5</v>
      </c>
      <c r="Y10" s="51"/>
      <c r="Z10" s="43"/>
      <c r="AA10" s="51">
        <v>94</v>
      </c>
      <c r="AB10" s="51">
        <v>89</v>
      </c>
      <c r="AC10" s="43">
        <v>80.900000000000006</v>
      </c>
      <c r="AD10" s="43">
        <v>71.599999999999994</v>
      </c>
      <c r="AE10" s="43">
        <v>77.099999999999994</v>
      </c>
      <c r="AF10" s="43"/>
      <c r="AG10" s="51">
        <v>92.4</v>
      </c>
      <c r="AH10" s="51">
        <v>85.2</v>
      </c>
      <c r="AI10" s="43">
        <v>70.3</v>
      </c>
      <c r="AJ10" s="43">
        <v>73</v>
      </c>
      <c r="AK10" s="43">
        <v>73.5</v>
      </c>
      <c r="AL10" s="43"/>
      <c r="AM10" s="51">
        <v>83.4</v>
      </c>
      <c r="AN10" s="51">
        <v>87.4</v>
      </c>
      <c r="AO10" s="43">
        <v>71.599999999999994</v>
      </c>
      <c r="AP10" s="43"/>
      <c r="AQ10" s="43"/>
      <c r="AR10" s="43">
        <v>94.447058799999994</v>
      </c>
      <c r="AS10" s="43">
        <v>87.646153799999993</v>
      </c>
      <c r="AT10" s="43">
        <v>91.537499999999994</v>
      </c>
      <c r="AU10" s="43">
        <v>96.390909100000002</v>
      </c>
      <c r="AV10" s="51">
        <v>83.9</v>
      </c>
      <c r="AW10" s="51">
        <v>74.2</v>
      </c>
      <c r="AX10" s="43"/>
      <c r="AY10" s="43"/>
      <c r="AZ10" s="43">
        <v>94.0625</v>
      </c>
      <c r="BA10" s="43">
        <v>93.277777799999996</v>
      </c>
      <c r="BB10" s="43">
        <v>86.3</v>
      </c>
      <c r="BC10" s="43">
        <v>96.575000000000003</v>
      </c>
      <c r="BD10" s="51">
        <v>87.6</v>
      </c>
      <c r="BE10" s="51">
        <v>98.7</v>
      </c>
      <c r="BF10" s="43"/>
      <c r="BG10" s="43">
        <v>94.7</v>
      </c>
      <c r="BH10" s="43">
        <v>93.8</v>
      </c>
      <c r="BI10" s="43">
        <v>93.7</v>
      </c>
      <c r="BJ10" s="51">
        <v>98.9</v>
      </c>
      <c r="BK10" s="51">
        <v>98.1</v>
      </c>
      <c r="BL10" s="43"/>
      <c r="BM10" s="43"/>
      <c r="BN10" s="43"/>
      <c r="BO10" s="43"/>
      <c r="BP10" s="43"/>
      <c r="BQ10" s="43"/>
      <c r="BR10" s="43"/>
      <c r="BS10" s="43"/>
    </row>
    <row r="11" spans="1:71" x14ac:dyDescent="0.15">
      <c r="B11" s="98"/>
      <c r="C11" s="43">
        <v>40</v>
      </c>
      <c r="D11" s="43">
        <v>95.9</v>
      </c>
      <c r="E11" s="43">
        <v>97.8</v>
      </c>
      <c r="F11" s="51">
        <v>95.6</v>
      </c>
      <c r="G11" s="51">
        <v>92.1</v>
      </c>
      <c r="H11" s="51">
        <v>98.1</v>
      </c>
      <c r="I11" s="51">
        <v>98.1</v>
      </c>
      <c r="J11" s="43"/>
      <c r="K11" s="43">
        <v>97.9</v>
      </c>
      <c r="L11" s="43"/>
      <c r="M11" s="51">
        <v>96.1</v>
      </c>
      <c r="N11" s="51">
        <v>96.9</v>
      </c>
      <c r="O11" s="43">
        <v>97.6</v>
      </c>
      <c r="P11" s="43"/>
      <c r="Q11" s="43"/>
      <c r="R11" s="43">
        <v>96.6</v>
      </c>
      <c r="S11" s="43">
        <v>95.6</v>
      </c>
      <c r="T11" s="43">
        <v>94.8</v>
      </c>
      <c r="U11" s="43">
        <v>93.2</v>
      </c>
      <c r="V11" s="51">
        <v>96.8</v>
      </c>
      <c r="W11" s="51">
        <v>94.3</v>
      </c>
      <c r="X11" s="51">
        <v>92.5</v>
      </c>
      <c r="Y11" s="51">
        <v>99.1</v>
      </c>
      <c r="Z11" s="43"/>
      <c r="AA11" s="51">
        <v>76.7</v>
      </c>
      <c r="AB11" s="51">
        <v>78.099999999999994</v>
      </c>
      <c r="AC11" s="43">
        <v>73.400000000000006</v>
      </c>
      <c r="AD11" s="43">
        <v>69.099999999999994</v>
      </c>
      <c r="AE11" s="43">
        <v>67.2</v>
      </c>
      <c r="AF11" s="43"/>
      <c r="AG11" s="51"/>
      <c r="AH11" s="51">
        <v>59.6</v>
      </c>
      <c r="AI11" s="43"/>
      <c r="AJ11" s="43">
        <v>79.099999999999994</v>
      </c>
      <c r="AK11" s="43">
        <v>75.599999999999994</v>
      </c>
      <c r="AL11" s="43"/>
      <c r="AM11" s="51">
        <v>81.8</v>
      </c>
      <c r="AN11" s="51">
        <v>78.099999999999994</v>
      </c>
      <c r="AO11" s="43">
        <v>59</v>
      </c>
      <c r="AP11" s="43">
        <v>81.2</v>
      </c>
      <c r="AQ11" s="43"/>
      <c r="AR11" s="43">
        <v>84.471428599999996</v>
      </c>
      <c r="AS11" s="43">
        <v>80.97</v>
      </c>
      <c r="AT11" s="43"/>
      <c r="AU11" s="52"/>
      <c r="AV11" s="51">
        <v>81.400000000000006</v>
      </c>
      <c r="AW11" s="51">
        <v>68.5</v>
      </c>
      <c r="AX11" s="43"/>
      <c r="AY11" s="43"/>
      <c r="AZ11" s="43">
        <v>84.55</v>
      </c>
      <c r="BA11" s="43">
        <v>89.34</v>
      </c>
      <c r="BB11" s="43">
        <v>82.863414599999999</v>
      </c>
      <c r="BC11" s="43">
        <v>88.78</v>
      </c>
      <c r="BD11" s="51">
        <v>85.6</v>
      </c>
      <c r="BE11" s="51">
        <v>93.4</v>
      </c>
      <c r="BF11" s="43"/>
      <c r="BG11" s="43">
        <v>95.4</v>
      </c>
      <c r="BH11" s="43">
        <v>93.8</v>
      </c>
      <c r="BI11" s="43">
        <v>93.3</v>
      </c>
      <c r="BJ11" s="51">
        <v>97</v>
      </c>
      <c r="BK11" s="51">
        <v>95.6</v>
      </c>
      <c r="BL11" s="43"/>
      <c r="BM11" s="43"/>
      <c r="BN11" s="43"/>
      <c r="BO11" s="43"/>
      <c r="BP11" s="43"/>
      <c r="BQ11" s="43"/>
      <c r="BR11" s="43"/>
      <c r="BS11" s="43"/>
    </row>
    <row r="12" spans="1:71" x14ac:dyDescent="0.15">
      <c r="B12" s="98"/>
      <c r="C12" s="43">
        <v>45</v>
      </c>
      <c r="D12" s="43">
        <v>96.5</v>
      </c>
      <c r="E12" s="43">
        <v>96.5</v>
      </c>
      <c r="F12" s="51">
        <v>97</v>
      </c>
      <c r="G12" s="51">
        <v>97.9</v>
      </c>
      <c r="H12" s="51">
        <v>98.3</v>
      </c>
      <c r="I12" s="51">
        <v>97.4</v>
      </c>
      <c r="J12" s="43">
        <v>97.7</v>
      </c>
      <c r="K12" s="43">
        <v>96</v>
      </c>
      <c r="L12" s="43"/>
      <c r="M12" s="51">
        <v>95.1</v>
      </c>
      <c r="N12" s="51">
        <v>96.6</v>
      </c>
      <c r="O12" s="43">
        <v>96.6</v>
      </c>
      <c r="P12" s="43">
        <v>98.2</v>
      </c>
      <c r="Q12" s="43"/>
      <c r="R12" s="43">
        <v>96.2</v>
      </c>
      <c r="S12" s="43">
        <v>93.7</v>
      </c>
      <c r="T12" s="43">
        <v>93.9</v>
      </c>
      <c r="U12" s="43">
        <v>93.7</v>
      </c>
      <c r="V12" s="51">
        <v>90.6</v>
      </c>
      <c r="W12" s="51">
        <v>93.9</v>
      </c>
      <c r="X12" s="51">
        <v>91.7</v>
      </c>
      <c r="Y12" s="51">
        <v>98.7</v>
      </c>
      <c r="Z12" s="43"/>
      <c r="AA12" s="51">
        <v>83.6</v>
      </c>
      <c r="AB12" s="51">
        <v>71.7</v>
      </c>
      <c r="AC12" s="43">
        <v>76.2</v>
      </c>
      <c r="AD12" s="43">
        <v>66.400000000000006</v>
      </c>
      <c r="AE12" s="43">
        <v>60.1</v>
      </c>
      <c r="AF12" s="43"/>
      <c r="AG12" s="51">
        <v>85.1</v>
      </c>
      <c r="AH12" s="51">
        <v>50.6</v>
      </c>
      <c r="AI12" s="43">
        <v>64.900000000000006</v>
      </c>
      <c r="AJ12" s="43">
        <v>73.5</v>
      </c>
      <c r="AK12" s="43">
        <v>56.6</v>
      </c>
      <c r="AL12" s="43"/>
      <c r="AM12" s="51">
        <v>67.8</v>
      </c>
      <c r="AN12" s="51">
        <v>69</v>
      </c>
      <c r="AO12" s="43">
        <v>66.2</v>
      </c>
      <c r="AP12" s="43">
        <v>75.7</v>
      </c>
      <c r="AQ12" s="43"/>
      <c r="AR12" s="43">
        <v>84.055555600000005</v>
      </c>
      <c r="AS12" s="43">
        <v>83.1</v>
      </c>
      <c r="AT12" s="43">
        <v>86.55</v>
      </c>
      <c r="AU12" s="43">
        <v>92.122222199999996</v>
      </c>
      <c r="AV12" s="51">
        <v>83.8</v>
      </c>
      <c r="AW12" s="51">
        <v>75.5</v>
      </c>
      <c r="AX12" s="43"/>
      <c r="AY12" s="43"/>
      <c r="AZ12" s="43">
        <v>74.766666700000002</v>
      </c>
      <c r="BA12" s="43">
        <v>81.612499999999997</v>
      </c>
      <c r="BB12" s="43">
        <v>80.628571399999998</v>
      </c>
      <c r="BC12" s="43">
        <v>90.288235299999997</v>
      </c>
      <c r="BD12" s="51">
        <v>91.1</v>
      </c>
      <c r="BE12" s="51">
        <v>90.8</v>
      </c>
      <c r="BF12" s="43"/>
      <c r="BG12" s="43">
        <v>95.4</v>
      </c>
      <c r="BH12" s="43">
        <v>89.2</v>
      </c>
      <c r="BI12" s="43"/>
      <c r="BJ12" s="51">
        <v>96.5</v>
      </c>
      <c r="BK12" s="51">
        <v>90.4</v>
      </c>
      <c r="BL12" s="43"/>
      <c r="BM12" s="43"/>
      <c r="BN12" s="43"/>
      <c r="BO12" s="43"/>
      <c r="BP12" s="43"/>
      <c r="BQ12" s="43"/>
      <c r="BR12" s="43"/>
      <c r="BS12" s="43"/>
    </row>
    <row r="13" spans="1:71" x14ac:dyDescent="0.15">
      <c r="B13" s="98"/>
      <c r="C13" s="43">
        <v>50</v>
      </c>
      <c r="D13" s="43">
        <v>96.3</v>
      </c>
      <c r="E13" s="43">
        <v>95</v>
      </c>
      <c r="F13" s="51">
        <v>96</v>
      </c>
      <c r="G13" s="51">
        <v>97.9</v>
      </c>
      <c r="H13" s="51">
        <v>98.2</v>
      </c>
      <c r="I13" s="51">
        <v>97.8</v>
      </c>
      <c r="J13" s="43">
        <v>97.2</v>
      </c>
      <c r="K13" s="43">
        <v>94.8</v>
      </c>
      <c r="L13" s="43"/>
      <c r="M13" s="51">
        <v>95.7</v>
      </c>
      <c r="N13" s="51">
        <v>97.8</v>
      </c>
      <c r="O13" s="43">
        <v>95.1</v>
      </c>
      <c r="P13" s="43">
        <v>96.6</v>
      </c>
      <c r="Q13" s="43"/>
      <c r="R13" s="43">
        <v>96.8</v>
      </c>
      <c r="S13" s="43">
        <v>93.2</v>
      </c>
      <c r="T13" s="43">
        <v>91.6</v>
      </c>
      <c r="U13" s="43">
        <v>93.5</v>
      </c>
      <c r="V13" s="51">
        <v>91.8</v>
      </c>
      <c r="W13" s="51">
        <v>88.4</v>
      </c>
      <c r="X13" s="51">
        <v>88.6</v>
      </c>
      <c r="Y13" s="51">
        <v>97.4</v>
      </c>
      <c r="Z13" s="43"/>
      <c r="AA13" s="51">
        <v>72.599999999999994</v>
      </c>
      <c r="AB13" s="51">
        <v>59.1</v>
      </c>
      <c r="AC13" s="43">
        <v>67.3</v>
      </c>
      <c r="AD13" s="43">
        <v>66</v>
      </c>
      <c r="AE13" s="43">
        <v>55.6</v>
      </c>
      <c r="AF13" s="43"/>
      <c r="AG13" s="51">
        <v>75.099999999999994</v>
      </c>
      <c r="AH13" s="51">
        <v>58.5</v>
      </c>
      <c r="AI13" s="43">
        <v>61</v>
      </c>
      <c r="AJ13" s="43">
        <v>74</v>
      </c>
      <c r="AK13" s="43">
        <v>62.3</v>
      </c>
      <c r="AL13" s="43"/>
      <c r="AM13" s="51">
        <v>63</v>
      </c>
      <c r="AN13" s="51">
        <v>66.8</v>
      </c>
      <c r="AO13" s="43">
        <v>59.5</v>
      </c>
      <c r="AP13" s="43">
        <v>78.900000000000006</v>
      </c>
      <c r="AQ13" s="43"/>
      <c r="AR13" s="43">
        <v>86.494117599999996</v>
      </c>
      <c r="AS13" s="43">
        <v>84.666666699999993</v>
      </c>
      <c r="AT13" s="43">
        <v>88.285714299999995</v>
      </c>
      <c r="AU13" s="43">
        <v>95.294117600000007</v>
      </c>
      <c r="AV13" s="51">
        <v>84.7</v>
      </c>
      <c r="AW13" s="51">
        <v>84.1</v>
      </c>
      <c r="AX13" s="43"/>
      <c r="AY13" s="43"/>
      <c r="AZ13" s="43">
        <v>76.362499999999997</v>
      </c>
      <c r="BA13" s="43">
        <v>78.335135100000002</v>
      </c>
      <c r="BB13" s="43">
        <v>75.616666699999996</v>
      </c>
      <c r="BC13" s="43">
        <v>89.333333300000007</v>
      </c>
      <c r="BD13" s="51">
        <v>92.1</v>
      </c>
      <c r="BE13" s="51">
        <v>98</v>
      </c>
      <c r="BF13" s="43"/>
      <c r="BG13" s="43">
        <v>96.7</v>
      </c>
      <c r="BH13" s="43">
        <v>91.2</v>
      </c>
      <c r="BI13" s="43">
        <v>93.8</v>
      </c>
      <c r="BJ13" s="51">
        <v>93.3</v>
      </c>
      <c r="BK13" s="51">
        <v>96.3</v>
      </c>
      <c r="BL13" s="43"/>
      <c r="BM13" s="43"/>
      <c r="BN13" s="43"/>
      <c r="BO13" s="43"/>
      <c r="BP13" s="43"/>
      <c r="BQ13" s="43"/>
      <c r="BR13" s="43"/>
      <c r="BS13" s="43"/>
    </row>
    <row r="14" spans="1:71" x14ac:dyDescent="0.15">
      <c r="B14" s="98"/>
      <c r="C14" s="43">
        <v>55</v>
      </c>
      <c r="D14" s="43">
        <v>97.8</v>
      </c>
      <c r="E14" s="43">
        <v>92.9</v>
      </c>
      <c r="F14" s="51">
        <v>97.3</v>
      </c>
      <c r="G14" s="51">
        <v>96</v>
      </c>
      <c r="H14" s="51">
        <v>93</v>
      </c>
      <c r="I14" s="51">
        <v>97.6</v>
      </c>
      <c r="J14" s="43">
        <v>96.1</v>
      </c>
      <c r="K14" s="43">
        <v>92.7</v>
      </c>
      <c r="L14" s="43"/>
      <c r="M14" s="51">
        <v>92.2</v>
      </c>
      <c r="N14" s="51">
        <v>96.7</v>
      </c>
      <c r="O14" s="43">
        <v>95.4</v>
      </c>
      <c r="P14" s="43">
        <v>96.4</v>
      </c>
      <c r="Q14" s="43"/>
      <c r="R14" s="43">
        <v>95.4</v>
      </c>
      <c r="S14" s="43">
        <v>91.4</v>
      </c>
      <c r="T14" s="43">
        <v>90.6</v>
      </c>
      <c r="U14" s="43">
        <v>93.7</v>
      </c>
      <c r="V14" s="51">
        <v>95.5</v>
      </c>
      <c r="W14" s="51">
        <v>68.099999999999994</v>
      </c>
      <c r="X14" s="51">
        <v>89.3</v>
      </c>
      <c r="Y14" s="51">
        <v>91.3</v>
      </c>
      <c r="Z14" s="43"/>
      <c r="AA14" s="51">
        <v>75</v>
      </c>
      <c r="AB14" s="51">
        <v>65.599999999999994</v>
      </c>
      <c r="AC14" s="43">
        <v>76.2</v>
      </c>
      <c r="AD14" s="43">
        <v>62.7</v>
      </c>
      <c r="AE14" s="43">
        <v>63.4</v>
      </c>
      <c r="AF14" s="43"/>
      <c r="AG14" s="51">
        <v>77.599999999999994</v>
      </c>
      <c r="AH14" s="51">
        <v>63.3</v>
      </c>
      <c r="AI14" s="43">
        <v>67.5</v>
      </c>
      <c r="AJ14" s="43">
        <v>73</v>
      </c>
      <c r="AK14" s="43">
        <v>65</v>
      </c>
      <c r="AL14" s="43"/>
      <c r="AM14" s="51">
        <v>56.3</v>
      </c>
      <c r="AN14" s="51">
        <v>69.099999999999994</v>
      </c>
      <c r="AO14" s="43">
        <v>54.3</v>
      </c>
      <c r="AP14" s="43">
        <v>79.3</v>
      </c>
      <c r="AQ14" s="43"/>
      <c r="AR14" s="43">
        <v>85.193548399999997</v>
      </c>
      <c r="AS14" s="43">
        <v>84.3588235</v>
      </c>
      <c r="AT14" s="43">
        <v>82.85</v>
      </c>
      <c r="AU14" s="43">
        <v>88.995000000000005</v>
      </c>
      <c r="AV14" s="51">
        <v>87.4</v>
      </c>
      <c r="AW14" s="51">
        <v>82.1</v>
      </c>
      <c r="AX14" s="43"/>
      <c r="AY14" s="43"/>
      <c r="AZ14" s="43">
        <v>77.390909100000002</v>
      </c>
      <c r="BA14" s="43">
        <v>79.381481500000007</v>
      </c>
      <c r="BB14" s="43">
        <v>80.536842100000001</v>
      </c>
      <c r="BC14" s="43">
        <v>86.273333300000004</v>
      </c>
      <c r="BD14" s="51">
        <v>84.3</v>
      </c>
      <c r="BE14" s="51">
        <v>97.8</v>
      </c>
      <c r="BF14" s="43"/>
      <c r="BG14" s="43">
        <v>92.8</v>
      </c>
      <c r="BH14" s="43">
        <v>92.4</v>
      </c>
      <c r="BI14" s="43">
        <v>88.5</v>
      </c>
      <c r="BJ14" s="51">
        <v>94.6</v>
      </c>
      <c r="BK14" s="51">
        <v>96.4</v>
      </c>
      <c r="BL14" s="43"/>
      <c r="BM14" s="43"/>
      <c r="BN14" s="43"/>
      <c r="BO14" s="43"/>
      <c r="BP14" s="43"/>
      <c r="BQ14" s="43"/>
      <c r="BR14" s="43"/>
      <c r="BS14" s="43"/>
    </row>
    <row r="15" spans="1:71" x14ac:dyDescent="0.15">
      <c r="B15" s="98"/>
      <c r="C15" s="43">
        <v>60</v>
      </c>
      <c r="D15" s="43">
        <v>97.3</v>
      </c>
      <c r="E15" s="43">
        <v>93.1</v>
      </c>
      <c r="F15" s="51">
        <v>97.8</v>
      </c>
      <c r="G15" s="51">
        <v>98.3</v>
      </c>
      <c r="H15" s="51">
        <v>99.1</v>
      </c>
      <c r="I15" s="51">
        <v>92.8</v>
      </c>
      <c r="J15" s="43">
        <v>96.5</v>
      </c>
      <c r="K15" s="43">
        <v>93.5</v>
      </c>
      <c r="L15" s="43"/>
      <c r="M15" s="51">
        <v>89.8</v>
      </c>
      <c r="N15" s="51">
        <v>95.7</v>
      </c>
      <c r="O15" s="43">
        <v>92.9</v>
      </c>
      <c r="P15" s="43">
        <v>97.9</v>
      </c>
      <c r="Q15" s="43"/>
      <c r="R15" s="43">
        <v>93.2</v>
      </c>
      <c r="S15" s="43">
        <v>90.5</v>
      </c>
      <c r="T15" s="43">
        <v>90.2</v>
      </c>
      <c r="U15" s="43">
        <v>91</v>
      </c>
      <c r="V15" s="51">
        <v>96.4</v>
      </c>
      <c r="W15" s="51">
        <v>86.2</v>
      </c>
      <c r="X15" s="51">
        <v>85.5</v>
      </c>
      <c r="Y15" s="51">
        <v>87.8</v>
      </c>
      <c r="Z15" s="43"/>
      <c r="AA15" s="51">
        <v>70.900000000000006</v>
      </c>
      <c r="AB15" s="51">
        <v>70.2</v>
      </c>
      <c r="AC15" s="43">
        <v>69.2</v>
      </c>
      <c r="AD15" s="43">
        <v>57</v>
      </c>
      <c r="AE15" s="43">
        <v>68</v>
      </c>
      <c r="AF15" s="43"/>
      <c r="AG15" s="51">
        <v>76.599999999999994</v>
      </c>
      <c r="AH15" s="51">
        <v>67.099999999999994</v>
      </c>
      <c r="AI15" s="43">
        <v>71.3</v>
      </c>
      <c r="AJ15" s="43">
        <v>73.5</v>
      </c>
      <c r="AK15" s="43">
        <v>59.3</v>
      </c>
      <c r="AL15" s="43"/>
      <c r="AM15" s="51">
        <v>62.3</v>
      </c>
      <c r="AN15" s="51">
        <v>68.400000000000006</v>
      </c>
      <c r="AO15" s="43">
        <v>59.1</v>
      </c>
      <c r="AP15" s="43">
        <v>74.099999999999994</v>
      </c>
      <c r="AQ15" s="43"/>
      <c r="AR15" s="43">
        <v>86.407692299999994</v>
      </c>
      <c r="AS15" s="43">
        <v>83.8</v>
      </c>
      <c r="AT15" s="43">
        <v>86.12</v>
      </c>
      <c r="AU15" s="43">
        <v>86.673333299999996</v>
      </c>
      <c r="AV15" s="51">
        <v>87</v>
      </c>
      <c r="AW15" s="51">
        <v>78.599999999999994</v>
      </c>
      <c r="AX15" s="43"/>
      <c r="AY15" s="43"/>
      <c r="AZ15" s="43">
        <v>81.7</v>
      </c>
      <c r="BA15" s="43">
        <v>82.724999999999994</v>
      </c>
      <c r="BB15" s="43">
        <v>82.183333300000001</v>
      </c>
      <c r="BC15" s="43">
        <v>86.362499999999997</v>
      </c>
      <c r="BD15" s="51">
        <v>81.7</v>
      </c>
      <c r="BE15" s="51">
        <v>97.6</v>
      </c>
      <c r="BF15" s="43"/>
      <c r="BG15" s="43">
        <v>86.6</v>
      </c>
      <c r="BH15" s="43">
        <v>90.9</v>
      </c>
      <c r="BI15" s="43">
        <v>92.4</v>
      </c>
      <c r="BJ15" s="51">
        <v>80.400000000000006</v>
      </c>
      <c r="BK15" s="51">
        <v>96.6</v>
      </c>
      <c r="BL15" s="43"/>
      <c r="BM15" s="43"/>
      <c r="BN15" s="43"/>
      <c r="BO15" s="43"/>
      <c r="BP15" s="43"/>
      <c r="BQ15" s="43"/>
      <c r="BR15" s="43"/>
      <c r="BS15" s="43"/>
    </row>
    <row r="16" spans="1:71" x14ac:dyDescent="0.15">
      <c r="B16" s="98"/>
      <c r="C16" s="43">
        <v>65</v>
      </c>
      <c r="D16" s="43">
        <v>96.4</v>
      </c>
      <c r="E16" s="43">
        <v>95.8</v>
      </c>
      <c r="F16" s="51">
        <v>96</v>
      </c>
      <c r="G16" s="51">
        <v>98.9</v>
      </c>
      <c r="H16" s="51">
        <v>98.7</v>
      </c>
      <c r="I16" s="51">
        <v>98.8</v>
      </c>
      <c r="J16" s="43">
        <v>96.1</v>
      </c>
      <c r="K16" s="43">
        <v>95.4</v>
      </c>
      <c r="L16" s="43"/>
      <c r="M16" s="51">
        <v>92.7</v>
      </c>
      <c r="N16" s="51">
        <v>95.8</v>
      </c>
      <c r="O16" s="43">
        <v>94.6</v>
      </c>
      <c r="P16" s="43">
        <v>97.5</v>
      </c>
      <c r="Q16" s="43"/>
      <c r="R16" s="43">
        <v>93.4</v>
      </c>
      <c r="S16" s="43">
        <v>91</v>
      </c>
      <c r="T16" s="43">
        <v>89.2</v>
      </c>
      <c r="U16" s="43">
        <v>93.7</v>
      </c>
      <c r="V16" s="51">
        <v>91.3</v>
      </c>
      <c r="W16" s="51">
        <v>84.6</v>
      </c>
      <c r="X16" s="51">
        <v>84.3</v>
      </c>
      <c r="Y16" s="51">
        <v>93.1</v>
      </c>
      <c r="Z16" s="43"/>
      <c r="AA16" s="51">
        <v>79.599999999999994</v>
      </c>
      <c r="AB16" s="51">
        <v>71.5</v>
      </c>
      <c r="AC16" s="43">
        <v>70.3</v>
      </c>
      <c r="AD16" s="43">
        <v>45.5</v>
      </c>
      <c r="AE16" s="43">
        <v>66.7</v>
      </c>
      <c r="AF16" s="43"/>
      <c r="AG16" s="51">
        <v>78.400000000000006</v>
      </c>
      <c r="AH16" s="51">
        <v>75</v>
      </c>
      <c r="AI16" s="43">
        <v>69.599999999999994</v>
      </c>
      <c r="AJ16" s="43">
        <v>74.8</v>
      </c>
      <c r="AK16" s="43">
        <v>65.400000000000006</v>
      </c>
      <c r="AL16" s="43"/>
      <c r="AM16" s="51">
        <v>61.5</v>
      </c>
      <c r="AN16" s="51">
        <v>69.5</v>
      </c>
      <c r="AO16" s="43">
        <v>60.7</v>
      </c>
      <c r="AP16" s="43">
        <v>83</v>
      </c>
      <c r="AQ16" s="43"/>
      <c r="AR16" s="43">
        <v>82.765384600000004</v>
      </c>
      <c r="AS16" s="43">
        <v>86.04</v>
      </c>
      <c r="AT16" s="43">
        <v>83.654545499999998</v>
      </c>
      <c r="AU16" s="43">
        <v>83.991666699999996</v>
      </c>
      <c r="AV16" s="51">
        <v>91.7</v>
      </c>
      <c r="AW16" s="51">
        <v>75.7</v>
      </c>
      <c r="AX16" s="43"/>
      <c r="AY16" s="43"/>
      <c r="AZ16" s="43">
        <v>72.533333299999995</v>
      </c>
      <c r="BA16" s="43">
        <v>85.876190500000007</v>
      </c>
      <c r="BB16" s="43">
        <v>83.542857100000006</v>
      </c>
      <c r="BC16" s="43">
        <v>89.547826099999995</v>
      </c>
      <c r="BD16" s="51">
        <v>83.6</v>
      </c>
      <c r="BE16" s="51">
        <v>91.3</v>
      </c>
      <c r="BF16" s="43"/>
      <c r="BG16" s="43">
        <v>78</v>
      </c>
      <c r="BH16" s="43">
        <v>90.3</v>
      </c>
      <c r="BI16" s="43">
        <v>88.5</v>
      </c>
      <c r="BJ16" s="51">
        <v>82.3</v>
      </c>
      <c r="BK16" s="51">
        <v>95.4</v>
      </c>
      <c r="BL16" s="43"/>
      <c r="BM16" s="43"/>
      <c r="BN16" s="43"/>
      <c r="BO16" s="43"/>
      <c r="BP16" s="43"/>
      <c r="BQ16" s="43"/>
      <c r="BR16" s="43"/>
      <c r="BS16" s="43"/>
    </row>
    <row r="17" spans="1:71" x14ac:dyDescent="0.15">
      <c r="B17" s="98"/>
      <c r="C17" s="43">
        <v>70</v>
      </c>
      <c r="D17" s="43">
        <v>96.5</v>
      </c>
      <c r="E17" s="43">
        <v>95</v>
      </c>
      <c r="F17" s="51">
        <v>97.4</v>
      </c>
      <c r="G17" s="51">
        <v>95.4</v>
      </c>
      <c r="H17" s="51">
        <v>97.6</v>
      </c>
      <c r="I17" s="51">
        <v>98.1</v>
      </c>
      <c r="J17" s="43">
        <v>95.3</v>
      </c>
      <c r="K17" s="43">
        <v>94.9</v>
      </c>
      <c r="L17" s="43"/>
      <c r="M17" s="51">
        <v>93.7</v>
      </c>
      <c r="N17" s="51">
        <v>95.8</v>
      </c>
      <c r="O17" s="43">
        <v>92.3</v>
      </c>
      <c r="P17" s="43">
        <v>98</v>
      </c>
      <c r="Q17" s="43"/>
      <c r="R17" s="43">
        <v>95.7</v>
      </c>
      <c r="S17" s="43">
        <v>88.2</v>
      </c>
      <c r="T17" s="43">
        <v>88.9</v>
      </c>
      <c r="U17" s="43">
        <v>90.9</v>
      </c>
      <c r="V17" s="51">
        <v>94</v>
      </c>
      <c r="W17" s="51">
        <v>80.099999999999994</v>
      </c>
      <c r="X17" s="51">
        <v>81.599999999999994</v>
      </c>
      <c r="Y17" s="51">
        <v>91</v>
      </c>
      <c r="Z17" s="43"/>
      <c r="AA17" s="51">
        <v>76.5</v>
      </c>
      <c r="AB17" s="51">
        <v>71.8</v>
      </c>
      <c r="AC17" s="43">
        <v>80.8</v>
      </c>
      <c r="AD17" s="43">
        <v>61.8</v>
      </c>
      <c r="AE17" s="43">
        <v>63</v>
      </c>
      <c r="AF17" s="43"/>
      <c r="AG17" s="51">
        <v>73.8</v>
      </c>
      <c r="AH17" s="51">
        <v>68.2</v>
      </c>
      <c r="AI17" s="43">
        <v>57.9</v>
      </c>
      <c r="AJ17" s="43">
        <v>75.599999999999994</v>
      </c>
      <c r="AK17" s="43">
        <v>72.5</v>
      </c>
      <c r="AL17" s="43"/>
      <c r="AM17" s="51">
        <v>66.2</v>
      </c>
      <c r="AN17" s="51">
        <v>73.599999999999994</v>
      </c>
      <c r="AO17" s="43">
        <v>76</v>
      </c>
      <c r="AP17" s="43">
        <v>83.8</v>
      </c>
      <c r="AQ17" s="43"/>
      <c r="AR17" s="43">
        <v>79.194444399999995</v>
      </c>
      <c r="AS17" s="43">
        <v>88.157142899999997</v>
      </c>
      <c r="AT17" s="43">
        <v>91.471428599999996</v>
      </c>
      <c r="AU17" s="43">
        <v>80.669565199999994</v>
      </c>
      <c r="AV17" s="51">
        <v>90.5</v>
      </c>
      <c r="AW17" s="51">
        <v>75.599999999999994</v>
      </c>
      <c r="AX17" s="43"/>
      <c r="AY17" s="43"/>
      <c r="AZ17" s="43">
        <v>83.928571399999996</v>
      </c>
      <c r="BA17" s="43">
        <v>86.3125</v>
      </c>
      <c r="BB17" s="43">
        <v>86.428571399999996</v>
      </c>
      <c r="BC17" s="43">
        <v>87.158823499999997</v>
      </c>
      <c r="BD17" s="51">
        <v>82.1</v>
      </c>
      <c r="BE17" s="51">
        <v>96.2</v>
      </c>
      <c r="BF17" s="43"/>
      <c r="BG17" s="43">
        <v>82.4</v>
      </c>
      <c r="BH17" s="43">
        <v>88.3</v>
      </c>
      <c r="BI17" s="43">
        <v>85.3</v>
      </c>
      <c r="BJ17" s="51">
        <v>75.8</v>
      </c>
      <c r="BK17" s="51">
        <v>85.1</v>
      </c>
      <c r="BL17" s="43"/>
      <c r="BM17" s="43"/>
      <c r="BN17" s="43"/>
      <c r="BO17" s="43"/>
      <c r="BP17" s="43"/>
      <c r="BQ17" s="43"/>
      <c r="BR17" s="43"/>
      <c r="BS17" s="43"/>
    </row>
    <row r="18" spans="1:71" x14ac:dyDescent="0.15">
      <c r="B18" s="98"/>
      <c r="C18" s="43">
        <v>75</v>
      </c>
      <c r="D18" s="43">
        <v>95.1</v>
      </c>
      <c r="E18" s="43">
        <v>92.5</v>
      </c>
      <c r="F18" s="51">
        <v>97.7</v>
      </c>
      <c r="G18" s="51">
        <v>93.3</v>
      </c>
      <c r="H18" s="51">
        <v>97.9</v>
      </c>
      <c r="I18" s="51">
        <v>97.5</v>
      </c>
      <c r="J18" s="43">
        <v>96.8</v>
      </c>
      <c r="K18" s="43">
        <v>96.8</v>
      </c>
      <c r="L18" s="43"/>
      <c r="M18" s="51">
        <v>92.9</v>
      </c>
      <c r="N18" s="51">
        <v>93.2</v>
      </c>
      <c r="O18" s="43">
        <v>91</v>
      </c>
      <c r="P18" s="43">
        <v>95</v>
      </c>
      <c r="Q18" s="43"/>
      <c r="R18" s="43">
        <v>90.8</v>
      </c>
      <c r="S18" s="43">
        <v>91.4</v>
      </c>
      <c r="T18" s="43">
        <v>88</v>
      </c>
      <c r="U18" s="43">
        <v>94</v>
      </c>
      <c r="V18" s="51">
        <v>89.5</v>
      </c>
      <c r="W18" s="51">
        <v>85.4</v>
      </c>
      <c r="X18" s="51">
        <v>82.6</v>
      </c>
      <c r="Y18" s="51">
        <v>93.1</v>
      </c>
      <c r="Z18" s="43"/>
      <c r="AA18" s="51">
        <v>80.400000000000006</v>
      </c>
      <c r="AB18" s="51">
        <v>70.599999999999994</v>
      </c>
      <c r="AC18" s="43">
        <v>81.5</v>
      </c>
      <c r="AD18" s="43">
        <v>60.4</v>
      </c>
      <c r="AE18" s="43">
        <v>68.900000000000006</v>
      </c>
      <c r="AF18" s="43"/>
      <c r="AG18" s="51">
        <v>82.7</v>
      </c>
      <c r="AH18" s="51">
        <v>73.2</v>
      </c>
      <c r="AI18" s="43">
        <v>62.7</v>
      </c>
      <c r="AJ18" s="43">
        <v>74.2</v>
      </c>
      <c r="AK18" s="43">
        <v>68.900000000000006</v>
      </c>
      <c r="AL18" s="43"/>
      <c r="AM18" s="51">
        <v>67.2</v>
      </c>
      <c r="AN18" s="51">
        <v>68.8</v>
      </c>
      <c r="AO18" s="43">
        <v>80.099999999999994</v>
      </c>
      <c r="AP18" s="43">
        <v>79.2</v>
      </c>
      <c r="AQ18" s="43"/>
      <c r="AR18" s="43">
        <v>88.796428599999999</v>
      </c>
      <c r="AS18" s="43">
        <v>84.043750000000003</v>
      </c>
      <c r="AT18" s="43">
        <v>87.888235300000005</v>
      </c>
      <c r="AU18" s="43">
        <v>92.05</v>
      </c>
      <c r="AV18" s="51">
        <v>90.9</v>
      </c>
      <c r="AW18" s="51">
        <v>77</v>
      </c>
      <c r="AX18" s="43"/>
      <c r="AY18" s="43"/>
      <c r="AZ18" s="43">
        <v>87.9</v>
      </c>
      <c r="BA18" s="43">
        <v>87.616666699999996</v>
      </c>
      <c r="BB18" s="43">
        <v>87.325000000000003</v>
      </c>
      <c r="BC18" s="43">
        <v>90.248148099999995</v>
      </c>
      <c r="BD18" s="51">
        <v>84.9</v>
      </c>
      <c r="BE18" s="51">
        <v>95.9</v>
      </c>
      <c r="BF18" s="43"/>
      <c r="BG18" s="43">
        <v>78.8</v>
      </c>
      <c r="BH18" s="43">
        <v>84.2</v>
      </c>
      <c r="BI18" s="43">
        <v>83.5</v>
      </c>
      <c r="BJ18" s="51">
        <v>86.7</v>
      </c>
      <c r="BK18" s="51">
        <v>90.3</v>
      </c>
      <c r="BL18" s="43"/>
      <c r="BM18" s="43"/>
      <c r="BN18" s="43"/>
      <c r="BO18" s="43"/>
      <c r="BP18" s="43"/>
      <c r="BQ18" s="43"/>
      <c r="BR18" s="43"/>
      <c r="BS18" s="43"/>
    </row>
    <row r="19" spans="1:71" x14ac:dyDescent="0.15">
      <c r="B19" s="98"/>
      <c r="C19" s="43">
        <v>80</v>
      </c>
      <c r="D19" s="43">
        <v>94.9</v>
      </c>
      <c r="E19" s="43">
        <v>92.3</v>
      </c>
      <c r="F19" s="51">
        <v>97.5</v>
      </c>
      <c r="G19" s="51">
        <v>98.7</v>
      </c>
      <c r="H19" s="51">
        <v>98.8</v>
      </c>
      <c r="I19" s="51">
        <v>96.9</v>
      </c>
      <c r="J19" s="43">
        <v>95.3</v>
      </c>
      <c r="K19" s="43">
        <v>94.3</v>
      </c>
      <c r="L19" s="43"/>
      <c r="M19" s="51">
        <v>93.1</v>
      </c>
      <c r="N19" s="51">
        <v>98.3</v>
      </c>
      <c r="O19" s="43">
        <v>93.3</v>
      </c>
      <c r="P19" s="43">
        <v>94.9</v>
      </c>
      <c r="Q19" s="43"/>
      <c r="R19" s="43">
        <v>90.9</v>
      </c>
      <c r="S19" s="43">
        <v>89.7</v>
      </c>
      <c r="T19" s="43">
        <v>79.3</v>
      </c>
      <c r="U19" s="43">
        <v>92.3</v>
      </c>
      <c r="V19" s="51">
        <v>90.8</v>
      </c>
      <c r="W19" s="51">
        <v>82</v>
      </c>
      <c r="X19" s="51">
        <v>78.400000000000006</v>
      </c>
      <c r="Y19" s="51">
        <v>91.9</v>
      </c>
      <c r="Z19" s="43"/>
      <c r="AA19" s="51">
        <v>88.3</v>
      </c>
      <c r="AB19" s="51">
        <v>76.8</v>
      </c>
      <c r="AC19" s="43">
        <v>81.599999999999994</v>
      </c>
      <c r="AD19" s="43">
        <v>48.6</v>
      </c>
      <c r="AE19" s="43">
        <v>65.400000000000006</v>
      </c>
      <c r="AF19" s="43"/>
      <c r="AG19" s="51">
        <v>83.2</v>
      </c>
      <c r="AH19" s="51">
        <v>80.099999999999994</v>
      </c>
      <c r="AI19" s="43">
        <v>67.8</v>
      </c>
      <c r="AJ19" s="43">
        <v>83.2</v>
      </c>
      <c r="AK19" s="43">
        <v>52.8</v>
      </c>
      <c r="AL19" s="43"/>
      <c r="AM19" s="51">
        <v>69.599999999999994</v>
      </c>
      <c r="AN19" s="51">
        <v>70.900000000000006</v>
      </c>
      <c r="AO19" s="43">
        <v>84.6</v>
      </c>
      <c r="AP19" s="43">
        <v>80.8</v>
      </c>
      <c r="AQ19" s="43"/>
      <c r="AR19" s="43">
        <v>86.641666700000002</v>
      </c>
      <c r="AS19" s="43">
        <v>86.533333299999995</v>
      </c>
      <c r="AT19" s="43">
        <v>84.613333299999994</v>
      </c>
      <c r="AU19" s="43">
        <v>90.683333300000001</v>
      </c>
      <c r="AV19" s="51">
        <v>94.1</v>
      </c>
      <c r="AW19" s="51">
        <v>73.900000000000006</v>
      </c>
      <c r="AX19" s="43"/>
      <c r="AY19" s="43"/>
      <c r="AZ19" s="43">
        <v>79.333333300000007</v>
      </c>
      <c r="BA19" s="43">
        <v>87.077777800000007</v>
      </c>
      <c r="BB19" s="43">
        <v>87.727777799999998</v>
      </c>
      <c r="BC19" s="43">
        <v>88.424999999999997</v>
      </c>
      <c r="BD19" s="51">
        <v>85.6</v>
      </c>
      <c r="BE19" s="51">
        <v>93.7</v>
      </c>
      <c r="BF19" s="43"/>
      <c r="BG19" s="43">
        <v>87.2</v>
      </c>
      <c r="BH19" s="43">
        <v>85.4</v>
      </c>
      <c r="BI19" s="43">
        <v>80.599999999999994</v>
      </c>
      <c r="BJ19" s="51">
        <v>81.599999999999994</v>
      </c>
      <c r="BK19" s="51">
        <v>89.8</v>
      </c>
      <c r="BL19" s="43"/>
      <c r="BM19" s="43"/>
      <c r="BN19" s="43"/>
      <c r="BO19" s="43"/>
      <c r="BP19" s="43"/>
      <c r="BQ19" s="43"/>
      <c r="BR19" s="43"/>
      <c r="BS19" s="43"/>
    </row>
    <row r="20" spans="1:71" x14ac:dyDescent="0.15">
      <c r="B20" s="98"/>
      <c r="C20" s="43">
        <v>85</v>
      </c>
      <c r="D20" s="43">
        <v>95.7</v>
      </c>
      <c r="E20" s="43">
        <v>93.5</v>
      </c>
      <c r="F20" s="51">
        <v>97.8</v>
      </c>
      <c r="G20" s="51">
        <v>97.4</v>
      </c>
      <c r="H20" s="51">
        <v>98.6</v>
      </c>
      <c r="I20" s="51">
        <v>98.1</v>
      </c>
      <c r="J20" s="43">
        <v>97.8</v>
      </c>
      <c r="K20" s="43">
        <v>91.9</v>
      </c>
      <c r="L20" s="43"/>
      <c r="M20" s="51">
        <v>91.1</v>
      </c>
      <c r="N20" s="51">
        <v>97.2</v>
      </c>
      <c r="O20" s="43">
        <v>90.9</v>
      </c>
      <c r="P20" s="43">
        <v>95.9</v>
      </c>
      <c r="Q20" s="43"/>
      <c r="R20" s="43">
        <v>91.6</v>
      </c>
      <c r="S20" s="43">
        <v>85.7</v>
      </c>
      <c r="T20" s="43">
        <v>86.4</v>
      </c>
      <c r="U20" s="43">
        <v>92.4</v>
      </c>
      <c r="V20" s="51">
        <v>93.6</v>
      </c>
      <c r="W20" s="51">
        <v>79.599999999999994</v>
      </c>
      <c r="X20" s="51">
        <v>79.2</v>
      </c>
      <c r="Y20" s="51">
        <v>94.6</v>
      </c>
      <c r="Z20" s="43"/>
      <c r="AA20" s="51">
        <v>85.3</v>
      </c>
      <c r="AB20" s="51">
        <v>79.400000000000006</v>
      </c>
      <c r="AC20" s="43">
        <v>81.3</v>
      </c>
      <c r="AD20" s="43">
        <v>53.3</v>
      </c>
      <c r="AE20" s="43">
        <v>70.8</v>
      </c>
      <c r="AF20" s="43"/>
      <c r="AG20" s="51">
        <v>82</v>
      </c>
      <c r="AH20" s="51">
        <v>75.8</v>
      </c>
      <c r="AI20" s="43">
        <v>65.8</v>
      </c>
      <c r="AJ20" s="43">
        <v>82.1</v>
      </c>
      <c r="AK20" s="43">
        <v>86.4</v>
      </c>
      <c r="AL20" s="43"/>
      <c r="AM20" s="51">
        <v>67.8</v>
      </c>
      <c r="AN20" s="51">
        <v>79.900000000000006</v>
      </c>
      <c r="AO20" s="43">
        <v>84.5</v>
      </c>
      <c r="AP20" s="43">
        <v>82.4</v>
      </c>
      <c r="AQ20" s="43"/>
      <c r="AR20" s="43">
        <v>82.754838699999993</v>
      </c>
      <c r="AS20" s="43">
        <v>86.706451599999994</v>
      </c>
      <c r="AT20" s="43">
        <v>90.590909100000005</v>
      </c>
      <c r="AU20" s="43">
        <v>92.333333300000007</v>
      </c>
      <c r="AV20" s="51">
        <v>97.8</v>
      </c>
      <c r="AW20" s="51">
        <v>89.3</v>
      </c>
      <c r="AX20" s="43"/>
      <c r="AY20" s="43"/>
      <c r="AZ20" s="43">
        <v>77.447058799999994</v>
      </c>
      <c r="BA20" s="43">
        <v>86.822222199999999</v>
      </c>
      <c r="BB20" s="43">
        <v>88.28</v>
      </c>
      <c r="BC20" s="43">
        <v>65.415000000000006</v>
      </c>
      <c r="BD20" s="51">
        <v>87.1</v>
      </c>
      <c r="BE20" s="51">
        <v>96.5</v>
      </c>
      <c r="BF20" s="43"/>
      <c r="BG20" s="43">
        <v>84.7</v>
      </c>
      <c r="BH20" s="43">
        <v>85.9</v>
      </c>
      <c r="BI20" s="43">
        <v>81.3</v>
      </c>
      <c r="BJ20" s="51">
        <v>86.2</v>
      </c>
      <c r="BK20" s="51">
        <v>93.6</v>
      </c>
      <c r="BL20" s="43"/>
      <c r="BM20" s="43"/>
      <c r="BN20" s="43"/>
      <c r="BO20" s="43"/>
      <c r="BP20" s="43"/>
      <c r="BQ20" s="43"/>
      <c r="BR20" s="43"/>
      <c r="BS20" s="43"/>
    </row>
    <row r="21" spans="1:71" x14ac:dyDescent="0.15">
      <c r="B21" s="98"/>
      <c r="C21" s="43">
        <v>90</v>
      </c>
      <c r="D21" s="43">
        <v>94.7</v>
      </c>
      <c r="E21" s="43">
        <v>92.1</v>
      </c>
      <c r="F21" s="51">
        <v>90.6</v>
      </c>
      <c r="G21" s="51">
        <v>97.5</v>
      </c>
      <c r="H21" s="51">
        <v>99</v>
      </c>
      <c r="I21" s="51">
        <v>98.6</v>
      </c>
      <c r="J21" s="43">
        <v>98.2</v>
      </c>
      <c r="K21" s="43">
        <v>96.6</v>
      </c>
      <c r="L21" s="43"/>
      <c r="M21" s="51">
        <v>93.9</v>
      </c>
      <c r="N21" s="51">
        <v>97.8</v>
      </c>
      <c r="O21" s="43">
        <v>93.9</v>
      </c>
      <c r="P21" s="43">
        <v>97.6</v>
      </c>
      <c r="Q21" s="43"/>
      <c r="R21" s="43">
        <v>92.4</v>
      </c>
      <c r="S21" s="43">
        <v>85.4</v>
      </c>
      <c r="T21" s="43">
        <v>88.4</v>
      </c>
      <c r="U21" s="43">
        <v>92.5</v>
      </c>
      <c r="V21" s="51">
        <v>93.2</v>
      </c>
      <c r="W21" s="51">
        <v>83.2</v>
      </c>
      <c r="X21" s="51">
        <v>82.9</v>
      </c>
      <c r="Y21" s="51">
        <v>95.9</v>
      </c>
      <c r="Z21" s="43"/>
      <c r="AA21" s="51">
        <v>84.8</v>
      </c>
      <c r="AB21" s="51">
        <v>82.1</v>
      </c>
      <c r="AC21" s="43">
        <v>81.2</v>
      </c>
      <c r="AD21" s="43">
        <v>47.2</v>
      </c>
      <c r="AE21" s="43">
        <v>83.3</v>
      </c>
      <c r="AF21" s="43"/>
      <c r="AG21" s="51"/>
      <c r="AH21" s="51">
        <v>74.5</v>
      </c>
      <c r="AI21" s="43">
        <v>75.099999999999994</v>
      </c>
      <c r="AJ21" s="43">
        <v>86.2</v>
      </c>
      <c r="AK21" s="43">
        <v>81.900000000000006</v>
      </c>
      <c r="AL21" s="43"/>
      <c r="AM21" s="51">
        <v>73.3</v>
      </c>
      <c r="AN21" s="51">
        <v>82.5</v>
      </c>
      <c r="AO21" s="43"/>
      <c r="AP21" s="43">
        <v>70</v>
      </c>
      <c r="AQ21" s="43"/>
      <c r="AR21" s="43">
        <v>87.833333300000007</v>
      </c>
      <c r="AS21" s="43">
        <v>82.358333299999998</v>
      </c>
      <c r="AT21" s="43">
        <v>83.5</v>
      </c>
      <c r="AU21" s="43">
        <v>87.703999999999994</v>
      </c>
      <c r="AV21" s="51">
        <v>94.4</v>
      </c>
      <c r="AW21" s="51">
        <v>86.2</v>
      </c>
      <c r="AX21" s="43"/>
      <c r="AY21" s="43"/>
      <c r="AZ21" s="43">
        <v>92.545000000000002</v>
      </c>
      <c r="BA21" s="43">
        <v>88.1045455</v>
      </c>
      <c r="BB21" s="43">
        <v>87.701923100000002</v>
      </c>
      <c r="BC21" s="43">
        <v>90.133333300000004</v>
      </c>
      <c r="BD21" s="51">
        <v>91.6</v>
      </c>
      <c r="BE21" s="51">
        <v>96.8</v>
      </c>
      <c r="BF21" s="43"/>
      <c r="BG21" s="43">
        <v>86.9</v>
      </c>
      <c r="BH21" s="43">
        <v>85.5</v>
      </c>
      <c r="BI21" s="43">
        <v>86.5</v>
      </c>
      <c r="BJ21" s="51">
        <v>89.2</v>
      </c>
      <c r="BK21" s="51">
        <v>93.1</v>
      </c>
      <c r="BL21" s="43"/>
      <c r="BM21" s="43"/>
      <c r="BN21" s="43"/>
      <c r="BO21" s="43"/>
      <c r="BP21" s="43"/>
      <c r="BQ21" s="43"/>
      <c r="BR21" s="43"/>
      <c r="BS21" s="43"/>
    </row>
    <row r="22" spans="1:71" x14ac:dyDescent="0.15">
      <c r="B22" s="98"/>
      <c r="C22" s="43">
        <v>95</v>
      </c>
      <c r="D22" s="43">
        <v>96.9</v>
      </c>
      <c r="E22" s="43">
        <v>94.7</v>
      </c>
      <c r="F22" s="51">
        <v>94.8</v>
      </c>
      <c r="G22" s="51">
        <v>97.1</v>
      </c>
      <c r="H22" s="51">
        <v>99</v>
      </c>
      <c r="I22" s="51">
        <v>96.5</v>
      </c>
      <c r="J22" s="43">
        <v>96.1</v>
      </c>
      <c r="K22" s="43">
        <v>95.6</v>
      </c>
      <c r="L22" s="43"/>
      <c r="M22" s="51">
        <v>90</v>
      </c>
      <c r="N22" s="51">
        <v>96.9</v>
      </c>
      <c r="O22" s="43">
        <v>92.4</v>
      </c>
      <c r="P22" s="43">
        <v>95.3</v>
      </c>
      <c r="Q22" s="43"/>
      <c r="R22" s="43">
        <v>89</v>
      </c>
      <c r="S22" s="43">
        <v>89.2</v>
      </c>
      <c r="T22" s="43">
        <v>91.6</v>
      </c>
      <c r="U22" s="43">
        <v>94.6</v>
      </c>
      <c r="V22" s="51">
        <v>90.4</v>
      </c>
      <c r="W22" s="51">
        <v>86.9</v>
      </c>
      <c r="X22" s="51">
        <v>82.6</v>
      </c>
      <c r="Y22" s="51">
        <v>89.7</v>
      </c>
      <c r="Z22" s="43"/>
      <c r="AA22" s="51">
        <v>85.3</v>
      </c>
      <c r="AB22" s="51">
        <v>83.3</v>
      </c>
      <c r="AC22" s="43">
        <v>71.900000000000006</v>
      </c>
      <c r="AD22" s="43">
        <v>49.6</v>
      </c>
      <c r="AE22" s="43">
        <v>70.8</v>
      </c>
      <c r="AF22" s="43"/>
      <c r="AG22" s="51">
        <v>88.3</v>
      </c>
      <c r="AH22" s="51">
        <v>77.8</v>
      </c>
      <c r="AI22" s="43">
        <v>75.7</v>
      </c>
      <c r="AJ22" s="43">
        <v>89.3</v>
      </c>
      <c r="AK22" s="43">
        <v>78.400000000000006</v>
      </c>
      <c r="AL22" s="43"/>
      <c r="AM22" s="51">
        <v>69.3</v>
      </c>
      <c r="AN22" s="51">
        <v>84.7</v>
      </c>
      <c r="AO22" s="43"/>
      <c r="AP22" s="43">
        <v>81.900000000000006</v>
      </c>
      <c r="AQ22" s="43"/>
      <c r="AR22" s="43">
        <v>86.306818199999995</v>
      </c>
      <c r="AS22" s="43">
        <v>87.714285700000005</v>
      </c>
      <c r="AT22" s="43">
        <v>89.066000000000003</v>
      </c>
      <c r="AU22" s="43">
        <v>88.775000000000006</v>
      </c>
      <c r="AV22" s="51">
        <v>95.9</v>
      </c>
      <c r="AW22" s="51">
        <v>90</v>
      </c>
      <c r="AX22" s="43"/>
      <c r="AY22" s="43"/>
      <c r="AZ22" s="43">
        <v>89.915384599999996</v>
      </c>
      <c r="BA22" s="43">
        <v>86.5</v>
      </c>
      <c r="BB22" s="43">
        <v>90.981818200000006</v>
      </c>
      <c r="BC22" s="43">
        <v>92.09</v>
      </c>
      <c r="BD22" s="51">
        <v>85.6</v>
      </c>
      <c r="BE22" s="51">
        <v>96.4</v>
      </c>
      <c r="BF22" s="43"/>
      <c r="BG22" s="43">
        <v>85.3</v>
      </c>
      <c r="BH22" s="43">
        <v>86.2</v>
      </c>
      <c r="BI22" s="43">
        <v>86.9</v>
      </c>
      <c r="BJ22" s="51">
        <v>91.7</v>
      </c>
      <c r="BK22" s="51">
        <v>87.6</v>
      </c>
      <c r="BL22" s="43"/>
      <c r="BM22" s="43"/>
      <c r="BN22" s="43"/>
      <c r="BO22" s="43"/>
      <c r="BP22" s="43"/>
      <c r="BQ22" s="43"/>
      <c r="BR22" s="43"/>
      <c r="BS22" s="43"/>
    </row>
    <row r="23" spans="1:71" x14ac:dyDescent="0.15">
      <c r="B23" s="98"/>
      <c r="C23" s="43">
        <v>100</v>
      </c>
      <c r="D23" s="43">
        <v>94.5</v>
      </c>
      <c r="E23" s="43">
        <v>93.2</v>
      </c>
      <c r="F23" s="51">
        <v>95</v>
      </c>
      <c r="G23" s="51">
        <v>97.8</v>
      </c>
      <c r="H23" s="51">
        <v>97.4</v>
      </c>
      <c r="I23" s="51">
        <v>96</v>
      </c>
      <c r="J23" s="43">
        <v>96.6</v>
      </c>
      <c r="K23" s="43">
        <v>94.1</v>
      </c>
      <c r="L23" s="43"/>
      <c r="M23" s="51">
        <v>94.6</v>
      </c>
      <c r="N23" s="51">
        <v>97.4</v>
      </c>
      <c r="O23" s="43">
        <v>91.8</v>
      </c>
      <c r="P23" s="43">
        <v>93.3</v>
      </c>
      <c r="Q23" s="43"/>
      <c r="R23" s="43">
        <v>90.9</v>
      </c>
      <c r="S23" s="43">
        <v>88.5</v>
      </c>
      <c r="T23" s="43">
        <v>89.8</v>
      </c>
      <c r="U23" s="43">
        <v>92.1</v>
      </c>
      <c r="V23" s="51">
        <v>95.2</v>
      </c>
      <c r="W23" s="51">
        <v>94.5</v>
      </c>
      <c r="X23" s="51">
        <v>85</v>
      </c>
      <c r="Y23" s="51">
        <v>95.9</v>
      </c>
      <c r="Z23" s="43"/>
      <c r="AA23" s="51">
        <v>90.1</v>
      </c>
      <c r="AB23" s="51">
        <v>82.9</v>
      </c>
      <c r="AC23" s="43">
        <v>75.599999999999994</v>
      </c>
      <c r="AD23" s="43">
        <v>52</v>
      </c>
      <c r="AE23" s="43">
        <v>85.9</v>
      </c>
      <c r="AF23" s="43"/>
      <c r="AG23" s="51">
        <v>91.1</v>
      </c>
      <c r="AH23" s="51">
        <v>72.099999999999994</v>
      </c>
      <c r="AI23" s="43">
        <v>73.8</v>
      </c>
      <c r="AJ23" s="43">
        <v>90.8</v>
      </c>
      <c r="AK23" s="43">
        <v>89.4</v>
      </c>
      <c r="AL23" s="43"/>
      <c r="AM23" s="51">
        <v>76.8</v>
      </c>
      <c r="AN23" s="51">
        <v>89.4</v>
      </c>
      <c r="AO23" s="43">
        <v>81.7</v>
      </c>
      <c r="AP23" s="43">
        <v>80.099999999999994</v>
      </c>
      <c r="AQ23" s="43"/>
      <c r="AR23" s="43">
        <v>90.763333299999999</v>
      </c>
      <c r="AS23" s="43">
        <v>89.307142900000002</v>
      </c>
      <c r="AT23" s="43">
        <v>93.037499999999994</v>
      </c>
      <c r="AU23" s="43">
        <v>88.985185200000004</v>
      </c>
      <c r="AV23" s="51">
        <v>96.2</v>
      </c>
      <c r="AW23" s="51">
        <v>91</v>
      </c>
      <c r="AX23" s="43"/>
      <c r="AY23" s="43"/>
      <c r="AZ23" s="43">
        <v>86.75</v>
      </c>
      <c r="BA23" s="43">
        <v>87.46875</v>
      </c>
      <c r="BB23" s="43">
        <v>90.822727299999997</v>
      </c>
      <c r="BC23" s="43">
        <v>95.35</v>
      </c>
      <c r="BD23" s="51">
        <v>88.6</v>
      </c>
      <c r="BE23" s="51">
        <v>95.4</v>
      </c>
      <c r="BF23" s="43"/>
      <c r="BG23" s="43">
        <v>85.7</v>
      </c>
      <c r="BH23" s="43">
        <v>86.7</v>
      </c>
      <c r="BI23" s="43">
        <v>85.5</v>
      </c>
      <c r="BJ23" s="51">
        <v>90.6</v>
      </c>
      <c r="BK23" s="51">
        <v>95.6</v>
      </c>
      <c r="BL23" s="43"/>
      <c r="BM23" s="43"/>
      <c r="BN23" s="43"/>
      <c r="BO23" s="43"/>
      <c r="BP23" s="43"/>
      <c r="BQ23" s="43"/>
      <c r="BR23" s="43"/>
      <c r="BS23" s="43"/>
    </row>
    <row r="24" spans="1:71" x14ac:dyDescent="0.15">
      <c r="B24" s="98"/>
      <c r="C24" s="43">
        <v>105</v>
      </c>
      <c r="D24" s="43">
        <v>96.8</v>
      </c>
      <c r="E24" s="43">
        <v>93.8</v>
      </c>
      <c r="F24" s="51">
        <v>99</v>
      </c>
      <c r="G24" s="51">
        <v>98.4</v>
      </c>
      <c r="H24" s="51">
        <v>98.4</v>
      </c>
      <c r="I24" s="51">
        <v>98.6</v>
      </c>
      <c r="J24" s="43">
        <v>97</v>
      </c>
      <c r="K24" s="43">
        <v>95</v>
      </c>
      <c r="L24" s="43"/>
      <c r="M24" s="51">
        <v>90.9</v>
      </c>
      <c r="N24" s="51">
        <v>97.2</v>
      </c>
      <c r="O24" s="43">
        <v>92.3</v>
      </c>
      <c r="P24" s="43">
        <v>96.8</v>
      </c>
      <c r="Q24" s="43"/>
      <c r="R24" s="43">
        <v>92.2</v>
      </c>
      <c r="S24" s="43">
        <v>86.9</v>
      </c>
      <c r="T24" s="43">
        <v>92.8</v>
      </c>
      <c r="U24" s="43">
        <v>90.9</v>
      </c>
      <c r="V24" s="51">
        <v>90.1</v>
      </c>
      <c r="W24" s="51">
        <v>84.5</v>
      </c>
      <c r="X24" s="51">
        <v>89</v>
      </c>
      <c r="Y24" s="51">
        <v>93.5</v>
      </c>
      <c r="Z24" s="43"/>
      <c r="AA24" s="51">
        <v>89.2</v>
      </c>
      <c r="AB24" s="51">
        <v>79.8</v>
      </c>
      <c r="AC24" s="43">
        <v>85.1</v>
      </c>
      <c r="AD24" s="43">
        <v>47.9</v>
      </c>
      <c r="AE24" s="43">
        <v>73.900000000000006</v>
      </c>
      <c r="AF24" s="43"/>
      <c r="AG24" s="51">
        <v>94.6</v>
      </c>
      <c r="AH24" s="51">
        <v>72.900000000000006</v>
      </c>
      <c r="AI24" s="43">
        <v>78.099999999999994</v>
      </c>
      <c r="AJ24" s="43">
        <v>88.6</v>
      </c>
      <c r="AK24" s="43">
        <v>87.3</v>
      </c>
      <c r="AL24" s="43"/>
      <c r="AM24" s="51">
        <v>76.400000000000006</v>
      </c>
      <c r="AN24" s="51">
        <v>86.9</v>
      </c>
      <c r="AO24" s="43">
        <v>88.8</v>
      </c>
      <c r="AP24" s="43">
        <v>71.8</v>
      </c>
      <c r="AQ24" s="43"/>
      <c r="AR24" s="43">
        <v>88.315624999999997</v>
      </c>
      <c r="AS24" s="43">
        <v>89.1555556</v>
      </c>
      <c r="AT24" s="43">
        <v>92.424999999999997</v>
      </c>
      <c r="AU24" s="43">
        <v>89.846153799999996</v>
      </c>
      <c r="AV24" s="51">
        <v>96.5</v>
      </c>
      <c r="AW24" s="51">
        <v>90.2</v>
      </c>
      <c r="AX24" s="43"/>
      <c r="AY24" s="43"/>
      <c r="AZ24" s="43">
        <v>89.859259300000005</v>
      </c>
      <c r="BA24" s="43">
        <v>90.053846199999995</v>
      </c>
      <c r="BB24" s="43">
        <v>89.833333300000007</v>
      </c>
      <c r="BC24" s="43">
        <v>93.131578899999994</v>
      </c>
      <c r="BD24" s="51">
        <v>91</v>
      </c>
      <c r="BE24" s="51">
        <v>97.3</v>
      </c>
      <c r="BF24" s="43"/>
      <c r="BG24" s="43">
        <v>89.6</v>
      </c>
      <c r="BH24" s="43">
        <v>82.9</v>
      </c>
      <c r="BI24" s="43">
        <v>85.2</v>
      </c>
      <c r="BJ24" s="51">
        <v>90.8</v>
      </c>
      <c r="BK24" s="51">
        <v>91.1</v>
      </c>
      <c r="BL24" s="43"/>
      <c r="BM24" s="43"/>
      <c r="BN24" s="43"/>
      <c r="BO24" s="43"/>
      <c r="BP24" s="43"/>
      <c r="BQ24" s="43"/>
      <c r="BR24" s="43"/>
      <c r="BS24" s="43"/>
    </row>
    <row r="25" spans="1:71" x14ac:dyDescent="0.15">
      <c r="B25" s="98"/>
      <c r="C25" s="43">
        <v>110</v>
      </c>
      <c r="D25" s="43">
        <v>94.6</v>
      </c>
      <c r="E25" s="43">
        <v>92.2</v>
      </c>
      <c r="F25" s="51">
        <v>98</v>
      </c>
      <c r="G25" s="51">
        <v>97.8</v>
      </c>
      <c r="H25" s="51">
        <v>97.6</v>
      </c>
      <c r="I25" s="51">
        <v>98</v>
      </c>
      <c r="J25" s="43">
        <v>96</v>
      </c>
      <c r="K25" s="43">
        <v>95.6</v>
      </c>
      <c r="L25" s="43"/>
      <c r="M25" s="51">
        <v>91.4</v>
      </c>
      <c r="N25" s="51">
        <v>97.7</v>
      </c>
      <c r="O25" s="43">
        <v>89.1</v>
      </c>
      <c r="P25" s="43">
        <v>94.4</v>
      </c>
      <c r="Q25" s="43"/>
      <c r="R25" s="43">
        <v>92.1</v>
      </c>
      <c r="S25" s="43">
        <v>86</v>
      </c>
      <c r="T25" s="43">
        <v>88.8</v>
      </c>
      <c r="U25" s="43">
        <v>89.6</v>
      </c>
      <c r="V25" s="51">
        <v>92.5</v>
      </c>
      <c r="W25" s="51">
        <v>88.1</v>
      </c>
      <c r="X25" s="51">
        <v>84.7</v>
      </c>
      <c r="Y25" s="51">
        <v>95.7</v>
      </c>
      <c r="Z25" s="43"/>
      <c r="AA25" s="51">
        <v>90.7</v>
      </c>
      <c r="AB25" s="51">
        <v>82.8</v>
      </c>
      <c r="AC25" s="43">
        <v>86.6</v>
      </c>
      <c r="AD25" s="43">
        <v>60.2</v>
      </c>
      <c r="AE25" s="43">
        <v>75.2</v>
      </c>
      <c r="AF25" s="43"/>
      <c r="AG25" s="51">
        <v>92.4</v>
      </c>
      <c r="AH25" s="51">
        <v>74.3</v>
      </c>
      <c r="AI25" s="43">
        <v>80.3</v>
      </c>
      <c r="AJ25" s="43">
        <v>68.8</v>
      </c>
      <c r="AK25" s="43">
        <v>75.900000000000006</v>
      </c>
      <c r="AL25" s="43"/>
      <c r="AM25" s="51">
        <v>83.6</v>
      </c>
      <c r="AN25" s="51">
        <v>86.3</v>
      </c>
      <c r="AO25" s="43">
        <v>85.8</v>
      </c>
      <c r="AP25" s="43">
        <v>89.1</v>
      </c>
      <c r="AQ25" s="43"/>
      <c r="AR25" s="43">
        <v>89.347058799999999</v>
      </c>
      <c r="AS25" s="43">
        <v>87.877777800000004</v>
      </c>
      <c r="AT25" s="43">
        <v>92.818181800000005</v>
      </c>
      <c r="AU25" s="43">
        <v>91.075000000000003</v>
      </c>
      <c r="AV25" s="51">
        <v>96.9</v>
      </c>
      <c r="AW25" s="51">
        <v>93.9</v>
      </c>
      <c r="AX25" s="43"/>
      <c r="AY25" s="43"/>
      <c r="AZ25" s="43">
        <v>81.650000000000006</v>
      </c>
      <c r="BA25" s="43">
        <v>90.514285700000002</v>
      </c>
      <c r="BB25" s="43">
        <v>93.26</v>
      </c>
      <c r="BC25" s="43">
        <v>91.613043500000003</v>
      </c>
      <c r="BD25" s="51">
        <v>88.1</v>
      </c>
      <c r="BE25" s="51">
        <v>96.9</v>
      </c>
      <c r="BF25" s="43"/>
      <c r="BG25" s="43">
        <v>90.3</v>
      </c>
      <c r="BH25" s="43">
        <v>84.4</v>
      </c>
      <c r="BI25" s="43">
        <v>88.2</v>
      </c>
      <c r="BJ25" s="51">
        <v>92.1</v>
      </c>
      <c r="BK25" s="51">
        <v>94.6</v>
      </c>
      <c r="BL25" s="43"/>
      <c r="BM25" s="43"/>
      <c r="BN25" s="43"/>
      <c r="BO25" s="43"/>
      <c r="BP25" s="43"/>
      <c r="BQ25" s="43"/>
      <c r="BR25" s="43"/>
      <c r="BS25" s="43"/>
    </row>
    <row r="26" spans="1:71" x14ac:dyDescent="0.15">
      <c r="B26" s="98"/>
      <c r="C26" s="43">
        <v>115</v>
      </c>
      <c r="D26" s="43">
        <v>95.3</v>
      </c>
      <c r="E26" s="43">
        <v>93.2</v>
      </c>
      <c r="F26" s="51">
        <v>97.9</v>
      </c>
      <c r="G26" s="51">
        <v>97.7</v>
      </c>
      <c r="H26" s="51">
        <v>98.1</v>
      </c>
      <c r="I26" s="51">
        <v>97.8</v>
      </c>
      <c r="J26" s="43">
        <v>97.9</v>
      </c>
      <c r="K26" s="43">
        <v>93.2</v>
      </c>
      <c r="L26" s="43"/>
      <c r="M26" s="51">
        <v>92.9</v>
      </c>
      <c r="N26" s="51">
        <v>97.9</v>
      </c>
      <c r="O26" s="43">
        <v>89.8</v>
      </c>
      <c r="P26" s="43">
        <v>97.5</v>
      </c>
      <c r="Q26" s="43"/>
      <c r="R26" s="43">
        <v>90.3</v>
      </c>
      <c r="S26" s="43">
        <v>86.6</v>
      </c>
      <c r="T26" s="43">
        <v>95.5</v>
      </c>
      <c r="U26" s="43">
        <v>92.6</v>
      </c>
      <c r="V26" s="51">
        <v>90.9</v>
      </c>
      <c r="W26" s="51">
        <v>85.2</v>
      </c>
      <c r="X26" s="51">
        <v>89.2</v>
      </c>
      <c r="Y26" s="51">
        <v>94.2</v>
      </c>
      <c r="Z26" s="43"/>
      <c r="AA26" s="51">
        <v>91.4</v>
      </c>
      <c r="AB26" s="51">
        <v>84.9</v>
      </c>
      <c r="AC26" s="43">
        <v>87.7</v>
      </c>
      <c r="AD26" s="43">
        <v>66.400000000000006</v>
      </c>
      <c r="AE26" s="43">
        <v>81.2</v>
      </c>
      <c r="AF26" s="43"/>
      <c r="AG26" s="51">
        <v>92.1</v>
      </c>
      <c r="AH26" s="51">
        <v>83.5</v>
      </c>
      <c r="AI26" s="43">
        <v>81.7</v>
      </c>
      <c r="AJ26" s="43">
        <v>91.2</v>
      </c>
      <c r="AK26" s="43">
        <v>84.9</v>
      </c>
      <c r="AL26" s="43"/>
      <c r="AM26" s="51">
        <v>84.1</v>
      </c>
      <c r="AN26" s="51">
        <v>90.1</v>
      </c>
      <c r="AO26" s="43">
        <v>86.7</v>
      </c>
      <c r="AP26" s="43">
        <v>89.6</v>
      </c>
      <c r="AQ26" s="43"/>
      <c r="AR26" s="43">
        <v>91.184210500000006</v>
      </c>
      <c r="AS26" s="43">
        <v>89.947999999999993</v>
      </c>
      <c r="AT26" s="43">
        <v>90.96</v>
      </c>
      <c r="AU26" s="43">
        <v>88.712500000000006</v>
      </c>
      <c r="AV26" s="51">
        <v>97.8</v>
      </c>
      <c r="AW26" s="51"/>
      <c r="AX26" s="43"/>
      <c r="AY26" s="43"/>
      <c r="AZ26" s="43">
        <v>89.337500000000006</v>
      </c>
      <c r="BA26" s="43">
        <v>90.8</v>
      </c>
      <c r="BB26" s="43">
        <v>90.545238100000006</v>
      </c>
      <c r="BC26" s="43">
        <v>91.822222199999999</v>
      </c>
      <c r="BD26" s="51">
        <v>88.6</v>
      </c>
      <c r="BE26" s="51">
        <v>98</v>
      </c>
      <c r="BF26" s="43"/>
      <c r="BG26" s="43">
        <v>91.8</v>
      </c>
      <c r="BH26" s="43">
        <v>88.5</v>
      </c>
      <c r="BI26" s="43">
        <v>84.6</v>
      </c>
      <c r="BJ26" s="51">
        <v>92.6</v>
      </c>
      <c r="BK26" s="51">
        <v>93.8</v>
      </c>
      <c r="BL26" s="43"/>
      <c r="BM26" s="43"/>
      <c r="BN26" s="43"/>
      <c r="BO26" s="43"/>
      <c r="BP26" s="43"/>
      <c r="BQ26" s="43"/>
      <c r="BR26" s="43"/>
      <c r="BS26" s="43"/>
    </row>
    <row r="27" spans="1:71" x14ac:dyDescent="0.15">
      <c r="B27" s="98"/>
      <c r="C27" s="43">
        <v>120</v>
      </c>
      <c r="D27" s="43">
        <v>97.4</v>
      </c>
      <c r="E27" s="43">
        <v>91.8</v>
      </c>
      <c r="F27" s="51">
        <v>95.8</v>
      </c>
      <c r="G27" s="51">
        <v>98.5</v>
      </c>
      <c r="H27" s="51">
        <v>98.9</v>
      </c>
      <c r="I27" s="51">
        <v>97.1</v>
      </c>
      <c r="J27" s="43">
        <v>93.6</v>
      </c>
      <c r="K27" s="43">
        <v>94.5</v>
      </c>
      <c r="L27" s="43"/>
      <c r="M27" s="51">
        <v>91.2</v>
      </c>
      <c r="N27" s="51">
        <v>98</v>
      </c>
      <c r="O27" s="43">
        <v>95.3</v>
      </c>
      <c r="P27" s="43">
        <v>97.3</v>
      </c>
      <c r="Q27" s="43"/>
      <c r="R27" s="43">
        <v>89</v>
      </c>
      <c r="S27" s="43">
        <v>83.1</v>
      </c>
      <c r="T27" s="43">
        <v>89.8</v>
      </c>
      <c r="U27" s="43">
        <v>91.4</v>
      </c>
      <c r="V27" s="51">
        <v>93.9</v>
      </c>
      <c r="W27" s="51">
        <v>87.7</v>
      </c>
      <c r="X27" s="51">
        <v>90.9</v>
      </c>
      <c r="Y27" s="51">
        <v>96.2</v>
      </c>
      <c r="Z27" s="43"/>
      <c r="AA27" s="51">
        <v>89.2</v>
      </c>
      <c r="AB27" s="51">
        <v>90.7</v>
      </c>
      <c r="AC27" s="43">
        <v>77.900000000000006</v>
      </c>
      <c r="AD27" s="43">
        <v>85.7</v>
      </c>
      <c r="AE27" s="43">
        <v>86.6</v>
      </c>
      <c r="AF27" s="43"/>
      <c r="AG27" s="51">
        <v>96.5</v>
      </c>
      <c r="AH27" s="51">
        <v>86.7</v>
      </c>
      <c r="AI27" s="43">
        <v>87.1</v>
      </c>
      <c r="AJ27" s="43">
        <v>93</v>
      </c>
      <c r="AK27" s="43">
        <v>73.900000000000006</v>
      </c>
      <c r="AL27" s="43"/>
      <c r="AM27" s="51">
        <v>83.1</v>
      </c>
      <c r="AN27" s="51">
        <v>87.4</v>
      </c>
      <c r="AO27" s="43">
        <v>75.7</v>
      </c>
      <c r="AP27" s="43">
        <v>79.8</v>
      </c>
      <c r="AQ27" s="43"/>
      <c r="AR27" s="43">
        <v>92.121052599999999</v>
      </c>
      <c r="AS27" s="43">
        <v>91.02</v>
      </c>
      <c r="AT27" s="43">
        <v>93.711111099999997</v>
      </c>
      <c r="AU27" s="43">
        <v>89.075000000000003</v>
      </c>
      <c r="AV27" s="51">
        <v>98.7</v>
      </c>
      <c r="AW27" s="51">
        <v>91.8</v>
      </c>
      <c r="AX27" s="43"/>
      <c r="AY27" s="43"/>
      <c r="AZ27" s="43">
        <v>87.933333300000001</v>
      </c>
      <c r="BA27" s="43">
        <v>90.729411799999994</v>
      </c>
      <c r="BB27" s="43">
        <v>92.7727273</v>
      </c>
      <c r="BC27" s="43">
        <v>94.538461499999997</v>
      </c>
      <c r="BD27" s="51">
        <v>90</v>
      </c>
      <c r="BE27" s="51">
        <v>97.9</v>
      </c>
      <c r="BF27" s="43"/>
      <c r="BG27" s="43">
        <v>92.6</v>
      </c>
      <c r="BH27" s="43">
        <v>84.9</v>
      </c>
      <c r="BI27" s="43">
        <v>82.7</v>
      </c>
      <c r="BJ27" s="51">
        <v>91.6</v>
      </c>
      <c r="BK27" s="51">
        <v>96.5</v>
      </c>
      <c r="BL27" s="43"/>
      <c r="BM27" s="43"/>
      <c r="BN27" s="43"/>
      <c r="BO27" s="43"/>
      <c r="BP27" s="43"/>
      <c r="BQ27" s="43"/>
      <c r="BR27" s="43"/>
      <c r="BS27" s="43"/>
    </row>
    <row r="30" spans="1:71" ht="16" x14ac:dyDescent="0.2">
      <c r="A30" s="50" t="s">
        <v>98</v>
      </c>
      <c r="B30" s="50" t="s">
        <v>97</v>
      </c>
      <c r="C30" s="49" t="s">
        <v>96</v>
      </c>
      <c r="D30" s="97" t="s">
        <v>95</v>
      </c>
      <c r="E30" s="97"/>
      <c r="F30" s="97"/>
      <c r="G30" s="97"/>
      <c r="H30" s="97"/>
      <c r="I30" s="97"/>
      <c r="J30" s="97"/>
      <c r="K30" s="97"/>
      <c r="L30" s="48"/>
      <c r="M30" s="97" t="s">
        <v>94</v>
      </c>
      <c r="N30" s="97"/>
      <c r="O30" s="97"/>
      <c r="P30" s="97"/>
      <c r="Q30" s="48"/>
      <c r="R30" s="97" t="s">
        <v>93</v>
      </c>
      <c r="S30" s="97"/>
      <c r="T30" s="97"/>
      <c r="U30" s="97"/>
      <c r="V30" s="97"/>
      <c r="W30" s="97"/>
      <c r="X30" s="97"/>
      <c r="Y30" s="97"/>
      <c r="Z30" s="48"/>
      <c r="AA30" s="97" t="s">
        <v>92</v>
      </c>
      <c r="AB30" s="97"/>
      <c r="AC30" s="97"/>
      <c r="AD30" s="97"/>
      <c r="AE30" s="97"/>
      <c r="AF30" s="48"/>
      <c r="AG30" s="97" t="s">
        <v>91</v>
      </c>
      <c r="AH30" s="97"/>
      <c r="AI30" s="97"/>
      <c r="AJ30" s="97"/>
      <c r="AK30" s="97"/>
      <c r="AL30" s="48"/>
      <c r="AM30" s="97" t="s">
        <v>90</v>
      </c>
      <c r="AN30" s="97"/>
      <c r="AO30" s="97"/>
      <c r="AP30" s="97"/>
      <c r="AQ30" s="48"/>
      <c r="AR30" s="97" t="s">
        <v>89</v>
      </c>
      <c r="AS30" s="97"/>
      <c r="AT30" s="97"/>
      <c r="AU30" s="97"/>
      <c r="AV30" s="97"/>
      <c r="AW30" s="97"/>
      <c r="AX30" s="97"/>
      <c r="AY30" s="48"/>
      <c r="AZ30" s="97" t="s">
        <v>88</v>
      </c>
      <c r="BA30" s="97"/>
      <c r="BB30" s="97"/>
      <c r="BC30" s="97"/>
      <c r="BD30" s="97"/>
      <c r="BE30" s="97"/>
      <c r="BF30" s="48"/>
      <c r="BG30" s="97" t="s">
        <v>87</v>
      </c>
      <c r="BH30" s="97"/>
      <c r="BI30" s="97"/>
      <c r="BJ30" s="97"/>
      <c r="BK30" s="97"/>
    </row>
    <row r="31" spans="1:71" x14ac:dyDescent="0.15">
      <c r="B31" s="99" t="s">
        <v>86</v>
      </c>
      <c r="C31" s="43">
        <v>5</v>
      </c>
      <c r="D31" s="41">
        <v>709.2</v>
      </c>
      <c r="E31" s="41">
        <v>695</v>
      </c>
      <c r="F31" s="42"/>
      <c r="G31" s="42">
        <v>691</v>
      </c>
      <c r="H31" s="42">
        <v>651.9</v>
      </c>
      <c r="I31" s="42">
        <v>666.9</v>
      </c>
      <c r="J31" s="41">
        <v>718.8</v>
      </c>
      <c r="K31" s="41">
        <v>722.3</v>
      </c>
      <c r="M31" s="42">
        <v>673.7</v>
      </c>
      <c r="N31" s="42">
        <v>680.9</v>
      </c>
      <c r="O31" s="41">
        <v>709.5</v>
      </c>
      <c r="P31" s="41">
        <v>703.4</v>
      </c>
      <c r="R31" s="41">
        <v>698.5</v>
      </c>
      <c r="S31" s="41">
        <v>683.6</v>
      </c>
      <c r="T31" s="41">
        <v>676.4</v>
      </c>
      <c r="U31" s="41">
        <v>711</v>
      </c>
      <c r="V31" s="42">
        <v>695.7</v>
      </c>
      <c r="W31" s="42"/>
      <c r="X31" s="42">
        <v>678.8</v>
      </c>
      <c r="Y31" s="42">
        <v>663.4</v>
      </c>
      <c r="AA31" s="42">
        <v>671.7</v>
      </c>
      <c r="AB31" s="42">
        <v>660.6</v>
      </c>
      <c r="AC31" s="41">
        <v>694.3</v>
      </c>
      <c r="AD31" s="41">
        <v>676.6</v>
      </c>
      <c r="AE31" s="41">
        <v>710.6</v>
      </c>
      <c r="AG31" s="42">
        <v>656</v>
      </c>
      <c r="AH31" s="42">
        <v>624.5</v>
      </c>
      <c r="AI31" s="41">
        <v>682.2</v>
      </c>
      <c r="AJ31" s="41">
        <v>697.9</v>
      </c>
      <c r="AK31" s="41">
        <v>713</v>
      </c>
      <c r="AM31" s="42">
        <v>674.6</v>
      </c>
      <c r="AN31" s="42">
        <v>633.70000000000005</v>
      </c>
      <c r="AO31" s="41">
        <v>698.5</v>
      </c>
      <c r="AP31" s="41">
        <v>668.2</v>
      </c>
      <c r="AR31" s="41">
        <v>684.59523799999999</v>
      </c>
      <c r="AS31" s="41">
        <v>701.06896600000005</v>
      </c>
      <c r="AT31" s="41">
        <v>704.82926799999996</v>
      </c>
      <c r="AU31" s="41">
        <v>686.81818199999998</v>
      </c>
      <c r="AV31" s="42">
        <v>708</v>
      </c>
      <c r="AW31" s="42">
        <v>695</v>
      </c>
      <c r="AZ31" s="41">
        <v>671.59259299999997</v>
      </c>
      <c r="BA31" s="41">
        <v>698.4</v>
      </c>
      <c r="BB31" s="41">
        <v>670.27586199999996</v>
      </c>
      <c r="BC31" s="41">
        <v>717.11764700000003</v>
      </c>
      <c r="BD31" s="42">
        <v>675.3</v>
      </c>
      <c r="BE31" s="42"/>
      <c r="BG31" s="41">
        <v>657.1</v>
      </c>
      <c r="BH31" s="41">
        <v>715.9</v>
      </c>
      <c r="BJ31" s="42">
        <v>662.4</v>
      </c>
      <c r="BK31" s="42">
        <v>598.1</v>
      </c>
    </row>
    <row r="32" spans="1:71" x14ac:dyDescent="0.15">
      <c r="B32" s="99"/>
      <c r="C32" s="43">
        <v>10</v>
      </c>
      <c r="D32" s="41">
        <v>707</v>
      </c>
      <c r="E32" s="41">
        <v>689.9</v>
      </c>
      <c r="F32" s="42">
        <v>673.4</v>
      </c>
      <c r="G32" s="42">
        <v>646.20000000000005</v>
      </c>
      <c r="H32" s="42">
        <v>631.70000000000005</v>
      </c>
      <c r="I32" s="42">
        <v>649.1</v>
      </c>
      <c r="J32" s="41">
        <v>673.4</v>
      </c>
      <c r="K32" s="41">
        <v>711.7</v>
      </c>
      <c r="M32" s="42">
        <v>664</v>
      </c>
      <c r="N32" s="42">
        <v>689.6</v>
      </c>
      <c r="O32" s="41">
        <v>682.4</v>
      </c>
      <c r="P32" s="41">
        <v>696.8</v>
      </c>
      <c r="R32" s="41">
        <v>720.4</v>
      </c>
      <c r="S32" s="41">
        <v>596.20000000000005</v>
      </c>
      <c r="T32" s="41">
        <v>720</v>
      </c>
      <c r="V32" s="42">
        <v>628</v>
      </c>
      <c r="W32" s="42">
        <v>650.5</v>
      </c>
      <c r="X32" s="42">
        <v>660.7</v>
      </c>
      <c r="Y32" s="42">
        <v>684.4</v>
      </c>
      <c r="AA32" s="42">
        <v>682.5</v>
      </c>
      <c r="AB32" s="42">
        <v>663.9</v>
      </c>
      <c r="AC32" s="41">
        <v>685.6</v>
      </c>
      <c r="AD32" s="41">
        <v>663.2</v>
      </c>
      <c r="AE32" s="41">
        <v>706.1</v>
      </c>
      <c r="AG32" s="42">
        <v>651</v>
      </c>
      <c r="AH32" s="42">
        <v>633.4</v>
      </c>
      <c r="AI32" s="41">
        <v>714.7</v>
      </c>
      <c r="AJ32" s="41">
        <v>698.3</v>
      </c>
      <c r="AK32" s="41">
        <v>718.2</v>
      </c>
      <c r="AM32" s="42">
        <v>672.5</v>
      </c>
      <c r="AN32" s="42">
        <v>629.70000000000005</v>
      </c>
      <c r="AO32" s="41">
        <v>700.1</v>
      </c>
      <c r="AP32" s="41">
        <v>642.1</v>
      </c>
      <c r="AR32" s="41">
        <v>691.07692299999997</v>
      </c>
      <c r="AS32" s="41">
        <v>705.20689700000003</v>
      </c>
      <c r="AT32" s="41">
        <v>698.17647099999999</v>
      </c>
      <c r="AU32" s="41">
        <v>673.61538499999995</v>
      </c>
      <c r="AV32" s="42">
        <v>692.2</v>
      </c>
      <c r="AW32" s="42">
        <v>629.70000000000005</v>
      </c>
      <c r="AZ32" s="41">
        <v>661.94444399999998</v>
      </c>
      <c r="BA32" s="41">
        <v>678.72413800000004</v>
      </c>
      <c r="BB32" s="41">
        <v>658.75</v>
      </c>
      <c r="BC32" s="41">
        <v>717.35294099999999</v>
      </c>
      <c r="BD32" s="42">
        <v>671.8</v>
      </c>
      <c r="BE32" s="42">
        <v>605.4</v>
      </c>
      <c r="BG32" s="41">
        <v>690.5</v>
      </c>
      <c r="BH32" s="41">
        <v>689.4</v>
      </c>
      <c r="BI32" s="41">
        <v>689.9</v>
      </c>
      <c r="BJ32" s="42">
        <v>688.4</v>
      </c>
      <c r="BK32" s="42">
        <v>595.6</v>
      </c>
    </row>
    <row r="33" spans="1:63" x14ac:dyDescent="0.15">
      <c r="B33" s="99"/>
      <c r="C33" s="43">
        <v>15</v>
      </c>
      <c r="D33" s="41">
        <v>705.1</v>
      </c>
      <c r="E33" s="41">
        <v>692.5</v>
      </c>
      <c r="F33" s="42">
        <v>649.5</v>
      </c>
      <c r="G33" s="42">
        <v>704.4</v>
      </c>
      <c r="H33" s="42">
        <v>640.4</v>
      </c>
      <c r="I33" s="42">
        <v>636.79999999999995</v>
      </c>
      <c r="J33" s="41">
        <v>699.9</v>
      </c>
      <c r="K33" s="41">
        <v>712.9</v>
      </c>
      <c r="M33" s="42">
        <v>621.6</v>
      </c>
      <c r="N33" s="42"/>
      <c r="O33" s="41">
        <v>691.8</v>
      </c>
      <c r="P33" s="41">
        <v>691.9</v>
      </c>
      <c r="R33" s="41">
        <v>668.2</v>
      </c>
      <c r="S33" s="41">
        <v>668.2</v>
      </c>
      <c r="T33" s="41">
        <v>686.8</v>
      </c>
      <c r="U33" s="41">
        <v>697.6</v>
      </c>
      <c r="V33" s="42"/>
      <c r="W33" s="42">
        <v>672.2</v>
      </c>
      <c r="X33" s="42">
        <v>683.1</v>
      </c>
      <c r="Y33" s="42">
        <v>669</v>
      </c>
      <c r="AA33" s="42">
        <v>669.6</v>
      </c>
      <c r="AB33" s="42">
        <v>653.4</v>
      </c>
      <c r="AC33" s="41">
        <v>672.8</v>
      </c>
      <c r="AD33" s="41">
        <v>668.8</v>
      </c>
      <c r="AE33" s="41">
        <v>699</v>
      </c>
      <c r="AG33" s="42">
        <v>655.6</v>
      </c>
      <c r="AH33" s="42">
        <v>638.4</v>
      </c>
      <c r="AI33" s="41">
        <v>698.9</v>
      </c>
      <c r="AJ33" s="41">
        <v>688.1</v>
      </c>
      <c r="AK33" s="41">
        <v>713.1</v>
      </c>
      <c r="AM33" s="42">
        <v>669.9</v>
      </c>
      <c r="AN33" s="42">
        <v>638.79999999999995</v>
      </c>
      <c r="AO33" s="41">
        <v>695.2</v>
      </c>
      <c r="AP33" s="41">
        <v>668.4</v>
      </c>
      <c r="AR33" s="41">
        <v>671.92</v>
      </c>
      <c r="AS33" s="41">
        <v>685.74074099999996</v>
      </c>
      <c r="AT33" s="41">
        <v>706.40625</v>
      </c>
      <c r="AU33" s="41">
        <v>683.08333300000004</v>
      </c>
      <c r="AV33" s="42">
        <v>695</v>
      </c>
      <c r="AW33" s="42">
        <v>546.79999999999995</v>
      </c>
      <c r="AZ33" s="41">
        <v>668.08333300000004</v>
      </c>
      <c r="BA33" s="41">
        <v>694.23076900000001</v>
      </c>
      <c r="BB33" s="41">
        <v>670.93333299999995</v>
      </c>
      <c r="BC33" s="41">
        <v>729.42857100000003</v>
      </c>
      <c r="BD33" s="42">
        <v>672</v>
      </c>
      <c r="BE33" s="42">
        <v>669.7</v>
      </c>
      <c r="BG33" s="41">
        <v>710.4</v>
      </c>
      <c r="BH33" s="41">
        <v>691.6</v>
      </c>
      <c r="BI33" s="41">
        <v>692.3</v>
      </c>
      <c r="BJ33" s="42">
        <v>677.9</v>
      </c>
      <c r="BK33" s="42">
        <v>578.5</v>
      </c>
    </row>
    <row r="34" spans="1:63" x14ac:dyDescent="0.15">
      <c r="B34" s="99"/>
      <c r="C34" s="43">
        <v>20</v>
      </c>
      <c r="D34" s="41">
        <v>704.9</v>
      </c>
      <c r="E34" s="41">
        <v>699</v>
      </c>
      <c r="F34" s="42"/>
      <c r="G34" s="42">
        <v>683.4</v>
      </c>
      <c r="H34" s="42">
        <v>650.9</v>
      </c>
      <c r="I34" s="42">
        <v>658.8</v>
      </c>
      <c r="J34" s="41">
        <v>710.2</v>
      </c>
      <c r="K34" s="41">
        <v>709.6</v>
      </c>
      <c r="M34" s="42">
        <v>640.29999999999995</v>
      </c>
      <c r="N34" s="42">
        <v>673.2</v>
      </c>
      <c r="O34" s="41">
        <v>694.1</v>
      </c>
      <c r="P34" s="41">
        <v>696.8</v>
      </c>
      <c r="R34" s="41">
        <v>677.7</v>
      </c>
      <c r="S34" s="41">
        <v>662.1</v>
      </c>
      <c r="T34" s="41">
        <v>666.4</v>
      </c>
      <c r="V34" s="42"/>
      <c r="W34" s="42">
        <v>636.1</v>
      </c>
      <c r="X34" s="42">
        <v>616.70000000000005</v>
      </c>
      <c r="Y34" s="42">
        <v>665.3</v>
      </c>
      <c r="AA34" s="42">
        <v>677.8</v>
      </c>
      <c r="AB34" s="42">
        <v>654.79999999999995</v>
      </c>
      <c r="AC34" s="41">
        <v>675.4</v>
      </c>
      <c r="AD34" s="41">
        <v>621.9</v>
      </c>
      <c r="AE34" s="41">
        <v>690.5</v>
      </c>
      <c r="AG34" s="42">
        <v>656.2</v>
      </c>
      <c r="AH34" s="42">
        <v>639.5</v>
      </c>
      <c r="AI34" s="41">
        <v>682.1</v>
      </c>
      <c r="AJ34" s="41">
        <v>693</v>
      </c>
      <c r="AK34" s="41">
        <v>704.2</v>
      </c>
      <c r="AM34" s="42">
        <v>639.6</v>
      </c>
      <c r="AN34" s="42">
        <v>616.1</v>
      </c>
      <c r="AO34" s="41">
        <v>691</v>
      </c>
      <c r="AP34" s="41">
        <v>656.6</v>
      </c>
      <c r="AR34" s="41">
        <v>682.61904800000002</v>
      </c>
      <c r="AS34" s="41">
        <v>682.04166699999996</v>
      </c>
      <c r="AT34" s="41">
        <v>700.3</v>
      </c>
      <c r="AU34" s="41">
        <v>694.07142899999997</v>
      </c>
      <c r="AV34" s="42">
        <v>669.8</v>
      </c>
      <c r="AW34" s="42">
        <v>624</v>
      </c>
      <c r="AZ34" s="41">
        <v>662.45833300000004</v>
      </c>
      <c r="BA34" s="41">
        <v>687.13636399999996</v>
      </c>
      <c r="BB34" s="41">
        <v>668.64285700000005</v>
      </c>
      <c r="BC34" s="41">
        <v>713.87878799999999</v>
      </c>
      <c r="BD34" s="42">
        <v>659.9</v>
      </c>
      <c r="BE34" s="42">
        <v>653.29999999999995</v>
      </c>
      <c r="BG34" s="41">
        <v>696.9</v>
      </c>
      <c r="BH34" s="41">
        <v>721.3</v>
      </c>
      <c r="BI34" s="41">
        <v>683.8</v>
      </c>
      <c r="BJ34" s="42">
        <v>684.4</v>
      </c>
      <c r="BK34" s="42">
        <v>614.5</v>
      </c>
    </row>
    <row r="35" spans="1:63" x14ac:dyDescent="0.15">
      <c r="B35" s="99"/>
      <c r="C35" s="43">
        <v>25</v>
      </c>
      <c r="D35" s="41">
        <v>701.3</v>
      </c>
      <c r="E35" s="41">
        <v>697.6</v>
      </c>
      <c r="F35" s="42">
        <v>667</v>
      </c>
      <c r="G35" s="42">
        <v>680.5</v>
      </c>
      <c r="H35" s="42">
        <v>661.3</v>
      </c>
      <c r="I35" s="42">
        <v>643.9</v>
      </c>
      <c r="J35" s="41">
        <v>697.9</v>
      </c>
      <c r="K35" s="41">
        <v>696</v>
      </c>
      <c r="M35" s="42">
        <v>619.4</v>
      </c>
      <c r="N35" s="42">
        <v>653.4</v>
      </c>
      <c r="O35" s="41">
        <v>692.5</v>
      </c>
      <c r="P35" s="41">
        <v>695.1</v>
      </c>
      <c r="R35" s="41">
        <v>678.3</v>
      </c>
      <c r="S35" s="41">
        <v>641.5</v>
      </c>
      <c r="T35" s="41">
        <v>674.1</v>
      </c>
      <c r="U35" s="41">
        <v>685</v>
      </c>
      <c r="V35" s="42"/>
      <c r="W35" s="42">
        <v>651.20000000000005</v>
      </c>
      <c r="X35" s="42">
        <v>648.5</v>
      </c>
      <c r="Y35" s="42">
        <v>662.2</v>
      </c>
      <c r="AA35" s="42">
        <v>679.6</v>
      </c>
      <c r="AB35" s="42">
        <v>648.6</v>
      </c>
      <c r="AC35" s="41">
        <v>674.1</v>
      </c>
      <c r="AD35" s="41">
        <v>640.29999999999995</v>
      </c>
      <c r="AE35" s="41">
        <v>672</v>
      </c>
      <c r="AG35" s="42">
        <v>661.1</v>
      </c>
      <c r="AH35" s="42">
        <v>652.20000000000005</v>
      </c>
      <c r="AI35" s="41">
        <v>674.6</v>
      </c>
      <c r="AJ35" s="41">
        <v>686.8</v>
      </c>
      <c r="AK35" s="41">
        <v>718.5</v>
      </c>
      <c r="AM35" s="42">
        <v>672.3</v>
      </c>
      <c r="AN35" s="42">
        <v>628.70000000000005</v>
      </c>
      <c r="AO35" s="41">
        <v>672</v>
      </c>
      <c r="AP35" s="41">
        <v>680.2</v>
      </c>
      <c r="AR35" s="41">
        <v>684.4</v>
      </c>
      <c r="AS35" s="41">
        <v>681.20689700000003</v>
      </c>
      <c r="AT35" s="41">
        <v>699.15</v>
      </c>
      <c r="AU35" s="41">
        <v>685.02499999999998</v>
      </c>
      <c r="AV35" s="42">
        <v>662.6</v>
      </c>
      <c r="AW35" s="42">
        <v>619.4</v>
      </c>
      <c r="AZ35" s="41">
        <v>671.66666699999996</v>
      </c>
      <c r="BA35" s="41">
        <v>686.09375</v>
      </c>
      <c r="BB35" s="41">
        <v>662</v>
      </c>
      <c r="BC35" s="41">
        <v>701.72973000000002</v>
      </c>
      <c r="BD35" s="42">
        <v>626.5</v>
      </c>
      <c r="BE35" s="42"/>
      <c r="BG35" s="41">
        <v>632</v>
      </c>
      <c r="BH35" s="41">
        <v>690.5</v>
      </c>
      <c r="BI35" s="41">
        <v>680.8</v>
      </c>
      <c r="BJ35" s="42">
        <v>671</v>
      </c>
      <c r="BK35" s="42">
        <v>623.1</v>
      </c>
    </row>
    <row r="36" spans="1:63" s="44" customFormat="1" x14ac:dyDescent="0.15">
      <c r="A36" s="47" t="s">
        <v>85</v>
      </c>
      <c r="B36" s="100"/>
      <c r="C36" s="46">
        <v>30</v>
      </c>
      <c r="D36" s="44">
        <v>702.8</v>
      </c>
      <c r="E36" s="44">
        <v>702</v>
      </c>
      <c r="F36" s="45">
        <v>642.9</v>
      </c>
      <c r="G36" s="45">
        <v>669.4</v>
      </c>
      <c r="H36" s="45">
        <v>646.29999999999995</v>
      </c>
      <c r="I36" s="45">
        <v>658.6</v>
      </c>
      <c r="J36" s="44">
        <v>671.8</v>
      </c>
      <c r="K36" s="44">
        <v>784.6</v>
      </c>
      <c r="M36" s="45">
        <v>652</v>
      </c>
      <c r="N36" s="45">
        <v>680.9</v>
      </c>
      <c r="O36" s="44">
        <v>696.2</v>
      </c>
      <c r="P36" s="44">
        <v>698.4</v>
      </c>
      <c r="R36" s="44">
        <v>676.8</v>
      </c>
      <c r="S36" s="44">
        <v>654.20000000000005</v>
      </c>
      <c r="T36" s="44">
        <v>659.5</v>
      </c>
      <c r="U36" s="44">
        <v>683.6</v>
      </c>
      <c r="V36" s="45">
        <v>604.29999999999995</v>
      </c>
      <c r="W36" s="45">
        <v>657.6</v>
      </c>
      <c r="X36" s="45">
        <v>672.4</v>
      </c>
      <c r="Y36" s="45">
        <v>667.5</v>
      </c>
      <c r="AA36" s="45">
        <v>689.6</v>
      </c>
      <c r="AB36" s="45">
        <v>631.6</v>
      </c>
      <c r="AC36" s="44">
        <v>666</v>
      </c>
      <c r="AD36" s="44">
        <v>635.79999999999995</v>
      </c>
      <c r="AE36" s="44">
        <v>669.6</v>
      </c>
      <c r="AG36" s="45">
        <v>650.5</v>
      </c>
      <c r="AH36" s="45">
        <v>651.6</v>
      </c>
      <c r="AI36" s="44">
        <v>678.5</v>
      </c>
      <c r="AJ36" s="44">
        <v>680.8</v>
      </c>
      <c r="AK36" s="44">
        <v>707.1</v>
      </c>
      <c r="AM36" s="45">
        <v>665.1</v>
      </c>
      <c r="AN36" s="45">
        <v>642.5</v>
      </c>
      <c r="AO36" s="44">
        <v>671.4</v>
      </c>
      <c r="AP36" s="44">
        <v>677.6</v>
      </c>
      <c r="AR36" s="44">
        <v>659.6</v>
      </c>
      <c r="AS36" s="44">
        <v>664.2</v>
      </c>
      <c r="AT36" s="44">
        <v>695.14285700000005</v>
      </c>
      <c r="AU36" s="44">
        <v>696.23076900000001</v>
      </c>
      <c r="AV36" s="45">
        <v>680</v>
      </c>
      <c r="AW36" s="45">
        <v>633.5</v>
      </c>
      <c r="AZ36" s="44">
        <v>671.5</v>
      </c>
      <c r="BA36" s="44">
        <v>689.75</v>
      </c>
      <c r="BB36" s="44">
        <v>660.68</v>
      </c>
      <c r="BC36" s="44">
        <v>698</v>
      </c>
      <c r="BD36" s="45">
        <v>637</v>
      </c>
      <c r="BE36" s="45">
        <v>653.4</v>
      </c>
      <c r="BG36" s="44">
        <v>692.5</v>
      </c>
      <c r="BH36" s="44">
        <v>685.9</v>
      </c>
      <c r="BI36" s="44">
        <v>682.2</v>
      </c>
      <c r="BJ36" s="45">
        <v>677.4</v>
      </c>
      <c r="BK36" s="45">
        <v>619.29999999999995</v>
      </c>
    </row>
    <row r="37" spans="1:63" x14ac:dyDescent="0.15">
      <c r="B37" s="98" t="s">
        <v>84</v>
      </c>
      <c r="C37" s="43">
        <v>35</v>
      </c>
      <c r="D37" s="41">
        <v>704.7</v>
      </c>
      <c r="E37" s="41">
        <v>687.8</v>
      </c>
      <c r="F37" s="42">
        <v>661.6</v>
      </c>
      <c r="G37" s="42">
        <v>672</v>
      </c>
      <c r="H37" s="42">
        <v>617.79999999999995</v>
      </c>
      <c r="I37" s="42">
        <v>641.79999999999995</v>
      </c>
      <c r="J37" s="41">
        <v>689.1</v>
      </c>
      <c r="K37" s="41">
        <v>687.9</v>
      </c>
      <c r="M37" s="42">
        <v>656.3</v>
      </c>
      <c r="N37" s="42">
        <v>665.4</v>
      </c>
      <c r="O37" s="41">
        <v>670.8</v>
      </c>
      <c r="P37" s="41">
        <v>681.1</v>
      </c>
      <c r="S37" s="41">
        <v>657.4</v>
      </c>
      <c r="T37" s="41">
        <v>654.1</v>
      </c>
      <c r="U37" s="41">
        <v>735.3</v>
      </c>
      <c r="V37" s="42">
        <v>591.79999999999995</v>
      </c>
      <c r="W37" s="42">
        <v>667.1</v>
      </c>
      <c r="X37" s="42">
        <v>648.4</v>
      </c>
      <c r="Y37" s="42"/>
      <c r="AA37" s="42">
        <v>677.4</v>
      </c>
      <c r="AB37" s="42">
        <v>635.20000000000005</v>
      </c>
      <c r="AC37" s="41">
        <v>580.9</v>
      </c>
      <c r="AD37" s="41">
        <v>448.7</v>
      </c>
      <c r="AE37" s="41">
        <v>479.5</v>
      </c>
      <c r="AG37" s="42">
        <v>534.70000000000005</v>
      </c>
      <c r="AH37" s="42">
        <v>651</v>
      </c>
      <c r="AJ37" s="41">
        <v>514.9</v>
      </c>
      <c r="AK37" s="41">
        <v>608.70000000000005</v>
      </c>
      <c r="AM37" s="42">
        <v>574.20000000000005</v>
      </c>
      <c r="AN37" s="42">
        <v>495.7</v>
      </c>
      <c r="AO37" s="41">
        <v>572.20000000000005</v>
      </c>
      <c r="AP37" s="41">
        <v>426.8</v>
      </c>
      <c r="AR37" s="41">
        <v>489.566667</v>
      </c>
      <c r="AS37" s="41">
        <v>378.85714300000001</v>
      </c>
      <c r="AT37" s="41">
        <v>577.39130399999999</v>
      </c>
      <c r="AU37" s="41">
        <v>456.19354800000002</v>
      </c>
      <c r="AV37" s="42">
        <v>515</v>
      </c>
      <c r="AW37" s="42">
        <v>526.1</v>
      </c>
      <c r="AZ37" s="41">
        <v>464.18181800000002</v>
      </c>
      <c r="BA37" s="41">
        <v>665.92307700000003</v>
      </c>
      <c r="BB37" s="41">
        <v>506.66666700000002</v>
      </c>
      <c r="BC37" s="41">
        <v>648.09090900000001</v>
      </c>
      <c r="BD37" s="42">
        <v>587.1</v>
      </c>
      <c r="BE37" s="42">
        <v>617</v>
      </c>
      <c r="BG37" s="41">
        <v>699</v>
      </c>
      <c r="BH37" s="41">
        <v>683.4</v>
      </c>
      <c r="BI37" s="41">
        <v>675</v>
      </c>
      <c r="BJ37" s="42">
        <v>633.4</v>
      </c>
      <c r="BK37" s="42">
        <v>624.70000000000005</v>
      </c>
    </row>
    <row r="38" spans="1:63" x14ac:dyDescent="0.15">
      <c r="B38" s="98"/>
      <c r="C38" s="43">
        <v>40</v>
      </c>
      <c r="D38" s="41">
        <v>691.7</v>
      </c>
      <c r="E38" s="41">
        <v>690.2</v>
      </c>
      <c r="F38" s="42">
        <v>666.5</v>
      </c>
      <c r="G38" s="42">
        <v>688.4</v>
      </c>
      <c r="H38" s="42">
        <v>606</v>
      </c>
      <c r="I38" s="42">
        <v>635.4</v>
      </c>
      <c r="K38" s="41">
        <v>692.8</v>
      </c>
      <c r="M38" s="42">
        <v>632.6</v>
      </c>
      <c r="N38" s="42">
        <v>661.8</v>
      </c>
      <c r="O38" s="41">
        <v>672.9</v>
      </c>
      <c r="P38" s="41">
        <v>700.2</v>
      </c>
      <c r="R38" s="41">
        <v>651.1</v>
      </c>
      <c r="S38" s="41">
        <v>659.8</v>
      </c>
      <c r="T38" s="41">
        <v>652.79999999999995</v>
      </c>
      <c r="U38" s="41">
        <v>732.8</v>
      </c>
      <c r="V38" s="42">
        <v>598.70000000000005</v>
      </c>
      <c r="W38" s="42">
        <v>608.70000000000005</v>
      </c>
      <c r="X38" s="42">
        <v>651.5</v>
      </c>
      <c r="Y38" s="42">
        <v>649.20000000000005</v>
      </c>
      <c r="AA38" s="42">
        <v>601.70000000000005</v>
      </c>
      <c r="AB38" s="42">
        <v>515.20000000000005</v>
      </c>
      <c r="AC38" s="41">
        <v>565.5</v>
      </c>
      <c r="AD38" s="41">
        <v>535.20000000000005</v>
      </c>
      <c r="AE38" s="41">
        <v>532.20000000000005</v>
      </c>
      <c r="AG38" s="42">
        <v>572</v>
      </c>
      <c r="AH38" s="42">
        <v>491.2</v>
      </c>
      <c r="AJ38" s="41">
        <v>553</v>
      </c>
      <c r="AK38" s="41">
        <v>588.1</v>
      </c>
      <c r="AM38" s="42">
        <v>563.9</v>
      </c>
      <c r="AN38" s="42">
        <v>558.79999999999995</v>
      </c>
      <c r="AO38" s="41">
        <v>547.70000000000005</v>
      </c>
      <c r="AP38" s="41">
        <v>399.8</v>
      </c>
      <c r="AR38" s="41">
        <v>407.36363599999999</v>
      </c>
      <c r="AS38" s="41">
        <v>376.27777800000001</v>
      </c>
      <c r="AV38" s="42">
        <v>498.4</v>
      </c>
      <c r="AW38" s="42">
        <v>479.8</v>
      </c>
      <c r="AZ38" s="41">
        <v>216.75</v>
      </c>
      <c r="BA38" s="41">
        <v>296.20833299999998</v>
      </c>
      <c r="BB38" s="41">
        <v>488.6</v>
      </c>
      <c r="BC38" s="41">
        <v>513.1</v>
      </c>
      <c r="BD38" s="42">
        <v>527.79999999999995</v>
      </c>
      <c r="BE38" s="42">
        <v>491.1</v>
      </c>
      <c r="BG38" s="41">
        <v>666.9</v>
      </c>
      <c r="BH38" s="41">
        <v>679.7</v>
      </c>
      <c r="BI38" s="41">
        <v>682</v>
      </c>
      <c r="BJ38" s="42">
        <v>598.4</v>
      </c>
      <c r="BK38" s="42">
        <v>588.79999999999995</v>
      </c>
    </row>
    <row r="39" spans="1:63" x14ac:dyDescent="0.15">
      <c r="B39" s="98"/>
      <c r="C39" s="43">
        <v>45</v>
      </c>
      <c r="D39" s="41">
        <v>697.8</v>
      </c>
      <c r="E39" s="41">
        <v>698.3</v>
      </c>
      <c r="F39" s="42">
        <v>655.8</v>
      </c>
      <c r="G39" s="42">
        <v>676.8</v>
      </c>
      <c r="H39" s="42">
        <v>615.70000000000005</v>
      </c>
      <c r="I39" s="42">
        <v>634.79999999999995</v>
      </c>
      <c r="J39" s="41">
        <v>690.5</v>
      </c>
      <c r="K39" s="41">
        <v>692</v>
      </c>
      <c r="M39" s="42">
        <v>633</v>
      </c>
      <c r="N39" s="42">
        <v>658.2</v>
      </c>
      <c r="O39" s="41">
        <v>681.8</v>
      </c>
      <c r="P39" s="41">
        <v>696.6</v>
      </c>
      <c r="R39" s="41">
        <v>653.79999999999995</v>
      </c>
      <c r="S39" s="41">
        <v>649.29999999999995</v>
      </c>
      <c r="T39" s="41">
        <v>653.6</v>
      </c>
      <c r="U39" s="41">
        <v>716</v>
      </c>
      <c r="V39" s="42">
        <v>628.20000000000005</v>
      </c>
      <c r="W39" s="42">
        <v>608.79999999999995</v>
      </c>
      <c r="X39" s="42">
        <v>668.8</v>
      </c>
      <c r="Y39" s="42">
        <v>656.2</v>
      </c>
      <c r="AA39" s="42">
        <v>594.5</v>
      </c>
      <c r="AB39" s="42">
        <v>553.4</v>
      </c>
      <c r="AC39" s="41">
        <v>522.5</v>
      </c>
      <c r="AD39" s="41">
        <v>541.29999999999995</v>
      </c>
      <c r="AE39" s="41">
        <v>503.3</v>
      </c>
      <c r="AG39" s="42">
        <v>560.9</v>
      </c>
      <c r="AH39" s="42">
        <v>602.29999999999995</v>
      </c>
      <c r="AI39" s="41">
        <v>532</v>
      </c>
      <c r="AJ39" s="41">
        <v>551.4</v>
      </c>
      <c r="AK39" s="41">
        <v>557.6</v>
      </c>
      <c r="AM39" s="42">
        <v>541</v>
      </c>
      <c r="AN39" s="42">
        <v>533</v>
      </c>
      <c r="AO39" s="41">
        <v>543.5</v>
      </c>
      <c r="AP39" s="41">
        <v>471.1</v>
      </c>
      <c r="AR39" s="41">
        <v>509.8125</v>
      </c>
      <c r="AS39" s="41">
        <v>397.13333299999999</v>
      </c>
      <c r="AT39" s="41">
        <v>508</v>
      </c>
      <c r="AU39" s="41">
        <v>532.4375</v>
      </c>
      <c r="AV39" s="42">
        <v>510.3</v>
      </c>
      <c r="AW39" s="42">
        <v>443.9</v>
      </c>
      <c r="AZ39" s="41">
        <v>282.411765</v>
      </c>
      <c r="BA39" s="41">
        <v>413.4375</v>
      </c>
      <c r="BB39" s="41">
        <v>519.1875</v>
      </c>
      <c r="BC39" s="41">
        <v>618.16</v>
      </c>
      <c r="BD39" s="42">
        <v>574.9</v>
      </c>
      <c r="BE39" s="42">
        <v>524.1</v>
      </c>
      <c r="BG39" s="41">
        <v>630.29999999999995</v>
      </c>
      <c r="BH39" s="41">
        <v>681.4</v>
      </c>
      <c r="BJ39" s="42">
        <v>578.70000000000005</v>
      </c>
      <c r="BK39" s="42">
        <v>537.1</v>
      </c>
    </row>
    <row r="40" spans="1:63" x14ac:dyDescent="0.15">
      <c r="B40" s="98"/>
      <c r="C40" s="43">
        <v>50</v>
      </c>
      <c r="D40" s="41">
        <v>701.8</v>
      </c>
      <c r="E40" s="41">
        <v>696.7</v>
      </c>
      <c r="F40" s="42">
        <v>650.70000000000005</v>
      </c>
      <c r="G40" s="42">
        <v>676.4</v>
      </c>
      <c r="H40" s="42">
        <v>625.4</v>
      </c>
      <c r="I40" s="42">
        <v>616.6</v>
      </c>
      <c r="J40" s="41">
        <v>697.1</v>
      </c>
      <c r="K40" s="41">
        <v>698.7</v>
      </c>
      <c r="M40" s="42">
        <v>636.79999999999995</v>
      </c>
      <c r="N40" s="42">
        <v>663</v>
      </c>
      <c r="O40" s="41">
        <v>679.8</v>
      </c>
      <c r="P40" s="41">
        <v>709.1</v>
      </c>
      <c r="R40" s="41">
        <v>645</v>
      </c>
      <c r="S40" s="41">
        <v>617.1</v>
      </c>
      <c r="T40" s="41">
        <v>495.9</v>
      </c>
      <c r="U40" s="41">
        <v>702.4</v>
      </c>
      <c r="V40" s="42">
        <v>647</v>
      </c>
      <c r="W40" s="42">
        <v>604.5</v>
      </c>
      <c r="X40" s="42">
        <v>659.5</v>
      </c>
      <c r="Y40" s="42">
        <v>637.29999999999995</v>
      </c>
      <c r="AA40" s="42">
        <v>587.20000000000005</v>
      </c>
      <c r="AB40" s="42">
        <v>549.9</v>
      </c>
      <c r="AC40" s="41">
        <v>519.29999999999995</v>
      </c>
      <c r="AD40" s="41">
        <v>554.1</v>
      </c>
      <c r="AE40" s="41">
        <v>489.1</v>
      </c>
      <c r="AG40" s="42">
        <v>540</v>
      </c>
      <c r="AH40" s="42">
        <v>564.4</v>
      </c>
      <c r="AI40" s="41">
        <v>522.79999999999995</v>
      </c>
      <c r="AJ40" s="41">
        <v>529.6</v>
      </c>
      <c r="AK40" s="41">
        <v>544.1</v>
      </c>
      <c r="AM40" s="42">
        <v>535.29999999999995</v>
      </c>
      <c r="AN40" s="42">
        <v>528</v>
      </c>
      <c r="AO40" s="41">
        <v>531.79999999999995</v>
      </c>
      <c r="AP40" s="41">
        <v>492.8</v>
      </c>
      <c r="AR40" s="41">
        <v>576.0625</v>
      </c>
      <c r="AS40" s="41">
        <v>355.3</v>
      </c>
      <c r="AT40" s="41">
        <v>586.54166699999996</v>
      </c>
      <c r="AU40" s="41">
        <v>553.05263200000002</v>
      </c>
      <c r="AV40" s="42">
        <v>517.1</v>
      </c>
      <c r="AW40" s="42">
        <v>446.1</v>
      </c>
      <c r="AZ40" s="41">
        <v>365.33333299999998</v>
      </c>
      <c r="BA40" s="41">
        <v>466.52272699999997</v>
      </c>
      <c r="BB40" s="41">
        <v>549.57142899999997</v>
      </c>
      <c r="BC40" s="41">
        <v>623.82857100000001</v>
      </c>
      <c r="BD40" s="42">
        <v>565.20000000000005</v>
      </c>
      <c r="BE40" s="42">
        <v>587</v>
      </c>
      <c r="BG40" s="41">
        <v>622</v>
      </c>
      <c r="BH40" s="41">
        <v>671.5</v>
      </c>
      <c r="BI40" s="41">
        <v>638.70000000000005</v>
      </c>
      <c r="BJ40" s="42">
        <v>581.4</v>
      </c>
      <c r="BK40" s="42">
        <v>505.8</v>
      </c>
    </row>
    <row r="41" spans="1:63" x14ac:dyDescent="0.15">
      <c r="B41" s="98"/>
      <c r="C41" s="43">
        <v>55</v>
      </c>
      <c r="D41" s="41">
        <v>703.1</v>
      </c>
      <c r="E41" s="41">
        <v>700.2</v>
      </c>
      <c r="F41" s="42">
        <v>650.4</v>
      </c>
      <c r="G41" s="42">
        <v>677.1</v>
      </c>
      <c r="H41" s="42">
        <v>628.9</v>
      </c>
      <c r="I41" s="42">
        <v>616.6</v>
      </c>
      <c r="J41" s="41">
        <v>681.4</v>
      </c>
      <c r="K41" s="41">
        <v>698.8</v>
      </c>
      <c r="M41" s="42">
        <v>647.20000000000005</v>
      </c>
      <c r="N41" s="42">
        <v>673.5</v>
      </c>
      <c r="O41" s="41">
        <v>678.2</v>
      </c>
      <c r="P41" s="41">
        <v>711.7</v>
      </c>
      <c r="R41" s="41">
        <v>638.4</v>
      </c>
      <c r="S41" s="41">
        <v>622.4</v>
      </c>
      <c r="T41" s="41">
        <v>354.3</v>
      </c>
      <c r="U41" s="41">
        <v>704.4</v>
      </c>
      <c r="V41" s="42">
        <v>636.1</v>
      </c>
      <c r="W41" s="42">
        <v>581.29999999999995</v>
      </c>
      <c r="X41" s="42">
        <v>642.29999999999995</v>
      </c>
      <c r="Y41" s="42">
        <v>599.29999999999995</v>
      </c>
      <c r="AA41" s="42">
        <v>576</v>
      </c>
      <c r="AB41" s="42">
        <v>537.79999999999995</v>
      </c>
      <c r="AC41" s="41">
        <v>519.70000000000005</v>
      </c>
      <c r="AD41" s="41">
        <v>527</v>
      </c>
      <c r="AE41" s="41">
        <v>484.3</v>
      </c>
      <c r="AG41" s="42">
        <v>530.5</v>
      </c>
      <c r="AH41" s="42">
        <v>529.1</v>
      </c>
      <c r="AI41" s="41">
        <v>527.4</v>
      </c>
      <c r="AJ41" s="41">
        <v>529</v>
      </c>
      <c r="AK41" s="41">
        <v>545.6</v>
      </c>
      <c r="AM41" s="42">
        <v>531.1</v>
      </c>
      <c r="AN41" s="42">
        <v>534</v>
      </c>
      <c r="AO41" s="41">
        <v>502.9</v>
      </c>
      <c r="AP41" s="41">
        <v>458.7</v>
      </c>
      <c r="AR41" s="41">
        <v>570.92105300000003</v>
      </c>
      <c r="AS41" s="41">
        <v>439.454545</v>
      </c>
      <c r="AT41" s="41">
        <v>578.6875</v>
      </c>
      <c r="AU41" s="41">
        <v>598.75</v>
      </c>
      <c r="AV41" s="42">
        <v>524</v>
      </c>
      <c r="AW41" s="42">
        <v>477.7</v>
      </c>
      <c r="AZ41" s="41">
        <v>428.25</v>
      </c>
      <c r="BA41" s="41">
        <v>443.64516099999997</v>
      </c>
      <c r="BB41" s="41">
        <v>540.18518500000005</v>
      </c>
      <c r="BC41" s="41">
        <v>618.89285700000005</v>
      </c>
      <c r="BD41" s="42">
        <v>524.9</v>
      </c>
      <c r="BE41" s="42">
        <v>564.4</v>
      </c>
      <c r="BG41" s="41">
        <v>643.20000000000005</v>
      </c>
      <c r="BH41" s="41">
        <v>636.9</v>
      </c>
      <c r="BI41" s="41">
        <v>637.20000000000005</v>
      </c>
      <c r="BJ41" s="42">
        <v>583.70000000000005</v>
      </c>
      <c r="BK41" s="42">
        <v>501.4</v>
      </c>
    </row>
    <row r="42" spans="1:63" x14ac:dyDescent="0.15">
      <c r="B42" s="98"/>
      <c r="C42" s="43">
        <v>60</v>
      </c>
      <c r="D42" s="41">
        <v>704</v>
      </c>
      <c r="E42" s="41">
        <v>710.9</v>
      </c>
      <c r="F42" s="42">
        <v>657.5</v>
      </c>
      <c r="G42" s="42">
        <v>670.7</v>
      </c>
      <c r="H42" s="42">
        <v>605.5</v>
      </c>
      <c r="I42" s="42">
        <v>618.6</v>
      </c>
      <c r="J42" s="41">
        <v>687.7</v>
      </c>
      <c r="K42" s="41">
        <v>675.1</v>
      </c>
      <c r="M42" s="42">
        <v>666.5</v>
      </c>
      <c r="N42" s="42">
        <v>684</v>
      </c>
      <c r="O42" s="41">
        <v>680.8</v>
      </c>
      <c r="P42" s="41">
        <v>709.9</v>
      </c>
      <c r="R42" s="41">
        <v>655.1</v>
      </c>
      <c r="S42" s="41">
        <v>621.29999999999995</v>
      </c>
      <c r="T42" s="41">
        <v>336.4</v>
      </c>
      <c r="U42" s="41">
        <v>716</v>
      </c>
      <c r="V42" s="42">
        <v>660.3</v>
      </c>
      <c r="W42" s="42">
        <v>614.29999999999995</v>
      </c>
      <c r="X42" s="42">
        <v>450</v>
      </c>
      <c r="Y42" s="42">
        <v>574.9</v>
      </c>
      <c r="AA42" s="42">
        <v>572</v>
      </c>
      <c r="AB42" s="42">
        <v>547.5</v>
      </c>
      <c r="AC42" s="41">
        <v>502.7</v>
      </c>
      <c r="AD42" s="41">
        <v>524.70000000000005</v>
      </c>
      <c r="AE42" s="41">
        <v>463.6</v>
      </c>
      <c r="AG42" s="42">
        <v>502.6</v>
      </c>
      <c r="AH42" s="42">
        <v>493.3</v>
      </c>
      <c r="AI42" s="41">
        <v>558.70000000000005</v>
      </c>
      <c r="AJ42" s="41">
        <v>539.70000000000005</v>
      </c>
      <c r="AK42" s="41">
        <v>552.79999999999995</v>
      </c>
      <c r="AM42" s="42">
        <v>527.9</v>
      </c>
      <c r="AN42" s="42">
        <v>523</v>
      </c>
      <c r="AO42" s="41">
        <v>552.20000000000005</v>
      </c>
      <c r="AP42" s="41">
        <v>457.2</v>
      </c>
      <c r="AR42" s="41">
        <v>602.29787199999998</v>
      </c>
      <c r="AS42" s="41">
        <v>519</v>
      </c>
      <c r="AT42" s="41">
        <v>611</v>
      </c>
      <c r="AU42" s="41">
        <v>608.28125</v>
      </c>
      <c r="AV42" s="42">
        <v>547.70000000000005</v>
      </c>
      <c r="AW42" s="42">
        <v>470</v>
      </c>
      <c r="AZ42" s="41">
        <v>431.53333300000003</v>
      </c>
      <c r="BA42" s="41">
        <v>548.64516100000003</v>
      </c>
      <c r="BB42" s="41">
        <v>560.58333300000004</v>
      </c>
      <c r="BC42" s="41">
        <v>622.419355</v>
      </c>
      <c r="BD42" s="42">
        <v>539.29999999999995</v>
      </c>
      <c r="BE42" s="42">
        <v>557.6</v>
      </c>
      <c r="BG42" s="41">
        <v>579</v>
      </c>
      <c r="BH42" s="41">
        <v>643.70000000000005</v>
      </c>
      <c r="BI42" s="41">
        <v>642.1</v>
      </c>
      <c r="BJ42" s="42">
        <v>563.9</v>
      </c>
      <c r="BK42" s="42">
        <v>498.3</v>
      </c>
    </row>
    <row r="43" spans="1:63" x14ac:dyDescent="0.15">
      <c r="B43" s="98"/>
      <c r="C43" s="43">
        <v>65</v>
      </c>
      <c r="D43" s="41">
        <v>707</v>
      </c>
      <c r="E43" s="41">
        <v>703</v>
      </c>
      <c r="F43" s="42">
        <v>631.79999999999995</v>
      </c>
      <c r="G43" s="42">
        <v>676.2</v>
      </c>
      <c r="H43" s="42">
        <v>604.70000000000005</v>
      </c>
      <c r="I43" s="42">
        <v>613.20000000000005</v>
      </c>
      <c r="J43" s="41">
        <v>681.5</v>
      </c>
      <c r="K43" s="41">
        <v>707</v>
      </c>
      <c r="M43" s="42">
        <v>672</v>
      </c>
      <c r="N43" s="42">
        <v>689.3</v>
      </c>
      <c r="O43" s="41">
        <v>681.9</v>
      </c>
      <c r="P43" s="41">
        <v>695.9</v>
      </c>
      <c r="R43" s="41">
        <v>650.5</v>
      </c>
      <c r="S43" s="41">
        <v>609.9</v>
      </c>
      <c r="T43" s="41">
        <v>346.7</v>
      </c>
      <c r="U43" s="41">
        <v>722.2</v>
      </c>
      <c r="V43" s="42">
        <v>651.9</v>
      </c>
      <c r="W43" s="42">
        <v>607.79999999999995</v>
      </c>
      <c r="X43" s="42">
        <v>542.9</v>
      </c>
      <c r="Y43" s="42">
        <v>601.5</v>
      </c>
      <c r="AA43" s="42">
        <v>589.70000000000005</v>
      </c>
      <c r="AB43" s="42">
        <v>515.79999999999995</v>
      </c>
      <c r="AC43" s="41">
        <v>522.5</v>
      </c>
      <c r="AD43" s="41">
        <v>516.5</v>
      </c>
      <c r="AE43" s="41">
        <v>459.6</v>
      </c>
      <c r="AG43" s="42">
        <v>541</v>
      </c>
      <c r="AH43" s="42">
        <v>534.20000000000005</v>
      </c>
      <c r="AI43" s="41">
        <v>505.2</v>
      </c>
      <c r="AJ43" s="41">
        <v>523</v>
      </c>
      <c r="AK43" s="41">
        <v>532.79999999999995</v>
      </c>
      <c r="AM43" s="42">
        <v>539.1</v>
      </c>
      <c r="AN43" s="42">
        <v>529.6</v>
      </c>
      <c r="AO43" s="41">
        <v>544.79999999999995</v>
      </c>
      <c r="AP43" s="41">
        <v>451.5</v>
      </c>
      <c r="AR43" s="41">
        <v>587.20967700000006</v>
      </c>
      <c r="AS43" s="41">
        <v>554.88461500000005</v>
      </c>
      <c r="AT43" s="41">
        <v>629.78571399999998</v>
      </c>
      <c r="AU43" s="41">
        <v>622.82352900000001</v>
      </c>
      <c r="AV43" s="42">
        <v>569.9</v>
      </c>
      <c r="AW43" s="42">
        <v>499.1</v>
      </c>
      <c r="AZ43" s="41">
        <v>308.89999999999998</v>
      </c>
      <c r="BA43" s="41">
        <v>566.66666699999996</v>
      </c>
      <c r="BB43" s="41">
        <v>592.09523799999999</v>
      </c>
      <c r="BC43" s="41">
        <v>616.75555599999996</v>
      </c>
      <c r="BD43" s="42">
        <v>561.29999999999995</v>
      </c>
      <c r="BE43" s="42">
        <v>552.1</v>
      </c>
      <c r="BG43" s="41">
        <v>386.6</v>
      </c>
      <c r="BH43" s="41">
        <v>648.20000000000005</v>
      </c>
      <c r="BI43" s="41">
        <v>588.5</v>
      </c>
      <c r="BJ43" s="42">
        <v>560.9</v>
      </c>
      <c r="BK43" s="42">
        <v>501.3</v>
      </c>
    </row>
    <row r="44" spans="1:63" x14ac:dyDescent="0.15">
      <c r="B44" s="98"/>
      <c r="C44" s="43">
        <v>70</v>
      </c>
      <c r="D44" s="41">
        <v>709.1</v>
      </c>
      <c r="E44" s="41">
        <v>701.1</v>
      </c>
      <c r="F44" s="42">
        <v>625.79999999999995</v>
      </c>
      <c r="G44" s="42">
        <v>669.3</v>
      </c>
      <c r="H44" s="42">
        <v>608.9</v>
      </c>
      <c r="I44" s="42">
        <v>615</v>
      </c>
      <c r="J44" s="41">
        <v>695.3</v>
      </c>
      <c r="K44" s="41">
        <v>710.3</v>
      </c>
      <c r="M44" s="42">
        <v>671</v>
      </c>
      <c r="N44" s="42">
        <v>692.3</v>
      </c>
      <c r="O44" s="41">
        <v>685.3</v>
      </c>
      <c r="P44" s="41">
        <v>701.7</v>
      </c>
      <c r="R44" s="41">
        <v>655.20000000000005</v>
      </c>
      <c r="S44" s="41">
        <v>633.29999999999995</v>
      </c>
      <c r="T44" s="41">
        <v>367.8</v>
      </c>
      <c r="U44" s="41">
        <v>712.6</v>
      </c>
      <c r="V44" s="42">
        <v>652.6</v>
      </c>
      <c r="W44" s="42">
        <v>595.20000000000005</v>
      </c>
      <c r="X44" s="42">
        <v>575.70000000000005</v>
      </c>
      <c r="Y44" s="42">
        <v>588.4</v>
      </c>
      <c r="AA44" s="42">
        <v>584.1</v>
      </c>
      <c r="AB44" s="42">
        <v>533.29999999999995</v>
      </c>
      <c r="AC44" s="41">
        <v>524.9</v>
      </c>
      <c r="AD44" s="41">
        <v>531.6</v>
      </c>
      <c r="AE44" s="41">
        <v>343.2</v>
      </c>
      <c r="AG44" s="42">
        <v>534.70000000000005</v>
      </c>
      <c r="AH44" s="42">
        <v>550.70000000000005</v>
      </c>
      <c r="AI44" s="41">
        <v>399.1</v>
      </c>
      <c r="AJ44" s="41">
        <v>533.6</v>
      </c>
      <c r="AK44" s="41">
        <v>524.20000000000005</v>
      </c>
      <c r="AM44" s="42">
        <v>543.4</v>
      </c>
      <c r="AN44" s="42">
        <v>535.79999999999995</v>
      </c>
      <c r="AO44" s="41">
        <v>398.6</v>
      </c>
      <c r="AP44" s="41">
        <v>457.5</v>
      </c>
      <c r="AR44" s="41">
        <v>580.02941199999998</v>
      </c>
      <c r="AS44" s="41">
        <v>550.22222199999999</v>
      </c>
      <c r="AT44" s="41">
        <v>635.21428600000002</v>
      </c>
      <c r="AU44" s="41">
        <v>620.75</v>
      </c>
      <c r="AV44" s="42">
        <v>594.20000000000005</v>
      </c>
      <c r="AW44" s="42">
        <v>510.4</v>
      </c>
      <c r="AZ44" s="41">
        <v>497.66666700000002</v>
      </c>
      <c r="BA44" s="41">
        <v>572.46875</v>
      </c>
      <c r="BB44" s="41">
        <v>603.48571400000003</v>
      </c>
      <c r="BC44" s="41">
        <v>630.86956499999997</v>
      </c>
      <c r="BD44" s="42">
        <v>573.9</v>
      </c>
      <c r="BE44" s="42">
        <v>573.1</v>
      </c>
      <c r="BG44" s="41">
        <v>409.5</v>
      </c>
      <c r="BH44" s="41">
        <v>527.29999999999995</v>
      </c>
      <c r="BI44" s="41">
        <v>595.20000000000005</v>
      </c>
      <c r="BJ44" s="42">
        <v>544.1</v>
      </c>
      <c r="BK44" s="42">
        <v>500.9</v>
      </c>
    </row>
    <row r="45" spans="1:63" x14ac:dyDescent="0.15">
      <c r="B45" s="98"/>
      <c r="C45" s="43">
        <v>75</v>
      </c>
      <c r="D45" s="41">
        <v>711.1</v>
      </c>
      <c r="E45" s="41">
        <v>697.3</v>
      </c>
      <c r="F45" s="42">
        <v>607.1</v>
      </c>
      <c r="G45" s="42">
        <v>661.3</v>
      </c>
      <c r="H45" s="42">
        <v>601.29999999999995</v>
      </c>
      <c r="I45" s="42">
        <v>619.9</v>
      </c>
      <c r="J45" s="41">
        <v>693.2</v>
      </c>
      <c r="K45" s="41">
        <v>699.1</v>
      </c>
      <c r="M45" s="42">
        <v>677</v>
      </c>
      <c r="N45" s="42">
        <v>698.5</v>
      </c>
      <c r="O45" s="41">
        <v>671.3</v>
      </c>
      <c r="P45" s="41">
        <v>694.5</v>
      </c>
      <c r="R45" s="41">
        <v>633.79999999999995</v>
      </c>
      <c r="S45" s="41">
        <v>627.4</v>
      </c>
      <c r="T45" s="41">
        <v>458</v>
      </c>
      <c r="U45" s="41">
        <v>665.7</v>
      </c>
      <c r="V45" s="42">
        <v>669.6</v>
      </c>
      <c r="W45" s="42">
        <v>595</v>
      </c>
      <c r="X45" s="42">
        <v>572.1</v>
      </c>
      <c r="Y45" s="42">
        <v>588.1</v>
      </c>
      <c r="AA45" s="42">
        <v>561.1</v>
      </c>
      <c r="AB45" s="42">
        <v>529.29999999999995</v>
      </c>
      <c r="AC45" s="41">
        <v>548.6</v>
      </c>
      <c r="AD45" s="41">
        <v>534.6</v>
      </c>
      <c r="AE45" s="41">
        <v>420.8</v>
      </c>
      <c r="AG45" s="42">
        <v>536.70000000000005</v>
      </c>
      <c r="AH45" s="42">
        <v>548.79999999999995</v>
      </c>
      <c r="AI45" s="41">
        <v>496.2</v>
      </c>
      <c r="AJ45" s="41">
        <v>508.8</v>
      </c>
      <c r="AK45" s="41">
        <v>523.20000000000005</v>
      </c>
      <c r="AM45" s="42">
        <v>551.29999999999995</v>
      </c>
      <c r="AN45" s="42">
        <v>527.4</v>
      </c>
      <c r="AO45" s="41">
        <v>418.5</v>
      </c>
      <c r="AP45" s="41">
        <v>441.7</v>
      </c>
      <c r="AR45" s="41">
        <v>593.97222199999999</v>
      </c>
      <c r="AS45" s="41">
        <v>562.074074</v>
      </c>
      <c r="AT45" s="41">
        <v>630.410256</v>
      </c>
      <c r="AU45" s="41">
        <v>635.22222199999999</v>
      </c>
      <c r="AV45" s="42">
        <v>594.29999999999995</v>
      </c>
      <c r="AW45" s="42">
        <v>512.79999999999995</v>
      </c>
      <c r="AZ45" s="41">
        <v>524</v>
      </c>
      <c r="BA45" s="41">
        <v>553.55555600000002</v>
      </c>
      <c r="BB45" s="41">
        <v>587.11111100000005</v>
      </c>
      <c r="BC45" s="41">
        <v>619.28813600000001</v>
      </c>
      <c r="BD45" s="42">
        <v>568.70000000000005</v>
      </c>
      <c r="BE45" s="42">
        <v>577.4</v>
      </c>
      <c r="BG45" s="41">
        <v>487</v>
      </c>
      <c r="BH45" s="41">
        <v>307.39999999999998</v>
      </c>
      <c r="BI45" s="41">
        <v>462.1</v>
      </c>
      <c r="BJ45" s="42">
        <v>530.79999999999995</v>
      </c>
      <c r="BK45" s="42">
        <v>483.7</v>
      </c>
    </row>
    <row r="46" spans="1:63" x14ac:dyDescent="0.15">
      <c r="B46" s="98"/>
      <c r="C46" s="43">
        <v>80</v>
      </c>
      <c r="D46" s="41">
        <v>708.4</v>
      </c>
      <c r="E46" s="41">
        <v>708.2</v>
      </c>
      <c r="F46" s="42">
        <v>617.79999999999995</v>
      </c>
      <c r="G46" s="42">
        <v>643.70000000000005</v>
      </c>
      <c r="H46" s="42">
        <v>600.9</v>
      </c>
      <c r="I46" s="42">
        <v>620.20000000000005</v>
      </c>
      <c r="J46" s="41">
        <v>679.1</v>
      </c>
      <c r="K46" s="41">
        <v>694</v>
      </c>
      <c r="M46" s="42">
        <v>658.4</v>
      </c>
      <c r="N46" s="42">
        <v>697.7</v>
      </c>
      <c r="O46" s="41">
        <v>673.4</v>
      </c>
      <c r="P46" s="41">
        <v>697</v>
      </c>
      <c r="R46" s="41">
        <v>633.70000000000005</v>
      </c>
      <c r="S46" s="41">
        <v>653.29999999999995</v>
      </c>
      <c r="T46" s="41">
        <v>509.1</v>
      </c>
      <c r="U46" s="41">
        <v>651.29999999999995</v>
      </c>
      <c r="V46" s="42">
        <v>677.8</v>
      </c>
      <c r="W46" s="42">
        <v>537.1</v>
      </c>
      <c r="X46" s="42">
        <v>550.20000000000005</v>
      </c>
      <c r="Y46" s="42">
        <v>584.1</v>
      </c>
      <c r="AA46" s="42">
        <v>583.5</v>
      </c>
      <c r="AB46" s="42">
        <v>534.20000000000005</v>
      </c>
      <c r="AC46" s="41">
        <v>558.4</v>
      </c>
      <c r="AD46" s="41">
        <v>535.1</v>
      </c>
      <c r="AE46" s="41">
        <v>418</v>
      </c>
      <c r="AG46" s="42">
        <v>511.7</v>
      </c>
      <c r="AH46" s="42">
        <v>585.9</v>
      </c>
      <c r="AI46" s="41">
        <v>540.9</v>
      </c>
      <c r="AJ46" s="41">
        <v>528.9</v>
      </c>
      <c r="AK46" s="41">
        <v>496.4</v>
      </c>
      <c r="AM46" s="42">
        <v>548.29999999999995</v>
      </c>
      <c r="AN46" s="42">
        <v>521.9</v>
      </c>
      <c r="AO46" s="41">
        <v>523.4</v>
      </c>
      <c r="AP46" s="41">
        <v>436.9</v>
      </c>
      <c r="AR46" s="41">
        <v>599.08695699999998</v>
      </c>
      <c r="AS46" s="41">
        <v>572.11764700000003</v>
      </c>
      <c r="AT46" s="41">
        <v>638.71428600000002</v>
      </c>
      <c r="AU46" s="41">
        <v>628.76923099999999</v>
      </c>
      <c r="AV46" s="42">
        <v>596.9</v>
      </c>
      <c r="AW46" s="42">
        <v>518.79999999999995</v>
      </c>
      <c r="AZ46" s="41">
        <v>488.81818199999998</v>
      </c>
      <c r="BA46" s="41">
        <v>526.77777800000001</v>
      </c>
      <c r="BB46" s="41">
        <v>604.92857100000003</v>
      </c>
      <c r="BC46" s="41">
        <v>599.22222199999999</v>
      </c>
      <c r="BD46" s="42">
        <v>573.79999999999995</v>
      </c>
      <c r="BE46" s="42">
        <v>560.4</v>
      </c>
      <c r="BG46" s="41">
        <v>520.29999999999995</v>
      </c>
      <c r="BH46" s="41">
        <v>462.3</v>
      </c>
      <c r="BI46" s="41">
        <v>586.4</v>
      </c>
      <c r="BJ46" s="42">
        <v>551.4</v>
      </c>
      <c r="BK46" s="42">
        <v>483.4</v>
      </c>
    </row>
    <row r="47" spans="1:63" x14ac:dyDescent="0.15">
      <c r="B47" s="98"/>
      <c r="C47" s="43">
        <v>85</v>
      </c>
      <c r="D47" s="41">
        <v>711</v>
      </c>
      <c r="E47" s="41">
        <v>705.8</v>
      </c>
      <c r="F47" s="42">
        <v>613.9</v>
      </c>
      <c r="G47" s="42">
        <v>654.6</v>
      </c>
      <c r="H47" s="42">
        <v>618.1</v>
      </c>
      <c r="I47" s="42">
        <v>628.29999999999995</v>
      </c>
      <c r="J47" s="41">
        <v>670.6</v>
      </c>
      <c r="K47" s="41">
        <v>699.7</v>
      </c>
      <c r="M47" s="42">
        <v>658.2</v>
      </c>
      <c r="N47" s="42">
        <v>684.3</v>
      </c>
      <c r="O47" s="41">
        <v>676.5</v>
      </c>
      <c r="P47" s="41">
        <v>695.3</v>
      </c>
      <c r="R47" s="41">
        <v>645.4</v>
      </c>
      <c r="S47" s="41">
        <v>614.6</v>
      </c>
      <c r="T47" s="41">
        <v>525.79999999999995</v>
      </c>
      <c r="U47" s="41">
        <v>655.1</v>
      </c>
      <c r="V47" s="42">
        <v>660</v>
      </c>
      <c r="W47" s="42">
        <v>520.29999999999995</v>
      </c>
      <c r="X47" s="42">
        <v>556.20000000000005</v>
      </c>
      <c r="Y47" s="42">
        <v>581.79999999999995</v>
      </c>
      <c r="AA47" s="42">
        <v>586.5</v>
      </c>
      <c r="AB47" s="42">
        <v>521.9</v>
      </c>
      <c r="AC47" s="41">
        <v>557.5</v>
      </c>
      <c r="AD47" s="41">
        <v>538.6</v>
      </c>
      <c r="AE47" s="41">
        <v>438.6</v>
      </c>
      <c r="AG47" s="42">
        <v>527.29999999999995</v>
      </c>
      <c r="AH47" s="42">
        <v>559.4</v>
      </c>
      <c r="AI47" s="41">
        <v>422.5</v>
      </c>
      <c r="AJ47" s="41">
        <v>547.1</v>
      </c>
      <c r="AK47" s="41">
        <v>523.1</v>
      </c>
      <c r="AM47" s="42">
        <v>566.1</v>
      </c>
      <c r="AN47" s="42">
        <v>532.79999999999995</v>
      </c>
      <c r="AO47" s="41">
        <v>553.29999999999995</v>
      </c>
      <c r="AP47" s="41">
        <v>404.6</v>
      </c>
      <c r="AR47" s="41">
        <v>591.32258100000001</v>
      </c>
      <c r="AS47" s="41">
        <v>566.24324300000001</v>
      </c>
      <c r="AT47" s="41">
        <v>628.19230800000003</v>
      </c>
      <c r="AU47" s="41">
        <v>625.30769199999997</v>
      </c>
      <c r="AV47" s="42">
        <v>596.1</v>
      </c>
      <c r="AW47" s="42">
        <v>552</v>
      </c>
      <c r="AZ47" s="41">
        <v>513.56521699999996</v>
      </c>
      <c r="BA47" s="41">
        <v>569.16666699999996</v>
      </c>
      <c r="BB47" s="41">
        <v>590.33333300000004</v>
      </c>
      <c r="BC47" s="41">
        <v>459.70370400000002</v>
      </c>
      <c r="BD47" s="42">
        <v>583.4</v>
      </c>
      <c r="BE47" s="42">
        <v>561.1</v>
      </c>
      <c r="BG47" s="41">
        <v>481.8</v>
      </c>
      <c r="BH47" s="41">
        <v>600.20000000000005</v>
      </c>
      <c r="BI47" s="41">
        <v>533.5</v>
      </c>
      <c r="BJ47" s="42">
        <v>557.9</v>
      </c>
      <c r="BK47" s="42">
        <v>484.6</v>
      </c>
    </row>
    <row r="48" spans="1:63" x14ac:dyDescent="0.15">
      <c r="B48" s="98"/>
      <c r="C48" s="43">
        <v>90</v>
      </c>
      <c r="D48" s="41">
        <v>713.9</v>
      </c>
      <c r="E48" s="41">
        <v>695.7</v>
      </c>
      <c r="F48" s="42">
        <v>609.9</v>
      </c>
      <c r="G48" s="42">
        <v>653.6</v>
      </c>
      <c r="H48" s="42">
        <v>621.4</v>
      </c>
      <c r="I48" s="42">
        <v>630.9</v>
      </c>
      <c r="J48" s="41">
        <v>689.5</v>
      </c>
      <c r="K48" s="41">
        <v>704.6</v>
      </c>
      <c r="M48" s="42">
        <v>656.6</v>
      </c>
      <c r="N48" s="42">
        <v>665.6</v>
      </c>
      <c r="O48" s="41">
        <v>675</v>
      </c>
      <c r="P48" s="41">
        <v>683.4</v>
      </c>
      <c r="R48" s="41">
        <v>628.1</v>
      </c>
      <c r="S48" s="41">
        <v>475.2</v>
      </c>
      <c r="T48" s="41">
        <v>537.20000000000005</v>
      </c>
      <c r="U48" s="41">
        <v>652.79999999999995</v>
      </c>
      <c r="V48" s="42">
        <v>662.9</v>
      </c>
      <c r="W48" s="42">
        <v>552.4</v>
      </c>
      <c r="X48" s="42">
        <v>536.6</v>
      </c>
      <c r="Y48" s="42">
        <v>576.70000000000005</v>
      </c>
      <c r="AA48" s="42">
        <v>575.79999999999995</v>
      </c>
      <c r="AB48" s="42">
        <v>408.7</v>
      </c>
      <c r="AC48" s="41">
        <v>544.1</v>
      </c>
      <c r="AD48" s="41">
        <v>536</v>
      </c>
      <c r="AE48" s="41">
        <v>427.1</v>
      </c>
      <c r="AG48" s="42">
        <v>438.7</v>
      </c>
      <c r="AH48" s="42">
        <v>582.6</v>
      </c>
      <c r="AI48" s="41">
        <v>549.29999999999995</v>
      </c>
      <c r="AJ48" s="41">
        <v>550.20000000000005</v>
      </c>
      <c r="AK48" s="41">
        <v>539.70000000000005</v>
      </c>
      <c r="AM48" s="42">
        <v>572.4</v>
      </c>
      <c r="AN48" s="42">
        <v>545.4</v>
      </c>
      <c r="AO48" s="41">
        <v>544.9</v>
      </c>
      <c r="AP48" s="41">
        <v>442.3</v>
      </c>
      <c r="AR48" s="41">
        <v>590.625</v>
      </c>
      <c r="AS48" s="41">
        <v>563.25925900000004</v>
      </c>
      <c r="AT48" s="41">
        <v>630.09090900000001</v>
      </c>
      <c r="AU48" s="41">
        <v>619.79999999999995</v>
      </c>
      <c r="AV48" s="42">
        <v>608.4</v>
      </c>
      <c r="AW48" s="42">
        <v>573.5</v>
      </c>
      <c r="AZ48" s="41">
        <v>526.73684200000002</v>
      </c>
      <c r="BA48" s="41">
        <v>597.73076900000001</v>
      </c>
      <c r="BB48" s="41">
        <v>599.14</v>
      </c>
      <c r="BC48" s="41">
        <v>600.93333299999995</v>
      </c>
      <c r="BD48" s="42">
        <v>582.1</v>
      </c>
      <c r="BE48" s="42">
        <v>572.20000000000005</v>
      </c>
      <c r="BG48" s="41">
        <v>502.9</v>
      </c>
      <c r="BH48" s="41">
        <v>606.20000000000005</v>
      </c>
      <c r="BI48" s="41">
        <v>543.70000000000005</v>
      </c>
      <c r="BJ48" s="42">
        <v>569.79999999999995</v>
      </c>
      <c r="BK48" s="42">
        <v>481.2</v>
      </c>
    </row>
    <row r="49" spans="1:63" x14ac:dyDescent="0.15">
      <c r="B49" s="98"/>
      <c r="C49" s="43">
        <v>95</v>
      </c>
      <c r="D49" s="41">
        <v>715.1</v>
      </c>
      <c r="E49" s="41">
        <v>699.2</v>
      </c>
      <c r="F49" s="42">
        <v>606.79999999999995</v>
      </c>
      <c r="G49" s="42">
        <v>666</v>
      </c>
      <c r="H49" s="42">
        <v>621.4</v>
      </c>
      <c r="I49" s="42">
        <v>632.20000000000005</v>
      </c>
      <c r="J49" s="41">
        <v>696.7</v>
      </c>
      <c r="K49" s="41">
        <v>697.7</v>
      </c>
      <c r="M49" s="42">
        <v>649.5</v>
      </c>
      <c r="N49" s="42">
        <v>656.2</v>
      </c>
      <c r="O49" s="41">
        <v>673.5</v>
      </c>
      <c r="P49" s="41">
        <v>677.3</v>
      </c>
      <c r="R49" s="41">
        <v>614</v>
      </c>
      <c r="S49" s="41">
        <v>486.7</v>
      </c>
      <c r="T49" s="41">
        <v>567.1</v>
      </c>
      <c r="U49" s="41">
        <v>634.79999999999995</v>
      </c>
      <c r="V49" s="42">
        <v>667.7</v>
      </c>
      <c r="W49" s="42">
        <v>562.79999999999995</v>
      </c>
      <c r="X49" s="42">
        <v>531.9</v>
      </c>
      <c r="Y49" s="42">
        <v>578</v>
      </c>
      <c r="AA49" s="42">
        <v>553.20000000000005</v>
      </c>
      <c r="AB49" s="42">
        <v>501.8</v>
      </c>
      <c r="AC49" s="41">
        <v>517.70000000000005</v>
      </c>
      <c r="AD49" s="41">
        <v>517.79999999999995</v>
      </c>
      <c r="AE49" s="41">
        <v>476</v>
      </c>
      <c r="AG49" s="42">
        <v>455.1</v>
      </c>
      <c r="AH49" s="42">
        <v>541.29999999999995</v>
      </c>
      <c r="AI49" s="41">
        <v>555.20000000000005</v>
      </c>
      <c r="AJ49" s="41">
        <v>554.20000000000005</v>
      </c>
      <c r="AK49" s="41">
        <v>541.79999999999995</v>
      </c>
      <c r="AM49" s="42">
        <v>590.79999999999995</v>
      </c>
      <c r="AN49" s="42">
        <v>550.6</v>
      </c>
      <c r="AO49" s="41">
        <v>521.29999999999995</v>
      </c>
      <c r="AP49" s="41">
        <v>494.5</v>
      </c>
      <c r="AR49" s="41">
        <v>596.45833300000004</v>
      </c>
      <c r="AS49" s="41">
        <v>548.82352900000001</v>
      </c>
      <c r="AT49" s="41">
        <v>635.38095199999998</v>
      </c>
      <c r="AU49" s="41">
        <v>628.9</v>
      </c>
      <c r="AV49" s="42">
        <v>596.9</v>
      </c>
      <c r="AW49" s="42">
        <v>570.4</v>
      </c>
      <c r="AZ49" s="41">
        <v>525.63636399999996</v>
      </c>
      <c r="BA49" s="41">
        <v>581.22222199999999</v>
      </c>
      <c r="BB49" s="41">
        <v>591.79999999999995</v>
      </c>
      <c r="BC49" s="41">
        <v>600.88235299999997</v>
      </c>
      <c r="BD49" s="42">
        <v>569.4</v>
      </c>
      <c r="BE49" s="42">
        <v>564.20000000000005</v>
      </c>
      <c r="BG49" s="41">
        <v>508.1</v>
      </c>
      <c r="BH49" s="41">
        <v>590.1</v>
      </c>
      <c r="BI49" s="41">
        <v>552.9</v>
      </c>
      <c r="BJ49" s="42">
        <v>586</v>
      </c>
      <c r="BK49" s="42">
        <v>488.2</v>
      </c>
    </row>
    <row r="50" spans="1:63" x14ac:dyDescent="0.15">
      <c r="B50" s="98"/>
      <c r="C50" s="43">
        <v>100</v>
      </c>
      <c r="D50" s="41">
        <v>715.9</v>
      </c>
      <c r="E50" s="41">
        <v>699.5</v>
      </c>
      <c r="F50" s="42">
        <v>586.20000000000005</v>
      </c>
      <c r="G50" s="42">
        <v>677.1</v>
      </c>
      <c r="H50" s="42">
        <v>624.6</v>
      </c>
      <c r="I50" s="42">
        <v>625.1</v>
      </c>
      <c r="J50" s="41">
        <v>693.5</v>
      </c>
      <c r="K50" s="41">
        <v>698.7</v>
      </c>
      <c r="M50" s="42">
        <v>642.4</v>
      </c>
      <c r="N50" s="42">
        <v>656</v>
      </c>
      <c r="O50" s="41">
        <v>669.4</v>
      </c>
      <c r="P50" s="41">
        <v>669.6</v>
      </c>
      <c r="R50" s="41">
        <v>607</v>
      </c>
      <c r="S50" s="41">
        <v>589.6</v>
      </c>
      <c r="T50" s="41">
        <v>570.1</v>
      </c>
      <c r="U50" s="41">
        <v>626.9</v>
      </c>
      <c r="V50" s="42">
        <v>672.2</v>
      </c>
      <c r="W50" s="42">
        <v>559</v>
      </c>
      <c r="X50" s="42">
        <v>532.79999999999995</v>
      </c>
      <c r="Y50" s="42">
        <v>565.70000000000005</v>
      </c>
      <c r="AA50" s="42">
        <v>570.29999999999995</v>
      </c>
      <c r="AB50" s="42">
        <v>502.1</v>
      </c>
      <c r="AC50" s="41">
        <v>530.70000000000005</v>
      </c>
      <c r="AD50" s="41">
        <v>508.4</v>
      </c>
      <c r="AE50" s="41">
        <v>462.1</v>
      </c>
      <c r="AG50" s="42">
        <v>510.8</v>
      </c>
      <c r="AH50" s="42">
        <v>529.9</v>
      </c>
      <c r="AI50" s="41">
        <v>527.79999999999995</v>
      </c>
      <c r="AJ50" s="41">
        <v>567.6</v>
      </c>
      <c r="AK50" s="41">
        <v>562.4</v>
      </c>
      <c r="AM50" s="42">
        <v>592</v>
      </c>
      <c r="AN50" s="42">
        <v>557.5</v>
      </c>
      <c r="AO50" s="41">
        <v>492.3</v>
      </c>
      <c r="AP50" s="41">
        <v>521.1</v>
      </c>
      <c r="AR50" s="41">
        <v>604.53846199999998</v>
      </c>
      <c r="AS50" s="41">
        <v>555.375</v>
      </c>
      <c r="AT50" s="41">
        <v>622.25</v>
      </c>
      <c r="AU50" s="41">
        <v>621.87878799999999</v>
      </c>
      <c r="AV50" s="42">
        <v>595.6</v>
      </c>
      <c r="AW50" s="42">
        <v>572.70000000000005</v>
      </c>
      <c r="AZ50" s="41">
        <v>535.56666700000005</v>
      </c>
      <c r="BA50" s="41">
        <v>595.11764700000003</v>
      </c>
      <c r="BB50" s="41">
        <v>591.04166699999996</v>
      </c>
      <c r="BC50" s="41">
        <v>598.375</v>
      </c>
      <c r="BD50" s="42">
        <v>573.4</v>
      </c>
      <c r="BE50" s="42">
        <v>563.1</v>
      </c>
      <c r="BG50" s="41">
        <v>497.3</v>
      </c>
      <c r="BH50" s="41">
        <v>580.5</v>
      </c>
      <c r="BI50" s="41">
        <v>565.79999999999995</v>
      </c>
      <c r="BJ50" s="42">
        <v>599.4</v>
      </c>
      <c r="BK50" s="42">
        <v>491.1</v>
      </c>
    </row>
    <row r="51" spans="1:63" x14ac:dyDescent="0.15">
      <c r="B51" s="98"/>
      <c r="C51" s="43">
        <v>105</v>
      </c>
      <c r="D51" s="41">
        <v>722.6</v>
      </c>
      <c r="E51" s="41">
        <v>695.2</v>
      </c>
      <c r="F51" s="42">
        <v>575.4</v>
      </c>
      <c r="G51" s="42">
        <v>644.70000000000005</v>
      </c>
      <c r="H51" s="42">
        <v>618.6</v>
      </c>
      <c r="I51" s="42">
        <v>610</v>
      </c>
      <c r="J51" s="41">
        <v>696.6</v>
      </c>
      <c r="K51" s="41">
        <v>702.6</v>
      </c>
      <c r="M51" s="42">
        <v>646.5</v>
      </c>
      <c r="N51" s="42">
        <v>665.9</v>
      </c>
      <c r="O51" s="41">
        <v>673.7</v>
      </c>
      <c r="P51" s="41">
        <v>680.7</v>
      </c>
      <c r="R51" s="41">
        <v>604.79999999999995</v>
      </c>
      <c r="S51" s="41">
        <v>609.79999999999995</v>
      </c>
      <c r="T51" s="41">
        <v>582.70000000000005</v>
      </c>
      <c r="U51" s="41">
        <v>617.4</v>
      </c>
      <c r="V51" s="42">
        <v>651.70000000000005</v>
      </c>
      <c r="W51" s="42">
        <v>569</v>
      </c>
      <c r="X51" s="42">
        <v>523.9</v>
      </c>
      <c r="Y51" s="42">
        <v>533.20000000000005</v>
      </c>
      <c r="AA51" s="42">
        <v>571.9</v>
      </c>
      <c r="AB51" s="42">
        <v>489.6</v>
      </c>
      <c r="AC51" s="41">
        <v>526.4</v>
      </c>
      <c r="AD51" s="41">
        <v>516.1</v>
      </c>
      <c r="AE51" s="41">
        <v>473.9</v>
      </c>
      <c r="AG51" s="42">
        <v>522.1</v>
      </c>
      <c r="AH51" s="42">
        <v>504.5</v>
      </c>
      <c r="AI51" s="41">
        <v>544.79999999999995</v>
      </c>
      <c r="AJ51" s="41">
        <v>573.6</v>
      </c>
      <c r="AK51" s="41">
        <v>570.29999999999995</v>
      </c>
      <c r="AM51" s="42">
        <v>601.29999999999995</v>
      </c>
      <c r="AN51" s="42">
        <v>561.5</v>
      </c>
      <c r="AO51" s="41">
        <v>552.1</v>
      </c>
      <c r="AP51" s="41">
        <v>519.29999999999995</v>
      </c>
      <c r="AR51" s="41">
        <v>604.25</v>
      </c>
      <c r="AS51" s="41">
        <v>553.56521699999996</v>
      </c>
      <c r="AT51" s="41">
        <v>623</v>
      </c>
      <c r="AU51" s="41">
        <v>626.04347800000005</v>
      </c>
      <c r="AV51" s="42">
        <v>598.1</v>
      </c>
      <c r="AW51" s="42">
        <v>574.1</v>
      </c>
      <c r="AZ51" s="41">
        <v>535.31428600000004</v>
      </c>
      <c r="BA51" s="41">
        <v>590.55555600000002</v>
      </c>
      <c r="BB51" s="41">
        <v>585.23076900000001</v>
      </c>
      <c r="BC51" s="41">
        <v>607.90322600000002</v>
      </c>
      <c r="BD51" s="42">
        <v>576.1</v>
      </c>
      <c r="BE51" s="42">
        <v>566.5</v>
      </c>
      <c r="BG51" s="41">
        <v>496.3</v>
      </c>
      <c r="BH51" s="41">
        <v>563</v>
      </c>
      <c r="BI51" s="41">
        <v>551.5</v>
      </c>
      <c r="BJ51" s="42">
        <v>611.20000000000005</v>
      </c>
      <c r="BK51" s="42">
        <v>493.4</v>
      </c>
    </row>
    <row r="52" spans="1:63" x14ac:dyDescent="0.15">
      <c r="B52" s="98"/>
      <c r="C52" s="43">
        <v>110</v>
      </c>
      <c r="D52" s="41">
        <v>718</v>
      </c>
      <c r="E52" s="41">
        <v>700.8</v>
      </c>
      <c r="F52" s="42">
        <v>579.79999999999995</v>
      </c>
      <c r="G52" s="42">
        <v>642.70000000000005</v>
      </c>
      <c r="H52" s="42">
        <v>617.29999999999995</v>
      </c>
      <c r="I52" s="42">
        <v>611.20000000000005</v>
      </c>
      <c r="J52" s="41">
        <v>694.8</v>
      </c>
      <c r="K52" s="41">
        <v>702.5</v>
      </c>
      <c r="M52" s="42">
        <v>648.70000000000005</v>
      </c>
      <c r="N52" s="42">
        <v>653.5</v>
      </c>
      <c r="O52" s="41">
        <v>657.5</v>
      </c>
      <c r="P52" s="41">
        <v>674.5</v>
      </c>
      <c r="R52" s="41">
        <v>605.5</v>
      </c>
      <c r="S52" s="41">
        <v>613.79999999999995</v>
      </c>
      <c r="T52" s="41">
        <v>585.5</v>
      </c>
      <c r="U52" s="41">
        <v>613.9</v>
      </c>
      <c r="V52" s="42">
        <v>654.29999999999995</v>
      </c>
      <c r="W52" s="42">
        <v>569.4</v>
      </c>
      <c r="X52" s="42">
        <v>509.2</v>
      </c>
      <c r="Y52" s="42">
        <v>556.6</v>
      </c>
      <c r="AA52" s="42">
        <v>571.70000000000005</v>
      </c>
      <c r="AB52" s="42">
        <v>473.6</v>
      </c>
      <c r="AC52" s="41">
        <v>529.9</v>
      </c>
      <c r="AD52" s="41">
        <v>504.8</v>
      </c>
      <c r="AE52" s="41">
        <v>492.3</v>
      </c>
      <c r="AG52" s="42">
        <v>540.4</v>
      </c>
      <c r="AH52" s="42">
        <v>521.79999999999995</v>
      </c>
      <c r="AI52" s="41">
        <v>552</v>
      </c>
      <c r="AJ52" s="41">
        <v>544.9</v>
      </c>
      <c r="AK52" s="41">
        <v>583.6</v>
      </c>
      <c r="AM52" s="42">
        <v>604.20000000000005</v>
      </c>
      <c r="AN52" s="42">
        <v>547.29999999999995</v>
      </c>
      <c r="AO52" s="41">
        <v>541</v>
      </c>
      <c r="AP52" s="41">
        <v>522.79999999999995</v>
      </c>
      <c r="AR52" s="41">
        <v>599.13953500000002</v>
      </c>
      <c r="AS52" s="41">
        <v>556.1</v>
      </c>
      <c r="AT52" s="41">
        <v>631.61538499999995</v>
      </c>
      <c r="AU52" s="41">
        <v>635.52173900000003</v>
      </c>
      <c r="AV52" s="42">
        <v>595.70000000000005</v>
      </c>
      <c r="AW52" s="42">
        <v>586.79999999999995</v>
      </c>
      <c r="AZ52" s="41">
        <v>546.4</v>
      </c>
      <c r="BA52" s="41">
        <v>570.96153800000002</v>
      </c>
      <c r="BB52" s="41">
        <v>580.47826099999997</v>
      </c>
      <c r="BC52" s="41">
        <v>605</v>
      </c>
      <c r="BD52" s="42">
        <v>568.9</v>
      </c>
      <c r="BE52" s="42">
        <v>561.6</v>
      </c>
      <c r="BG52" s="41">
        <v>491.9</v>
      </c>
      <c r="BH52" s="41">
        <v>586.29999999999995</v>
      </c>
      <c r="BI52" s="41">
        <v>552.1</v>
      </c>
      <c r="BJ52" s="42">
        <v>622.70000000000005</v>
      </c>
      <c r="BK52" s="42">
        <v>511.3</v>
      </c>
    </row>
    <row r="53" spans="1:63" x14ac:dyDescent="0.15">
      <c r="B53" s="98"/>
      <c r="C53" s="43">
        <v>115</v>
      </c>
      <c r="D53" s="41">
        <v>720.5</v>
      </c>
      <c r="E53" s="41">
        <v>705.4</v>
      </c>
      <c r="F53" s="42">
        <v>585.5</v>
      </c>
      <c r="G53" s="42">
        <v>644.29999999999995</v>
      </c>
      <c r="H53" s="42">
        <v>619.79999999999995</v>
      </c>
      <c r="I53" s="42">
        <v>612.5</v>
      </c>
      <c r="J53" s="41">
        <v>675</v>
      </c>
      <c r="K53" s="41">
        <v>704.7</v>
      </c>
      <c r="M53" s="42">
        <v>650.6</v>
      </c>
      <c r="N53" s="42">
        <v>657.4</v>
      </c>
      <c r="O53" s="41">
        <v>641.9</v>
      </c>
      <c r="P53" s="41">
        <v>661.5</v>
      </c>
      <c r="R53" s="41">
        <v>591.4</v>
      </c>
      <c r="S53" s="41">
        <v>622.1</v>
      </c>
      <c r="T53" s="41">
        <v>577.6</v>
      </c>
      <c r="U53" s="41">
        <v>600</v>
      </c>
      <c r="V53" s="42">
        <v>651.70000000000005</v>
      </c>
      <c r="W53" s="42">
        <v>554.29999999999995</v>
      </c>
      <c r="X53" s="42">
        <v>538.1</v>
      </c>
      <c r="Y53" s="42">
        <v>540.6</v>
      </c>
      <c r="AA53" s="42">
        <v>570.79999999999995</v>
      </c>
      <c r="AB53" s="42">
        <v>478.3</v>
      </c>
      <c r="AC53" s="41">
        <v>523.9</v>
      </c>
      <c r="AD53" s="41">
        <v>498.6</v>
      </c>
      <c r="AE53" s="41">
        <v>488.2</v>
      </c>
      <c r="AG53" s="42">
        <v>532.70000000000005</v>
      </c>
      <c r="AH53" s="42">
        <v>525.5</v>
      </c>
      <c r="AI53" s="41">
        <v>561.5</v>
      </c>
      <c r="AJ53" s="41">
        <v>574.1</v>
      </c>
      <c r="AK53" s="41">
        <v>575.29999999999995</v>
      </c>
      <c r="AM53" s="42">
        <v>609.20000000000005</v>
      </c>
      <c r="AN53" s="42">
        <v>557.5</v>
      </c>
      <c r="AO53" s="41">
        <v>531.70000000000005</v>
      </c>
      <c r="AP53" s="41">
        <v>546.5</v>
      </c>
      <c r="AR53" s="41">
        <v>606.33333300000004</v>
      </c>
      <c r="AS53" s="41">
        <v>558.72</v>
      </c>
      <c r="AT53" s="41">
        <v>626.66666699999996</v>
      </c>
      <c r="AU53" s="41">
        <v>628.70000000000005</v>
      </c>
      <c r="AV53" s="42">
        <v>598.1</v>
      </c>
      <c r="AW53" s="42">
        <v>465.1</v>
      </c>
      <c r="AZ53" s="41">
        <v>555.96875</v>
      </c>
      <c r="BA53" s="41">
        <v>577.70000000000005</v>
      </c>
      <c r="BB53" s="41">
        <v>573.36842100000001</v>
      </c>
      <c r="BC53" s="41">
        <v>605.14285700000005</v>
      </c>
      <c r="BD53" s="42">
        <v>568.9</v>
      </c>
      <c r="BE53" s="42">
        <v>550.9</v>
      </c>
      <c r="BG53" s="41">
        <v>488.9</v>
      </c>
      <c r="BH53" s="41">
        <v>587</v>
      </c>
      <c r="BI53" s="41">
        <v>552</v>
      </c>
      <c r="BJ53" s="42">
        <v>628</v>
      </c>
      <c r="BK53" s="42">
        <v>513.1</v>
      </c>
    </row>
    <row r="54" spans="1:63" x14ac:dyDescent="0.15">
      <c r="B54" s="98"/>
      <c r="C54" s="43">
        <v>120</v>
      </c>
      <c r="D54" s="41">
        <v>728</v>
      </c>
      <c r="E54" s="41">
        <v>705.9</v>
      </c>
      <c r="F54" s="42">
        <v>588.79999999999995</v>
      </c>
      <c r="G54" s="42">
        <v>619.6</v>
      </c>
      <c r="H54" s="42">
        <v>618.5</v>
      </c>
      <c r="I54" s="42">
        <v>614.9</v>
      </c>
      <c r="J54" s="41">
        <v>689.7</v>
      </c>
      <c r="K54" s="41">
        <v>708.1</v>
      </c>
      <c r="M54" s="42">
        <v>644.29999999999995</v>
      </c>
      <c r="N54" s="42">
        <v>641.20000000000005</v>
      </c>
      <c r="O54" s="41">
        <v>660.6</v>
      </c>
      <c r="P54" s="41">
        <v>661.9</v>
      </c>
      <c r="R54" s="41">
        <v>568.4</v>
      </c>
      <c r="S54" s="41">
        <v>584.29999999999995</v>
      </c>
      <c r="T54" s="41">
        <v>560.70000000000005</v>
      </c>
      <c r="U54" s="41">
        <v>581.20000000000005</v>
      </c>
      <c r="V54" s="42">
        <v>653.9</v>
      </c>
      <c r="W54" s="42">
        <v>562.5</v>
      </c>
      <c r="X54" s="42">
        <v>525.6</v>
      </c>
      <c r="Y54" s="42">
        <v>541.4</v>
      </c>
      <c r="AA54" s="42">
        <v>571.5</v>
      </c>
      <c r="AB54" s="42">
        <v>471.4</v>
      </c>
      <c r="AC54" s="41">
        <v>512.9</v>
      </c>
      <c r="AD54" s="41">
        <v>505.7</v>
      </c>
      <c r="AE54" s="41">
        <v>502.8</v>
      </c>
      <c r="AG54" s="42">
        <v>545.70000000000005</v>
      </c>
      <c r="AH54" s="42">
        <v>534.29999999999995</v>
      </c>
      <c r="AI54" s="41">
        <v>575.29999999999995</v>
      </c>
      <c r="AJ54" s="41">
        <v>581.79999999999995</v>
      </c>
      <c r="AK54" s="41">
        <v>580.79999999999995</v>
      </c>
      <c r="AM54" s="42">
        <v>611.79999999999995</v>
      </c>
      <c r="AN54" s="42">
        <v>560.70000000000005</v>
      </c>
      <c r="AO54" s="41">
        <v>540</v>
      </c>
      <c r="AP54" s="41">
        <v>544.70000000000005</v>
      </c>
      <c r="AR54" s="41">
        <v>607.65384600000004</v>
      </c>
      <c r="AS54" s="41">
        <v>554.28571399999998</v>
      </c>
      <c r="AT54" s="41">
        <v>625.67741899999999</v>
      </c>
      <c r="AU54" s="41">
        <v>632.91666699999996</v>
      </c>
      <c r="AV54" s="42">
        <v>604.70000000000005</v>
      </c>
      <c r="AW54" s="42">
        <v>565.9</v>
      </c>
      <c r="AZ54" s="41">
        <v>561.47368400000005</v>
      </c>
      <c r="BA54" s="41">
        <v>583.45000000000005</v>
      </c>
      <c r="BB54" s="41">
        <v>578.16666699999996</v>
      </c>
      <c r="BC54" s="41">
        <v>606.06666700000005</v>
      </c>
      <c r="BD54" s="42">
        <v>572.70000000000005</v>
      </c>
      <c r="BE54" s="42">
        <v>552.1</v>
      </c>
      <c r="BG54" s="41">
        <v>494.2</v>
      </c>
      <c r="BH54" s="41">
        <v>582.20000000000005</v>
      </c>
      <c r="BI54" s="41">
        <v>545.6</v>
      </c>
      <c r="BJ54" s="42">
        <v>630.70000000000005</v>
      </c>
      <c r="BK54" s="42">
        <v>527.29999999999995</v>
      </c>
    </row>
    <row r="56" spans="1:63" x14ac:dyDescent="0.15">
      <c r="A56" s="41" t="s">
        <v>83</v>
      </c>
    </row>
    <row r="57" spans="1:63" x14ac:dyDescent="0.15">
      <c r="A57" s="41" t="s">
        <v>82</v>
      </c>
    </row>
  </sheetData>
  <mergeCells count="22">
    <mergeCell ref="BG3:BK3"/>
    <mergeCell ref="M30:P30"/>
    <mergeCell ref="BG30:BK30"/>
    <mergeCell ref="AA30:AE30"/>
    <mergeCell ref="AG30:AK30"/>
    <mergeCell ref="AM30:AP30"/>
    <mergeCell ref="AR30:AX30"/>
    <mergeCell ref="AZ30:BE30"/>
    <mergeCell ref="AG3:AK3"/>
    <mergeCell ref="AM3:AP3"/>
    <mergeCell ref="AR3:AX3"/>
    <mergeCell ref="AZ3:BE3"/>
    <mergeCell ref="B10:B27"/>
    <mergeCell ref="B37:B54"/>
    <mergeCell ref="D30:K30"/>
    <mergeCell ref="B4:B9"/>
    <mergeCell ref="B31:B36"/>
    <mergeCell ref="D3:K3"/>
    <mergeCell ref="M3:P3"/>
    <mergeCell ref="R3:Y3"/>
    <mergeCell ref="AA3:AE3"/>
    <mergeCell ref="R30:Y3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286B-50CD-E546-908B-FFBD60C9F430}">
  <dimension ref="A1:AH18"/>
  <sheetViews>
    <sheetView workbookViewId="0">
      <selection activeCell="P37" sqref="P37"/>
    </sheetView>
  </sheetViews>
  <sheetFormatPr baseColWidth="10" defaultRowHeight="14" x14ac:dyDescent="0.15"/>
  <cols>
    <col min="1" max="1" width="10.83203125" style="10"/>
    <col min="2" max="2" width="17.33203125" style="10" customWidth="1"/>
    <col min="3" max="16384" width="10.83203125" style="10"/>
  </cols>
  <sheetData>
    <row r="1" spans="1:34" x14ac:dyDescent="0.15">
      <c r="A1" s="10" t="s">
        <v>195</v>
      </c>
    </row>
    <row r="2" spans="1:34" x14ac:dyDescent="0.15">
      <c r="B2" s="2"/>
      <c r="C2" s="2" t="s">
        <v>192</v>
      </c>
      <c r="D2" s="88" t="s">
        <v>31</v>
      </c>
      <c r="E2" s="88"/>
      <c r="F2" s="88"/>
      <c r="G2" s="88"/>
      <c r="H2" s="88"/>
      <c r="I2" s="88"/>
      <c r="J2" s="88"/>
      <c r="K2" s="88"/>
      <c r="L2" s="101" t="s">
        <v>196</v>
      </c>
      <c r="M2" s="101"/>
      <c r="N2" s="101"/>
      <c r="O2" s="101"/>
      <c r="P2" s="101"/>
      <c r="Q2" s="101"/>
      <c r="R2" s="101"/>
      <c r="S2" s="1"/>
      <c r="T2" s="101" t="s">
        <v>197</v>
      </c>
      <c r="U2" s="101"/>
      <c r="V2" s="101"/>
      <c r="W2" s="101"/>
      <c r="X2" s="101"/>
      <c r="Y2" s="101"/>
      <c r="Z2" s="101"/>
      <c r="AA2" s="1"/>
    </row>
    <row r="3" spans="1:34" x14ac:dyDescent="0.15">
      <c r="B3" s="7" t="s">
        <v>193</v>
      </c>
      <c r="C3" s="6">
        <v>-10.5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12"/>
      <c r="L3" s="6">
        <v>17.1614100185529</v>
      </c>
      <c r="M3" s="6">
        <v>41.540487162607</v>
      </c>
      <c r="N3" s="6">
        <v>14.1540729819388</v>
      </c>
      <c r="O3" s="6">
        <v>8.8071065989847703</v>
      </c>
      <c r="P3" s="6">
        <v>-7.6429716729021902</v>
      </c>
      <c r="Q3" s="6">
        <v>12.1806298276889</v>
      </c>
      <c r="R3" s="6">
        <v>-3.3274956217162899</v>
      </c>
      <c r="S3" s="12"/>
      <c r="T3" s="6">
        <v>45.176252319109501</v>
      </c>
      <c r="U3" s="6">
        <v>33.828646666039702</v>
      </c>
      <c r="V3" s="6">
        <v>45.116107629929999</v>
      </c>
      <c r="W3" s="6">
        <v>32.182741116751302</v>
      </c>
      <c r="X3" s="6">
        <v>74.371993586317501</v>
      </c>
      <c r="Y3" s="6">
        <v>59.358288770053498</v>
      </c>
      <c r="Z3" s="6">
        <v>15.561824165490901</v>
      </c>
      <c r="AA3" s="12"/>
      <c r="AB3" s="12"/>
      <c r="AC3" s="12"/>
      <c r="AD3" s="12"/>
      <c r="AE3" s="12"/>
      <c r="AF3" s="12"/>
      <c r="AG3" s="12"/>
      <c r="AH3" s="12"/>
    </row>
    <row r="4" spans="1:34" x14ac:dyDescent="0.15">
      <c r="B4" s="7"/>
      <c r="C4" s="6"/>
      <c r="D4" s="6"/>
      <c r="E4" s="6"/>
      <c r="F4" s="6"/>
      <c r="G4" s="6"/>
      <c r="H4" s="6"/>
      <c r="I4" s="6"/>
      <c r="J4" s="6"/>
      <c r="K4" s="12"/>
      <c r="L4" s="6"/>
      <c r="M4" s="6"/>
      <c r="N4" s="6"/>
      <c r="O4" s="6"/>
      <c r="P4" s="6"/>
      <c r="Q4" s="6"/>
      <c r="R4" s="6"/>
      <c r="S4" s="12"/>
      <c r="T4" s="6"/>
      <c r="U4" s="6"/>
      <c r="V4" s="6"/>
      <c r="W4" s="6"/>
      <c r="X4" s="6"/>
      <c r="Y4" s="6"/>
      <c r="Z4" s="6"/>
      <c r="AA4" s="12"/>
      <c r="AB4" s="12"/>
      <c r="AC4" s="12"/>
      <c r="AD4" s="12"/>
      <c r="AE4" s="12"/>
      <c r="AF4" s="12"/>
      <c r="AG4" s="12"/>
      <c r="AH4" s="12"/>
    </row>
    <row r="5" spans="1:34" x14ac:dyDescent="0.15">
      <c r="B5" s="7"/>
      <c r="C5" s="6">
        <v>-9.5</v>
      </c>
      <c r="D5" s="6">
        <v>-0.74211502782931305</v>
      </c>
      <c r="E5" s="6">
        <v>15.2073732718894</v>
      </c>
      <c r="F5" s="6">
        <v>-9.8415038702543303</v>
      </c>
      <c r="G5" s="6">
        <v>-20.9137055837563</v>
      </c>
      <c r="H5" s="6">
        <v>-20.559796437658999</v>
      </c>
      <c r="I5" s="6">
        <v>8.9572192513369</v>
      </c>
      <c r="J5" s="6">
        <v>-22.7245328511151</v>
      </c>
      <c r="K5" s="12"/>
      <c r="L5" s="6">
        <v>16.635745207173802</v>
      </c>
      <c r="M5" s="6">
        <v>17.765447192701998</v>
      </c>
      <c r="N5" s="6">
        <v>39.181717655731703</v>
      </c>
      <c r="O5" s="6">
        <v>11.0152284263959</v>
      </c>
      <c r="P5" s="6">
        <v>9.6739711384286498</v>
      </c>
      <c r="Q5" s="6">
        <v>9.8484848484848495</v>
      </c>
      <c r="R5" s="6">
        <v>-5.8377116170461196</v>
      </c>
      <c r="S5" s="12"/>
      <c r="T5" s="6">
        <v>38.651824366110098</v>
      </c>
      <c r="U5" s="6">
        <v>33.226746919966097</v>
      </c>
      <c r="V5" s="6">
        <v>58.717287136011798</v>
      </c>
      <c r="W5" s="6">
        <v>10.7106598984772</v>
      </c>
      <c r="X5" s="6">
        <v>16.461785141635499</v>
      </c>
      <c r="Y5" s="6">
        <v>4.7237076648841398</v>
      </c>
      <c r="Z5" s="6">
        <v>24.5416078984485</v>
      </c>
      <c r="AA5" s="12"/>
      <c r="AB5" s="12"/>
      <c r="AC5" s="12"/>
      <c r="AD5" s="12"/>
      <c r="AE5" s="12"/>
      <c r="AF5" s="12"/>
      <c r="AG5" s="12"/>
      <c r="AH5" s="12"/>
    </row>
    <row r="6" spans="1:34" x14ac:dyDescent="0.15">
      <c r="B6" s="7"/>
      <c r="C6" s="6">
        <v>-9</v>
      </c>
      <c r="D6" s="6">
        <v>9.2764378478664202</v>
      </c>
      <c r="E6" s="6">
        <v>10.843600112856199</v>
      </c>
      <c r="F6" s="6">
        <v>24.5853298931073</v>
      </c>
      <c r="G6" s="6">
        <v>-22.944162436548201</v>
      </c>
      <c r="H6" s="6">
        <v>-9.1603053435114496</v>
      </c>
      <c r="I6" s="6">
        <v>-23.930481283422498</v>
      </c>
      <c r="J6" s="6">
        <v>-43.339361060880101</v>
      </c>
      <c r="K6" s="12"/>
      <c r="L6" s="6">
        <v>12.3685837971552</v>
      </c>
      <c r="M6" s="6">
        <v>12.160255807392099</v>
      </c>
      <c r="N6" s="6">
        <v>18.8352377441946</v>
      </c>
      <c r="O6" s="6">
        <v>7.20812182741117</v>
      </c>
      <c r="P6" s="6">
        <v>13.522180652057701</v>
      </c>
      <c r="Q6" s="6">
        <v>15.1515151515152</v>
      </c>
      <c r="R6" s="6">
        <v>-2.5685931115002898</v>
      </c>
      <c r="S6" s="12"/>
      <c r="T6" s="6">
        <v>32.158317872603597</v>
      </c>
      <c r="U6" s="6">
        <v>42.443336781717299</v>
      </c>
      <c r="V6" s="6">
        <v>39.992628086988603</v>
      </c>
      <c r="W6" s="6">
        <v>40.2030456852792</v>
      </c>
      <c r="X6" s="6">
        <v>62.159273115980803</v>
      </c>
      <c r="Y6" s="6">
        <v>7.30837789661319</v>
      </c>
      <c r="Z6" s="6">
        <v>25.1057827926657</v>
      </c>
      <c r="AA6" s="12"/>
      <c r="AB6" s="12"/>
      <c r="AC6" s="12"/>
      <c r="AD6" s="12"/>
      <c r="AE6" s="12"/>
      <c r="AF6" s="12"/>
      <c r="AG6" s="12"/>
      <c r="AH6" s="12"/>
    </row>
    <row r="7" spans="1:34" x14ac:dyDescent="0.15">
      <c r="B7" s="7"/>
      <c r="C7" s="6">
        <v>-8.5</v>
      </c>
      <c r="D7" s="6">
        <v>18.645640074211499</v>
      </c>
      <c r="E7" s="6">
        <v>7.5707702435812996</v>
      </c>
      <c r="F7" s="6">
        <v>10.9472908219683</v>
      </c>
      <c r="G7" s="6">
        <v>-15.583756345177701</v>
      </c>
      <c r="H7" s="6">
        <v>2.8498727735368998</v>
      </c>
      <c r="I7" s="6">
        <v>-20.276292335115901</v>
      </c>
      <c r="J7" s="6">
        <v>-24.110910186859599</v>
      </c>
      <c r="K7" s="12"/>
      <c r="L7" s="6">
        <v>12.6468769325912</v>
      </c>
      <c r="M7" s="6">
        <v>15.8468917520925</v>
      </c>
      <c r="N7" s="6">
        <v>26.280869885735299</v>
      </c>
      <c r="O7" s="6">
        <v>33.350253807106597</v>
      </c>
      <c r="P7" s="6">
        <v>44.895777659005901</v>
      </c>
      <c r="Q7" s="6">
        <v>49.554367201425997</v>
      </c>
      <c r="R7" s="6">
        <v>7.9392877991827202</v>
      </c>
      <c r="S7" s="12"/>
      <c r="T7" s="6">
        <v>24.273345701917101</v>
      </c>
      <c r="U7" s="6">
        <v>36.951001598796203</v>
      </c>
      <c r="V7" s="6">
        <v>63.066715812753401</v>
      </c>
      <c r="W7" s="6">
        <v>48.934010152284301</v>
      </c>
      <c r="X7" s="6">
        <v>21.4858364510957</v>
      </c>
      <c r="Y7" s="6">
        <v>2.3172905525846699</v>
      </c>
      <c r="Z7" s="6">
        <v>-17.1368124118477</v>
      </c>
      <c r="AA7" s="12"/>
      <c r="AB7" s="12"/>
      <c r="AC7" s="12"/>
      <c r="AD7" s="12"/>
      <c r="AE7" s="12"/>
      <c r="AF7" s="12"/>
      <c r="AG7" s="12"/>
      <c r="AH7" s="12"/>
    </row>
    <row r="8" spans="1:34" x14ac:dyDescent="0.15">
      <c r="B8" s="7"/>
      <c r="C8" s="6">
        <v>-8</v>
      </c>
      <c r="D8" s="6">
        <v>14.471243042671601</v>
      </c>
      <c r="E8" s="6">
        <v>15.5459418790558</v>
      </c>
      <c r="F8" s="6">
        <v>22.447475119793602</v>
      </c>
      <c r="G8" s="6">
        <v>-18.730964467005101</v>
      </c>
      <c r="H8" s="6">
        <v>-0.81424936386768398</v>
      </c>
      <c r="I8" s="6">
        <v>0.80213903743315496</v>
      </c>
      <c r="J8" s="6">
        <v>-36.708860759493703</v>
      </c>
      <c r="K8" s="12"/>
      <c r="L8" s="6">
        <v>8.1323438466295599</v>
      </c>
      <c r="M8" s="6">
        <v>10.0159879620051</v>
      </c>
      <c r="N8" s="6">
        <v>31.293770733505301</v>
      </c>
      <c r="O8" s="6">
        <v>24.974619289340101</v>
      </c>
      <c r="P8" s="6">
        <v>38.001068947087099</v>
      </c>
      <c r="Q8" s="6">
        <v>48.618538324420697</v>
      </c>
      <c r="R8" s="6">
        <v>16.9293636894337</v>
      </c>
      <c r="S8" s="12"/>
      <c r="T8" s="6">
        <v>36.239950525664803</v>
      </c>
      <c r="U8" s="6">
        <v>28.449167685507401</v>
      </c>
      <c r="V8" s="6">
        <v>38.149649834131999</v>
      </c>
      <c r="W8" s="6">
        <v>30.6091370558376</v>
      </c>
      <c r="X8" s="6">
        <v>37.8941742383752</v>
      </c>
      <c r="Y8" s="6">
        <v>23.841354723707699</v>
      </c>
      <c r="Z8" s="6">
        <v>35.401974612129798</v>
      </c>
      <c r="AA8" s="12"/>
      <c r="AB8" s="12"/>
      <c r="AC8" s="12"/>
      <c r="AD8" s="12"/>
      <c r="AE8" s="12"/>
      <c r="AF8" s="12"/>
      <c r="AG8" s="12"/>
      <c r="AH8" s="12"/>
    </row>
    <row r="9" spans="1:34" x14ac:dyDescent="0.15">
      <c r="B9" s="7"/>
      <c r="C9" s="6">
        <v>-7.5</v>
      </c>
      <c r="D9" s="6">
        <v>31.168831168831201</v>
      </c>
      <c r="E9" s="6">
        <v>35.596727170130698</v>
      </c>
      <c r="F9" s="6">
        <v>22.005160339107999</v>
      </c>
      <c r="G9" s="6">
        <v>-10</v>
      </c>
      <c r="H9" s="6">
        <v>8.0916030534351204</v>
      </c>
      <c r="I9" s="6">
        <v>8.6007130124777191</v>
      </c>
      <c r="J9" s="6">
        <v>11.452682338758301</v>
      </c>
      <c r="K9" s="12"/>
      <c r="L9" s="6">
        <v>27.5510204081633</v>
      </c>
      <c r="M9" s="6">
        <v>16.5616477005549</v>
      </c>
      <c r="N9" s="6">
        <v>16.992259491338</v>
      </c>
      <c r="O9" s="6">
        <v>40.456852791878198</v>
      </c>
      <c r="P9" s="6">
        <v>71.138428647781893</v>
      </c>
      <c r="Q9" s="6">
        <v>60.7843137254902</v>
      </c>
      <c r="R9" s="6">
        <v>38.470519556333898</v>
      </c>
      <c r="S9" s="12"/>
      <c r="T9" s="6">
        <v>36.178107606678999</v>
      </c>
      <c r="U9" s="6">
        <v>46.9575848772689</v>
      </c>
      <c r="V9" s="6">
        <v>52.303722816070803</v>
      </c>
      <c r="W9" s="6">
        <v>49.5939086294416</v>
      </c>
      <c r="X9" s="6">
        <v>26.990913949759499</v>
      </c>
      <c r="Y9" s="6">
        <v>8.9572192513369</v>
      </c>
      <c r="Z9" s="6">
        <v>11.001410437235499</v>
      </c>
      <c r="AA9" s="12"/>
      <c r="AB9" s="12"/>
      <c r="AC9" s="12"/>
      <c r="AD9" s="12"/>
      <c r="AE9" s="12"/>
      <c r="AF9" s="12"/>
      <c r="AG9" s="12"/>
      <c r="AH9" s="12"/>
    </row>
    <row r="10" spans="1:34" x14ac:dyDescent="0.15">
      <c r="B10" s="7"/>
      <c r="C10" s="6">
        <v>-7</v>
      </c>
      <c r="D10" s="6">
        <v>26.4378478664193</v>
      </c>
      <c r="E10" s="6">
        <v>33.377221856484503</v>
      </c>
      <c r="F10" s="6">
        <v>51.787688905270898</v>
      </c>
      <c r="G10" s="6">
        <v>17.5634517766497</v>
      </c>
      <c r="H10" s="6">
        <v>43.409669211195897</v>
      </c>
      <c r="I10" s="6">
        <v>29.812834224598902</v>
      </c>
      <c r="J10" s="6">
        <v>11.754068716094</v>
      </c>
      <c r="K10" s="12"/>
      <c r="L10" s="6">
        <v>16.9758812615955</v>
      </c>
      <c r="M10" s="6">
        <v>29.540110975265701</v>
      </c>
      <c r="N10" s="6">
        <v>44.120899373387402</v>
      </c>
      <c r="O10" s="6">
        <v>51.522842639593897</v>
      </c>
      <c r="P10" s="6">
        <v>45.537145911277399</v>
      </c>
      <c r="Q10" s="6">
        <v>43.672014260249597</v>
      </c>
      <c r="R10" s="6">
        <v>46.584938704027998</v>
      </c>
      <c r="S10" s="12"/>
      <c r="T10" s="6">
        <v>41.311069882498501</v>
      </c>
      <c r="U10" s="6">
        <v>14.4173798551679</v>
      </c>
      <c r="V10" s="6">
        <v>41.835606339845199</v>
      </c>
      <c r="W10" s="6">
        <v>52.791878172588802</v>
      </c>
      <c r="X10" s="6">
        <v>52.752538749331897</v>
      </c>
      <c r="Y10" s="6">
        <v>38.3689839572192</v>
      </c>
      <c r="Z10" s="6">
        <v>52.538787023977399</v>
      </c>
      <c r="AA10" s="12"/>
      <c r="AB10" s="12"/>
      <c r="AC10" s="12"/>
      <c r="AD10" s="12"/>
      <c r="AE10" s="12"/>
      <c r="AF10" s="12"/>
      <c r="AG10" s="12"/>
      <c r="AH10" s="12"/>
    </row>
    <row r="11" spans="1:34" x14ac:dyDescent="0.15">
      <c r="B11" s="7"/>
      <c r="C11" s="6">
        <v>-6.5</v>
      </c>
      <c r="D11" s="6">
        <v>70.717377860235004</v>
      </c>
      <c r="E11" s="6">
        <v>75.660679018151001</v>
      </c>
      <c r="F11" s="6">
        <v>73.018798378179099</v>
      </c>
      <c r="G11" s="6">
        <v>37.106598984771601</v>
      </c>
      <c r="H11" s="6">
        <v>66.412213740458</v>
      </c>
      <c r="I11" s="6">
        <v>37.566844919786099</v>
      </c>
      <c r="J11" s="6">
        <v>27.2453285111513</v>
      </c>
      <c r="K11" s="12"/>
      <c r="L11" s="6">
        <v>55.2257266542981</v>
      </c>
      <c r="M11" s="6">
        <v>56.964168155741604</v>
      </c>
      <c r="N11" s="6">
        <v>101.84297825285699</v>
      </c>
      <c r="O11" s="6">
        <v>61.065989847715699</v>
      </c>
      <c r="P11" s="6">
        <v>69.588455371459105</v>
      </c>
      <c r="Q11" s="6">
        <v>72.593582887700506</v>
      </c>
      <c r="R11" s="6">
        <v>62.113251605370699</v>
      </c>
      <c r="S11" s="12"/>
      <c r="T11" s="6">
        <v>52.133580705009301</v>
      </c>
      <c r="U11" s="6">
        <v>55.835606131853702</v>
      </c>
      <c r="V11" s="6">
        <v>89.531883523774397</v>
      </c>
      <c r="W11" s="6">
        <v>44.314720812182699</v>
      </c>
      <c r="X11" s="6">
        <v>37.092463923035801</v>
      </c>
      <c r="Y11" s="6">
        <v>64.884135472370801</v>
      </c>
      <c r="Z11" s="6">
        <v>33.215796897038103</v>
      </c>
      <c r="AA11" s="12"/>
      <c r="AB11" s="12"/>
      <c r="AC11" s="12"/>
      <c r="AD11" s="12"/>
      <c r="AE11" s="12"/>
      <c r="AF11" s="12"/>
      <c r="AG11" s="12"/>
      <c r="AH11" s="12"/>
    </row>
    <row r="12" spans="1:34" x14ac:dyDescent="0.15">
      <c r="B12" s="7"/>
      <c r="C12" s="6">
        <v>-6</v>
      </c>
      <c r="D12" s="6">
        <v>76.839826839826799</v>
      </c>
      <c r="E12" s="6">
        <v>89.165804570676201</v>
      </c>
      <c r="F12" s="6">
        <v>99.336527828971597</v>
      </c>
      <c r="G12" s="6">
        <v>67.258883248730996</v>
      </c>
      <c r="H12" s="6">
        <v>81.272264631043299</v>
      </c>
      <c r="I12" s="6">
        <v>83.645276292335097</v>
      </c>
      <c r="J12" s="6">
        <v>47.980711271850502</v>
      </c>
      <c r="K12" s="12"/>
      <c r="L12" s="6">
        <v>77.3654916512059</v>
      </c>
      <c r="M12" s="6">
        <v>65.353145866641597</v>
      </c>
      <c r="N12" s="6">
        <v>102.72760781422799</v>
      </c>
      <c r="O12" s="6">
        <v>50.456852791878198</v>
      </c>
      <c r="P12" s="6">
        <v>45.9647247461251</v>
      </c>
      <c r="Q12" s="6">
        <v>57.620320855614999</v>
      </c>
      <c r="R12" s="6">
        <v>52.656158785755999</v>
      </c>
      <c r="S12" s="12"/>
      <c r="T12" s="6">
        <v>71.954236239950504</v>
      </c>
      <c r="U12" s="6">
        <v>33.377221856484503</v>
      </c>
      <c r="V12" s="6">
        <v>103.391079985256</v>
      </c>
      <c r="W12" s="6">
        <v>55.076142131979701</v>
      </c>
      <c r="X12" s="6">
        <v>81.239978621058299</v>
      </c>
      <c r="Y12" s="6">
        <v>27.9411764705882</v>
      </c>
      <c r="Z12" s="6">
        <v>115.655853314528</v>
      </c>
      <c r="AA12" s="12"/>
      <c r="AB12" s="12"/>
      <c r="AC12" s="12"/>
      <c r="AD12" s="12"/>
      <c r="AE12" s="12"/>
      <c r="AF12" s="12"/>
      <c r="AG12" s="12"/>
      <c r="AH12" s="12"/>
    </row>
    <row r="13" spans="1:34" x14ac:dyDescent="0.15">
      <c r="B13" s="7"/>
      <c r="C13" s="6">
        <v>-5.5</v>
      </c>
      <c r="D13" s="6">
        <v>100.154607297464</v>
      </c>
      <c r="E13" s="6">
        <v>79.798739772406705</v>
      </c>
      <c r="F13" s="6">
        <v>114.448949502396</v>
      </c>
      <c r="G13" s="6">
        <v>77.512690355329994</v>
      </c>
      <c r="H13" s="6">
        <v>90.636132315521607</v>
      </c>
      <c r="I13" s="6">
        <v>69.563279857397504</v>
      </c>
      <c r="J13" s="6">
        <v>53.164556962025301</v>
      </c>
      <c r="K13" s="12"/>
      <c r="L13" s="6">
        <v>76.468769325912206</v>
      </c>
      <c r="M13" s="6">
        <v>75.397347879243895</v>
      </c>
      <c r="N13" s="6">
        <v>112.311094729082</v>
      </c>
      <c r="O13" s="6">
        <v>106.751269035533</v>
      </c>
      <c r="P13" s="6">
        <v>143.132014965259</v>
      </c>
      <c r="Q13" s="6">
        <v>107.085561497326</v>
      </c>
      <c r="R13" s="6">
        <v>125.160537069469</v>
      </c>
      <c r="S13" s="12"/>
      <c r="T13" s="6">
        <v>49.845392702535598</v>
      </c>
      <c r="U13" s="6">
        <v>71.710711934543397</v>
      </c>
      <c r="V13" s="6">
        <v>117.766310357538</v>
      </c>
      <c r="W13" s="6">
        <v>97.411167512690398</v>
      </c>
      <c r="X13" s="6">
        <v>92.250133618385902</v>
      </c>
      <c r="Y13" s="6">
        <v>98.083778966131902</v>
      </c>
      <c r="Z13" s="6">
        <v>160.22566995768699</v>
      </c>
      <c r="AA13" s="12"/>
      <c r="AB13" s="12"/>
      <c r="AC13" s="12"/>
      <c r="AD13" s="12"/>
      <c r="AE13" s="12"/>
      <c r="AF13" s="12"/>
      <c r="AG13" s="12"/>
      <c r="AH13" s="12"/>
    </row>
    <row r="14" spans="1:34" x14ac:dyDescent="0.15">
      <c r="B14" s="7"/>
      <c r="C14" s="6">
        <v>-5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12"/>
      <c r="L14" s="6">
        <v>75.664811379097102</v>
      </c>
      <c r="M14" s="6">
        <v>72.952130160820104</v>
      </c>
      <c r="N14" s="6">
        <v>120.420199041651</v>
      </c>
      <c r="O14" s="6">
        <v>102.23350253807099</v>
      </c>
      <c r="P14" s="6">
        <v>152.69909139497599</v>
      </c>
      <c r="Q14" s="6">
        <v>103.743315508021</v>
      </c>
      <c r="R14" s="6">
        <v>100</v>
      </c>
      <c r="S14" s="12"/>
      <c r="T14" s="6">
        <v>58.410636982065597</v>
      </c>
      <c r="U14" s="6">
        <v>62.907928148217799</v>
      </c>
      <c r="V14" s="6">
        <v>122.852930335422</v>
      </c>
      <c r="W14" s="6">
        <v>55.228426395939103</v>
      </c>
      <c r="X14" s="6">
        <v>121.913415285943</v>
      </c>
      <c r="Y14" s="6">
        <v>93.181818181818201</v>
      </c>
      <c r="Z14" s="6">
        <v>100</v>
      </c>
      <c r="AA14" s="12"/>
      <c r="AB14" s="12"/>
      <c r="AC14" s="12"/>
      <c r="AD14" s="12"/>
      <c r="AE14" s="12"/>
      <c r="AF14" s="12"/>
      <c r="AG14" s="12"/>
      <c r="AH14" s="12"/>
    </row>
    <row r="15" spans="1:34" x14ac:dyDescent="0.15">
      <c r="B15" s="7"/>
      <c r="C15" s="6"/>
      <c r="D15" s="6"/>
      <c r="E15" s="6"/>
      <c r="F15" s="6"/>
      <c r="G15" s="6"/>
      <c r="H15" s="6"/>
      <c r="I15" s="6"/>
      <c r="J15" s="6"/>
      <c r="K15" s="12"/>
      <c r="L15" s="6"/>
      <c r="M15" s="6"/>
      <c r="N15" s="6"/>
      <c r="O15" s="6"/>
      <c r="P15" s="6"/>
      <c r="Q15" s="6"/>
      <c r="R15" s="6"/>
      <c r="S15" s="12"/>
      <c r="T15" s="6"/>
      <c r="U15" s="6"/>
      <c r="V15" s="6"/>
      <c r="W15" s="6"/>
      <c r="X15" s="6"/>
      <c r="Y15" s="6"/>
      <c r="Z15" s="6"/>
      <c r="AA15" s="12"/>
      <c r="AB15" s="12"/>
      <c r="AC15" s="12"/>
      <c r="AD15" s="12"/>
      <c r="AE15" s="12"/>
      <c r="AF15" s="12"/>
      <c r="AG15" s="12"/>
      <c r="AH15" s="12"/>
    </row>
    <row r="16" spans="1:34" x14ac:dyDescent="0.15">
      <c r="B16" s="7" t="s">
        <v>194</v>
      </c>
      <c r="C16" s="6"/>
      <c r="D16" s="6">
        <v>100</v>
      </c>
      <c r="E16" s="6">
        <v>100</v>
      </c>
      <c r="F16" s="6">
        <v>100</v>
      </c>
      <c r="G16" s="6">
        <v>100</v>
      </c>
      <c r="H16" s="6">
        <v>100</v>
      </c>
      <c r="I16" s="6">
        <v>100</v>
      </c>
      <c r="J16" s="6">
        <v>100</v>
      </c>
      <c r="K16" s="12"/>
      <c r="L16" s="6">
        <v>100</v>
      </c>
      <c r="M16" s="6">
        <v>100</v>
      </c>
      <c r="N16" s="6">
        <v>100</v>
      </c>
      <c r="O16" s="6">
        <v>100</v>
      </c>
      <c r="P16" s="6">
        <v>100</v>
      </c>
      <c r="Q16" s="6">
        <v>100</v>
      </c>
      <c r="R16" s="6">
        <v>100</v>
      </c>
      <c r="S16" s="12"/>
      <c r="T16" s="6">
        <v>100</v>
      </c>
      <c r="U16" s="6">
        <v>100</v>
      </c>
      <c r="V16" s="6">
        <v>100</v>
      </c>
      <c r="W16" s="6">
        <v>100</v>
      </c>
      <c r="X16" s="6">
        <v>100</v>
      </c>
      <c r="Y16" s="6">
        <v>100</v>
      </c>
      <c r="Z16" s="6">
        <v>100</v>
      </c>
      <c r="AA16" s="12"/>
      <c r="AB16" s="12"/>
      <c r="AC16" s="12"/>
      <c r="AD16" s="12"/>
      <c r="AE16" s="12"/>
      <c r="AF16" s="12"/>
      <c r="AG16" s="12"/>
      <c r="AH16" s="12"/>
    </row>
    <row r="17" spans="3:34" x14ac:dyDescent="0.15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3:34" x14ac:dyDescent="0.15"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</sheetData>
  <mergeCells count="3">
    <mergeCell ref="D2:K2"/>
    <mergeCell ref="L2:R2"/>
    <mergeCell ref="T2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58DAD-3142-8A48-8FB2-CB46AEDE8990}">
  <dimension ref="A1:CZ16599"/>
  <sheetViews>
    <sheetView workbookViewId="0">
      <selection activeCell="H1" sqref="H1"/>
    </sheetView>
  </sheetViews>
  <sheetFormatPr baseColWidth="10" defaultRowHeight="14" x14ac:dyDescent="0.15"/>
  <cols>
    <col min="1" max="10" width="10.83203125" style="10"/>
    <col min="11" max="11" width="10.83203125" style="12"/>
    <col min="12" max="12" width="11.5" style="12" customWidth="1"/>
    <col min="13" max="13" width="10.83203125" style="10"/>
    <col min="14" max="14" width="16.6640625" style="12" customWidth="1"/>
    <col min="15" max="16" width="13.5" style="12" customWidth="1"/>
    <col min="17" max="41" width="10.83203125" style="10"/>
    <col min="42" max="44" width="10.83203125" style="12"/>
    <col min="45" max="83" width="10.83203125" style="10"/>
    <col min="84" max="84" width="14" style="10" customWidth="1"/>
    <col min="85" max="87" width="10.83203125" style="10"/>
    <col min="88" max="88" width="13.1640625" style="10" customWidth="1"/>
    <col min="89" max="16384" width="10.83203125" style="10"/>
  </cols>
  <sheetData>
    <row r="1" spans="1:104" x14ac:dyDescent="0.15">
      <c r="A1" s="10" t="s">
        <v>204</v>
      </c>
    </row>
    <row r="2" spans="1:104" ht="17" customHeight="1" x14ac:dyDescent="0.15"/>
    <row r="3" spans="1:104" ht="16" customHeight="1" x14ac:dyDescent="0.15">
      <c r="B3" s="89" t="s">
        <v>5</v>
      </c>
      <c r="C3" s="89"/>
      <c r="D3" s="89"/>
      <c r="F3" s="89" t="s">
        <v>6</v>
      </c>
      <c r="G3" s="89"/>
      <c r="H3" s="89"/>
      <c r="J3" s="89" t="s">
        <v>5</v>
      </c>
      <c r="K3" s="89"/>
      <c r="L3" s="89"/>
      <c r="N3" s="89" t="s">
        <v>6</v>
      </c>
      <c r="O3" s="89"/>
      <c r="P3" s="89"/>
      <c r="R3" s="89" t="s">
        <v>5</v>
      </c>
      <c r="S3" s="89"/>
      <c r="T3" s="89"/>
      <c r="V3" s="89" t="s">
        <v>6</v>
      </c>
      <c r="W3" s="89"/>
      <c r="X3" s="89"/>
      <c r="Z3" s="89" t="s">
        <v>5</v>
      </c>
      <c r="AA3" s="89"/>
      <c r="AB3" s="89"/>
      <c r="AD3" s="89" t="s">
        <v>6</v>
      </c>
      <c r="AE3" s="89"/>
      <c r="AF3" s="89"/>
      <c r="AH3" s="89" t="s">
        <v>5</v>
      </c>
      <c r="AI3" s="89"/>
      <c r="AJ3" s="89"/>
      <c r="AL3" s="89" t="s">
        <v>6</v>
      </c>
      <c r="AM3" s="89"/>
      <c r="AN3" s="89"/>
      <c r="AP3" s="89" t="s">
        <v>5</v>
      </c>
      <c r="AQ3" s="89"/>
      <c r="AR3" s="89"/>
      <c r="AT3" s="89" t="s">
        <v>6</v>
      </c>
      <c r="AU3" s="89"/>
      <c r="AV3" s="89"/>
      <c r="AX3" s="89" t="s">
        <v>5</v>
      </c>
      <c r="AY3" s="89"/>
      <c r="AZ3" s="89"/>
      <c r="BB3" s="89" t="s">
        <v>6</v>
      </c>
      <c r="BC3" s="89"/>
      <c r="BD3" s="89"/>
      <c r="BF3" s="89" t="s">
        <v>5</v>
      </c>
      <c r="BG3" s="89"/>
      <c r="BH3" s="89"/>
      <c r="BJ3" s="89" t="s">
        <v>6</v>
      </c>
      <c r="BK3" s="89"/>
      <c r="BL3" s="89"/>
      <c r="BN3" s="89" t="s">
        <v>5</v>
      </c>
      <c r="BO3" s="89"/>
      <c r="BP3" s="89"/>
      <c r="BR3" s="89" t="s">
        <v>6</v>
      </c>
      <c r="BS3" s="89"/>
      <c r="BT3" s="89"/>
      <c r="BV3" s="89" t="s">
        <v>5</v>
      </c>
      <c r="BW3" s="89"/>
      <c r="BX3" s="89"/>
      <c r="BZ3" s="89" t="s">
        <v>6</v>
      </c>
      <c r="CA3" s="89"/>
      <c r="CB3" s="89"/>
      <c r="CD3" s="89" t="s">
        <v>5</v>
      </c>
      <c r="CE3" s="89"/>
      <c r="CF3" s="89"/>
      <c r="CH3" s="89" t="s">
        <v>6</v>
      </c>
      <c r="CI3" s="89"/>
      <c r="CJ3" s="89"/>
      <c r="CL3" s="89" t="s">
        <v>5</v>
      </c>
      <c r="CM3" s="89"/>
      <c r="CN3" s="89"/>
      <c r="CP3" s="89" t="s">
        <v>6</v>
      </c>
      <c r="CQ3" s="89"/>
      <c r="CR3" s="89"/>
      <c r="CT3" s="89" t="s">
        <v>5</v>
      </c>
      <c r="CU3" s="89"/>
      <c r="CV3" s="89"/>
      <c r="CX3" s="89" t="s">
        <v>6</v>
      </c>
      <c r="CY3" s="89"/>
      <c r="CZ3" s="89"/>
    </row>
    <row r="4" spans="1:104" x14ac:dyDescent="0.15">
      <c r="A4" s="2"/>
      <c r="B4" s="2" t="s">
        <v>0</v>
      </c>
      <c r="C4" s="2" t="s">
        <v>19</v>
      </c>
      <c r="D4" s="2" t="s">
        <v>32</v>
      </c>
      <c r="F4" s="2" t="s">
        <v>0</v>
      </c>
      <c r="G4" s="2" t="s">
        <v>19</v>
      </c>
      <c r="H4" s="2" t="s">
        <v>32</v>
      </c>
      <c r="I4" s="2"/>
      <c r="J4" s="2" t="s">
        <v>0</v>
      </c>
      <c r="K4" s="15" t="s">
        <v>1</v>
      </c>
      <c r="L4" s="15" t="s">
        <v>31</v>
      </c>
      <c r="N4" s="15" t="s">
        <v>0</v>
      </c>
      <c r="O4" s="15" t="s">
        <v>1</v>
      </c>
      <c r="P4" s="15" t="s">
        <v>31</v>
      </c>
      <c r="R4" s="2" t="s">
        <v>0</v>
      </c>
      <c r="S4" s="2" t="s">
        <v>1</v>
      </c>
      <c r="T4" s="2" t="s">
        <v>30</v>
      </c>
      <c r="V4" s="2" t="s">
        <v>0</v>
      </c>
      <c r="W4" s="2" t="s">
        <v>1</v>
      </c>
      <c r="X4" s="2" t="s">
        <v>30</v>
      </c>
      <c r="Y4" s="2"/>
      <c r="Z4" s="2" t="s">
        <v>0</v>
      </c>
      <c r="AA4" s="2" t="s">
        <v>19</v>
      </c>
      <c r="AB4" s="2" t="s">
        <v>29</v>
      </c>
      <c r="AD4" s="2" t="s">
        <v>0</v>
      </c>
      <c r="AE4" s="2" t="s">
        <v>19</v>
      </c>
      <c r="AF4" s="2" t="s">
        <v>28</v>
      </c>
      <c r="AG4" s="2"/>
      <c r="AH4" s="2" t="s">
        <v>0</v>
      </c>
      <c r="AI4" s="2" t="s">
        <v>19</v>
      </c>
      <c r="AJ4" s="2" t="s">
        <v>27</v>
      </c>
      <c r="AL4" s="2" t="s">
        <v>0</v>
      </c>
      <c r="AM4" s="2" t="s">
        <v>19</v>
      </c>
      <c r="AN4" s="2" t="s">
        <v>27</v>
      </c>
      <c r="AO4" s="2"/>
      <c r="AP4" s="15" t="s">
        <v>0</v>
      </c>
      <c r="AQ4" s="15" t="s">
        <v>1</v>
      </c>
      <c r="AR4" s="15" t="s">
        <v>26</v>
      </c>
      <c r="AT4" s="2" t="s">
        <v>0</v>
      </c>
      <c r="AU4" s="15" t="s">
        <v>1</v>
      </c>
      <c r="AV4" s="15" t="s">
        <v>26</v>
      </c>
      <c r="AX4" s="2" t="s">
        <v>0</v>
      </c>
      <c r="AY4" s="2" t="s">
        <v>19</v>
      </c>
      <c r="AZ4" s="2" t="s">
        <v>25</v>
      </c>
      <c r="BB4" s="2" t="s">
        <v>0</v>
      </c>
      <c r="BC4" s="2" t="s">
        <v>19</v>
      </c>
      <c r="BD4" s="2" t="s">
        <v>25</v>
      </c>
      <c r="BF4" s="2" t="s">
        <v>0</v>
      </c>
      <c r="BG4" s="2" t="s">
        <v>19</v>
      </c>
      <c r="BH4" s="2" t="s">
        <v>24</v>
      </c>
      <c r="BJ4" s="2" t="s">
        <v>0</v>
      </c>
      <c r="BK4" s="2" t="s">
        <v>19</v>
      </c>
      <c r="BL4" s="2" t="s">
        <v>24</v>
      </c>
      <c r="BN4" s="2" t="s">
        <v>0</v>
      </c>
      <c r="BO4" s="2" t="s">
        <v>19</v>
      </c>
      <c r="BP4" s="2" t="s">
        <v>23</v>
      </c>
      <c r="BR4" s="2" t="s">
        <v>0</v>
      </c>
      <c r="BS4" s="2" t="s">
        <v>19</v>
      </c>
      <c r="BT4" s="2" t="s">
        <v>23</v>
      </c>
      <c r="BV4" s="2" t="s">
        <v>0</v>
      </c>
      <c r="BW4" s="2" t="s">
        <v>19</v>
      </c>
      <c r="BX4" s="2" t="s">
        <v>22</v>
      </c>
      <c r="BZ4" s="2" t="s">
        <v>0</v>
      </c>
      <c r="CA4" s="2" t="s">
        <v>19</v>
      </c>
      <c r="CB4" s="2" t="s">
        <v>22</v>
      </c>
      <c r="CD4" s="2" t="s">
        <v>0</v>
      </c>
      <c r="CE4" s="2" t="s">
        <v>19</v>
      </c>
      <c r="CF4" s="2" t="s">
        <v>21</v>
      </c>
      <c r="CH4" s="2" t="s">
        <v>0</v>
      </c>
      <c r="CI4" s="2" t="s">
        <v>19</v>
      </c>
      <c r="CJ4" s="2" t="s">
        <v>21</v>
      </c>
      <c r="CL4" s="2" t="s">
        <v>0</v>
      </c>
      <c r="CM4" s="2" t="s">
        <v>19</v>
      </c>
      <c r="CN4" s="2" t="s">
        <v>20</v>
      </c>
      <c r="CP4" s="2" t="s">
        <v>0</v>
      </c>
      <c r="CQ4" s="2" t="s">
        <v>19</v>
      </c>
      <c r="CR4" s="2" t="s">
        <v>20</v>
      </c>
      <c r="CT4" s="2" t="s">
        <v>0</v>
      </c>
      <c r="CU4" s="2" t="s">
        <v>19</v>
      </c>
      <c r="CV4" s="2" t="s">
        <v>18</v>
      </c>
      <c r="CX4" s="2" t="s">
        <v>0</v>
      </c>
      <c r="CY4" s="2" t="s">
        <v>19</v>
      </c>
      <c r="CZ4" s="2" t="s">
        <v>18</v>
      </c>
    </row>
    <row r="5" spans="1:104" s="12" customFormat="1" x14ac:dyDescent="0.15">
      <c r="A5" s="13"/>
      <c r="B5" s="6">
        <v>-11</v>
      </c>
      <c r="C5" s="6"/>
      <c r="D5" s="6">
        <v>18</v>
      </c>
      <c r="F5" s="6">
        <v>-11</v>
      </c>
      <c r="G5" s="6"/>
      <c r="H5" s="6"/>
      <c r="I5" s="6"/>
      <c r="J5" s="6">
        <v>-9.5</v>
      </c>
      <c r="K5" s="6">
        <v>2.59336507811578</v>
      </c>
      <c r="L5" s="6">
        <v>2.5461414348117</v>
      </c>
      <c r="M5" s="15"/>
      <c r="N5" s="6">
        <v>-9.5</v>
      </c>
      <c r="O5" s="6">
        <v>-2.70377122273716</v>
      </c>
      <c r="P5" s="6">
        <v>-2.2117771090953098</v>
      </c>
      <c r="Q5" s="15"/>
      <c r="R5" s="6">
        <v>-9.5</v>
      </c>
      <c r="S5" s="6">
        <v>3.6670592854338402</v>
      </c>
      <c r="T5" s="6">
        <v>0.95406360424028303</v>
      </c>
      <c r="U5" s="15"/>
      <c r="V5" s="6">
        <v>-9.5</v>
      </c>
      <c r="W5" s="6">
        <v>-2.0824102791315902</v>
      </c>
      <c r="X5" s="6">
        <v>4.6167478954364203</v>
      </c>
      <c r="Y5" s="6"/>
      <c r="Z5" s="6">
        <v>-9.5</v>
      </c>
      <c r="AA5" s="6">
        <v>2.59336507811578</v>
      </c>
      <c r="AB5" s="6">
        <v>-0.53913659438825701</v>
      </c>
      <c r="AC5" s="15"/>
      <c r="AD5" s="6">
        <v>-9.5</v>
      </c>
      <c r="AE5" s="6">
        <v>-2.70377122273716</v>
      </c>
      <c r="AF5" s="6">
        <v>8.0498144040062396</v>
      </c>
      <c r="AG5" s="6"/>
      <c r="AH5" s="6">
        <v>-9.5</v>
      </c>
      <c r="AI5" s="6">
        <v>1.2869344413666599</v>
      </c>
      <c r="AJ5" s="6">
        <v>0.94232291254460199</v>
      </c>
      <c r="AL5" s="6">
        <v>-9.5</v>
      </c>
      <c r="AM5" s="6">
        <v>-3.4029850746268702</v>
      </c>
      <c r="AN5" s="6">
        <v>-10.587064676616899</v>
      </c>
      <c r="AO5" s="6"/>
      <c r="AP5" s="6">
        <v>-9.5</v>
      </c>
      <c r="AQ5" s="6">
        <v>2.33307075668412</v>
      </c>
      <c r="AR5" s="6">
        <v>0.78077938927760604</v>
      </c>
      <c r="AS5" s="15"/>
      <c r="AT5" s="6">
        <v>-9.5</v>
      </c>
      <c r="AU5" s="6">
        <v>-2.9793510324483798</v>
      </c>
      <c r="AV5" s="6">
        <v>-6.9616519174041303</v>
      </c>
      <c r="AW5" s="15"/>
      <c r="AX5" s="6">
        <v>-9.5</v>
      </c>
      <c r="AY5" s="6">
        <v>3.6670592854338402</v>
      </c>
      <c r="AZ5" s="6">
        <v>1.21319199057715</v>
      </c>
      <c r="BB5" s="6">
        <v>-9.5</v>
      </c>
      <c r="BC5" s="6">
        <v>-2.0824102791315902</v>
      </c>
      <c r="BD5" s="6">
        <v>2.8887904297740299</v>
      </c>
      <c r="BF5" s="6">
        <v>-11</v>
      </c>
      <c r="BG5" s="6"/>
      <c r="BH5" s="6">
        <v>36</v>
      </c>
      <c r="BJ5" s="6">
        <v>-11</v>
      </c>
      <c r="BK5" s="6"/>
      <c r="BL5" s="6">
        <v>4</v>
      </c>
      <c r="BN5" s="6">
        <v>-11</v>
      </c>
      <c r="BO5" s="6"/>
      <c r="BP5" s="6"/>
      <c r="BR5" s="6">
        <v>-11</v>
      </c>
      <c r="BS5" s="6"/>
      <c r="BT5" s="6"/>
      <c r="BV5" s="6">
        <v>-9.5</v>
      </c>
      <c r="BW5" s="6">
        <v>2.2109234049532498</v>
      </c>
      <c r="BX5" s="6">
        <v>0.95128751845169202</v>
      </c>
      <c r="BZ5" s="6">
        <v>-9.5</v>
      </c>
      <c r="CA5" s="6">
        <v>-0.39747181859647202</v>
      </c>
      <c r="CB5" s="6">
        <v>-10.471101844008601</v>
      </c>
      <c r="CD5" s="6">
        <v>-11.5</v>
      </c>
      <c r="CE5" s="6"/>
      <c r="CF5" s="6">
        <v>-0.62325733967525598</v>
      </c>
      <c r="CH5" s="6">
        <v>-11.5</v>
      </c>
      <c r="CI5" s="6"/>
      <c r="CJ5" s="6">
        <v>7.9119352994035799</v>
      </c>
      <c r="CL5" s="6">
        <v>-9.5</v>
      </c>
      <c r="CM5" s="6">
        <v>9.4676195224641297</v>
      </c>
      <c r="CN5" s="6">
        <v>-1.0003239144103799</v>
      </c>
      <c r="CP5" s="6">
        <v>-9.5</v>
      </c>
      <c r="CQ5" s="6">
        <v>1.3432790563692001</v>
      </c>
      <c r="CR5" s="6">
        <v>28.439309863852799</v>
      </c>
      <c r="CT5" s="6">
        <v>-9.5</v>
      </c>
      <c r="CU5" s="6">
        <v>1.14894346740849</v>
      </c>
      <c r="CV5" s="6">
        <v>0.26484766495817702</v>
      </c>
      <c r="CX5" s="6">
        <v>-9.5</v>
      </c>
      <c r="CY5" s="6">
        <v>1.3432790563692001</v>
      </c>
      <c r="CZ5" s="6">
        <v>4.7151217441402098</v>
      </c>
    </row>
    <row r="6" spans="1:104" s="12" customFormat="1" x14ac:dyDescent="0.15">
      <c r="A6" s="13"/>
      <c r="B6" s="6">
        <v>-10.5</v>
      </c>
      <c r="C6" s="6"/>
      <c r="D6" s="6">
        <v>9</v>
      </c>
      <c r="F6" s="6">
        <v>-10.5</v>
      </c>
      <c r="G6" s="6"/>
      <c r="H6" s="6"/>
      <c r="I6" s="6"/>
      <c r="J6" s="6">
        <v>-9</v>
      </c>
      <c r="K6" s="6">
        <v>5.7573491794892</v>
      </c>
      <c r="L6" s="6">
        <v>3.3489433709810701</v>
      </c>
      <c r="M6" s="13"/>
      <c r="N6" s="6">
        <v>-9</v>
      </c>
      <c r="O6" s="6">
        <v>-2.9673394979024299</v>
      </c>
      <c r="P6" s="6">
        <v>-12.4030837488194</v>
      </c>
      <c r="Q6" s="13"/>
      <c r="R6" s="6">
        <v>-9</v>
      </c>
      <c r="S6" s="6">
        <v>10.184530820573199</v>
      </c>
      <c r="T6" s="6">
        <v>2.1633294071456599</v>
      </c>
      <c r="U6" s="13"/>
      <c r="V6" s="6">
        <v>-9</v>
      </c>
      <c r="W6" s="6">
        <v>15.879486043420499</v>
      </c>
      <c r="X6" s="6">
        <v>-1.6747895436420099</v>
      </c>
      <c r="Y6" s="6"/>
      <c r="Z6" s="6">
        <v>-9</v>
      </c>
      <c r="AA6" s="6">
        <v>5.7573491794892</v>
      </c>
      <c r="AB6" s="6">
        <v>0.200700484042344</v>
      </c>
      <c r="AC6" s="13"/>
      <c r="AD6" s="6">
        <v>-9</v>
      </c>
      <c r="AE6" s="6">
        <v>-2.9673394979024299</v>
      </c>
      <c r="AF6" s="6">
        <v>2.5500230622240698</v>
      </c>
      <c r="AG6" s="6"/>
      <c r="AH6" s="6">
        <v>-9</v>
      </c>
      <c r="AI6" s="6">
        <v>2.04870729455225</v>
      </c>
      <c r="AJ6" s="6">
        <v>0.51609286373837604</v>
      </c>
      <c r="AL6" s="6">
        <v>-9</v>
      </c>
      <c r="AM6" s="6">
        <v>6.30845771144278</v>
      </c>
      <c r="AN6" s="6">
        <v>1.1343283582089601</v>
      </c>
      <c r="AO6" s="6"/>
      <c r="AP6" s="6">
        <v>-9</v>
      </c>
      <c r="AQ6" s="6">
        <v>4.3139798897178103</v>
      </c>
      <c r="AR6" s="6">
        <v>0.88503776470043205</v>
      </c>
      <c r="AS6" s="13"/>
      <c r="AT6" s="6">
        <v>-9</v>
      </c>
      <c r="AU6" s="6">
        <v>6.3421828908554501</v>
      </c>
      <c r="AV6" s="6">
        <v>7.46312684365782</v>
      </c>
      <c r="AW6" s="13"/>
      <c r="AX6" s="6">
        <v>-9</v>
      </c>
      <c r="AY6" s="6">
        <v>10.184530820573199</v>
      </c>
      <c r="AZ6" s="6">
        <v>2.7365528072241898</v>
      </c>
      <c r="BB6" s="6">
        <v>-9</v>
      </c>
      <c r="BC6" s="6">
        <v>15.879486043420499</v>
      </c>
      <c r="BD6" s="6">
        <v>4.4217988480283603</v>
      </c>
      <c r="BF6" s="6">
        <v>-10.5</v>
      </c>
      <c r="BG6" s="6"/>
      <c r="BH6" s="6">
        <v>9</v>
      </c>
      <c r="BJ6" s="6">
        <v>-10.5</v>
      </c>
      <c r="BK6" s="6"/>
      <c r="BL6" s="6">
        <v>11</v>
      </c>
      <c r="BN6" s="6">
        <v>-10.5</v>
      </c>
      <c r="BO6" s="6"/>
      <c r="BP6" s="6"/>
      <c r="BR6" s="6">
        <v>-10.5</v>
      </c>
      <c r="BS6" s="6"/>
      <c r="BT6" s="6"/>
      <c r="BV6" s="6">
        <v>-9</v>
      </c>
      <c r="BW6" s="6">
        <v>3.9330818435296</v>
      </c>
      <c r="BX6" s="6">
        <v>2.60455961948499</v>
      </c>
      <c r="BZ6" s="6">
        <v>-9</v>
      </c>
      <c r="CA6" s="6">
        <v>2.6389522382224602</v>
      </c>
      <c r="CB6" s="6">
        <v>6.7961165048543704</v>
      </c>
      <c r="CD6" s="6">
        <v>-11</v>
      </c>
      <c r="CE6" s="6"/>
      <c r="CF6" s="6">
        <v>0.47892406101360702</v>
      </c>
      <c r="CH6" s="6">
        <v>-11</v>
      </c>
      <c r="CI6" s="6"/>
      <c r="CJ6" s="6">
        <v>6.4047054979167699</v>
      </c>
      <c r="CL6" s="6">
        <v>-9</v>
      </c>
      <c r="CM6" s="6">
        <v>16.486621239820501</v>
      </c>
      <c r="CN6" s="6">
        <v>1.6976925861707599</v>
      </c>
      <c r="CP6" s="6">
        <v>-9</v>
      </c>
      <c r="CQ6" s="6">
        <v>8.5963795142363306</v>
      </c>
      <c r="CR6" s="6">
        <v>47.214894326692701</v>
      </c>
      <c r="CT6" s="6">
        <v>-9</v>
      </c>
      <c r="CU6" s="6">
        <v>3.99939027875693</v>
      </c>
      <c r="CV6" s="6">
        <v>-3.18007735838271</v>
      </c>
      <c r="CX6" s="6">
        <v>-9</v>
      </c>
      <c r="CY6" s="6">
        <v>8.5963795142363306</v>
      </c>
      <c r="CZ6" s="6">
        <v>22.860001819339601</v>
      </c>
    </row>
    <row r="7" spans="1:104" s="12" customFormat="1" x14ac:dyDescent="0.15">
      <c r="A7" s="13"/>
      <c r="B7" s="6">
        <v>-10</v>
      </c>
      <c r="C7" s="6">
        <v>-2</v>
      </c>
      <c r="D7" s="6">
        <v>32</v>
      </c>
      <c r="F7" s="6">
        <v>-10</v>
      </c>
      <c r="G7" s="6"/>
      <c r="H7" s="6"/>
      <c r="I7" s="6"/>
      <c r="J7" s="6">
        <v>-8.5</v>
      </c>
      <c r="K7" s="6">
        <v>12.888119318405399</v>
      </c>
      <c r="L7" s="6">
        <v>12.3056943843218</v>
      </c>
      <c r="M7" s="6"/>
      <c r="N7" s="6">
        <v>-8.5</v>
      </c>
      <c r="O7" s="6">
        <v>14.762019811548701</v>
      </c>
      <c r="P7" s="6">
        <v>7.8565310022183601</v>
      </c>
      <c r="Q7" s="6"/>
      <c r="R7" s="6">
        <v>-8.5</v>
      </c>
      <c r="S7" s="6">
        <v>16.595995288574802</v>
      </c>
      <c r="T7" s="6">
        <v>6.9925402434236403</v>
      </c>
      <c r="U7" s="6"/>
      <c r="V7" s="6">
        <v>-8.5</v>
      </c>
      <c r="W7" s="6">
        <v>17.439078422685</v>
      </c>
      <c r="X7" s="6">
        <v>11.572884359769599</v>
      </c>
      <c r="Y7" s="6"/>
      <c r="Z7" s="6">
        <v>-8.5</v>
      </c>
      <c r="AA7" s="6">
        <v>12.888119318405399</v>
      </c>
      <c r="AB7" s="6">
        <v>4.5767580968871702</v>
      </c>
      <c r="AC7" s="6"/>
      <c r="AD7" s="6">
        <v>-8.5</v>
      </c>
      <c r="AE7" s="6">
        <v>14.762019811548701</v>
      </c>
      <c r="AF7" s="6">
        <v>3.1825869226207399</v>
      </c>
      <c r="AG7" s="6"/>
      <c r="AH7" s="6">
        <v>-8.5</v>
      </c>
      <c r="AI7" s="6">
        <v>4.4337818229785801</v>
      </c>
      <c r="AJ7" s="6">
        <v>3.60852789869418</v>
      </c>
      <c r="AL7" s="6">
        <v>-8.5</v>
      </c>
      <c r="AM7" s="6">
        <v>16.437810945273601</v>
      </c>
      <c r="AN7" s="6">
        <v>9.2537313432835795</v>
      </c>
      <c r="AO7" s="6"/>
      <c r="AP7" s="6">
        <v>-8.5</v>
      </c>
      <c r="AQ7" s="6">
        <v>5.4376534914971497</v>
      </c>
      <c r="AR7" s="6">
        <v>1.2673184745841299</v>
      </c>
      <c r="AS7" s="6"/>
      <c r="AT7" s="6">
        <v>-8.5</v>
      </c>
      <c r="AU7" s="6">
        <v>16.194690265486699</v>
      </c>
      <c r="AV7" s="6">
        <v>7.25663716814159</v>
      </c>
      <c r="AW7" s="6"/>
      <c r="AX7" s="6">
        <v>-8.5</v>
      </c>
      <c r="AY7" s="6">
        <v>16.595995288574802</v>
      </c>
      <c r="AZ7" s="6">
        <v>12.6737338044759</v>
      </c>
      <c r="BB7" s="6">
        <v>-8.5</v>
      </c>
      <c r="BC7" s="6">
        <v>17.439078422685</v>
      </c>
      <c r="BD7" s="6">
        <v>23.3938856889677</v>
      </c>
      <c r="BF7" s="6">
        <v>-10</v>
      </c>
      <c r="BG7" s="6">
        <v>3</v>
      </c>
      <c r="BH7" s="6">
        <v>46</v>
      </c>
      <c r="BJ7" s="6">
        <v>-10</v>
      </c>
      <c r="BK7" s="6">
        <v>1.7304109999999999</v>
      </c>
      <c r="BL7" s="6">
        <v>29</v>
      </c>
      <c r="BN7" s="6">
        <v>-10</v>
      </c>
      <c r="BO7" s="6"/>
      <c r="BP7" s="6"/>
      <c r="BR7" s="6">
        <v>-10</v>
      </c>
      <c r="BS7" s="6"/>
      <c r="BT7" s="6"/>
      <c r="BV7" s="6">
        <v>-8.5</v>
      </c>
      <c r="BW7" s="6">
        <v>12.317533213055601</v>
      </c>
      <c r="BX7" s="6">
        <v>2.31917336394948</v>
      </c>
      <c r="BZ7" s="6">
        <v>-8.5</v>
      </c>
      <c r="CA7" s="6">
        <v>8.6727047631458891</v>
      </c>
      <c r="CB7" s="6">
        <v>16.0357073043592</v>
      </c>
      <c r="CD7" s="6">
        <v>-10.5</v>
      </c>
      <c r="CE7" s="6"/>
      <c r="CF7" s="6">
        <v>-0.32803017877645302</v>
      </c>
      <c r="CH7" s="6">
        <v>-10.5</v>
      </c>
      <c r="CI7" s="6"/>
      <c r="CJ7" s="6">
        <v>15.288783596111401</v>
      </c>
      <c r="CL7" s="6">
        <v>-8.5</v>
      </c>
      <c r="CM7" s="6">
        <v>30.701900171735598</v>
      </c>
      <c r="CN7" s="6">
        <v>6.1334146294990797</v>
      </c>
      <c r="CP7" s="6">
        <v>-8.5</v>
      </c>
      <c r="CQ7" s="6">
        <v>19.9248006307044</v>
      </c>
      <c r="CR7" s="6">
        <v>63.055277600897497</v>
      </c>
      <c r="CT7" s="6">
        <v>-8.5</v>
      </c>
      <c r="CU7" s="6">
        <v>8.4198692910085207</v>
      </c>
      <c r="CV7" s="6">
        <v>-1.3051845359449701</v>
      </c>
      <c r="CX7" s="6">
        <v>-8.5</v>
      </c>
      <c r="CY7" s="6">
        <v>19.9248006307044</v>
      </c>
      <c r="CZ7" s="6">
        <v>36.541435458928397</v>
      </c>
    </row>
    <row r="8" spans="1:104" s="12" customFormat="1" x14ac:dyDescent="0.15">
      <c r="A8" s="13"/>
      <c r="B8" s="6">
        <v>-9.5</v>
      </c>
      <c r="C8" s="6">
        <v>-2</v>
      </c>
      <c r="D8" s="6">
        <v>20</v>
      </c>
      <c r="F8" s="6">
        <v>-9.5</v>
      </c>
      <c r="G8" s="6">
        <v>-2.0824102791315902</v>
      </c>
      <c r="H8" s="6">
        <v>13.593265396544099</v>
      </c>
      <c r="I8" s="6"/>
      <c r="J8" s="6">
        <v>-8</v>
      </c>
      <c r="K8" s="6">
        <v>35.980480894100999</v>
      </c>
      <c r="L8" s="6">
        <v>26.236669159025599</v>
      </c>
      <c r="M8" s="6"/>
      <c r="N8" s="6">
        <v>-8</v>
      </c>
      <c r="O8" s="6">
        <v>18.487118100551299</v>
      </c>
      <c r="P8" s="6">
        <v>20.121241406576001</v>
      </c>
      <c r="Q8" s="6"/>
      <c r="R8" s="6">
        <v>-8</v>
      </c>
      <c r="S8" s="6">
        <v>45.253239104829198</v>
      </c>
      <c r="T8" s="6">
        <v>15.0451511582254</v>
      </c>
      <c r="U8" s="6"/>
      <c r="V8" s="6">
        <v>-8</v>
      </c>
      <c r="W8" s="6">
        <v>44.8028356225078</v>
      </c>
      <c r="X8" s="6">
        <v>18.8480283562251</v>
      </c>
      <c r="Y8" s="6"/>
      <c r="Z8" s="6">
        <v>-8</v>
      </c>
      <c r="AA8" s="6">
        <v>35.980480894100999</v>
      </c>
      <c r="AB8" s="6">
        <v>10.715831726417701</v>
      </c>
      <c r="AC8" s="6"/>
      <c r="AD8" s="6">
        <v>-8</v>
      </c>
      <c r="AE8" s="6">
        <v>18.487118100551299</v>
      </c>
      <c r="AF8" s="6">
        <v>11.0369215225461</v>
      </c>
      <c r="AG8" s="6"/>
      <c r="AH8" s="6">
        <v>-8</v>
      </c>
      <c r="AI8" s="6">
        <v>17.900837620366801</v>
      </c>
      <c r="AJ8" s="6">
        <v>10.373796332937699</v>
      </c>
      <c r="AL8" s="6">
        <v>-8</v>
      </c>
      <c r="AM8" s="6">
        <v>29.452736318408</v>
      </c>
      <c r="AN8" s="6">
        <v>28.557213930348301</v>
      </c>
      <c r="AO8" s="6"/>
      <c r="AP8" s="6">
        <v>-8</v>
      </c>
      <c r="AQ8" s="6">
        <v>14.218525554886201</v>
      </c>
      <c r="AR8" s="6">
        <v>5.9821138964830203</v>
      </c>
      <c r="AS8" s="6"/>
      <c r="AT8" s="6">
        <v>-8</v>
      </c>
      <c r="AU8" s="6">
        <v>26.342182890855501</v>
      </c>
      <c r="AV8" s="6">
        <v>19.144542772861399</v>
      </c>
      <c r="AW8" s="6"/>
      <c r="AX8" s="6">
        <v>-8</v>
      </c>
      <c r="AY8" s="6">
        <v>45.253239104829198</v>
      </c>
      <c r="AZ8" s="6">
        <v>28.186101295641901</v>
      </c>
      <c r="BB8" s="6">
        <v>-8</v>
      </c>
      <c r="BC8" s="6">
        <v>44.8028356225078</v>
      </c>
      <c r="BD8" s="6">
        <v>43.810367744794</v>
      </c>
      <c r="BF8" s="6">
        <v>-9.5</v>
      </c>
      <c r="BG8" s="6">
        <v>3</v>
      </c>
      <c r="BH8" s="6">
        <v>17</v>
      </c>
      <c r="BJ8" s="6">
        <v>-9.5</v>
      </c>
      <c r="BK8" s="6">
        <v>6.5021490000000002</v>
      </c>
      <c r="BL8" s="6">
        <v>40</v>
      </c>
      <c r="BN8" s="6">
        <v>-9.5</v>
      </c>
      <c r="BO8" s="6">
        <v>0.84801043705153301</v>
      </c>
      <c r="BP8" s="6">
        <v>1.0367656243494201</v>
      </c>
      <c r="BR8" s="6">
        <v>-9.5</v>
      </c>
      <c r="BS8" s="6">
        <v>-2.9793510324483798</v>
      </c>
      <c r="BT8" s="6">
        <v>3.5693215339233002</v>
      </c>
      <c r="BV8" s="6">
        <v>-8</v>
      </c>
      <c r="BW8" s="6">
        <v>28.6140724946695</v>
      </c>
      <c r="BX8" s="6">
        <v>9.7982614400524799</v>
      </c>
      <c r="BZ8" s="6">
        <v>-8</v>
      </c>
      <c r="CA8" s="6">
        <v>19.241545578940499</v>
      </c>
      <c r="CB8" s="6">
        <v>29.771290806020701</v>
      </c>
      <c r="CD8" s="6">
        <v>-10</v>
      </c>
      <c r="CE8" s="6"/>
      <c r="CF8" s="6">
        <v>1.4433327866163601</v>
      </c>
      <c r="CH8" s="6">
        <v>-10</v>
      </c>
      <c r="CI8" s="6"/>
      <c r="CJ8" s="6">
        <v>22.322522669716498</v>
      </c>
      <c r="CL8" s="6">
        <v>-8</v>
      </c>
      <c r="CM8" s="6">
        <v>46.800731261426002</v>
      </c>
      <c r="CN8" s="6">
        <v>15.7365242078387</v>
      </c>
      <c r="CP8" s="6">
        <v>-8</v>
      </c>
      <c r="CQ8" s="6">
        <v>34.697838018132799</v>
      </c>
      <c r="CR8" s="6">
        <v>82.461566451378104</v>
      </c>
      <c r="CT8" s="6">
        <v>-8</v>
      </c>
      <c r="CU8" s="6">
        <v>25.934111998170799</v>
      </c>
      <c r="CV8" s="6">
        <v>1.3013737781757899</v>
      </c>
      <c r="CX8" s="6">
        <v>-8</v>
      </c>
      <c r="CY8" s="6">
        <v>34.697838018132799</v>
      </c>
      <c r="CZ8" s="6">
        <v>56.9908123351223</v>
      </c>
    </row>
    <row r="9" spans="1:104" s="12" customFormat="1" x14ac:dyDescent="0.15">
      <c r="A9" s="13"/>
      <c r="B9" s="6">
        <v>-9</v>
      </c>
      <c r="C9" s="6">
        <v>-1</v>
      </c>
      <c r="D9" s="6">
        <v>51</v>
      </c>
      <c r="F9" s="6">
        <v>-9</v>
      </c>
      <c r="G9" s="6">
        <v>15.879486043420499</v>
      </c>
      <c r="H9" s="6">
        <v>29.1360212671688</v>
      </c>
      <c r="I9" s="6"/>
      <c r="J9" s="6">
        <v>-7.5</v>
      </c>
      <c r="K9" s="6">
        <v>65.904529534453602</v>
      </c>
      <c r="L9" s="6">
        <v>48.510487584117101</v>
      </c>
      <c r="M9" s="6"/>
      <c r="N9" s="6">
        <v>-7.5</v>
      </c>
      <c r="O9" s="6">
        <v>41.768982406817599</v>
      </c>
      <c r="P9" s="6">
        <v>42.120406773704701</v>
      </c>
      <c r="Q9" s="6"/>
      <c r="R9" s="6">
        <v>-7.5</v>
      </c>
      <c r="S9" s="6">
        <v>65.049077345897103</v>
      </c>
      <c r="T9" s="6">
        <v>48.9713388299961</v>
      </c>
      <c r="U9" s="6"/>
      <c r="V9" s="6">
        <v>-7.5</v>
      </c>
      <c r="W9" s="6">
        <v>59.175897208684098</v>
      </c>
      <c r="X9" s="6">
        <v>36.393442622950801</v>
      </c>
      <c r="Y9" s="6"/>
      <c r="Z9" s="6">
        <v>-7.5</v>
      </c>
      <c r="AA9" s="6">
        <v>65.904529534453602</v>
      </c>
      <c r="AB9" s="6">
        <v>20.900397465664501</v>
      </c>
      <c r="AC9" s="6"/>
      <c r="AD9" s="6">
        <v>-7.5</v>
      </c>
      <c r="AE9" s="6">
        <v>41.768982406817599</v>
      </c>
      <c r="AF9" s="6">
        <v>18.241121043730399</v>
      </c>
      <c r="AG9" s="6"/>
      <c r="AH9" s="6">
        <v>-7.5</v>
      </c>
      <c r="AI9" s="6">
        <v>32.855164226355399</v>
      </c>
      <c r="AJ9" s="6">
        <v>22.943048410500001</v>
      </c>
      <c r="AL9" s="6">
        <v>-7.5</v>
      </c>
      <c r="AM9" s="6">
        <v>44.557213930348297</v>
      </c>
      <c r="AN9" s="6">
        <v>40.278606965174099</v>
      </c>
      <c r="AO9" s="6"/>
      <c r="AP9" s="6">
        <v>-7.5</v>
      </c>
      <c r="AQ9" s="6">
        <v>36.425559519948102</v>
      </c>
      <c r="AR9" s="6">
        <v>12.3534590612113</v>
      </c>
      <c r="AS9" s="6"/>
      <c r="AT9" s="6">
        <v>-7.5</v>
      </c>
      <c r="AU9" s="6">
        <v>49.115044247787601</v>
      </c>
      <c r="AV9" s="6">
        <v>33.539823008849602</v>
      </c>
      <c r="AW9" s="6"/>
      <c r="AX9" s="6">
        <v>-7.5</v>
      </c>
      <c r="AY9" s="6">
        <v>65.049077345897103</v>
      </c>
      <c r="AZ9" s="6">
        <v>49.870435806831601</v>
      </c>
      <c r="BB9" s="6">
        <v>-7.5</v>
      </c>
      <c r="BC9" s="6">
        <v>59.175897208684098</v>
      </c>
      <c r="BD9" s="6">
        <v>60.9392999556934</v>
      </c>
      <c r="BF9" s="6">
        <v>-9</v>
      </c>
      <c r="BG9" s="6">
        <v>7</v>
      </c>
      <c r="BH9" s="6">
        <v>53</v>
      </c>
      <c r="BJ9" s="6">
        <v>-9</v>
      </c>
      <c r="BK9" s="6">
        <v>15.982654999999999</v>
      </c>
      <c r="BL9" s="6">
        <v>57</v>
      </c>
      <c r="BN9" s="6">
        <v>-9</v>
      </c>
      <c r="BO9" s="6">
        <v>8.9644834908606406</v>
      </c>
      <c r="BP9" s="6">
        <v>1.3254500284520701</v>
      </c>
      <c r="BR9" s="6">
        <v>-9</v>
      </c>
      <c r="BS9" s="6">
        <v>6.3421828908554501</v>
      </c>
      <c r="BT9" s="6">
        <v>7.9646017699115097</v>
      </c>
      <c r="BV9" s="6">
        <v>-7.5</v>
      </c>
      <c r="BW9" s="6">
        <v>67.869443988846996</v>
      </c>
      <c r="BX9" s="6">
        <v>18.753485320649499</v>
      </c>
      <c r="BZ9" s="6">
        <v>-7.5</v>
      </c>
      <c r="CA9" s="6">
        <v>50.974131752133999</v>
      </c>
      <c r="CB9" s="6">
        <v>48.92812927608</v>
      </c>
      <c r="CD9" s="6">
        <v>-9.5</v>
      </c>
      <c r="CE9" s="6">
        <v>2.2109234049532498</v>
      </c>
      <c r="CF9" s="6">
        <v>4.9663769066754098</v>
      </c>
      <c r="CH9" s="6">
        <v>-9.5</v>
      </c>
      <c r="CI9" s="6">
        <v>4.2480189526998702</v>
      </c>
      <c r="CJ9" s="6">
        <v>30.1895269994281</v>
      </c>
      <c r="CL9" s="6">
        <v>-7.5</v>
      </c>
      <c r="CM9" s="6">
        <v>73.724447399036094</v>
      </c>
      <c r="CN9" s="6">
        <v>26.574319303393501</v>
      </c>
      <c r="CP9" s="6">
        <v>-7.5</v>
      </c>
      <c r="CQ9" s="6">
        <v>45.759422662906701</v>
      </c>
      <c r="CR9" s="6">
        <v>90.515176324327598</v>
      </c>
      <c r="CT9" s="6">
        <v>-7.5</v>
      </c>
      <c r="CU9" s="6">
        <v>41.3448164167445</v>
      </c>
      <c r="CV9" s="6">
        <v>4.6091115218261196</v>
      </c>
      <c r="CX9" s="6">
        <v>-7.5</v>
      </c>
      <c r="CY9" s="6">
        <v>45.759422662906701</v>
      </c>
      <c r="CZ9" s="6">
        <v>74.674793050122801</v>
      </c>
    </row>
    <row r="10" spans="1:104" s="12" customFormat="1" x14ac:dyDescent="0.15">
      <c r="A10" s="13"/>
      <c r="B10" s="6">
        <v>-8.5</v>
      </c>
      <c r="C10" s="6">
        <v>17</v>
      </c>
      <c r="D10" s="6">
        <v>40</v>
      </c>
      <c r="F10" s="6">
        <v>-8.5</v>
      </c>
      <c r="G10" s="6">
        <v>17.439078422685</v>
      </c>
      <c r="H10" s="6">
        <v>50.3943287549845</v>
      </c>
      <c r="I10" s="6"/>
      <c r="J10" s="6">
        <v>-7</v>
      </c>
      <c r="K10" s="6">
        <v>87.548699382157295</v>
      </c>
      <c r="L10" s="6">
        <v>81.944827043406406</v>
      </c>
      <c r="M10" s="6"/>
      <c r="N10" s="6">
        <v>-7</v>
      </c>
      <c r="O10" s="6">
        <v>63.346438533681798</v>
      </c>
      <c r="P10" s="6">
        <v>65.700981791825001</v>
      </c>
      <c r="Q10" s="6"/>
      <c r="R10" s="6">
        <v>-7</v>
      </c>
      <c r="S10" s="6">
        <v>90.408323517864105</v>
      </c>
      <c r="T10" s="6">
        <v>58.653317628582599</v>
      </c>
      <c r="U10" s="6"/>
      <c r="V10" s="6">
        <v>-7</v>
      </c>
      <c r="W10" s="6">
        <v>82.392556490917102</v>
      </c>
      <c r="X10" s="6">
        <v>56.233938856889701</v>
      </c>
      <c r="Y10" s="6"/>
      <c r="Z10" s="6">
        <v>-7</v>
      </c>
      <c r="AA10" s="6">
        <v>87.548699382157295</v>
      </c>
      <c r="AB10" s="6">
        <v>23.906969422690999</v>
      </c>
      <c r="AC10" s="6"/>
      <c r="AD10" s="6">
        <v>-7</v>
      </c>
      <c r="AE10" s="6">
        <v>63.346438533681798</v>
      </c>
      <c r="AF10" s="6">
        <v>27.4660106745151</v>
      </c>
      <c r="AG10" s="6"/>
      <c r="AH10" s="6">
        <v>-7</v>
      </c>
      <c r="AI10" s="6">
        <v>57.114002110539502</v>
      </c>
      <c r="AJ10" s="6">
        <v>32.256628413138202</v>
      </c>
      <c r="AL10" s="6">
        <v>-7</v>
      </c>
      <c r="AM10" s="6">
        <v>67.681592039801004</v>
      </c>
      <c r="AN10" s="6">
        <v>54.268656716417901</v>
      </c>
      <c r="AO10" s="6"/>
      <c r="AP10" s="6">
        <v>-7</v>
      </c>
      <c r="AQ10" s="6">
        <v>61.401232565682797</v>
      </c>
      <c r="AR10" s="6">
        <v>32.220471711227503</v>
      </c>
      <c r="AS10" s="6"/>
      <c r="AT10" s="6">
        <v>-7</v>
      </c>
      <c r="AU10" s="6">
        <v>67.699115044247804</v>
      </c>
      <c r="AV10" s="6">
        <v>52.566371681415902</v>
      </c>
      <c r="AW10" s="6"/>
      <c r="AX10" s="6">
        <v>-7</v>
      </c>
      <c r="AY10" s="6">
        <v>90.408323517864105</v>
      </c>
      <c r="AZ10" s="6">
        <v>67.012171181782506</v>
      </c>
      <c r="BB10" s="6">
        <v>-7</v>
      </c>
      <c r="BC10" s="6">
        <v>82.392556490917102</v>
      </c>
      <c r="BD10" s="6">
        <v>73.743907842268499</v>
      </c>
      <c r="BF10" s="6">
        <v>-8.5</v>
      </c>
      <c r="BG10" s="6">
        <v>17</v>
      </c>
      <c r="BH10" s="6">
        <v>53</v>
      </c>
      <c r="BJ10" s="6">
        <v>-8.5</v>
      </c>
      <c r="BK10" s="6">
        <v>28.951822</v>
      </c>
      <c r="BL10" s="6">
        <v>74</v>
      </c>
      <c r="BN10" s="6">
        <v>-8.5</v>
      </c>
      <c r="BO10" s="6">
        <v>10.108117860959601</v>
      </c>
      <c r="BP10" s="6">
        <v>1.65854741780128</v>
      </c>
      <c r="BR10" s="6">
        <v>-8.5</v>
      </c>
      <c r="BS10" s="6">
        <v>16.194690265486699</v>
      </c>
      <c r="BT10" s="6">
        <v>7.28613569321534</v>
      </c>
      <c r="BV10" s="6">
        <v>-7</v>
      </c>
      <c r="BW10" s="6">
        <v>86.970641298999496</v>
      </c>
      <c r="BX10" s="6">
        <v>34.6071838609152</v>
      </c>
      <c r="BZ10" s="6">
        <v>-7</v>
      </c>
      <c r="CA10" s="6">
        <v>71.030168762624598</v>
      </c>
      <c r="CB10" s="6">
        <v>70.626181012575799</v>
      </c>
      <c r="CD10" s="6">
        <v>-9</v>
      </c>
      <c r="CE10" s="6">
        <v>3.9330818435296</v>
      </c>
      <c r="CF10" s="6">
        <v>22.443824831884498</v>
      </c>
      <c r="CH10" s="6">
        <v>-9</v>
      </c>
      <c r="CI10" s="6">
        <v>4.0764643411485197</v>
      </c>
      <c r="CJ10" s="6">
        <v>30.814475941508</v>
      </c>
      <c r="CL10" s="6">
        <v>-7</v>
      </c>
      <c r="CM10" s="6">
        <v>85.961996565287194</v>
      </c>
      <c r="CN10" s="6">
        <v>53.310595811977201</v>
      </c>
      <c r="CP10" s="6">
        <v>-7</v>
      </c>
      <c r="CQ10" s="6">
        <v>70.090057309196794</v>
      </c>
      <c r="CR10" s="6">
        <v>101.576760969102</v>
      </c>
      <c r="CT10" s="6">
        <v>-7</v>
      </c>
      <c r="CU10" s="6">
        <v>77.790903721204998</v>
      </c>
      <c r="CV10" s="6">
        <v>14.989615685079</v>
      </c>
      <c r="CX10" s="6">
        <v>-7</v>
      </c>
      <c r="CY10" s="6">
        <v>70.090057309196794</v>
      </c>
      <c r="CZ10" s="6">
        <v>91.388459322599203</v>
      </c>
    </row>
    <row r="11" spans="1:104" s="12" customFormat="1" x14ac:dyDescent="0.15">
      <c r="A11" s="13"/>
      <c r="B11" s="6">
        <v>-8</v>
      </c>
      <c r="C11" s="6">
        <v>39</v>
      </c>
      <c r="D11" s="6">
        <v>85</v>
      </c>
      <c r="F11" s="6">
        <v>-8</v>
      </c>
      <c r="G11" s="6">
        <v>44.8028356225078</v>
      </c>
      <c r="H11" s="6">
        <v>64.740806380150602</v>
      </c>
      <c r="I11" s="6"/>
      <c r="J11" s="6">
        <v>-6.5</v>
      </c>
      <c r="K11" s="6">
        <v>101.936169375467</v>
      </c>
      <c r="L11" s="6">
        <v>99.732399354610195</v>
      </c>
      <c r="M11" s="6"/>
      <c r="N11" s="6">
        <v>-6.5</v>
      </c>
      <c r="O11" s="6">
        <v>77.825122449427795</v>
      </c>
      <c r="P11" s="6">
        <v>77.297985899097299</v>
      </c>
      <c r="Q11" s="6"/>
      <c r="R11" s="6">
        <v>-6.5</v>
      </c>
      <c r="S11" s="6">
        <v>101.974872398901</v>
      </c>
      <c r="T11" s="6">
        <v>80.341578327444097</v>
      </c>
      <c r="U11" s="6"/>
      <c r="V11" s="6">
        <v>-6.5</v>
      </c>
      <c r="W11" s="6">
        <v>89.162605228179004</v>
      </c>
      <c r="X11" s="6">
        <v>77.252990695613605</v>
      </c>
      <c r="Y11" s="6"/>
      <c r="Z11" s="6">
        <v>-6.5</v>
      </c>
      <c r="AA11" s="6">
        <v>101.936169375467</v>
      </c>
      <c r="AB11" s="6">
        <v>35.020266813584698</v>
      </c>
      <c r="AC11" s="6"/>
      <c r="AD11" s="6">
        <v>-6.5</v>
      </c>
      <c r="AE11" s="6">
        <v>77.825122449427795</v>
      </c>
      <c r="AF11" s="6">
        <v>31.700674295504001</v>
      </c>
      <c r="AG11" s="6"/>
      <c r="AH11" s="6">
        <v>-6.5</v>
      </c>
      <c r="AI11" s="6">
        <v>82.742217385569205</v>
      </c>
      <c r="AJ11" s="6">
        <v>41.5067273446775</v>
      </c>
      <c r="AL11" s="6">
        <v>-6.5</v>
      </c>
      <c r="AM11" s="6">
        <v>78.646766169154205</v>
      </c>
      <c r="AN11" s="6">
        <v>62.089552238806</v>
      </c>
      <c r="AO11" s="6"/>
      <c r="AP11" s="6">
        <v>-6.5</v>
      </c>
      <c r="AQ11" s="6">
        <v>82.878457902784902</v>
      </c>
      <c r="AR11" s="6">
        <v>55.9102914600806</v>
      </c>
      <c r="AS11" s="6"/>
      <c r="AT11" s="6">
        <v>-6.5</v>
      </c>
      <c r="AU11" s="6">
        <v>84.041297935103202</v>
      </c>
      <c r="AV11" s="6">
        <v>70.589970501474895</v>
      </c>
      <c r="AW11" s="6"/>
      <c r="AX11" s="6">
        <v>-6.5</v>
      </c>
      <c r="AY11" s="6">
        <v>101.974872398901</v>
      </c>
      <c r="AZ11" s="6">
        <v>80.286611700039302</v>
      </c>
      <c r="BB11" s="6">
        <v>-6.5</v>
      </c>
      <c r="BC11" s="6">
        <v>89.162605228179004</v>
      </c>
      <c r="BD11" s="6">
        <v>80.070890562693805</v>
      </c>
      <c r="BF11" s="6">
        <v>-8</v>
      </c>
      <c r="BG11" s="6">
        <v>35</v>
      </c>
      <c r="BH11" s="6">
        <v>78</v>
      </c>
      <c r="BJ11" s="6">
        <v>-8</v>
      </c>
      <c r="BK11" s="6">
        <v>45.970064000000001</v>
      </c>
      <c r="BL11" s="6">
        <v>87</v>
      </c>
      <c r="BN11" s="6">
        <v>-8</v>
      </c>
      <c r="BO11" s="6">
        <v>29.771967078874699</v>
      </c>
      <c r="BP11" s="6">
        <v>5.2448959764611196</v>
      </c>
      <c r="BR11" s="6">
        <v>-8</v>
      </c>
      <c r="BS11" s="6">
        <v>26.342182890855501</v>
      </c>
      <c r="BT11" s="6">
        <v>17.787610619469</v>
      </c>
      <c r="BV11" s="6">
        <v>-6.5</v>
      </c>
      <c r="BW11" s="6">
        <v>107.597178940463</v>
      </c>
      <c r="BX11" s="6">
        <v>57.1231753321306</v>
      </c>
      <c r="BZ11" s="6">
        <v>-6.5</v>
      </c>
      <c r="CA11" s="6">
        <v>84.048999804522097</v>
      </c>
      <c r="CB11" s="6">
        <v>85.417345409526305</v>
      </c>
      <c r="CD11" s="6">
        <v>-8.5</v>
      </c>
      <c r="CE11" s="6">
        <v>12.317533213055601</v>
      </c>
      <c r="CF11" s="6">
        <v>37.775955387895699</v>
      </c>
      <c r="CH11" s="6">
        <v>-8.5</v>
      </c>
      <c r="CI11" s="6">
        <v>19.577648884895002</v>
      </c>
      <c r="CJ11" s="6">
        <v>39.735315742177903</v>
      </c>
      <c r="CL11" s="6">
        <v>-6.5</v>
      </c>
      <c r="CM11" s="6">
        <v>101.95003046922599</v>
      </c>
      <c r="CN11" s="6">
        <v>58.645656688832602</v>
      </c>
      <c r="CP11" s="6">
        <v>-6.5</v>
      </c>
      <c r="CQ11" s="6">
        <v>82.364535007125696</v>
      </c>
      <c r="CR11" s="6">
        <v>105.31247157281901</v>
      </c>
      <c r="CT11" s="6">
        <v>-6.5</v>
      </c>
      <c r="CU11" s="6">
        <v>92.530914772402497</v>
      </c>
      <c r="CV11" s="6">
        <v>30.3698340414992</v>
      </c>
      <c r="CX11" s="6">
        <v>-6.5</v>
      </c>
      <c r="CY11" s="6">
        <v>82.364535007125696</v>
      </c>
      <c r="CZ11" s="6">
        <v>92.334515904060197</v>
      </c>
    </row>
    <row r="12" spans="1:104" s="12" customFormat="1" x14ac:dyDescent="0.15">
      <c r="A12" s="13"/>
      <c r="B12" s="6">
        <v>-7.5</v>
      </c>
      <c r="C12" s="6">
        <v>76</v>
      </c>
      <c r="D12" s="6">
        <v>89</v>
      </c>
      <c r="F12" s="6">
        <v>-7.5</v>
      </c>
      <c r="G12" s="6">
        <v>59.175897208684098</v>
      </c>
      <c r="H12" s="6">
        <v>80.965883916703604</v>
      </c>
      <c r="I12" s="6"/>
      <c r="J12" s="6">
        <v>-6</v>
      </c>
      <c r="K12" s="6">
        <v>100.33056550312899</v>
      </c>
      <c r="L12" s="6">
        <v>103.274172602416</v>
      </c>
      <c r="M12" s="6"/>
      <c r="N12" s="6">
        <v>-6</v>
      </c>
      <c r="O12" s="6">
        <v>92.989083880603602</v>
      </c>
      <c r="P12" s="6">
        <v>88.297568582661597</v>
      </c>
      <c r="Q12" s="6"/>
      <c r="R12" s="6">
        <v>-6</v>
      </c>
      <c r="S12" s="6">
        <v>97.400863761287795</v>
      </c>
      <c r="T12" s="6">
        <v>90.341578327444097</v>
      </c>
      <c r="U12" s="6"/>
      <c r="V12" s="6">
        <v>-6</v>
      </c>
      <c r="W12" s="6">
        <v>94.018608772707097</v>
      </c>
      <c r="X12" s="6">
        <v>90.155073105892797</v>
      </c>
      <c r="Y12" s="6"/>
      <c r="Z12" s="6">
        <v>-6</v>
      </c>
      <c r="AA12" s="6">
        <v>100.33056550312899</v>
      </c>
      <c r="AB12" s="6">
        <v>30.439573413088802</v>
      </c>
      <c r="AC12" s="6"/>
      <c r="AD12" s="6">
        <v>-6</v>
      </c>
      <c r="AE12" s="6">
        <v>92.989083880603602</v>
      </c>
      <c r="AF12" s="6">
        <v>39.1860133101979</v>
      </c>
      <c r="AG12" s="6"/>
      <c r="AH12" s="6">
        <v>-6</v>
      </c>
      <c r="AI12" s="6">
        <v>93.833267378973702</v>
      </c>
      <c r="AJ12" s="6">
        <v>51.881348107109901</v>
      </c>
      <c r="AL12" s="6">
        <v>-6</v>
      </c>
      <c r="AM12" s="6">
        <v>91.741293532338304</v>
      </c>
      <c r="AN12" s="6">
        <v>61.293532338308502</v>
      </c>
      <c r="AO12" s="6"/>
      <c r="AP12" s="6">
        <v>-6</v>
      </c>
      <c r="AQ12" s="6">
        <v>93.8835086418609</v>
      </c>
      <c r="AR12" s="6">
        <v>68.166442704230604</v>
      </c>
      <c r="AS12" s="6"/>
      <c r="AT12" s="6">
        <v>-6</v>
      </c>
      <c r="AU12" s="6">
        <v>91.917404129793496</v>
      </c>
      <c r="AV12" s="6">
        <v>76.047197640118</v>
      </c>
      <c r="AW12" s="6"/>
      <c r="AX12" s="6">
        <v>-6</v>
      </c>
      <c r="AY12" s="6">
        <v>97.400863761287795</v>
      </c>
      <c r="AZ12" s="6">
        <v>80.266980761680401</v>
      </c>
      <c r="BB12" s="6">
        <v>-6</v>
      </c>
      <c r="BC12" s="6">
        <v>94.018608772707097</v>
      </c>
      <c r="BD12" s="6">
        <v>85.431989366415607</v>
      </c>
      <c r="BF12" s="6">
        <v>-7.5</v>
      </c>
      <c r="BG12" s="6">
        <v>60</v>
      </c>
      <c r="BH12" s="6">
        <v>82</v>
      </c>
      <c r="BJ12" s="6">
        <v>-7.5</v>
      </c>
      <c r="BK12" s="6">
        <v>63.697890999999998</v>
      </c>
      <c r="BL12" s="6">
        <v>94</v>
      </c>
      <c r="BN12" s="6">
        <v>-7.5</v>
      </c>
      <c r="BO12" s="6">
        <v>57.840973754701501</v>
      </c>
      <c r="BP12" s="6">
        <v>13.0726846261676</v>
      </c>
      <c r="BR12" s="6">
        <v>-7.5</v>
      </c>
      <c r="BS12" s="6">
        <v>49.115044247787601</v>
      </c>
      <c r="BT12" s="6">
        <v>24.306784660767001</v>
      </c>
      <c r="BV12" s="6">
        <v>-6</v>
      </c>
      <c r="BW12" s="6">
        <v>99.990159094636695</v>
      </c>
      <c r="BX12" s="6">
        <v>82.2174840085288</v>
      </c>
      <c r="BZ12" s="6">
        <v>-6</v>
      </c>
      <c r="CA12" s="6">
        <v>92.428487652309897</v>
      </c>
      <c r="CB12" s="6">
        <v>87.867335635629104</v>
      </c>
      <c r="CD12" s="6">
        <v>-8</v>
      </c>
      <c r="CE12" s="6">
        <v>28.6140724946695</v>
      </c>
      <c r="CF12" s="6">
        <v>43.434475971789396</v>
      </c>
      <c r="CH12" s="6">
        <v>-8</v>
      </c>
      <c r="CI12" s="6">
        <v>29.932195082101099</v>
      </c>
      <c r="CJ12" s="6">
        <v>46.867086022383802</v>
      </c>
      <c r="CL12" s="6">
        <v>-6</v>
      </c>
      <c r="CM12" s="6">
        <v>103.34053515040701</v>
      </c>
      <c r="CN12" s="6">
        <v>83.3241240020578</v>
      </c>
      <c r="CP12" s="6">
        <v>-6</v>
      </c>
      <c r="CQ12" s="6">
        <v>88.986931077352295</v>
      </c>
      <c r="CR12" s="6">
        <v>107.93232056763399</v>
      </c>
      <c r="CT12" s="6">
        <v>-6</v>
      </c>
      <c r="CU12" s="6">
        <v>98.155593239715699</v>
      </c>
      <c r="CV12" s="6">
        <v>76.5867042661433</v>
      </c>
      <c r="CX12" s="6">
        <v>-6</v>
      </c>
      <c r="CY12" s="6">
        <v>88.986931077352295</v>
      </c>
      <c r="CZ12" s="6">
        <v>102.88668546650899</v>
      </c>
    </row>
    <row r="13" spans="1:104" s="12" customFormat="1" x14ac:dyDescent="0.15">
      <c r="A13" s="13"/>
      <c r="B13" s="6">
        <v>-7</v>
      </c>
      <c r="C13" s="6">
        <v>101</v>
      </c>
      <c r="D13" s="6">
        <v>112</v>
      </c>
      <c r="F13" s="6">
        <v>-7</v>
      </c>
      <c r="G13" s="6">
        <v>82.392556490917102</v>
      </c>
      <c r="H13" s="6">
        <v>89.898094816127596</v>
      </c>
      <c r="I13" s="6"/>
      <c r="J13" s="6">
        <v>-5.5</v>
      </c>
      <c r="K13" s="6">
        <v>100</v>
      </c>
      <c r="L13" s="6">
        <v>101.936169375467</v>
      </c>
      <c r="M13" s="6"/>
      <c r="N13" s="6">
        <v>-5.5</v>
      </c>
      <c r="O13" s="6">
        <v>95.273342265369294</v>
      </c>
      <c r="P13" s="6">
        <v>91.319818137890095</v>
      </c>
      <c r="Q13" s="6"/>
      <c r="R13" s="6">
        <v>-5.5</v>
      </c>
      <c r="S13" s="6">
        <v>105.4102866117</v>
      </c>
      <c r="T13" s="6">
        <v>95.834314880251299</v>
      </c>
      <c r="U13" s="6"/>
      <c r="V13" s="6">
        <v>-5.5</v>
      </c>
      <c r="W13" s="6">
        <v>100.744350908285</v>
      </c>
      <c r="X13" s="6">
        <v>89.339831634913594</v>
      </c>
      <c r="Y13" s="6"/>
      <c r="Z13" s="6">
        <v>-5.5</v>
      </c>
      <c r="AA13" s="6">
        <v>100</v>
      </c>
      <c r="AB13" s="6">
        <v>29.558065404745999</v>
      </c>
      <c r="AC13" s="6"/>
      <c r="AD13" s="6">
        <v>-5.5</v>
      </c>
      <c r="AE13" s="6">
        <v>95.273342265369294</v>
      </c>
      <c r="AF13" s="6">
        <v>35.460915021195298</v>
      </c>
      <c r="AG13" s="6"/>
      <c r="AH13" s="6">
        <v>-5.5</v>
      </c>
      <c r="AI13" s="6">
        <v>97.098008178340606</v>
      </c>
      <c r="AJ13" s="6">
        <v>44.4722002374357</v>
      </c>
      <c r="AL13" s="6">
        <v>-5.5</v>
      </c>
      <c r="AM13" s="6">
        <v>97.273631840796</v>
      </c>
      <c r="AN13" s="6">
        <v>71.562189054726403</v>
      </c>
      <c r="AO13" s="6"/>
      <c r="AP13" s="6">
        <v>-5.5</v>
      </c>
      <c r="AQ13" s="6">
        <v>97.057596960289104</v>
      </c>
      <c r="AR13" s="6">
        <v>75.232843705110994</v>
      </c>
      <c r="AS13" s="6"/>
      <c r="AT13" s="6">
        <v>-5.5</v>
      </c>
      <c r="AU13" s="6">
        <v>95.103244837758098</v>
      </c>
      <c r="AV13" s="6">
        <v>84.454277286135707</v>
      </c>
      <c r="AW13" s="6"/>
      <c r="AX13" s="6">
        <v>-5.5</v>
      </c>
      <c r="AY13" s="6">
        <v>105.4102866117</v>
      </c>
      <c r="AZ13" s="6">
        <v>83.949744797801301</v>
      </c>
      <c r="BB13" s="6">
        <v>-5.5</v>
      </c>
      <c r="BC13" s="6">
        <v>100.744350908285</v>
      </c>
      <c r="BD13" s="6">
        <v>81.922906513070402</v>
      </c>
      <c r="BF13" s="6">
        <v>-7</v>
      </c>
      <c r="BG13" s="6">
        <v>81</v>
      </c>
      <c r="BH13" s="6">
        <v>95</v>
      </c>
      <c r="BJ13" s="6">
        <v>-7</v>
      </c>
      <c r="BK13" s="6">
        <v>83.787280999999993</v>
      </c>
      <c r="BL13" s="6">
        <v>92</v>
      </c>
      <c r="BN13" s="6">
        <v>-7</v>
      </c>
      <c r="BO13" s="6">
        <v>84.000222064926206</v>
      </c>
      <c r="BP13" s="6">
        <v>25.508320495204799</v>
      </c>
      <c r="BR13" s="6">
        <v>-7</v>
      </c>
      <c r="BS13" s="6">
        <v>67.699115044247804</v>
      </c>
      <c r="BT13" s="6">
        <v>43.687315634218301</v>
      </c>
      <c r="BV13" s="6">
        <v>-5.5</v>
      </c>
      <c r="BW13" s="6">
        <v>100.728226996884</v>
      </c>
      <c r="BX13" s="6">
        <v>101.348204034771</v>
      </c>
      <c r="BZ13" s="6">
        <v>-5.5</v>
      </c>
      <c r="CA13" s="6">
        <v>94.031406789600595</v>
      </c>
      <c r="CB13" s="6">
        <v>97.875806346517194</v>
      </c>
      <c r="CD13" s="6">
        <v>-7.5</v>
      </c>
      <c r="CE13" s="6">
        <v>67.869443988846996</v>
      </c>
      <c r="CF13" s="6">
        <v>58.550106609808097</v>
      </c>
      <c r="CH13" s="6">
        <v>-7.5</v>
      </c>
      <c r="CI13" s="6">
        <v>49.979576831958099</v>
      </c>
      <c r="CJ13" s="6">
        <v>43.999673229311298</v>
      </c>
      <c r="CL13" s="6">
        <v>-5.5</v>
      </c>
      <c r="CM13" s="6">
        <v>99.518032241981004</v>
      </c>
      <c r="CN13" s="6">
        <v>92.256540213021395</v>
      </c>
      <c r="CP13" s="6">
        <v>-5.5</v>
      </c>
      <c r="CQ13" s="6">
        <v>94.614754843991605</v>
      </c>
      <c r="CR13" s="6">
        <v>110.35810667394399</v>
      </c>
      <c r="CT13" s="6">
        <v>-5.5</v>
      </c>
      <c r="CU13" s="6">
        <v>104.25280567040799</v>
      </c>
      <c r="CV13" s="6">
        <v>94.451536688070405</v>
      </c>
      <c r="CX13" s="6">
        <v>-5.5</v>
      </c>
      <c r="CY13" s="6">
        <v>94.614754843991605</v>
      </c>
      <c r="CZ13" s="6">
        <v>108.247672761454</v>
      </c>
    </row>
    <row r="14" spans="1:104" s="12" customFormat="1" x14ac:dyDescent="0.15">
      <c r="A14" s="13"/>
      <c r="B14" s="6">
        <v>-6.5</v>
      </c>
      <c r="C14" s="6">
        <v>105</v>
      </c>
      <c r="D14" s="6">
        <v>108</v>
      </c>
      <c r="F14" s="6">
        <v>-6.5</v>
      </c>
      <c r="G14" s="6">
        <v>89.162605228179004</v>
      </c>
      <c r="H14" s="6">
        <v>95.959237926450996</v>
      </c>
      <c r="I14" s="6"/>
      <c r="J14" s="6">
        <v>-5</v>
      </c>
      <c r="K14" s="6"/>
      <c r="L14" s="14"/>
      <c r="M14" s="6"/>
      <c r="N14" s="6">
        <v>-5</v>
      </c>
      <c r="O14" s="6">
        <v>100</v>
      </c>
      <c r="P14" s="6">
        <v>91.706384941465899</v>
      </c>
      <c r="Q14" s="6"/>
      <c r="R14" s="6">
        <v>-5</v>
      </c>
      <c r="S14" s="6">
        <v>100</v>
      </c>
      <c r="T14" s="6">
        <v>90.655673341185704</v>
      </c>
      <c r="U14" s="6"/>
      <c r="V14" s="6">
        <v>-5</v>
      </c>
      <c r="W14" s="6">
        <v>100</v>
      </c>
      <c r="X14" s="6">
        <v>82.215330084182497</v>
      </c>
      <c r="Y14" s="6"/>
      <c r="Z14" s="6">
        <v>-5</v>
      </c>
      <c r="AA14" s="6"/>
      <c r="AB14" s="6">
        <v>28.361733107709298</v>
      </c>
      <c r="AC14" s="6"/>
      <c r="AD14" s="6">
        <v>-5</v>
      </c>
      <c r="AE14" s="6">
        <v>100</v>
      </c>
      <c r="AF14" s="6">
        <v>38.799446506622203</v>
      </c>
      <c r="AG14" s="6"/>
      <c r="AH14" s="6">
        <v>-5</v>
      </c>
      <c r="AI14" s="6">
        <v>100</v>
      </c>
      <c r="AJ14" s="6">
        <v>48.281064503363702</v>
      </c>
      <c r="AL14" s="6">
        <v>-5</v>
      </c>
      <c r="AM14" s="6">
        <v>100</v>
      </c>
      <c r="AN14" s="6">
        <v>68.975124378109498</v>
      </c>
      <c r="AO14" s="6"/>
      <c r="AP14" s="6">
        <v>-5</v>
      </c>
      <c r="AQ14" s="6">
        <v>100</v>
      </c>
      <c r="AR14" s="6">
        <v>74.294518326305493</v>
      </c>
      <c r="AS14" s="6"/>
      <c r="AT14" s="6">
        <v>-5</v>
      </c>
      <c r="AU14" s="6">
        <v>100</v>
      </c>
      <c r="AV14" s="6">
        <v>85.368731563421804</v>
      </c>
      <c r="AW14" s="6"/>
      <c r="AX14" s="6">
        <v>-5</v>
      </c>
      <c r="AY14" s="6">
        <v>100</v>
      </c>
      <c r="AZ14" s="6">
        <v>81.366313309776203</v>
      </c>
      <c r="BB14" s="6">
        <v>-5</v>
      </c>
      <c r="BC14" s="6">
        <v>100</v>
      </c>
      <c r="BD14" s="6">
        <v>68.143553389454993</v>
      </c>
      <c r="BF14" s="6">
        <v>-6.5</v>
      </c>
      <c r="BG14" s="6">
        <v>96</v>
      </c>
      <c r="BH14" s="6">
        <v>89</v>
      </c>
      <c r="BJ14" s="6">
        <v>-6.5</v>
      </c>
      <c r="BK14" s="6">
        <v>90.937725</v>
      </c>
      <c r="BL14" s="6">
        <v>94</v>
      </c>
      <c r="BN14" s="6">
        <v>-6.5</v>
      </c>
      <c r="BO14" s="6">
        <v>101.820932395109</v>
      </c>
      <c r="BP14" s="6">
        <v>53.155403811189302</v>
      </c>
      <c r="BR14" s="6">
        <v>-6.5</v>
      </c>
      <c r="BS14" s="6">
        <v>84.041297935103202</v>
      </c>
      <c r="BT14" s="6">
        <v>60.206489675516202</v>
      </c>
      <c r="BV14" s="6">
        <v>-5</v>
      </c>
      <c r="BW14" s="6">
        <v>100</v>
      </c>
      <c r="BX14" s="6">
        <v>84.648187633262296</v>
      </c>
      <c r="BZ14" s="6">
        <v>-5</v>
      </c>
      <c r="CA14" s="6">
        <v>100</v>
      </c>
      <c r="CB14" s="6">
        <v>97.432723007754007</v>
      </c>
      <c r="CD14" s="6">
        <v>-7</v>
      </c>
      <c r="CE14" s="6">
        <v>86.970641298999496</v>
      </c>
      <c r="CF14" s="6">
        <v>61.128423814991002</v>
      </c>
      <c r="CH14" s="6">
        <v>-7</v>
      </c>
      <c r="CI14" s="6">
        <v>76.619557225716804</v>
      </c>
      <c r="CJ14" s="6">
        <v>53.2391144514337</v>
      </c>
      <c r="CL14" s="6">
        <v>-5</v>
      </c>
      <c r="CM14" s="6">
        <v>100</v>
      </c>
      <c r="CN14" s="6">
        <v>107.697730693748</v>
      </c>
      <c r="CP14" s="6">
        <v>-5</v>
      </c>
      <c r="CQ14" s="6">
        <v>100</v>
      </c>
      <c r="CR14" s="6">
        <v>106.816458958731</v>
      </c>
      <c r="CT14" s="6">
        <v>-5</v>
      </c>
      <c r="CU14" s="6">
        <v>100</v>
      </c>
      <c r="CV14" s="6">
        <v>86.022140502638905</v>
      </c>
      <c r="CX14" s="6">
        <v>-5</v>
      </c>
      <c r="CY14" s="6">
        <v>100</v>
      </c>
      <c r="CZ14" s="6">
        <v>107.592710512751</v>
      </c>
    </row>
    <row r="15" spans="1:104" s="12" customFormat="1" x14ac:dyDescent="0.15">
      <c r="A15" s="13"/>
      <c r="B15" s="6">
        <v>-6</v>
      </c>
      <c r="C15" s="6">
        <v>104</v>
      </c>
      <c r="D15" s="6">
        <v>109</v>
      </c>
      <c r="F15" s="6">
        <v>-6</v>
      </c>
      <c r="G15" s="6">
        <v>94.018608772707097</v>
      </c>
      <c r="H15" s="6">
        <v>99.078422684980097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B15" s="6"/>
      <c r="BC15" s="6"/>
      <c r="BD15" s="6"/>
      <c r="BF15" s="6">
        <v>-6</v>
      </c>
      <c r="BG15" s="6">
        <v>105</v>
      </c>
      <c r="BH15" s="6"/>
      <c r="BJ15" s="6">
        <v>-6</v>
      </c>
      <c r="BK15" s="6">
        <v>96.315434999999994</v>
      </c>
      <c r="BL15" s="6"/>
      <c r="BN15" s="6">
        <v>-6</v>
      </c>
      <c r="BO15" s="6">
        <v>99.222772758185201</v>
      </c>
      <c r="BP15" s="6">
        <v>71.076043358176804</v>
      </c>
      <c r="BR15" s="6">
        <v>-6</v>
      </c>
      <c r="BS15" s="6">
        <v>91.917404129793496</v>
      </c>
      <c r="BT15" s="6">
        <v>81.828908554572294</v>
      </c>
      <c r="BV15" s="6"/>
      <c r="BW15" s="6"/>
      <c r="BX15" s="6"/>
      <c r="BZ15" s="6"/>
      <c r="CA15" s="6"/>
      <c r="CB15" s="6"/>
      <c r="CD15" s="6">
        <v>-6.5</v>
      </c>
      <c r="CE15" s="6">
        <v>107.597178940463</v>
      </c>
      <c r="CF15" s="6">
        <v>63.008036739380003</v>
      </c>
      <c r="CH15" s="6">
        <v>-6.5</v>
      </c>
      <c r="CI15" s="6">
        <v>83.175394167143196</v>
      </c>
      <c r="CJ15" s="6">
        <v>49.967322931132998</v>
      </c>
      <c r="CL15" s="6"/>
      <c r="CM15" s="6"/>
      <c r="CN15" s="6"/>
      <c r="CP15" s="6"/>
      <c r="CQ15" s="6"/>
      <c r="CR15" s="6"/>
      <c r="CT15" s="6"/>
      <c r="CU15" s="6"/>
      <c r="CV15" s="6"/>
      <c r="CX15" s="6"/>
      <c r="CY15" s="6"/>
      <c r="CZ15" s="6"/>
    </row>
    <row r="16" spans="1:104" s="12" customFormat="1" x14ac:dyDescent="0.15">
      <c r="A16" s="13"/>
      <c r="B16" s="6">
        <v>-5.5</v>
      </c>
      <c r="C16" s="6">
        <v>97</v>
      </c>
      <c r="D16" s="6"/>
      <c r="F16" s="6">
        <v>-5.5</v>
      </c>
      <c r="G16" s="6">
        <v>100.744350908285</v>
      </c>
      <c r="H16" s="6">
        <v>100.717766947275</v>
      </c>
      <c r="I16" s="6"/>
      <c r="J16" s="6"/>
      <c r="K16" s="6"/>
      <c r="L16" s="6"/>
      <c r="M16" s="14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B16" s="6"/>
      <c r="BC16" s="6"/>
      <c r="BD16" s="6"/>
      <c r="BF16" s="6">
        <v>-5.5</v>
      </c>
      <c r="BG16" s="6">
        <v>100</v>
      </c>
      <c r="BH16" s="6"/>
      <c r="BJ16" s="6">
        <v>-5.5</v>
      </c>
      <c r="BK16" s="6">
        <v>99.841707</v>
      </c>
      <c r="BL16" s="6"/>
      <c r="BN16" s="6">
        <v>-5.5</v>
      </c>
      <c r="BO16" s="6">
        <v>97.224188422089895</v>
      </c>
      <c r="BP16" s="6">
        <v>79.584085560069397</v>
      </c>
      <c r="BR16" s="6">
        <v>-5.5</v>
      </c>
      <c r="BS16" s="6">
        <v>95.103244837758098</v>
      </c>
      <c r="BT16" s="6">
        <v>83.569321533923301</v>
      </c>
      <c r="BV16" s="6"/>
      <c r="BW16" s="6"/>
      <c r="BX16" s="6"/>
      <c r="BZ16" s="6"/>
      <c r="CA16" s="6"/>
      <c r="CB16" s="6"/>
      <c r="CD16" s="6">
        <v>-6</v>
      </c>
      <c r="CE16" s="6">
        <v>99.990159094636695</v>
      </c>
      <c r="CF16" s="6"/>
      <c r="CH16" s="6">
        <v>-6</v>
      </c>
      <c r="CI16" s="6">
        <v>92.782452414018493</v>
      </c>
      <c r="CJ16" s="6"/>
      <c r="CL16" s="6"/>
      <c r="CM16" s="6"/>
      <c r="CN16" s="6"/>
      <c r="CP16" s="6"/>
      <c r="CQ16" s="6"/>
      <c r="CR16" s="6"/>
      <c r="CT16" s="6"/>
      <c r="CU16" s="6"/>
      <c r="CV16" s="6"/>
      <c r="CX16" s="6"/>
      <c r="CY16" s="6"/>
      <c r="CZ16" s="6"/>
    </row>
    <row r="17" spans="1:104" s="12" customFormat="1" x14ac:dyDescent="0.15">
      <c r="A17" s="13"/>
      <c r="B17" s="6">
        <v>-5</v>
      </c>
      <c r="C17" s="6">
        <v>100</v>
      </c>
      <c r="D17" s="6"/>
      <c r="F17" s="6">
        <v>-5</v>
      </c>
      <c r="G17" s="6">
        <v>100</v>
      </c>
      <c r="H17" s="6">
        <v>88.586619406291504</v>
      </c>
      <c r="I17" s="6"/>
      <c r="J17" s="6">
        <v>-9.5</v>
      </c>
      <c r="K17" s="6">
        <v>1.45504916944282</v>
      </c>
      <c r="L17" s="6">
        <v>-8.3570880699705793E-2</v>
      </c>
      <c r="M17" s="6"/>
      <c r="N17" s="6">
        <v>-9.5</v>
      </c>
      <c r="O17" s="6">
        <v>3.5245772087877301</v>
      </c>
      <c r="P17" s="6">
        <v>-0.39513197407934803</v>
      </c>
      <c r="Q17" s="6"/>
      <c r="R17" s="6">
        <v>-9.5</v>
      </c>
      <c r="S17" s="6">
        <v>2.9293570219966201</v>
      </c>
      <c r="T17" s="6">
        <v>1.2743231810490701</v>
      </c>
      <c r="U17" s="6"/>
      <c r="V17" s="6">
        <v>-9.5</v>
      </c>
      <c r="W17" s="6">
        <v>-1.9607843137254799</v>
      </c>
      <c r="X17" s="6">
        <v>5.5268891182203799</v>
      </c>
      <c r="Y17" s="6"/>
      <c r="Z17" s="6">
        <v>-9.5</v>
      </c>
      <c r="AA17" s="6">
        <v>1.45504916944282</v>
      </c>
      <c r="AB17" s="6">
        <v>-1.9152614165836701</v>
      </c>
      <c r="AC17" s="6"/>
      <c r="AD17" s="6">
        <v>-9.5</v>
      </c>
      <c r="AE17" s="6">
        <v>3.5245772087877301</v>
      </c>
      <c r="AF17" s="6">
        <v>6.7488541172751697</v>
      </c>
      <c r="AG17" s="6"/>
      <c r="AH17" s="6">
        <v>-9.5</v>
      </c>
      <c r="AI17" s="6">
        <v>0.62386980108499102</v>
      </c>
      <c r="AJ17" s="6">
        <v>9.04159132007233E-2</v>
      </c>
      <c r="AL17" s="6">
        <v>-9.5</v>
      </c>
      <c r="AM17" s="6">
        <v>-4.7543859649122702</v>
      </c>
      <c r="AN17" s="6">
        <v>-2.7719298245614001</v>
      </c>
      <c r="AO17" s="6"/>
      <c r="AP17" s="6">
        <v>-9.5</v>
      </c>
      <c r="AQ17" s="6">
        <v>0.84801043705153301</v>
      </c>
      <c r="AR17" s="6">
        <v>1.1700045800890999</v>
      </c>
      <c r="AS17" s="6"/>
      <c r="AT17" s="6">
        <v>-9.5</v>
      </c>
      <c r="AU17" s="6">
        <v>4.38859912544123</v>
      </c>
      <c r="AV17" s="6">
        <v>-2.9450503134713699</v>
      </c>
      <c r="AW17" s="6"/>
      <c r="AX17" s="6">
        <v>-9.5</v>
      </c>
      <c r="AY17" s="6">
        <v>2.9293570219966201</v>
      </c>
      <c r="AZ17" s="6">
        <v>2.1467851099830799</v>
      </c>
      <c r="BB17" s="6">
        <v>-9.5</v>
      </c>
      <c r="BC17" s="6">
        <v>-1.9607843137254799</v>
      </c>
      <c r="BD17" s="6">
        <v>14.4937507166609</v>
      </c>
      <c r="BF17" s="6">
        <v>-5</v>
      </c>
      <c r="BG17" s="6">
        <v>100</v>
      </c>
      <c r="BH17" s="6"/>
      <c r="BJ17" s="6">
        <v>-5</v>
      </c>
      <c r="BK17" s="6">
        <v>100</v>
      </c>
      <c r="BL17" s="6"/>
      <c r="BN17" s="6">
        <v>-5</v>
      </c>
      <c r="BO17" s="6">
        <v>100</v>
      </c>
      <c r="BP17" s="6">
        <v>88.286075141219399</v>
      </c>
      <c r="BR17" s="6">
        <v>-5</v>
      </c>
      <c r="BS17" s="6">
        <v>100</v>
      </c>
      <c r="BT17" s="6">
        <v>86.814159292035399</v>
      </c>
      <c r="BV17" s="6">
        <v>-9.5</v>
      </c>
      <c r="BW17" s="6">
        <v>5.0642533936651599</v>
      </c>
      <c r="BX17" s="6">
        <v>0.74208144796380104</v>
      </c>
      <c r="BZ17" s="6">
        <v>-9.5</v>
      </c>
      <c r="CA17" s="6">
        <v>4.2480189526998702</v>
      </c>
      <c r="CB17" s="6">
        <v>-9.9787599052365898</v>
      </c>
      <c r="CD17" s="6">
        <v>-5.5</v>
      </c>
      <c r="CE17" s="6">
        <v>100.728226996884</v>
      </c>
      <c r="CF17" s="6"/>
      <c r="CH17" s="6">
        <v>-5.5</v>
      </c>
      <c r="CI17" s="6">
        <v>95.956212727718295</v>
      </c>
      <c r="CJ17" s="6"/>
      <c r="CL17" s="6">
        <v>-9.5</v>
      </c>
      <c r="CM17" s="6">
        <v>1.14894346740849</v>
      </c>
      <c r="CN17" s="6">
        <v>3.1796116504854401</v>
      </c>
      <c r="CP17" s="6">
        <v>-9.5</v>
      </c>
      <c r="CQ17" s="6">
        <v>2.34531526222746</v>
      </c>
      <c r="CR17" s="6">
        <v>25.845609899823199</v>
      </c>
      <c r="CT17" s="6">
        <v>-9.5</v>
      </c>
      <c r="CU17" s="6">
        <v>2.7427184466019399</v>
      </c>
      <c r="CV17" s="6">
        <v>-9.7087378640776698E-2</v>
      </c>
      <c r="CX17" s="6">
        <v>-9.5</v>
      </c>
      <c r="CY17" s="6">
        <v>2.34531526222746</v>
      </c>
      <c r="CZ17" s="6">
        <v>11.703005303476701</v>
      </c>
    </row>
    <row r="18" spans="1:104" s="12" customFormat="1" x14ac:dyDescent="0.15">
      <c r="A18" s="13"/>
      <c r="B18" s="6"/>
      <c r="C18" s="6"/>
      <c r="D18" s="6"/>
      <c r="F18" s="6"/>
      <c r="G18" s="6"/>
      <c r="H18" s="6"/>
      <c r="I18" s="6"/>
      <c r="J18" s="6">
        <v>-9</v>
      </c>
      <c r="K18" s="6">
        <v>4.1293173518334099</v>
      </c>
      <c r="L18" s="6">
        <v>3.2226305365708501</v>
      </c>
      <c r="M18" s="6"/>
      <c r="N18" s="6">
        <v>-9</v>
      </c>
      <c r="O18" s="6">
        <v>5.8953690532637903</v>
      </c>
      <c r="P18" s="6">
        <v>5.8953690532637903</v>
      </c>
      <c r="Q18" s="6"/>
      <c r="R18" s="6">
        <v>-9</v>
      </c>
      <c r="S18" s="6">
        <v>8.0636632825719108</v>
      </c>
      <c r="T18" s="6">
        <v>2.59623519458545</v>
      </c>
      <c r="U18" s="6"/>
      <c r="V18" s="6">
        <v>-9</v>
      </c>
      <c r="W18" s="6">
        <v>8.8063295493636105</v>
      </c>
      <c r="X18" s="6">
        <v>4.2999656002751996</v>
      </c>
      <c r="Y18" s="6"/>
      <c r="Z18" s="6">
        <v>-9</v>
      </c>
      <c r="AA18" s="6">
        <v>4.1293173518334099</v>
      </c>
      <c r="AB18" s="6">
        <v>5.3805909491591399E-2</v>
      </c>
      <c r="AC18" s="6"/>
      <c r="AD18" s="6">
        <v>-9</v>
      </c>
      <c r="AE18" s="6">
        <v>5.8953690532637903</v>
      </c>
      <c r="AF18" s="6">
        <v>9.78346767820452</v>
      </c>
      <c r="AG18" s="6"/>
      <c r="AH18" s="6">
        <v>-9</v>
      </c>
      <c r="AI18" s="6">
        <v>2.7215189873417698</v>
      </c>
      <c r="AJ18" s="6">
        <v>1.9077757685352601</v>
      </c>
      <c r="AL18" s="6">
        <v>-9</v>
      </c>
      <c r="AM18" s="6">
        <v>1.98245614035088</v>
      </c>
      <c r="AN18" s="6">
        <v>4.4210526315789496</v>
      </c>
      <c r="AO18" s="6"/>
      <c r="AP18" s="6">
        <v>-9</v>
      </c>
      <c r="AQ18" s="6">
        <v>8.9644834908606406</v>
      </c>
      <c r="AR18" s="6">
        <v>1.6252376788663601</v>
      </c>
      <c r="AS18" s="6"/>
      <c r="AT18" s="6">
        <v>-9</v>
      </c>
      <c r="AU18" s="6">
        <v>9.3198461619514301</v>
      </c>
      <c r="AV18" s="6">
        <v>6.24308519045361</v>
      </c>
      <c r="AW18" s="6"/>
      <c r="AX18" s="6">
        <v>-9</v>
      </c>
      <c r="AY18" s="6">
        <v>8.0636632825719108</v>
      </c>
      <c r="AZ18" s="6">
        <v>3.4686971235194601</v>
      </c>
      <c r="BB18" s="6">
        <v>-9</v>
      </c>
      <c r="BC18" s="6">
        <v>8.8063295493636105</v>
      </c>
      <c r="BD18" s="6">
        <v>24.4352711844972</v>
      </c>
      <c r="BF18" s="6"/>
      <c r="BG18" s="6"/>
      <c r="BH18" s="6"/>
      <c r="BJ18" s="6"/>
      <c r="BK18" s="6"/>
      <c r="BL18" s="6"/>
      <c r="BN18" s="6"/>
      <c r="BO18" s="6"/>
      <c r="BP18" s="6"/>
      <c r="BR18" s="6"/>
      <c r="BS18" s="6"/>
      <c r="BT18" s="6"/>
      <c r="BV18" s="6">
        <v>-9</v>
      </c>
      <c r="BW18" s="6">
        <v>7.2506787330316698</v>
      </c>
      <c r="BX18" s="6">
        <v>-0.98099547511312202</v>
      </c>
      <c r="BZ18" s="6">
        <v>-9</v>
      </c>
      <c r="CA18" s="6">
        <v>4.0764643411485197</v>
      </c>
      <c r="CB18" s="6">
        <v>3.2064373825666999</v>
      </c>
      <c r="CD18" s="6">
        <v>-5</v>
      </c>
      <c r="CE18" s="6">
        <v>100</v>
      </c>
      <c r="CF18" s="6"/>
      <c r="CH18" s="6">
        <v>-5</v>
      </c>
      <c r="CI18" s="6">
        <v>100</v>
      </c>
      <c r="CJ18" s="6"/>
      <c r="CL18" s="6">
        <v>-9</v>
      </c>
      <c r="CM18" s="6">
        <v>3.99939027875693</v>
      </c>
      <c r="CN18" s="6">
        <v>4.1868932038834998</v>
      </c>
      <c r="CP18" s="6">
        <v>-9</v>
      </c>
      <c r="CQ18" s="6">
        <v>10.359457866823799</v>
      </c>
      <c r="CR18" s="6">
        <v>41.166764879198603</v>
      </c>
      <c r="CT18" s="6">
        <v>-9</v>
      </c>
      <c r="CU18" s="6">
        <v>4.0291262135922299</v>
      </c>
      <c r="CV18" s="6">
        <v>-0.58252427184466005</v>
      </c>
      <c r="CX18" s="6">
        <v>-9</v>
      </c>
      <c r="CY18" s="6">
        <v>10.359457866823799</v>
      </c>
      <c r="CZ18" s="6">
        <v>21.249263406010598</v>
      </c>
    </row>
    <row r="19" spans="1:104" s="12" customFormat="1" x14ac:dyDescent="0.15">
      <c r="A19" s="13"/>
      <c r="B19" s="6">
        <v>-11</v>
      </c>
      <c r="C19" s="6"/>
      <c r="D19" s="6">
        <v>9</v>
      </c>
      <c r="F19" s="6">
        <v>-11</v>
      </c>
      <c r="G19" s="6"/>
      <c r="H19" s="6"/>
      <c r="I19" s="6"/>
      <c r="J19" s="6">
        <v>-8.5</v>
      </c>
      <c r="K19" s="6">
        <v>12.0788542775698</v>
      </c>
      <c r="L19" s="6">
        <v>10.054836235418</v>
      </c>
      <c r="M19" s="6"/>
      <c r="N19" s="6">
        <v>-8.5</v>
      </c>
      <c r="O19" s="6">
        <v>26.789947842579402</v>
      </c>
      <c r="P19" s="6">
        <v>15.0308202939782</v>
      </c>
      <c r="Q19" s="6"/>
      <c r="R19" s="6">
        <v>-8.5</v>
      </c>
      <c r="S19" s="6">
        <v>17.560279187817301</v>
      </c>
      <c r="T19" s="6">
        <v>8.4232233502538101</v>
      </c>
      <c r="U19" s="6"/>
      <c r="V19" s="6">
        <v>-8.5</v>
      </c>
      <c r="W19" s="6">
        <v>23.1968810916179</v>
      </c>
      <c r="X19" s="6">
        <v>19.195046439628499</v>
      </c>
      <c r="Y19" s="6"/>
      <c r="Z19" s="6">
        <v>-8.5</v>
      </c>
      <c r="AA19" s="6">
        <v>12.0788542775698</v>
      </c>
      <c r="AB19" s="6">
        <v>4.1751096152305101</v>
      </c>
      <c r="AC19" s="6"/>
      <c r="AD19" s="6">
        <v>-8.5</v>
      </c>
      <c r="AE19" s="6">
        <v>26.789947842579402</v>
      </c>
      <c r="AF19" s="6">
        <v>4.9154417575470104</v>
      </c>
      <c r="AG19" s="6"/>
      <c r="AH19" s="6">
        <v>-8.5</v>
      </c>
      <c r="AI19" s="6">
        <v>7.4683544303797502</v>
      </c>
      <c r="AJ19" s="6">
        <v>3.79746835443038</v>
      </c>
      <c r="AL19" s="6">
        <v>-8.5</v>
      </c>
      <c r="AM19" s="6">
        <v>16.842105263157901</v>
      </c>
      <c r="AN19" s="6">
        <v>11.403508771929801</v>
      </c>
      <c r="AO19" s="6"/>
      <c r="AP19" s="6">
        <v>-8.5</v>
      </c>
      <c r="AQ19" s="6">
        <v>10.108117860959601</v>
      </c>
      <c r="AR19" s="6">
        <v>14.016460562657</v>
      </c>
      <c r="AS19" s="6"/>
      <c r="AT19" s="6">
        <v>-8.5</v>
      </c>
      <c r="AU19" s="6">
        <v>16.779937832569399</v>
      </c>
      <c r="AV19" s="6">
        <v>8.4558242452979293</v>
      </c>
      <c r="AW19" s="6"/>
      <c r="AX19" s="6">
        <v>-8.5</v>
      </c>
      <c r="AY19" s="6">
        <v>17.560279187817301</v>
      </c>
      <c r="AZ19" s="6">
        <v>12.2303299492386</v>
      </c>
      <c r="BB19" s="6">
        <v>-8.5</v>
      </c>
      <c r="BC19" s="6">
        <v>23.1968810916179</v>
      </c>
      <c r="BD19" s="6">
        <v>42.598325880059598</v>
      </c>
      <c r="BF19" s="6">
        <v>-11</v>
      </c>
      <c r="BG19" s="6"/>
      <c r="BH19" s="6">
        <v>-2</v>
      </c>
      <c r="BJ19" s="6">
        <v>-11</v>
      </c>
      <c r="BK19" s="6"/>
      <c r="BL19" s="6">
        <v>3</v>
      </c>
      <c r="BN19" s="6">
        <v>-11</v>
      </c>
      <c r="BO19" s="6"/>
      <c r="BP19" s="6"/>
      <c r="BR19" s="6">
        <v>-11</v>
      </c>
      <c r="BS19" s="6"/>
      <c r="BT19" s="6"/>
      <c r="BV19" s="6">
        <v>-8.5</v>
      </c>
      <c r="BW19" s="6">
        <v>15.2651583710407</v>
      </c>
      <c r="BX19" s="6">
        <v>0.84343891402714899</v>
      </c>
      <c r="BZ19" s="6">
        <v>-8.5</v>
      </c>
      <c r="CA19" s="6">
        <v>19.577648884895002</v>
      </c>
      <c r="CB19" s="6">
        <v>5.5224246385098601</v>
      </c>
      <c r="CD19" s="6"/>
      <c r="CE19" s="6"/>
      <c r="CF19" s="6"/>
      <c r="CH19" s="6"/>
      <c r="CI19" s="6"/>
      <c r="CJ19" s="6"/>
      <c r="CL19" s="6">
        <v>-8.5</v>
      </c>
      <c r="CM19" s="6">
        <v>8.4198692910085207</v>
      </c>
      <c r="CN19" s="6">
        <v>7.9854368932038797</v>
      </c>
      <c r="CP19" s="6">
        <v>-8.5</v>
      </c>
      <c r="CQ19" s="6">
        <v>24.0542133176193</v>
      </c>
      <c r="CR19" s="6">
        <v>63.936358279316401</v>
      </c>
      <c r="CT19" s="6">
        <v>-8.5</v>
      </c>
      <c r="CU19" s="6">
        <v>8.4223300970873805</v>
      </c>
      <c r="CV19" s="6">
        <v>2.3300970873786402</v>
      </c>
      <c r="CX19" s="6">
        <v>-8.5</v>
      </c>
      <c r="CY19" s="6">
        <v>24.0542133176193</v>
      </c>
      <c r="CZ19" s="6">
        <v>39.068945197407203</v>
      </c>
    </row>
    <row r="20" spans="1:104" s="12" customFormat="1" x14ac:dyDescent="0.15">
      <c r="A20" s="13"/>
      <c r="B20" s="6">
        <v>-10.5</v>
      </c>
      <c r="C20" s="6"/>
      <c r="D20" s="6">
        <v>2</v>
      </c>
      <c r="F20" s="6">
        <v>-10.5</v>
      </c>
      <c r="G20" s="6"/>
      <c r="H20" s="6"/>
      <c r="I20" s="6"/>
      <c r="J20" s="6">
        <v>-8</v>
      </c>
      <c r="K20" s="6">
        <v>34.654440132339602</v>
      </c>
      <c r="L20" s="6">
        <v>19.350665705029101</v>
      </c>
      <c r="M20" s="6"/>
      <c r="N20" s="6">
        <v>-8</v>
      </c>
      <c r="O20" s="6">
        <v>32.385016595542901</v>
      </c>
      <c r="P20" s="6">
        <v>35.1667456930615</v>
      </c>
      <c r="Q20" s="6"/>
      <c r="R20" s="6">
        <v>-8</v>
      </c>
      <c r="S20" s="6">
        <v>40.244289340101503</v>
      </c>
      <c r="T20" s="6">
        <v>16.322969543147199</v>
      </c>
      <c r="U20" s="6"/>
      <c r="V20" s="6">
        <v>-8</v>
      </c>
      <c r="W20" s="6">
        <v>43.504185299850903</v>
      </c>
      <c r="X20" s="6">
        <v>27.8408439399151</v>
      </c>
      <c r="Y20" s="6"/>
      <c r="Z20" s="6">
        <v>-8</v>
      </c>
      <c r="AA20" s="6">
        <v>34.654440132339602</v>
      </c>
      <c r="AB20" s="6">
        <v>11.007315314077699</v>
      </c>
      <c r="AC20" s="6"/>
      <c r="AD20" s="6">
        <v>-8</v>
      </c>
      <c r="AE20" s="6">
        <v>32.385016595542901</v>
      </c>
      <c r="AF20" s="6">
        <v>11.932985617196101</v>
      </c>
      <c r="AG20" s="6"/>
      <c r="AH20" s="6">
        <v>-8</v>
      </c>
      <c r="AI20" s="6">
        <v>20.587703435804698</v>
      </c>
      <c r="AJ20" s="6">
        <v>11.482820976491899</v>
      </c>
      <c r="AL20" s="6">
        <v>-8</v>
      </c>
      <c r="AM20" s="6">
        <v>27.140350877193001</v>
      </c>
      <c r="AN20" s="6">
        <v>29.473684210526301</v>
      </c>
      <c r="AO20" s="6"/>
      <c r="AP20" s="6">
        <v>-8</v>
      </c>
      <c r="AQ20" s="6">
        <v>29.771967078874699</v>
      </c>
      <c r="AR20" s="6">
        <v>12.7840002220649</v>
      </c>
      <c r="AS20" s="6"/>
      <c r="AT20" s="6">
        <v>-8</v>
      </c>
      <c r="AU20" s="6">
        <v>33.702123175807401</v>
      </c>
      <c r="AV20" s="6">
        <v>27.106053421842901</v>
      </c>
      <c r="AW20" s="6"/>
      <c r="AX20" s="6">
        <v>-8</v>
      </c>
      <c r="AY20" s="6">
        <v>40.244289340101503</v>
      </c>
      <c r="AZ20" s="6">
        <v>29.1455160744501</v>
      </c>
      <c r="BB20" s="6">
        <v>-8</v>
      </c>
      <c r="BC20" s="6">
        <v>43.504185299850903</v>
      </c>
      <c r="BD20" s="6">
        <v>58.869395711500999</v>
      </c>
      <c r="BF20" s="6">
        <v>-10.5</v>
      </c>
      <c r="BG20" s="6"/>
      <c r="BH20" s="6">
        <v>-3</v>
      </c>
      <c r="BJ20" s="6">
        <v>-10.5</v>
      </c>
      <c r="BK20" s="6"/>
      <c r="BL20" s="6">
        <v>16</v>
      </c>
      <c r="BN20" s="6">
        <v>-10.5</v>
      </c>
      <c r="BO20" s="6"/>
      <c r="BP20" s="6"/>
      <c r="BR20" s="6">
        <v>-10.5</v>
      </c>
      <c r="BS20" s="6"/>
      <c r="BT20" s="6"/>
      <c r="BV20" s="6">
        <v>-8</v>
      </c>
      <c r="BW20" s="6">
        <v>42.841628959276001</v>
      </c>
      <c r="BX20" s="6">
        <v>5.3248868778280496</v>
      </c>
      <c r="BZ20" s="6">
        <v>-8</v>
      </c>
      <c r="CA20" s="6">
        <v>29.932195082101099</v>
      </c>
      <c r="CB20" s="6">
        <v>19.038477248590699</v>
      </c>
      <c r="CD20" s="6">
        <v>-11.5</v>
      </c>
      <c r="CE20" s="6"/>
      <c r="CF20" s="6">
        <v>-1.4153846153846199</v>
      </c>
      <c r="CH20" s="6"/>
      <c r="CI20" s="6"/>
      <c r="CJ20" s="6"/>
      <c r="CL20" s="6">
        <v>-8</v>
      </c>
      <c r="CM20" s="6">
        <v>25.934111998170799</v>
      </c>
      <c r="CN20" s="6">
        <v>21.5291262135922</v>
      </c>
      <c r="CP20" s="6">
        <v>-8</v>
      </c>
      <c r="CQ20" s="6">
        <v>36.971125515615803</v>
      </c>
      <c r="CR20" s="6">
        <v>80.011785503830296</v>
      </c>
      <c r="CT20" s="6">
        <v>-8</v>
      </c>
      <c r="CU20" s="6">
        <v>27.4393203883495</v>
      </c>
      <c r="CV20" s="6">
        <v>2.42718446601942</v>
      </c>
      <c r="CX20" s="6">
        <v>-8</v>
      </c>
      <c r="CY20" s="6">
        <v>36.971125515615803</v>
      </c>
      <c r="CZ20" s="6">
        <v>56.770771950500901</v>
      </c>
    </row>
    <row r="21" spans="1:104" s="12" customFormat="1" x14ac:dyDescent="0.15">
      <c r="A21" s="13"/>
      <c r="B21" s="6">
        <v>-10</v>
      </c>
      <c r="C21" s="6">
        <v>3</v>
      </c>
      <c r="D21" s="6">
        <v>9</v>
      </c>
      <c r="F21" s="6">
        <v>-10</v>
      </c>
      <c r="G21" s="6"/>
      <c r="H21" s="6"/>
      <c r="I21" s="6"/>
      <c r="J21" s="6">
        <v>-7.5</v>
      </c>
      <c r="K21" s="6">
        <v>52.8064933429497</v>
      </c>
      <c r="L21" s="6">
        <v>42.814621469702701</v>
      </c>
      <c r="M21" s="6"/>
      <c r="N21" s="6">
        <v>-7.5</v>
      </c>
      <c r="O21" s="6">
        <v>57.957957957958001</v>
      </c>
      <c r="P21" s="6">
        <v>52.4577208787735</v>
      </c>
      <c r="Q21" s="6"/>
      <c r="R21" s="6">
        <v>-7.5</v>
      </c>
      <c r="S21" s="6">
        <v>71.769247038917101</v>
      </c>
      <c r="T21" s="6">
        <v>46.298646362098097</v>
      </c>
      <c r="U21" s="6"/>
      <c r="V21" s="6">
        <v>-7.5</v>
      </c>
      <c r="W21" s="6">
        <v>67.411994037381007</v>
      </c>
      <c r="X21" s="6">
        <v>54.466230936819201</v>
      </c>
      <c r="Y21" s="6"/>
      <c r="Z21" s="6">
        <v>-7.5</v>
      </c>
      <c r="AA21" s="6">
        <v>52.8064933429497</v>
      </c>
      <c r="AB21" s="6">
        <v>22.501173426749499</v>
      </c>
      <c r="AC21" s="6"/>
      <c r="AD21" s="6">
        <v>-7.5</v>
      </c>
      <c r="AE21" s="6">
        <v>57.957957957958001</v>
      </c>
      <c r="AF21" s="6">
        <v>29.9510036352142</v>
      </c>
      <c r="AG21" s="6"/>
      <c r="AH21" s="6">
        <v>-7.5</v>
      </c>
      <c r="AI21" s="6">
        <v>49.475587703435799</v>
      </c>
      <c r="AJ21" s="6">
        <v>24.466546112115701</v>
      </c>
      <c r="AL21" s="6">
        <v>-7.5</v>
      </c>
      <c r="AM21" s="6">
        <v>52.1929824561403</v>
      </c>
      <c r="AN21" s="6">
        <v>41.771929824561397</v>
      </c>
      <c r="AO21" s="6"/>
      <c r="AP21" s="6">
        <v>-7.5</v>
      </c>
      <c r="AQ21" s="6">
        <v>57.840973754701501</v>
      </c>
      <c r="AR21" s="6">
        <v>24.053795228379901</v>
      </c>
      <c r="AS21" s="6"/>
      <c r="AT21" s="6">
        <v>-7.5</v>
      </c>
      <c r="AU21" s="6">
        <v>61.076866340024203</v>
      </c>
      <c r="AV21" s="6">
        <v>33.238501659554302</v>
      </c>
      <c r="AW21" s="6"/>
      <c r="AX21" s="6">
        <v>-7.5</v>
      </c>
      <c r="AY21" s="6">
        <v>71.769247038917101</v>
      </c>
      <c r="AZ21" s="6">
        <v>59.739847715735998</v>
      </c>
      <c r="BB21" s="6">
        <v>-7.5</v>
      </c>
      <c r="BC21" s="6">
        <v>67.411994037381007</v>
      </c>
      <c r="BD21" s="6">
        <v>78.821236096777895</v>
      </c>
      <c r="BF21" s="6">
        <v>-10</v>
      </c>
      <c r="BG21" s="6">
        <v>0.67492700000000005</v>
      </c>
      <c r="BH21" s="6">
        <v>2</v>
      </c>
      <c r="BJ21" s="6">
        <v>-10</v>
      </c>
      <c r="BK21" s="6">
        <v>1.513533</v>
      </c>
      <c r="BL21" s="6">
        <v>26</v>
      </c>
      <c r="BN21" s="6">
        <v>-10</v>
      </c>
      <c r="BO21" s="6"/>
      <c r="BP21" s="6"/>
      <c r="BR21" s="6">
        <v>-10</v>
      </c>
      <c r="BS21" s="6"/>
      <c r="BT21" s="6"/>
      <c r="BV21" s="6">
        <v>-7.5</v>
      </c>
      <c r="BW21" s="6">
        <v>63.873303167420801</v>
      </c>
      <c r="BX21" s="6">
        <v>9.1909502262443397</v>
      </c>
      <c r="BZ21" s="6">
        <v>-7.5</v>
      </c>
      <c r="CA21" s="6">
        <v>49.979576831958099</v>
      </c>
      <c r="CB21" s="6">
        <v>34.3803610816109</v>
      </c>
      <c r="CD21" s="6">
        <v>-11</v>
      </c>
      <c r="CE21" s="6"/>
      <c r="CF21" s="6">
        <v>-1.7122171945701401</v>
      </c>
      <c r="CH21" s="6"/>
      <c r="CI21" s="6"/>
      <c r="CJ21" s="6"/>
      <c r="CL21" s="6">
        <v>-7.5</v>
      </c>
      <c r="CM21" s="6">
        <v>41.3448164167445</v>
      </c>
      <c r="CN21" s="6">
        <v>43.276699029126199</v>
      </c>
      <c r="CP21" s="6">
        <v>-7.5</v>
      </c>
      <c r="CQ21" s="6">
        <v>56.157925751325898</v>
      </c>
      <c r="CR21" s="6">
        <v>87.153800824985296</v>
      </c>
      <c r="CT21" s="6">
        <v>-7.5</v>
      </c>
      <c r="CU21" s="6">
        <v>43.082524271844697</v>
      </c>
      <c r="CV21" s="6">
        <v>8.6407766990291304</v>
      </c>
      <c r="CX21" s="6">
        <v>-7.5</v>
      </c>
      <c r="CY21" s="6">
        <v>56.157925751325898</v>
      </c>
      <c r="CZ21" s="6">
        <v>71.149086623453101</v>
      </c>
    </row>
    <row r="22" spans="1:104" s="12" customFormat="1" x14ac:dyDescent="0.15">
      <c r="A22" s="13"/>
      <c r="B22" s="6">
        <v>-9.5</v>
      </c>
      <c r="C22" s="6">
        <v>3</v>
      </c>
      <c r="D22" s="6">
        <v>8</v>
      </c>
      <c r="F22" s="6">
        <v>-9.5</v>
      </c>
      <c r="G22" s="6">
        <v>-1.9607843137254799</v>
      </c>
      <c r="H22" s="6">
        <v>4.6783625730994203</v>
      </c>
      <c r="I22" s="6"/>
      <c r="J22" s="6">
        <v>-7</v>
      </c>
      <c r="K22" s="6">
        <v>79.750661125802793</v>
      </c>
      <c r="L22" s="6">
        <v>67.249373218394794</v>
      </c>
      <c r="M22" s="6"/>
      <c r="N22" s="6">
        <v>-7</v>
      </c>
      <c r="O22" s="6">
        <v>71.107950055318497</v>
      </c>
      <c r="P22" s="6">
        <v>76.703018808281996</v>
      </c>
      <c r="Q22" s="6"/>
      <c r="R22" s="6">
        <v>-7</v>
      </c>
      <c r="S22" s="6">
        <v>93.7605752961083</v>
      </c>
      <c r="T22" s="6">
        <v>70.172377326565098</v>
      </c>
      <c r="U22" s="6"/>
      <c r="V22" s="6">
        <v>-7</v>
      </c>
      <c r="W22" s="6">
        <v>86.148377479646797</v>
      </c>
      <c r="X22" s="6">
        <v>70.416236670106599</v>
      </c>
      <c r="Y22" s="6"/>
      <c r="Z22" s="6">
        <v>-7</v>
      </c>
      <c r="AA22" s="6">
        <v>79.750661125802793</v>
      </c>
      <c r="AB22" s="6">
        <v>28.0786711085162</v>
      </c>
      <c r="AC22" s="6"/>
      <c r="AD22" s="6">
        <v>-7</v>
      </c>
      <c r="AE22" s="6">
        <v>71.107950055318497</v>
      </c>
      <c r="AF22" s="6">
        <v>29.729729729729701</v>
      </c>
      <c r="AG22" s="6"/>
      <c r="AH22" s="6">
        <v>-7</v>
      </c>
      <c r="AI22" s="6">
        <v>75.316455696202496</v>
      </c>
      <c r="AJ22" s="6">
        <v>42.658227848101298</v>
      </c>
      <c r="AL22" s="6">
        <v>-7</v>
      </c>
      <c r="AM22" s="6">
        <v>74.228070175438603</v>
      </c>
      <c r="AN22" s="6">
        <v>51.157894736842103</v>
      </c>
      <c r="AO22" s="6"/>
      <c r="AP22" s="6">
        <v>-7</v>
      </c>
      <c r="AQ22" s="6">
        <v>84.000222064926206</v>
      </c>
      <c r="AR22" s="6">
        <v>59.040124356358703</v>
      </c>
      <c r="AS22" s="6"/>
      <c r="AT22" s="6">
        <v>-7</v>
      </c>
      <c r="AU22" s="6">
        <v>75.5123544597229</v>
      </c>
      <c r="AV22" s="6">
        <v>64.132553606237806</v>
      </c>
      <c r="AW22" s="6"/>
      <c r="AX22" s="6">
        <v>-7</v>
      </c>
      <c r="AY22" s="6">
        <v>93.7605752961083</v>
      </c>
      <c r="AZ22" s="6">
        <v>77.908206429779995</v>
      </c>
      <c r="BB22" s="6">
        <v>-7</v>
      </c>
      <c r="BC22" s="6">
        <v>86.148377479646797</v>
      </c>
      <c r="BD22" s="6">
        <v>90.333677330581395</v>
      </c>
      <c r="BF22" s="6">
        <v>-9.5</v>
      </c>
      <c r="BG22" s="6">
        <v>2.8573149999999998</v>
      </c>
      <c r="BH22" s="6">
        <v>13</v>
      </c>
      <c r="BJ22" s="6">
        <v>-9.5</v>
      </c>
      <c r="BK22" s="6">
        <v>7.1282740000000002</v>
      </c>
      <c r="BL22" s="6">
        <v>45</v>
      </c>
      <c r="BN22" s="6">
        <v>-9.5</v>
      </c>
      <c r="BO22" s="6">
        <v>2.6966710061372501</v>
      </c>
      <c r="BP22" s="6">
        <v>0.30263580570443099</v>
      </c>
      <c r="BR22" s="6">
        <v>-9.5</v>
      </c>
      <c r="BS22" s="6">
        <v>4.38859912544123</v>
      </c>
      <c r="BT22" s="6">
        <v>13.007744586692001</v>
      </c>
      <c r="BV22" s="6">
        <v>-7</v>
      </c>
      <c r="BW22" s="6">
        <v>89.437104072398199</v>
      </c>
      <c r="BX22" s="6">
        <v>26.595475113122198</v>
      </c>
      <c r="BZ22" s="6">
        <v>-7</v>
      </c>
      <c r="CA22" s="6">
        <v>76.619557225716804</v>
      </c>
      <c r="CB22" s="6">
        <v>60.015521607711797</v>
      </c>
      <c r="CD22" s="6">
        <v>-10.5</v>
      </c>
      <c r="CE22" s="6"/>
      <c r="CF22" s="6">
        <v>-0.42352941176470599</v>
      </c>
      <c r="CH22" s="6"/>
      <c r="CI22" s="6"/>
      <c r="CJ22" s="6"/>
      <c r="CL22" s="6">
        <v>-7</v>
      </c>
      <c r="CM22" s="6">
        <v>77.790903721204998</v>
      </c>
      <c r="CN22" s="6">
        <v>64.830097087378604</v>
      </c>
      <c r="CP22" s="6">
        <v>-7</v>
      </c>
      <c r="CQ22" s="6">
        <v>71.644077784325304</v>
      </c>
      <c r="CR22" s="6">
        <v>98.845020624631701</v>
      </c>
      <c r="CT22" s="6">
        <v>-7</v>
      </c>
      <c r="CU22" s="6">
        <v>79.550970873786397</v>
      </c>
      <c r="CV22" s="6">
        <v>25.9708737864078</v>
      </c>
      <c r="CX22" s="6">
        <v>-7</v>
      </c>
      <c r="CY22" s="6">
        <v>71.644077784325304</v>
      </c>
      <c r="CZ22" s="6">
        <v>87.271655863288203</v>
      </c>
    </row>
    <row r="23" spans="1:104" s="12" customFormat="1" x14ac:dyDescent="0.15">
      <c r="A23" s="13"/>
      <c r="B23" s="6">
        <v>-9</v>
      </c>
      <c r="C23" s="6">
        <v>7</v>
      </c>
      <c r="D23" s="6">
        <v>20</v>
      </c>
      <c r="F23" s="6">
        <v>-9</v>
      </c>
      <c r="G23" s="6">
        <v>8.8063295493636105</v>
      </c>
      <c r="H23" s="6">
        <v>16.901731452815</v>
      </c>
      <c r="I23" s="6"/>
      <c r="J23" s="6">
        <v>-6.5</v>
      </c>
      <c r="K23" s="6">
        <v>91.473480555460199</v>
      </c>
      <c r="L23" s="6">
        <v>85.373951070966598</v>
      </c>
      <c r="M23" s="6"/>
      <c r="N23" s="6">
        <v>-6.5</v>
      </c>
      <c r="O23" s="6">
        <v>84.700489963647897</v>
      </c>
      <c r="P23" s="6">
        <v>83.372846530741299</v>
      </c>
      <c r="Q23" s="6"/>
      <c r="R23" s="6">
        <v>-6.5</v>
      </c>
      <c r="S23" s="6">
        <v>103.040397631134</v>
      </c>
      <c r="T23" s="6">
        <v>89.837140439932298</v>
      </c>
      <c r="U23" s="6"/>
      <c r="V23" s="6">
        <v>-6.5</v>
      </c>
      <c r="W23" s="6">
        <v>93.532851737186107</v>
      </c>
      <c r="X23" s="6">
        <v>88.292626992317395</v>
      </c>
      <c r="Y23" s="6"/>
      <c r="Z23" s="6">
        <v>-6.5</v>
      </c>
      <c r="AA23" s="6">
        <v>91.473480555460199</v>
      </c>
      <c r="AB23" s="6">
        <v>33.124978534876497</v>
      </c>
      <c r="AC23" s="6"/>
      <c r="AD23" s="6">
        <v>-6.5</v>
      </c>
      <c r="AE23" s="6">
        <v>84.700489963647897</v>
      </c>
      <c r="AF23" s="6">
        <v>39.655444918602797</v>
      </c>
      <c r="AG23" s="6"/>
      <c r="AH23" s="6">
        <v>-6.5</v>
      </c>
      <c r="AI23" s="6">
        <v>93.996383363472006</v>
      </c>
      <c r="AJ23" s="6">
        <v>45.569620253164601</v>
      </c>
      <c r="AL23" s="6">
        <v>-6.5</v>
      </c>
      <c r="AM23" s="6">
        <v>85.596491228070207</v>
      </c>
      <c r="AN23" s="6">
        <v>56.877192982456101</v>
      </c>
      <c r="AO23" s="6"/>
      <c r="AP23" s="6">
        <v>-6.5</v>
      </c>
      <c r="AQ23" s="6">
        <v>101.820932395109</v>
      </c>
      <c r="AR23" s="6">
        <v>80.047466377982303</v>
      </c>
      <c r="AS23" s="6"/>
      <c r="AT23" s="6">
        <v>-6.5</v>
      </c>
      <c r="AU23" s="6">
        <v>84.384384384384404</v>
      </c>
      <c r="AV23" s="6">
        <v>78.694483957641907</v>
      </c>
      <c r="AW23" s="6"/>
      <c r="AX23" s="6">
        <v>-6.5</v>
      </c>
      <c r="AY23" s="6">
        <v>103.040397631134</v>
      </c>
      <c r="AZ23" s="6">
        <v>87.314932318104894</v>
      </c>
      <c r="BB23" s="6">
        <v>-6.5</v>
      </c>
      <c r="BC23" s="6">
        <v>93.532851737186107</v>
      </c>
      <c r="BD23" s="6">
        <v>98.280013759889897</v>
      </c>
      <c r="BF23" s="6">
        <v>-9</v>
      </c>
      <c r="BG23" s="6">
        <v>8.2526919999999997</v>
      </c>
      <c r="BH23" s="6">
        <v>40</v>
      </c>
      <c r="BJ23" s="6">
        <v>-9</v>
      </c>
      <c r="BK23" s="6">
        <v>16.240942</v>
      </c>
      <c r="BL23" s="6">
        <v>64</v>
      </c>
      <c r="BN23" s="6">
        <v>-9</v>
      </c>
      <c r="BO23" s="6">
        <v>5.5911542428187397</v>
      </c>
      <c r="BP23" s="6">
        <v>-0.59005528598238299</v>
      </c>
      <c r="BR23" s="6">
        <v>-9</v>
      </c>
      <c r="BS23" s="6">
        <v>9.3198461619514301</v>
      </c>
      <c r="BT23" s="6">
        <v>15.220483641536299</v>
      </c>
      <c r="BV23" s="6">
        <v>-6.5</v>
      </c>
      <c r="BW23" s="6">
        <v>98.001809954751096</v>
      </c>
      <c r="BX23" s="6">
        <v>35.782805429864297</v>
      </c>
      <c r="BZ23" s="6">
        <v>-6.5</v>
      </c>
      <c r="CA23" s="6">
        <v>83.175394167143196</v>
      </c>
      <c r="CB23" s="6">
        <v>81.704926068131698</v>
      </c>
      <c r="CD23" s="6">
        <v>-10</v>
      </c>
      <c r="CE23" s="6"/>
      <c r="CF23" s="6">
        <v>3.6162895927601801</v>
      </c>
      <c r="CH23" s="6">
        <v>-11.5</v>
      </c>
      <c r="CI23" s="6"/>
      <c r="CJ23" s="6"/>
      <c r="CL23" s="6">
        <v>-6.5</v>
      </c>
      <c r="CM23" s="6">
        <v>92.530914772402497</v>
      </c>
      <c r="CN23" s="6">
        <v>73.179611650485398</v>
      </c>
      <c r="CP23" s="6">
        <v>-6.5</v>
      </c>
      <c r="CQ23" s="6">
        <v>86.611667648791993</v>
      </c>
      <c r="CR23" s="6">
        <v>103.11137301119599</v>
      </c>
      <c r="CT23" s="6">
        <v>-6.5</v>
      </c>
      <c r="CU23" s="6">
        <v>96.614077669902898</v>
      </c>
      <c r="CV23" s="6">
        <v>43.883495145631102</v>
      </c>
      <c r="CX23" s="6">
        <v>-6.5</v>
      </c>
      <c r="CY23" s="6">
        <v>86.611667648791993</v>
      </c>
      <c r="CZ23" s="6">
        <v>98.515026517383603</v>
      </c>
    </row>
    <row r="24" spans="1:104" s="12" customFormat="1" x14ac:dyDescent="0.15">
      <c r="A24" s="13"/>
      <c r="B24" s="6">
        <v>-8.5</v>
      </c>
      <c r="C24" s="6">
        <v>17</v>
      </c>
      <c r="D24" s="6">
        <v>31</v>
      </c>
      <c r="F24" s="6">
        <v>-8.5</v>
      </c>
      <c r="G24" s="6">
        <v>23.1968810916179</v>
      </c>
      <c r="H24" s="6">
        <v>33.895195505102599</v>
      </c>
      <c r="I24" s="6"/>
      <c r="J24" s="6">
        <v>-6</v>
      </c>
      <c r="K24" s="6">
        <v>97.408157891724201</v>
      </c>
      <c r="L24" s="6">
        <v>85.447218692401904</v>
      </c>
      <c r="M24" s="6"/>
      <c r="N24" s="6">
        <v>-6</v>
      </c>
      <c r="O24" s="6">
        <v>93.899162320214998</v>
      </c>
      <c r="P24" s="6">
        <v>93.646277856804204</v>
      </c>
      <c r="Q24" s="6"/>
      <c r="R24" s="6">
        <v>-6</v>
      </c>
      <c r="S24" s="6">
        <v>105.12901861252099</v>
      </c>
      <c r="T24" s="6">
        <v>102.44818104906901</v>
      </c>
      <c r="U24" s="6"/>
      <c r="V24" s="6">
        <v>-6</v>
      </c>
      <c r="W24" s="6">
        <v>101.742919389978</v>
      </c>
      <c r="X24" s="6">
        <v>98.784543056988895</v>
      </c>
      <c r="Y24" s="6"/>
      <c r="Z24" s="6">
        <v>-6</v>
      </c>
      <c r="AA24" s="6">
        <v>97.408157891724201</v>
      </c>
      <c r="AB24" s="6">
        <v>33.527950452771002</v>
      </c>
      <c r="AC24" s="6"/>
      <c r="AD24" s="6">
        <v>-6</v>
      </c>
      <c r="AE24" s="6">
        <v>93.899162320214998</v>
      </c>
      <c r="AF24" s="6">
        <v>38.201359253990802</v>
      </c>
      <c r="AG24" s="6"/>
      <c r="AH24" s="6">
        <v>-6</v>
      </c>
      <c r="AI24" s="6">
        <v>98.318264014466493</v>
      </c>
      <c r="AJ24" s="6">
        <v>51.320072332730597</v>
      </c>
      <c r="AL24" s="6">
        <v>-6</v>
      </c>
      <c r="AM24" s="6">
        <v>91.3333333333333</v>
      </c>
      <c r="AN24" s="6">
        <v>59.403508771929801</v>
      </c>
      <c r="AO24" s="6"/>
      <c r="AP24" s="6">
        <v>-6</v>
      </c>
      <c r="AQ24" s="6">
        <v>99.222772758185201</v>
      </c>
      <c r="AR24" s="6">
        <v>97.712731259802098</v>
      </c>
      <c r="AS24" s="6"/>
      <c r="AT24" s="6">
        <v>-6</v>
      </c>
      <c r="AU24" s="6">
        <v>90.727569674938096</v>
      </c>
      <c r="AV24" s="6">
        <v>85.100890364048297</v>
      </c>
      <c r="AW24" s="6"/>
      <c r="AX24" s="6">
        <v>-6</v>
      </c>
      <c r="AY24" s="6">
        <v>105.12901861252099</v>
      </c>
      <c r="AZ24" s="6">
        <v>88.261421319796995</v>
      </c>
      <c r="BB24" s="6">
        <v>-6</v>
      </c>
      <c r="BC24" s="6">
        <v>101.742919389978</v>
      </c>
      <c r="BD24" s="6">
        <v>99.231739479417499</v>
      </c>
      <c r="BF24" s="6">
        <v>-8.5</v>
      </c>
      <c r="BG24" s="6">
        <v>22.576578000000001</v>
      </c>
      <c r="BH24" s="6">
        <v>72</v>
      </c>
      <c r="BJ24" s="6">
        <v>-8.5</v>
      </c>
      <c r="BK24" s="6">
        <v>28.453814999999999</v>
      </c>
      <c r="BL24" s="6">
        <v>78</v>
      </c>
      <c r="BN24" s="6">
        <v>-8.5</v>
      </c>
      <c r="BO24" s="6">
        <v>14.4504370466803</v>
      </c>
      <c r="BP24" s="6">
        <v>0.221482070096539</v>
      </c>
      <c r="BR24" s="6">
        <v>-8.5</v>
      </c>
      <c r="BS24" s="6">
        <v>16.779937832569399</v>
      </c>
      <c r="BT24" s="6">
        <v>13.471366102945099</v>
      </c>
      <c r="BV24" s="6">
        <v>-6</v>
      </c>
      <c r="BW24" s="6">
        <v>97.5746606334842</v>
      </c>
      <c r="BX24" s="6">
        <v>65.118552036199105</v>
      </c>
      <c r="BZ24" s="6">
        <v>-6</v>
      </c>
      <c r="CA24" s="6">
        <v>92.782452414018493</v>
      </c>
      <c r="CB24" s="6">
        <v>84.265991340576704</v>
      </c>
      <c r="CD24" s="6">
        <v>-9.5</v>
      </c>
      <c r="CE24" s="6">
        <v>5.0642533936651599</v>
      </c>
      <c r="CF24" s="6">
        <v>9.8497737556561091</v>
      </c>
      <c r="CH24" s="6">
        <v>-11</v>
      </c>
      <c r="CI24" s="6"/>
      <c r="CJ24" s="6"/>
      <c r="CL24" s="6">
        <v>-6</v>
      </c>
      <c r="CM24" s="6">
        <v>98.155593239715699</v>
      </c>
      <c r="CN24" s="6">
        <v>91.092233009708707</v>
      </c>
      <c r="CP24" s="6">
        <v>-6</v>
      </c>
      <c r="CQ24" s="6">
        <v>93.753682969946993</v>
      </c>
      <c r="CR24" s="6">
        <v>108.46199175014701</v>
      </c>
      <c r="CT24" s="6">
        <v>-6</v>
      </c>
      <c r="CU24" s="6">
        <v>92.997572815533999</v>
      </c>
      <c r="CV24" s="6">
        <v>83.968446601941693</v>
      </c>
      <c r="CX24" s="6">
        <v>-6</v>
      </c>
      <c r="CY24" s="6">
        <v>93.753682969946993</v>
      </c>
      <c r="CZ24" s="6">
        <v>102.074248674131</v>
      </c>
    </row>
    <row r="25" spans="1:104" s="12" customFormat="1" x14ac:dyDescent="0.15">
      <c r="A25" s="13"/>
      <c r="B25" s="6">
        <v>-8</v>
      </c>
      <c r="C25" s="6">
        <v>35</v>
      </c>
      <c r="D25" s="6">
        <v>59</v>
      </c>
      <c r="F25" s="6">
        <v>-8</v>
      </c>
      <c r="G25" s="6">
        <v>43.504185299850903</v>
      </c>
      <c r="H25" s="6">
        <v>53.984634789588299</v>
      </c>
      <c r="I25" s="6"/>
      <c r="J25" s="6">
        <v>-5.5</v>
      </c>
      <c r="K25" s="6">
        <v>100</v>
      </c>
      <c r="L25" s="6">
        <v>93.378438712779499</v>
      </c>
      <c r="M25" s="6"/>
      <c r="N25" s="6">
        <v>-5.5</v>
      </c>
      <c r="O25" s="6">
        <v>96.838944207365302</v>
      </c>
      <c r="P25" s="6">
        <v>95.859016911648496</v>
      </c>
      <c r="Q25" s="6"/>
      <c r="R25" s="6">
        <v>-5.5</v>
      </c>
      <c r="S25" s="6">
        <v>103.62203891708999</v>
      </c>
      <c r="T25" s="6">
        <v>102.06747038917101</v>
      </c>
      <c r="U25" s="6"/>
      <c r="V25" s="6">
        <v>-5.5</v>
      </c>
      <c r="W25" s="6">
        <v>99.208806329549404</v>
      </c>
      <c r="X25" s="6">
        <v>102.144249512671</v>
      </c>
      <c r="Y25" s="6"/>
      <c r="Z25" s="6">
        <v>-5.5</v>
      </c>
      <c r="AA25" s="6">
        <v>100</v>
      </c>
      <c r="AB25" s="6">
        <v>33.546267358129803</v>
      </c>
      <c r="AC25" s="6"/>
      <c r="AD25" s="6">
        <v>-5.5</v>
      </c>
      <c r="AE25" s="6">
        <v>96.838944207365302</v>
      </c>
      <c r="AF25" s="6">
        <v>40.034771613719002</v>
      </c>
      <c r="AG25" s="6"/>
      <c r="AH25" s="6">
        <v>-5.5</v>
      </c>
      <c r="AI25" s="6">
        <v>102.46835443038</v>
      </c>
      <c r="AJ25" s="6">
        <v>50.732368896925898</v>
      </c>
      <c r="AL25" s="6">
        <v>-5.5</v>
      </c>
      <c r="AM25" s="6">
        <v>94.894736842105303</v>
      </c>
      <c r="AN25" s="6">
        <v>63.912280701754398</v>
      </c>
      <c r="AO25" s="6"/>
      <c r="AP25" s="6">
        <v>-5.5</v>
      </c>
      <c r="AQ25" s="6">
        <v>97.224188422089895</v>
      </c>
      <c r="AR25" s="6">
        <v>96.968813756922202</v>
      </c>
      <c r="AS25" s="6"/>
      <c r="AT25" s="6">
        <v>-5.5</v>
      </c>
      <c r="AU25" s="6">
        <v>96.5017649228176</v>
      </c>
      <c r="AV25" s="6">
        <v>88.4726832095253</v>
      </c>
      <c r="AW25" s="6"/>
      <c r="AX25" s="6">
        <v>-5.5</v>
      </c>
      <c r="AY25" s="6">
        <v>103.62203891708999</v>
      </c>
      <c r="AZ25" s="6">
        <v>91.841159052453506</v>
      </c>
      <c r="BB25" s="6">
        <v>-5.5</v>
      </c>
      <c r="BC25" s="6">
        <v>99.208806329549404</v>
      </c>
      <c r="BD25" s="6">
        <v>99.071207430340607</v>
      </c>
      <c r="BF25" s="6">
        <v>-8</v>
      </c>
      <c r="BG25" s="6">
        <v>54.911346000000002</v>
      </c>
      <c r="BH25" s="6">
        <v>87</v>
      </c>
      <c r="BJ25" s="6">
        <v>-8</v>
      </c>
      <c r="BK25" s="6">
        <v>49.179468</v>
      </c>
      <c r="BL25" s="6">
        <v>88</v>
      </c>
      <c r="BN25" s="6">
        <v>-8</v>
      </c>
      <c r="BO25" s="6">
        <v>37.7956616565506</v>
      </c>
      <c r="BP25" s="6">
        <v>5.1312830743740196</v>
      </c>
      <c r="BR25" s="6">
        <v>-8</v>
      </c>
      <c r="BS25" s="6">
        <v>33.702123175807401</v>
      </c>
      <c r="BT25" s="6">
        <v>29.613824350666501</v>
      </c>
      <c r="BV25" s="6">
        <v>-5.5</v>
      </c>
      <c r="BW25" s="6">
        <v>100.91221719457</v>
      </c>
      <c r="BX25" s="6">
        <v>77.346606334841596</v>
      </c>
      <c r="BZ25" s="6">
        <v>-5.5</v>
      </c>
      <c r="CA25" s="6">
        <v>95.956212727718295</v>
      </c>
      <c r="CB25" s="6">
        <v>94.203904909729602</v>
      </c>
      <c r="CD25" s="6">
        <v>-9</v>
      </c>
      <c r="CE25" s="6">
        <v>7.2506787330316698</v>
      </c>
      <c r="CF25" s="6">
        <v>18.957466063348399</v>
      </c>
      <c r="CH25" s="6">
        <v>-10.5</v>
      </c>
      <c r="CI25" s="6"/>
      <c r="CJ25" s="6">
        <v>1.4545683521188799</v>
      </c>
      <c r="CL25" s="6">
        <v>-5.5</v>
      </c>
      <c r="CM25" s="6">
        <v>104.25280567040799</v>
      </c>
      <c r="CN25" s="6">
        <v>98.919902912621396</v>
      </c>
      <c r="CP25" s="6">
        <v>-5.5</v>
      </c>
      <c r="CQ25" s="6">
        <v>95.002946375957606</v>
      </c>
      <c r="CR25" s="6">
        <v>108.650559811432</v>
      </c>
      <c r="CT25" s="6">
        <v>-5.5</v>
      </c>
      <c r="CU25" s="6">
        <v>97.548543689320397</v>
      </c>
      <c r="CV25" s="6">
        <v>94.635922330097102</v>
      </c>
      <c r="CX25" s="6">
        <v>-5.5</v>
      </c>
      <c r="CY25" s="6">
        <v>95.002946375957606</v>
      </c>
      <c r="CZ25" s="6">
        <v>107.236299351797</v>
      </c>
    </row>
    <row r="26" spans="1:104" s="12" customFormat="1" x14ac:dyDescent="0.15">
      <c r="A26" s="13"/>
      <c r="B26" s="6">
        <v>-7.5</v>
      </c>
      <c r="C26" s="6">
        <v>60</v>
      </c>
      <c r="D26" s="6">
        <v>80</v>
      </c>
      <c r="F26" s="6">
        <v>-7.5</v>
      </c>
      <c r="G26" s="6">
        <v>67.411994037381007</v>
      </c>
      <c r="H26" s="6">
        <v>76.046324962733607</v>
      </c>
      <c r="I26" s="6"/>
      <c r="J26" s="6">
        <v>-5</v>
      </c>
      <c r="K26" s="6"/>
      <c r="L26" s="14"/>
      <c r="M26" s="6"/>
      <c r="N26" s="6">
        <v>-5</v>
      </c>
      <c r="O26" s="6">
        <v>100</v>
      </c>
      <c r="P26" s="6">
        <v>97.060218112849697</v>
      </c>
      <c r="Q26" s="6"/>
      <c r="R26" s="6">
        <v>-5</v>
      </c>
      <c r="S26" s="6">
        <v>100</v>
      </c>
      <c r="T26" s="6">
        <v>89.5304568527919</v>
      </c>
      <c r="U26" s="6"/>
      <c r="V26" s="6">
        <v>-5</v>
      </c>
      <c r="W26" s="6">
        <v>100</v>
      </c>
      <c r="X26" s="6">
        <v>90.379543630317599</v>
      </c>
      <c r="Y26" s="6"/>
      <c r="Z26" s="6">
        <v>-5</v>
      </c>
      <c r="AA26" s="6"/>
      <c r="AB26" s="6">
        <v>28.802188870190399</v>
      </c>
      <c r="AC26" s="6"/>
      <c r="AD26" s="6">
        <v>-5</v>
      </c>
      <c r="AE26" s="6">
        <v>100</v>
      </c>
      <c r="AF26" s="6">
        <v>45.282124229492702</v>
      </c>
      <c r="AG26" s="6"/>
      <c r="AH26" s="6">
        <v>-5</v>
      </c>
      <c r="AI26" s="6">
        <v>100</v>
      </c>
      <c r="AJ26" s="6">
        <v>50.027124773960203</v>
      </c>
      <c r="AL26" s="6">
        <v>-5</v>
      </c>
      <c r="AM26" s="6">
        <v>100</v>
      </c>
      <c r="AN26" s="6">
        <v>66.140350877193001</v>
      </c>
      <c r="AO26" s="6"/>
      <c r="AP26" s="6">
        <v>-5</v>
      </c>
      <c r="AQ26" s="6">
        <v>100</v>
      </c>
      <c r="AR26" s="6">
        <v>96.879987786429098</v>
      </c>
      <c r="AS26" s="6"/>
      <c r="AT26" s="6">
        <v>-5</v>
      </c>
      <c r="AU26" s="6">
        <v>100</v>
      </c>
      <c r="AV26" s="6">
        <v>91.760181233865396</v>
      </c>
      <c r="AW26" s="6"/>
      <c r="AX26" s="6">
        <v>-5</v>
      </c>
      <c r="AY26" s="6">
        <v>100</v>
      </c>
      <c r="AZ26" s="6">
        <v>83.3333333333333</v>
      </c>
      <c r="BB26" s="6">
        <v>-5</v>
      </c>
      <c r="BC26" s="6">
        <v>100</v>
      </c>
      <c r="BD26" s="6">
        <v>91.090471276229806</v>
      </c>
      <c r="BF26" s="6">
        <v>-7.5</v>
      </c>
      <c r="BG26" s="6">
        <v>84.087266999999997</v>
      </c>
      <c r="BH26" s="6">
        <v>97</v>
      </c>
      <c r="BJ26" s="6">
        <v>-7.5</v>
      </c>
      <c r="BK26" s="6">
        <v>69.959931999999995</v>
      </c>
      <c r="BL26" s="6">
        <v>91</v>
      </c>
      <c r="BN26" s="6">
        <v>-7.5</v>
      </c>
      <c r="BO26" s="6">
        <v>67.389723908228603</v>
      </c>
      <c r="BP26" s="6">
        <v>15.207871912353999</v>
      </c>
      <c r="BR26" s="6">
        <v>-7.5</v>
      </c>
      <c r="BS26" s="6">
        <v>61.076866340024203</v>
      </c>
      <c r="BT26" s="6">
        <v>41.667983773246903</v>
      </c>
      <c r="BV26" s="6">
        <v>-5</v>
      </c>
      <c r="BW26" s="6">
        <v>100</v>
      </c>
      <c r="BX26" s="6">
        <v>75.420814479637997</v>
      </c>
      <c r="BZ26" s="6">
        <v>-5</v>
      </c>
      <c r="CA26" s="6">
        <v>100</v>
      </c>
      <c r="CB26" s="6">
        <v>96.5076382648476</v>
      </c>
      <c r="CD26" s="6">
        <v>-8.5</v>
      </c>
      <c r="CE26" s="6">
        <v>15.2651583710407</v>
      </c>
      <c r="CF26" s="6">
        <v>22.280542986425299</v>
      </c>
      <c r="CH26" s="6">
        <v>-10</v>
      </c>
      <c r="CI26" s="6"/>
      <c r="CJ26" s="6">
        <v>26.4907751401045</v>
      </c>
      <c r="CL26" s="6">
        <v>-5</v>
      </c>
      <c r="CM26" s="6">
        <v>100</v>
      </c>
      <c r="CN26" s="6">
        <v>87.026699029126206</v>
      </c>
      <c r="CP26" s="6">
        <v>-5</v>
      </c>
      <c r="CQ26" s="6">
        <v>100</v>
      </c>
      <c r="CR26" s="6">
        <v>107.377725397761</v>
      </c>
      <c r="CT26" s="6">
        <v>-5</v>
      </c>
      <c r="CU26" s="6">
        <v>100</v>
      </c>
      <c r="CV26" s="6">
        <v>85.631067961165002</v>
      </c>
      <c r="CX26" s="6">
        <v>-5</v>
      </c>
      <c r="CY26" s="6">
        <v>100</v>
      </c>
      <c r="CZ26" s="6">
        <v>106.67059516794301</v>
      </c>
    </row>
    <row r="27" spans="1:104" s="12" customFormat="1" x14ac:dyDescent="0.15">
      <c r="A27" s="13"/>
      <c r="B27" s="6">
        <v>-7</v>
      </c>
      <c r="C27" s="6">
        <v>81</v>
      </c>
      <c r="D27" s="6">
        <v>99</v>
      </c>
      <c r="F27" s="6">
        <v>-7</v>
      </c>
      <c r="G27" s="6">
        <v>86.148377479646797</v>
      </c>
      <c r="H27" s="6">
        <v>89.565416809998894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B27" s="6"/>
      <c r="BC27" s="6"/>
      <c r="BD27" s="6"/>
      <c r="BF27" s="6">
        <v>-7</v>
      </c>
      <c r="BG27" s="6">
        <v>107.347131</v>
      </c>
      <c r="BH27" s="6">
        <v>107</v>
      </c>
      <c r="BJ27" s="6">
        <v>-7</v>
      </c>
      <c r="BK27" s="6">
        <v>82.967016999999998</v>
      </c>
      <c r="BL27" s="6">
        <v>92</v>
      </c>
      <c r="BN27" s="6">
        <v>-7</v>
      </c>
      <c r="BO27" s="6">
        <v>91.7899470810016</v>
      </c>
      <c r="BP27" s="6">
        <v>29.937274925186401</v>
      </c>
      <c r="BR27" s="6">
        <v>-7</v>
      </c>
      <c r="BS27" s="6">
        <v>75.5123544597229</v>
      </c>
      <c r="BT27" s="6">
        <v>63.078868342026198</v>
      </c>
      <c r="BV27" s="6"/>
      <c r="BW27" s="6"/>
      <c r="BX27" s="6"/>
      <c r="BZ27" s="6"/>
      <c r="CA27" s="6"/>
      <c r="CB27" s="6"/>
      <c r="CD27" s="6">
        <v>-8</v>
      </c>
      <c r="CE27" s="6">
        <v>42.841628959276001</v>
      </c>
      <c r="CF27" s="6">
        <v>28.680542986425301</v>
      </c>
      <c r="CH27" s="6">
        <v>-9.5</v>
      </c>
      <c r="CI27" s="6">
        <v>0.54782444430451005</v>
      </c>
      <c r="CJ27" s="6">
        <v>33.140230464076602</v>
      </c>
      <c r="CL27" s="6"/>
      <c r="CM27" s="6"/>
      <c r="CN27" s="6"/>
      <c r="CP27" s="6"/>
      <c r="CQ27" s="6"/>
      <c r="CR27" s="6"/>
      <c r="CT27" s="6"/>
      <c r="CU27" s="6"/>
      <c r="CV27" s="6"/>
      <c r="CX27" s="6"/>
      <c r="CY27" s="6"/>
      <c r="CZ27" s="6"/>
    </row>
    <row r="28" spans="1:104" s="12" customFormat="1" x14ac:dyDescent="0.15">
      <c r="A28" s="13"/>
      <c r="B28" s="6">
        <v>-6.5</v>
      </c>
      <c r="C28" s="6">
        <v>96</v>
      </c>
      <c r="D28" s="6">
        <v>106</v>
      </c>
      <c r="F28" s="6">
        <v>-6.5</v>
      </c>
      <c r="G28" s="6">
        <v>93.532851737186107</v>
      </c>
      <c r="H28" s="6">
        <v>98.750143332186695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B28" s="6"/>
      <c r="BC28" s="6"/>
      <c r="BD28" s="6"/>
      <c r="BF28" s="6">
        <v>-6.5</v>
      </c>
      <c r="BG28" s="6">
        <v>114.949473</v>
      </c>
      <c r="BH28" s="6">
        <v>98</v>
      </c>
      <c r="BJ28" s="6">
        <v>-6.5</v>
      </c>
      <c r="BK28" s="6">
        <v>91.810351999999995</v>
      </c>
      <c r="BL28" s="6">
        <v>97</v>
      </c>
      <c r="BN28" s="6">
        <v>-6.5</v>
      </c>
      <c r="BO28" s="6">
        <v>106.289414509612</v>
      </c>
      <c r="BP28" s="6">
        <v>61.5331293218591</v>
      </c>
      <c r="BR28" s="6">
        <v>-6.5</v>
      </c>
      <c r="BS28" s="6">
        <v>84.384384384384404</v>
      </c>
      <c r="BT28" s="6">
        <v>78.546968020652201</v>
      </c>
      <c r="BV28" s="6"/>
      <c r="BW28" s="6"/>
      <c r="BX28" s="6"/>
      <c r="BZ28" s="6"/>
      <c r="CA28" s="6"/>
      <c r="CB28" s="6"/>
      <c r="CD28" s="6">
        <v>-7.5</v>
      </c>
      <c r="CE28" s="6">
        <v>63.873303167420801</v>
      </c>
      <c r="CF28" s="6">
        <v>34.8705882352941</v>
      </c>
      <c r="CH28" s="6">
        <v>-9</v>
      </c>
      <c r="CI28" s="6">
        <v>6.5424091681884002</v>
      </c>
      <c r="CJ28" s="6">
        <v>33.719539071846903</v>
      </c>
      <c r="CL28" s="6"/>
      <c r="CM28" s="6"/>
      <c r="CN28" s="6"/>
      <c r="CP28" s="6"/>
      <c r="CQ28" s="6"/>
      <c r="CR28" s="6"/>
      <c r="CT28" s="6"/>
      <c r="CU28" s="6"/>
      <c r="CV28" s="6"/>
      <c r="CX28" s="6"/>
      <c r="CY28" s="6"/>
      <c r="CZ28" s="6"/>
    </row>
    <row r="29" spans="1:104" s="12" customFormat="1" x14ac:dyDescent="0.15">
      <c r="A29" s="13"/>
      <c r="B29" s="6">
        <v>-6</v>
      </c>
      <c r="C29" s="6">
        <v>105</v>
      </c>
      <c r="D29" s="6"/>
      <c r="F29" s="6">
        <v>-6</v>
      </c>
      <c r="G29" s="6">
        <v>101.742919389978</v>
      </c>
      <c r="H29" s="6">
        <v>101.800252264649</v>
      </c>
      <c r="I29" s="6"/>
      <c r="J29" s="6">
        <v>-9.5</v>
      </c>
      <c r="K29" s="6">
        <v>2.9590493535531999</v>
      </c>
      <c r="L29" s="6">
        <v>1.8410660511747801</v>
      </c>
      <c r="M29" s="6"/>
      <c r="N29" s="6">
        <v>-9.5</v>
      </c>
      <c r="O29" s="6">
        <v>-0.54356514788169397</v>
      </c>
      <c r="P29" s="6">
        <v>-1.1350919264588299</v>
      </c>
      <c r="Q29" s="6"/>
      <c r="R29" s="6">
        <v>-9.5</v>
      </c>
      <c r="S29" s="6">
        <v>2.3971162511264601</v>
      </c>
      <c r="T29" s="6">
        <v>1.6040853109041799</v>
      </c>
      <c r="U29" s="6"/>
      <c r="V29" s="6">
        <v>-9.5</v>
      </c>
      <c r="W29" s="6">
        <v>-2.23978919631094</v>
      </c>
      <c r="X29" s="6">
        <v>3.4123847167325501</v>
      </c>
      <c r="Y29" s="6"/>
      <c r="Z29" s="6">
        <v>-9.5</v>
      </c>
      <c r="AA29" s="6">
        <v>3.0363585900638399</v>
      </c>
      <c r="AB29" s="6">
        <v>-0.36604937158519202</v>
      </c>
      <c r="AC29" s="6"/>
      <c r="AD29" s="6">
        <v>-9.5</v>
      </c>
      <c r="AE29" s="6">
        <v>-0.54356514788169397</v>
      </c>
      <c r="AF29" s="6">
        <v>3.26139088729016</v>
      </c>
      <c r="AG29" s="6"/>
      <c r="AH29" s="6">
        <v>-9.5</v>
      </c>
      <c r="AI29" s="6">
        <v>1.3834609973425001</v>
      </c>
      <c r="AJ29" s="6">
        <v>-1.1177114272315101</v>
      </c>
      <c r="AL29" s="6">
        <v>-9.5</v>
      </c>
      <c r="AM29" s="6">
        <v>-5.9304035288351598</v>
      </c>
      <c r="AN29" s="6">
        <v>-4.9991831400098103</v>
      </c>
      <c r="AO29" s="6"/>
      <c r="AP29" s="6">
        <v>-9.5</v>
      </c>
      <c r="AQ29" s="6">
        <v>2.6966710061372501</v>
      </c>
      <c r="AR29" s="6">
        <v>1.96628738566622</v>
      </c>
      <c r="AS29" s="6"/>
      <c r="AT29" s="6">
        <v>-9.5</v>
      </c>
      <c r="AU29" s="6">
        <v>9.0164407268531903</v>
      </c>
      <c r="AV29" s="6">
        <v>1.58638592443035</v>
      </c>
      <c r="AW29" s="6"/>
      <c r="AX29" s="6">
        <v>-9.5</v>
      </c>
      <c r="AY29" s="6">
        <v>2.3971162511264601</v>
      </c>
      <c r="AZ29" s="6">
        <v>0.61880444577951299</v>
      </c>
      <c r="BB29" s="6">
        <v>-9.5</v>
      </c>
      <c r="BC29" s="6">
        <v>-2.23978919631094</v>
      </c>
      <c r="BD29" s="6">
        <v>15.019762845849799</v>
      </c>
      <c r="BF29" s="6">
        <v>-6</v>
      </c>
      <c r="BG29" s="6">
        <v>111.982873</v>
      </c>
      <c r="BH29" s="6"/>
      <c r="BJ29" s="6">
        <v>-6</v>
      </c>
      <c r="BK29" s="6">
        <v>96.852210999999997</v>
      </c>
      <c r="BL29" s="6"/>
      <c r="BN29" s="6">
        <v>-6</v>
      </c>
      <c r="BO29" s="6">
        <v>105.59960775694501</v>
      </c>
      <c r="BP29" s="6">
        <v>82.078550053257104</v>
      </c>
      <c r="BR29" s="6">
        <v>-6</v>
      </c>
      <c r="BS29" s="6">
        <v>90.727569674938096</v>
      </c>
      <c r="BT29" s="6">
        <v>94.710499973657903</v>
      </c>
      <c r="BV29" s="6">
        <v>-9.5</v>
      </c>
      <c r="BW29" s="6">
        <v>7.0136870535433697</v>
      </c>
      <c r="BX29" s="6">
        <v>-0.345459632613696</v>
      </c>
      <c r="BZ29" s="6">
        <v>-9.5</v>
      </c>
      <c r="CA29" s="6">
        <v>0.54782444430451005</v>
      </c>
      <c r="CB29" s="6">
        <v>-3.3058371639065598</v>
      </c>
      <c r="CD29" s="6">
        <v>-7</v>
      </c>
      <c r="CE29" s="6">
        <v>89.437104072398199</v>
      </c>
      <c r="CF29" s="6">
        <v>30.5773755656109</v>
      </c>
      <c r="CH29" s="6">
        <v>-8.5</v>
      </c>
      <c r="CI29" s="6">
        <v>15.987658207921401</v>
      </c>
      <c r="CJ29" s="6">
        <v>38.479944587872303</v>
      </c>
      <c r="CL29" s="6">
        <v>-9.5</v>
      </c>
      <c r="CM29" s="6">
        <v>2.7427184466019399</v>
      </c>
      <c r="CN29" s="6">
        <v>1.4106564190288</v>
      </c>
      <c r="CP29" s="6">
        <v>-9.5</v>
      </c>
      <c r="CQ29" s="6">
        <v>8.5029594340984591</v>
      </c>
      <c r="CR29" s="6">
        <v>28.713728886963999</v>
      </c>
      <c r="CT29" s="6">
        <v>-9.5</v>
      </c>
      <c r="CU29" s="6">
        <v>2.4803941646287799</v>
      </c>
      <c r="CV29" s="6">
        <v>0.27345773451711203</v>
      </c>
      <c r="CX29" s="6">
        <v>-9.5</v>
      </c>
      <c r="CY29" s="6">
        <v>8.5029594340984591</v>
      </c>
      <c r="CZ29" s="6">
        <v>17.4245705211491</v>
      </c>
    </row>
    <row r="30" spans="1:104" s="12" customFormat="1" x14ac:dyDescent="0.15">
      <c r="A30" s="13"/>
      <c r="B30" s="6">
        <v>-5.5</v>
      </c>
      <c r="C30" s="6">
        <v>100</v>
      </c>
      <c r="D30" s="6"/>
      <c r="F30" s="6">
        <v>-5.5</v>
      </c>
      <c r="G30" s="6">
        <v>99.208806329549404</v>
      </c>
      <c r="H30" s="6">
        <v>104.16236670106601</v>
      </c>
      <c r="I30" s="6"/>
      <c r="J30" s="6">
        <v>-9</v>
      </c>
      <c r="K30" s="6">
        <v>7.6040896550480603</v>
      </c>
      <c r="L30" s="6">
        <v>3.37739149250771</v>
      </c>
      <c r="M30" s="6"/>
      <c r="N30" s="6">
        <v>-9</v>
      </c>
      <c r="O30" s="6">
        <v>4.8601119104716197</v>
      </c>
      <c r="P30" s="6">
        <v>3.0375699440447601</v>
      </c>
      <c r="Q30" s="6"/>
      <c r="R30" s="6">
        <v>-9</v>
      </c>
      <c r="S30" s="6">
        <v>5.2267948332832699</v>
      </c>
      <c r="T30" s="6">
        <v>3.6647641934514898</v>
      </c>
      <c r="U30" s="6"/>
      <c r="V30" s="6">
        <v>-9</v>
      </c>
      <c r="W30" s="6">
        <v>8.1027667984189709</v>
      </c>
      <c r="X30" s="6">
        <v>1.77865612648222</v>
      </c>
      <c r="Y30" s="6"/>
      <c r="Z30" s="6">
        <v>-9</v>
      </c>
      <c r="AA30" s="6">
        <v>7.8027569617910997</v>
      </c>
      <c r="AB30" s="6">
        <v>1.2496168202391</v>
      </c>
      <c r="AC30" s="6"/>
      <c r="AD30" s="6">
        <v>-9</v>
      </c>
      <c r="AE30" s="6">
        <v>4.8601119104716197</v>
      </c>
      <c r="AF30" s="6">
        <v>5.35571542765787</v>
      </c>
      <c r="AG30" s="6"/>
      <c r="AH30" s="6">
        <v>-9</v>
      </c>
      <c r="AI30" s="6">
        <v>2.3135844927309699</v>
      </c>
      <c r="AJ30" s="6">
        <v>2.2041581991558501</v>
      </c>
      <c r="AL30" s="6">
        <v>-9</v>
      </c>
      <c r="AM30" s="6">
        <v>5.8813919294232999</v>
      </c>
      <c r="AN30" s="6">
        <v>10.439470674726399</v>
      </c>
      <c r="AO30" s="6"/>
      <c r="AP30" s="6">
        <v>-9</v>
      </c>
      <c r="AQ30" s="6">
        <v>5.5911542428187397</v>
      </c>
      <c r="AR30" s="6">
        <v>1.7363518014438599</v>
      </c>
      <c r="AS30" s="6"/>
      <c r="AT30" s="6">
        <v>-9</v>
      </c>
      <c r="AU30" s="6">
        <v>15.8465532160369</v>
      </c>
      <c r="AV30" s="6">
        <v>3.7323334294779298</v>
      </c>
      <c r="AW30" s="6"/>
      <c r="AX30" s="6">
        <v>-9</v>
      </c>
      <c r="AY30" s="6">
        <v>5.2267948332832699</v>
      </c>
      <c r="AZ30" s="6">
        <v>1.2556323220186201</v>
      </c>
      <c r="BB30" s="6">
        <v>-9</v>
      </c>
      <c r="BC30" s="6">
        <v>8.1027667984189709</v>
      </c>
      <c r="BD30" s="6">
        <v>22.226613965744399</v>
      </c>
      <c r="BF30" s="6">
        <v>-5.5</v>
      </c>
      <c r="BG30" s="6">
        <v>104.16130200000001</v>
      </c>
      <c r="BH30" s="6"/>
      <c r="BJ30" s="6">
        <v>-5.5</v>
      </c>
      <c r="BK30" s="6">
        <v>100.522114</v>
      </c>
      <c r="BL30" s="6"/>
      <c r="BN30" s="6">
        <v>-5.5</v>
      </c>
      <c r="BO30" s="6">
        <v>106.49229884863099</v>
      </c>
      <c r="BP30" s="6">
        <v>73.381574720611397</v>
      </c>
      <c r="BR30" s="6">
        <v>-5.5</v>
      </c>
      <c r="BS30" s="6">
        <v>96.5017649228176</v>
      </c>
      <c r="BT30" s="6">
        <v>92.181655339550105</v>
      </c>
      <c r="BV30" s="6">
        <v>-9</v>
      </c>
      <c r="BW30" s="6">
        <v>8.5793900496205406</v>
      </c>
      <c r="BX30" s="6">
        <v>0.27465468311927799</v>
      </c>
      <c r="BZ30" s="6">
        <v>-9</v>
      </c>
      <c r="CA30" s="6">
        <v>6.5424091681884002</v>
      </c>
      <c r="CB30" s="6">
        <v>6.0008815565770401</v>
      </c>
      <c r="CD30" s="6">
        <v>-6.5</v>
      </c>
      <c r="CE30" s="6">
        <v>98.001809954751096</v>
      </c>
      <c r="CF30" s="6"/>
      <c r="CH30" s="6">
        <v>-8</v>
      </c>
      <c r="CI30" s="6">
        <v>34.500346325798098</v>
      </c>
      <c r="CJ30" s="6">
        <v>50.519488697185302</v>
      </c>
      <c r="CL30" s="6">
        <v>-9</v>
      </c>
      <c r="CM30" s="6">
        <v>4.0291262135922299</v>
      </c>
      <c r="CN30" s="6">
        <v>4.44639867005578</v>
      </c>
      <c r="CP30" s="6">
        <v>-9</v>
      </c>
      <c r="CQ30" s="6">
        <v>14.2197199364804</v>
      </c>
      <c r="CR30" s="6">
        <v>52.764544535874101</v>
      </c>
      <c r="CT30" s="6">
        <v>-9</v>
      </c>
      <c r="CU30" s="6">
        <v>5.9787257110503402</v>
      </c>
      <c r="CV30" s="6">
        <v>-0.29514160773873299</v>
      </c>
      <c r="CX30" s="6">
        <v>-9</v>
      </c>
      <c r="CY30" s="6">
        <v>14.2197199364804</v>
      </c>
      <c r="CZ30" s="6">
        <v>19.994225494441999</v>
      </c>
    </row>
    <row r="31" spans="1:104" s="12" customFormat="1" x14ac:dyDescent="0.15">
      <c r="A31" s="13"/>
      <c r="B31" s="6">
        <v>-5</v>
      </c>
      <c r="C31" s="6">
        <v>100</v>
      </c>
      <c r="D31" s="6"/>
      <c r="F31" s="6">
        <v>-5</v>
      </c>
      <c r="G31" s="6">
        <v>100</v>
      </c>
      <c r="H31" s="6">
        <v>95.184038527691797</v>
      </c>
      <c r="I31" s="6"/>
      <c r="J31" s="6">
        <v>-8.5</v>
      </c>
      <c r="K31" s="6">
        <v>12.7323872549904</v>
      </c>
      <c r="L31" s="6">
        <v>12.328470707034301</v>
      </c>
      <c r="M31" s="6"/>
      <c r="N31" s="6">
        <v>-8.5</v>
      </c>
      <c r="O31" s="6">
        <v>21.8225419664269</v>
      </c>
      <c r="P31" s="6">
        <v>22.749800159872098</v>
      </c>
      <c r="Q31" s="6"/>
      <c r="R31" s="6">
        <v>-8.5</v>
      </c>
      <c r="S31" s="6">
        <v>13.7098227696005</v>
      </c>
      <c r="T31" s="6">
        <v>6.5124662060678897</v>
      </c>
      <c r="U31" s="6"/>
      <c r="V31" s="6">
        <v>-8.5</v>
      </c>
      <c r="W31" s="6">
        <v>23.399209486166001</v>
      </c>
      <c r="X31" s="6">
        <v>14.163372859024999</v>
      </c>
      <c r="Y31" s="6"/>
      <c r="Z31" s="6">
        <v>-8.5</v>
      </c>
      <c r="AA31" s="6">
        <v>13.065038393930999</v>
      </c>
      <c r="AB31" s="6">
        <v>4.4737364083884801</v>
      </c>
      <c r="AC31" s="6"/>
      <c r="AD31" s="6">
        <v>-8.5</v>
      </c>
      <c r="AE31" s="6">
        <v>21.8225419664269</v>
      </c>
      <c r="AF31" s="6">
        <v>19.1047162270184</v>
      </c>
      <c r="AG31" s="6"/>
      <c r="AH31" s="6">
        <v>-8.5</v>
      </c>
      <c r="AI31" s="6">
        <v>6.5030483038924496</v>
      </c>
      <c r="AJ31" s="6">
        <v>4.6037204939815499</v>
      </c>
      <c r="AL31" s="6">
        <v>-8.5</v>
      </c>
      <c r="AM31" s="6">
        <v>18.036268583564802</v>
      </c>
      <c r="AN31" s="6">
        <v>11.436039862767499</v>
      </c>
      <c r="AO31" s="6"/>
      <c r="AP31" s="6">
        <v>-8.5</v>
      </c>
      <c r="AQ31" s="6">
        <v>14.4504370466803</v>
      </c>
      <c r="AR31" s="6">
        <v>5.3612186585963801</v>
      </c>
      <c r="AS31" s="6"/>
      <c r="AT31" s="6">
        <v>-8.5</v>
      </c>
      <c r="AU31" s="6">
        <v>16.1003749639458</v>
      </c>
      <c r="AV31" s="6">
        <v>2.9016440726853099</v>
      </c>
      <c r="AW31" s="6"/>
      <c r="AX31" s="6">
        <v>-8.5</v>
      </c>
      <c r="AY31" s="6">
        <v>13.7098227696005</v>
      </c>
      <c r="AZ31" s="6">
        <v>9.4382697506758806</v>
      </c>
      <c r="BB31" s="6">
        <v>-8.5</v>
      </c>
      <c r="BC31" s="6">
        <v>23.399209486166001</v>
      </c>
      <c r="BD31" s="6">
        <v>36.218708827404498</v>
      </c>
      <c r="BF31" s="6">
        <v>-5</v>
      </c>
      <c r="BG31" s="6">
        <v>100</v>
      </c>
      <c r="BH31" s="6"/>
      <c r="BJ31" s="6">
        <v>-5</v>
      </c>
      <c r="BK31" s="6">
        <v>100</v>
      </c>
      <c r="BL31" s="6"/>
      <c r="BN31" s="6">
        <v>-5</v>
      </c>
      <c r="BO31" s="6">
        <v>100</v>
      </c>
      <c r="BP31" s="6">
        <v>89.6393730873924</v>
      </c>
      <c r="BR31" s="6">
        <v>-5</v>
      </c>
      <c r="BS31" s="6">
        <v>100</v>
      </c>
      <c r="BT31" s="6">
        <v>95.363784837468998</v>
      </c>
      <c r="BV31" s="6">
        <v>-8.5</v>
      </c>
      <c r="BW31" s="6">
        <v>15.921406506061199</v>
      </c>
      <c r="BX31" s="6">
        <v>1.6930377036355799</v>
      </c>
      <c r="BZ31" s="6">
        <v>-8.5</v>
      </c>
      <c r="CA31" s="6">
        <v>15.987658207921401</v>
      </c>
      <c r="CB31" s="6">
        <v>12.436244568981801</v>
      </c>
      <c r="CD31" s="6">
        <v>-6</v>
      </c>
      <c r="CE31" s="6">
        <v>97.5746606334842</v>
      </c>
      <c r="CF31" s="6"/>
      <c r="CH31" s="6">
        <v>-7.5</v>
      </c>
      <c r="CI31" s="6">
        <v>59.057993829103999</v>
      </c>
      <c r="CJ31" s="6">
        <v>48.7815628738744</v>
      </c>
      <c r="CL31" s="6">
        <v>-8.5</v>
      </c>
      <c r="CM31" s="6">
        <v>8.4223300970873805</v>
      </c>
      <c r="CN31" s="6">
        <v>8.3784076809097598</v>
      </c>
      <c r="CP31" s="6">
        <v>-8.5</v>
      </c>
      <c r="CQ31" s="6">
        <v>26.317309080409999</v>
      </c>
      <c r="CR31" s="6">
        <v>66.709975458351394</v>
      </c>
      <c r="CT31" s="6">
        <v>-8.5</v>
      </c>
      <c r="CU31" s="6">
        <v>9.2072135018250592</v>
      </c>
      <c r="CV31" s="6">
        <v>0.14817313368107801</v>
      </c>
      <c r="CX31" s="6">
        <v>-8.5</v>
      </c>
      <c r="CY31" s="6">
        <v>26.317309080409999</v>
      </c>
      <c r="CZ31" s="6">
        <v>38.732496030027399</v>
      </c>
    </row>
    <row r="32" spans="1:104" s="12" customFormat="1" x14ac:dyDescent="0.15">
      <c r="A32" s="13"/>
      <c r="B32" s="6"/>
      <c r="C32" s="6"/>
      <c r="D32" s="6"/>
      <c r="F32" s="6"/>
      <c r="G32" s="6"/>
      <c r="H32" s="6"/>
      <c r="I32" s="6"/>
      <c r="J32" s="6">
        <v>-8</v>
      </c>
      <c r="K32" s="6">
        <v>41.691761184340997</v>
      </c>
      <c r="L32" s="6">
        <v>23.695836413798101</v>
      </c>
      <c r="M32" s="6"/>
      <c r="N32" s="6">
        <v>-8</v>
      </c>
      <c r="O32" s="6">
        <v>26.1710631494804</v>
      </c>
      <c r="P32" s="6">
        <v>33.349320543565099</v>
      </c>
      <c r="Q32" s="6"/>
      <c r="R32" s="6">
        <v>-8</v>
      </c>
      <c r="S32" s="6">
        <v>31.072394112346</v>
      </c>
      <c r="T32" s="6">
        <v>13.205166716731799</v>
      </c>
      <c r="U32" s="6"/>
      <c r="V32" s="6">
        <v>-8</v>
      </c>
      <c r="W32" s="6">
        <v>41.001317523056699</v>
      </c>
      <c r="X32" s="6">
        <v>23.280632411067199</v>
      </c>
      <c r="Y32" s="6"/>
      <c r="Z32" s="6">
        <v>-8</v>
      </c>
      <c r="AA32" s="6">
        <v>42.781015820149896</v>
      </c>
      <c r="AB32" s="6">
        <v>11.6648935211064</v>
      </c>
      <c r="AC32" s="6"/>
      <c r="AD32" s="6">
        <v>-8</v>
      </c>
      <c r="AE32" s="6">
        <v>26.1710631494804</v>
      </c>
      <c r="AF32" s="6">
        <v>19.088729016786601</v>
      </c>
      <c r="AG32" s="6"/>
      <c r="AH32" s="6">
        <v>-8</v>
      </c>
      <c r="AI32" s="6">
        <v>18.500859778020899</v>
      </c>
      <c r="AJ32" s="6">
        <v>10.841019227763001</v>
      </c>
      <c r="AL32" s="6">
        <v>-8</v>
      </c>
      <c r="AM32" s="6">
        <v>32.265969612808398</v>
      </c>
      <c r="AN32" s="6">
        <v>27.6752164678974</v>
      </c>
      <c r="AO32" s="6"/>
      <c r="AP32" s="6">
        <v>-8</v>
      </c>
      <c r="AQ32" s="6">
        <v>37.7956616565506</v>
      </c>
      <c r="AR32" s="6">
        <v>16.087037381439501</v>
      </c>
      <c r="AS32" s="6"/>
      <c r="AT32" s="6">
        <v>-8</v>
      </c>
      <c r="AU32" s="6">
        <v>32.575713873665997</v>
      </c>
      <c r="AV32" s="6">
        <v>21.038361695990801</v>
      </c>
      <c r="AW32" s="6"/>
      <c r="AX32" s="6">
        <v>-8</v>
      </c>
      <c r="AY32" s="6">
        <v>31.072394112346</v>
      </c>
      <c r="AZ32" s="6">
        <v>23.808951637128299</v>
      </c>
      <c r="BB32" s="6">
        <v>-8</v>
      </c>
      <c r="BC32" s="6">
        <v>41.001317523056699</v>
      </c>
      <c r="BD32" s="6">
        <v>53.610013175230598</v>
      </c>
      <c r="BF32" s="6"/>
      <c r="BG32" s="6"/>
      <c r="BH32" s="6"/>
      <c r="BJ32" s="6"/>
      <c r="BK32" s="6"/>
      <c r="BL32" s="6"/>
      <c r="BN32" s="6"/>
      <c r="BO32" s="6"/>
      <c r="BP32" s="6"/>
      <c r="BR32" s="6"/>
      <c r="BS32" s="6"/>
      <c r="BT32" s="6"/>
      <c r="BV32" s="6">
        <v>-8</v>
      </c>
      <c r="BW32" s="6">
        <v>36.947050459946702</v>
      </c>
      <c r="BX32" s="6">
        <v>5.6329905384031003</v>
      </c>
      <c r="BZ32" s="6">
        <v>-8</v>
      </c>
      <c r="CA32" s="6">
        <v>34.500346325798098</v>
      </c>
      <c r="CB32" s="6">
        <v>30.646684717587</v>
      </c>
      <c r="CD32" s="6">
        <v>-5.5</v>
      </c>
      <c r="CE32" s="6">
        <v>100.91221719457</v>
      </c>
      <c r="CF32" s="6"/>
      <c r="CH32" s="6">
        <v>-7</v>
      </c>
      <c r="CI32" s="6">
        <v>76.752093696870503</v>
      </c>
      <c r="CJ32" s="6">
        <v>52.559662489767597</v>
      </c>
      <c r="CL32" s="6">
        <v>-8</v>
      </c>
      <c r="CM32" s="6">
        <v>27.4393203883495</v>
      </c>
      <c r="CN32" s="6">
        <v>24.424473864909501</v>
      </c>
      <c r="CP32" s="6">
        <v>-8</v>
      </c>
      <c r="CQ32" s="6">
        <v>47.394254366969797</v>
      </c>
      <c r="CR32" s="6">
        <v>85.419373466146993</v>
      </c>
      <c r="CT32" s="6">
        <v>-8</v>
      </c>
      <c r="CU32" s="6">
        <v>34.389418269867797</v>
      </c>
      <c r="CV32" s="6">
        <v>3.2899254315693098</v>
      </c>
      <c r="CX32" s="6">
        <v>-8</v>
      </c>
      <c r="CY32" s="6">
        <v>47.394254366969797</v>
      </c>
      <c r="CZ32" s="6">
        <v>63.158654540204999</v>
      </c>
    </row>
    <row r="33" spans="1:104" s="12" customFormat="1" x14ac:dyDescent="0.15">
      <c r="A33" s="13"/>
      <c r="B33" s="6">
        <v>-11</v>
      </c>
      <c r="C33" s="6"/>
      <c r="D33" s="6">
        <v>-1</v>
      </c>
      <c r="F33" s="6">
        <v>-11</v>
      </c>
      <c r="G33" s="6"/>
      <c r="H33" s="6"/>
      <c r="I33" s="6"/>
      <c r="J33" s="6">
        <v>-7.5</v>
      </c>
      <c r="K33" s="6">
        <v>62.644932109562397</v>
      </c>
      <c r="L33" s="6">
        <v>55.280667904863201</v>
      </c>
      <c r="M33" s="6"/>
      <c r="N33" s="6">
        <v>-7.5</v>
      </c>
      <c r="O33" s="6">
        <v>66.490807354116697</v>
      </c>
      <c r="P33" s="6">
        <v>55.619504396482803</v>
      </c>
      <c r="Q33" s="6"/>
      <c r="R33" s="6">
        <v>-7.5</v>
      </c>
      <c r="S33" s="6">
        <v>60.919194953439501</v>
      </c>
      <c r="T33" s="6">
        <v>37.680985280865102</v>
      </c>
      <c r="U33" s="6"/>
      <c r="V33" s="6">
        <v>-7.5</v>
      </c>
      <c r="W33" s="6">
        <v>62.555994729907802</v>
      </c>
      <c r="X33" s="6">
        <v>49.683794466403199</v>
      </c>
      <c r="Y33" s="6"/>
      <c r="Z33" s="6">
        <v>-7.5</v>
      </c>
      <c r="AA33" s="6">
        <v>64.281617170876103</v>
      </c>
      <c r="AB33" s="6">
        <v>24.2728600537353</v>
      </c>
      <c r="AC33" s="6"/>
      <c r="AD33" s="6">
        <v>-7.5</v>
      </c>
      <c r="AE33" s="6">
        <v>66.490807354116697</v>
      </c>
      <c r="AF33" s="6">
        <v>33.860911270983202</v>
      </c>
      <c r="AG33" s="6"/>
      <c r="AH33" s="6">
        <v>-7.5</v>
      </c>
      <c r="AI33" s="6">
        <v>44.192590276692201</v>
      </c>
      <c r="AJ33" s="6">
        <v>20.4392684070658</v>
      </c>
      <c r="AL33" s="6">
        <v>-7.5</v>
      </c>
      <c r="AM33" s="6">
        <v>53.422643358928298</v>
      </c>
      <c r="AN33" s="6">
        <v>39.421663126939997</v>
      </c>
      <c r="AO33" s="6"/>
      <c r="AP33" s="6">
        <v>-7.5</v>
      </c>
      <c r="AQ33" s="6">
        <v>67.389723908228603</v>
      </c>
      <c r="AR33" s="6">
        <v>31.776759598965299</v>
      </c>
      <c r="AS33" s="6"/>
      <c r="AT33" s="6">
        <v>-7.5</v>
      </c>
      <c r="AU33" s="6">
        <v>60.3576579175079</v>
      </c>
      <c r="AV33" s="6">
        <v>25.791750793193</v>
      </c>
      <c r="AW33" s="6"/>
      <c r="AX33" s="6">
        <v>-7.5</v>
      </c>
      <c r="AY33" s="6">
        <v>60.919194953439501</v>
      </c>
      <c r="AZ33" s="6">
        <v>46.3442475217783</v>
      </c>
      <c r="BB33" s="6">
        <v>-7.5</v>
      </c>
      <c r="BC33" s="6">
        <v>62.555994729907802</v>
      </c>
      <c r="BD33" s="6">
        <v>74.057971014492793</v>
      </c>
      <c r="BF33" s="6">
        <v>-11</v>
      </c>
      <c r="BG33" s="6"/>
      <c r="BH33" s="6">
        <v>3</v>
      </c>
      <c r="BJ33" s="6">
        <v>-11</v>
      </c>
      <c r="BK33" s="6"/>
      <c r="BL33" s="6">
        <v>1</v>
      </c>
      <c r="BN33" s="6">
        <v>-11</v>
      </c>
      <c r="BO33" s="6"/>
      <c r="BP33" s="6"/>
      <c r="BR33" s="6">
        <v>-11</v>
      </c>
      <c r="BS33" s="6"/>
      <c r="BT33" s="6"/>
      <c r="BV33" s="6">
        <v>-7.5</v>
      </c>
      <c r="BW33" s="6">
        <v>48.938211261413002</v>
      </c>
      <c r="BX33" s="6">
        <v>11.056421266609201</v>
      </c>
      <c r="BZ33" s="6">
        <v>-7.5</v>
      </c>
      <c r="CA33" s="6">
        <v>59.057993829103999</v>
      </c>
      <c r="CB33" s="6">
        <v>43.0136641269441</v>
      </c>
      <c r="CD33" s="6">
        <v>-5</v>
      </c>
      <c r="CE33" s="6">
        <v>100</v>
      </c>
      <c r="CF33" s="6"/>
      <c r="CH33" s="6">
        <v>-6.5</v>
      </c>
      <c r="CI33" s="6">
        <v>81.424343555191697</v>
      </c>
      <c r="CJ33" s="6">
        <v>47.333291354448697</v>
      </c>
      <c r="CL33" s="6">
        <v>-7.5</v>
      </c>
      <c r="CM33" s="6">
        <v>43.082524271844697</v>
      </c>
      <c r="CN33" s="6">
        <v>37.2420522581345</v>
      </c>
      <c r="CP33" s="6">
        <v>-7.5</v>
      </c>
      <c r="CQ33" s="6">
        <v>61.974880900822903</v>
      </c>
      <c r="CR33" s="6">
        <v>93.445936191713599</v>
      </c>
      <c r="CT33" s="6">
        <v>-7.5</v>
      </c>
      <c r="CU33" s="6">
        <v>54.116924263049498</v>
      </c>
      <c r="CV33" s="6">
        <v>9.7179891821565807</v>
      </c>
      <c r="CX33" s="6">
        <v>-7.5</v>
      </c>
      <c r="CY33" s="6">
        <v>61.974880900822903</v>
      </c>
      <c r="CZ33" s="6">
        <v>76.064674462249201</v>
      </c>
    </row>
    <row r="34" spans="1:104" s="12" customFormat="1" x14ac:dyDescent="0.15">
      <c r="A34" s="13"/>
      <c r="B34" s="6">
        <v>-10.5</v>
      </c>
      <c r="C34" s="6"/>
      <c r="D34" s="6">
        <v>-1</v>
      </c>
      <c r="F34" s="6">
        <v>-10.5</v>
      </c>
      <c r="G34" s="6"/>
      <c r="H34" s="6"/>
      <c r="I34" s="6"/>
      <c r="J34" s="6">
        <v>-7</v>
      </c>
      <c r="K34" s="6">
        <v>89.7434048001154</v>
      </c>
      <c r="L34" s="6">
        <v>75.909263032619904</v>
      </c>
      <c r="M34" s="6"/>
      <c r="N34" s="6">
        <v>-7</v>
      </c>
      <c r="O34" s="6">
        <v>72.709832134292597</v>
      </c>
      <c r="P34" s="6">
        <v>71.750599520383702</v>
      </c>
      <c r="Q34" s="6"/>
      <c r="R34" s="6">
        <v>-7</v>
      </c>
      <c r="S34" s="6">
        <v>83.832982877741102</v>
      </c>
      <c r="T34" s="6">
        <v>64.127365575247794</v>
      </c>
      <c r="U34" s="6"/>
      <c r="V34" s="6">
        <v>-7</v>
      </c>
      <c r="W34" s="6">
        <v>79.815546772068501</v>
      </c>
      <c r="X34" s="6">
        <v>63.9920948616601</v>
      </c>
      <c r="Y34" s="6"/>
      <c r="Z34" s="6">
        <v>-7</v>
      </c>
      <c r="AA34" s="6">
        <v>92.088074752521095</v>
      </c>
      <c r="AB34" s="6">
        <v>34.240943433651303</v>
      </c>
      <c r="AC34" s="6"/>
      <c r="AD34" s="6">
        <v>-7</v>
      </c>
      <c r="AE34" s="6">
        <v>72.709832134292597</v>
      </c>
      <c r="AF34" s="6">
        <v>39.4404476418865</v>
      </c>
      <c r="AG34" s="6"/>
      <c r="AH34" s="6">
        <v>-7</v>
      </c>
      <c r="AI34" s="6">
        <v>71.338127247147099</v>
      </c>
      <c r="AJ34" s="6">
        <v>32.640300140690897</v>
      </c>
      <c r="AL34" s="6">
        <v>-7</v>
      </c>
      <c r="AM34" s="6">
        <v>73.337689919947707</v>
      </c>
      <c r="AN34" s="6">
        <v>59.859500081686001</v>
      </c>
      <c r="AO34" s="6"/>
      <c r="AP34" s="6">
        <v>-7</v>
      </c>
      <c r="AQ34" s="6">
        <v>91.7899470810016</v>
      </c>
      <c r="AR34" s="6">
        <v>69.932540957275904</v>
      </c>
      <c r="AS34" s="6"/>
      <c r="AT34" s="6">
        <v>-7</v>
      </c>
      <c r="AU34" s="6">
        <v>75.7254110181713</v>
      </c>
      <c r="AV34" s="6">
        <v>63.080473031439297</v>
      </c>
      <c r="AW34" s="6"/>
      <c r="AX34" s="6">
        <v>-7</v>
      </c>
      <c r="AY34" s="6">
        <v>83.832982877741102</v>
      </c>
      <c r="AZ34" s="6">
        <v>67.894262541303704</v>
      </c>
      <c r="BB34" s="6">
        <v>-7</v>
      </c>
      <c r="BC34" s="6">
        <v>79.815546772068501</v>
      </c>
      <c r="BD34" s="6">
        <v>83.359683794466406</v>
      </c>
      <c r="BF34" s="6">
        <v>-10.5</v>
      </c>
      <c r="BG34" s="6"/>
      <c r="BH34" s="6">
        <v>1</v>
      </c>
      <c r="BJ34" s="6">
        <v>-10.5</v>
      </c>
      <c r="BK34" s="6"/>
      <c r="BL34" s="6">
        <v>12</v>
      </c>
      <c r="BN34" s="6">
        <v>-10.5</v>
      </c>
      <c r="BO34" s="6"/>
      <c r="BP34" s="6"/>
      <c r="BR34" s="6">
        <v>-10.5</v>
      </c>
      <c r="BS34" s="6"/>
      <c r="BT34" s="6"/>
      <c r="BV34" s="6">
        <v>-7</v>
      </c>
      <c r="BW34" s="6">
        <v>70.779254149798106</v>
      </c>
      <c r="BX34" s="6">
        <v>22.1807924444267</v>
      </c>
      <c r="BZ34" s="6">
        <v>-7</v>
      </c>
      <c r="CA34" s="6">
        <v>76.752093696870503</v>
      </c>
      <c r="CB34" s="6">
        <v>64.246583968264005</v>
      </c>
      <c r="CD34" s="6"/>
      <c r="CE34" s="6"/>
      <c r="CF34" s="6"/>
      <c r="CH34" s="6">
        <v>-6</v>
      </c>
      <c r="CI34" s="6">
        <v>91.688180845034907</v>
      </c>
      <c r="CJ34" s="6"/>
      <c r="CL34" s="6">
        <v>-7</v>
      </c>
      <c r="CM34" s="6">
        <v>79.550970873786397</v>
      </c>
      <c r="CN34" s="6">
        <v>68.274084157521301</v>
      </c>
      <c r="CP34" s="6">
        <v>-7</v>
      </c>
      <c r="CQ34" s="6">
        <v>78.201241518694999</v>
      </c>
      <c r="CR34" s="6">
        <v>99.826764833261194</v>
      </c>
      <c r="CT34" s="6">
        <v>-7</v>
      </c>
      <c r="CU34" s="6">
        <v>95.913794557347799</v>
      </c>
      <c r="CV34" s="6">
        <v>25.860428136030201</v>
      </c>
      <c r="CX34" s="6">
        <v>-7</v>
      </c>
      <c r="CY34" s="6">
        <v>78.201241518694999</v>
      </c>
      <c r="CZ34" s="6">
        <v>93.214955969395106</v>
      </c>
    </row>
    <row r="35" spans="1:104" s="12" customFormat="1" x14ac:dyDescent="0.15">
      <c r="A35" s="13"/>
      <c r="B35" s="6">
        <v>-10</v>
      </c>
      <c r="C35" s="6">
        <v>0</v>
      </c>
      <c r="D35" s="6">
        <v>1</v>
      </c>
      <c r="F35" s="6">
        <v>-10</v>
      </c>
      <c r="G35" s="6"/>
      <c r="H35" s="6"/>
      <c r="I35" s="6"/>
      <c r="J35" s="6">
        <v>-6.5</v>
      </c>
      <c r="K35" s="6">
        <v>105.229276736931</v>
      </c>
      <c r="L35" s="6">
        <v>95.780514632958898</v>
      </c>
      <c r="M35" s="6"/>
      <c r="N35" s="6">
        <v>-6.5</v>
      </c>
      <c r="O35" s="6">
        <v>83.709032773781004</v>
      </c>
      <c r="P35" s="6">
        <v>87.1143085531575</v>
      </c>
      <c r="Q35" s="6"/>
      <c r="R35" s="6">
        <v>-6.5</v>
      </c>
      <c r="S35" s="6">
        <v>99.038750375488107</v>
      </c>
      <c r="T35" s="6">
        <v>95.590267347551801</v>
      </c>
      <c r="U35" s="6"/>
      <c r="V35" s="6">
        <v>-6.5</v>
      </c>
      <c r="W35" s="6">
        <v>89.407114624505894</v>
      </c>
      <c r="X35" s="6">
        <v>83.201581027667999</v>
      </c>
      <c r="Y35" s="6"/>
      <c r="Z35" s="6">
        <v>-6.5</v>
      </c>
      <c r="AA35" s="6">
        <v>107.978536404848</v>
      </c>
      <c r="AB35" s="6">
        <v>35.055989325062697</v>
      </c>
      <c r="AC35" s="6"/>
      <c r="AD35" s="6">
        <v>-6.5</v>
      </c>
      <c r="AE35" s="6">
        <v>83.709032773781004</v>
      </c>
      <c r="AF35" s="6">
        <v>45.947242206235003</v>
      </c>
      <c r="AG35" s="6"/>
      <c r="AH35" s="6">
        <v>-6.5</v>
      </c>
      <c r="AI35" s="6">
        <v>92.637173675160199</v>
      </c>
      <c r="AJ35" s="6">
        <v>39.018289823354699</v>
      </c>
      <c r="AL35" s="6">
        <v>-6.5</v>
      </c>
      <c r="AM35" s="6">
        <v>84.038555791537306</v>
      </c>
      <c r="AN35" s="6">
        <v>60.0882208789413</v>
      </c>
      <c r="AO35" s="6"/>
      <c r="AP35" s="6">
        <v>-6.5</v>
      </c>
      <c r="AQ35" s="6">
        <v>106.289414509612</v>
      </c>
      <c r="AR35" s="6">
        <v>86.393223663076697</v>
      </c>
      <c r="AS35" s="6"/>
      <c r="AT35" s="6">
        <v>-6.5</v>
      </c>
      <c r="AU35" s="6">
        <v>82.717046437842498</v>
      </c>
      <c r="AV35" s="6">
        <v>76.417652148831806</v>
      </c>
      <c r="AW35" s="6"/>
      <c r="AX35" s="6">
        <v>-6.5</v>
      </c>
      <c r="AY35" s="6">
        <v>99.038750375488107</v>
      </c>
      <c r="AZ35" s="6">
        <v>79.333133072994897</v>
      </c>
      <c r="BB35" s="6">
        <v>-6.5</v>
      </c>
      <c r="BC35" s="6">
        <v>89.407114624505894</v>
      </c>
      <c r="BD35" s="6">
        <v>92.437417654808996</v>
      </c>
      <c r="BF35" s="6">
        <v>-10</v>
      </c>
      <c r="BG35" s="6">
        <v>2.8542019999999999</v>
      </c>
      <c r="BH35" s="6">
        <v>11</v>
      </c>
      <c r="BJ35" s="6">
        <v>-10</v>
      </c>
      <c r="BK35" s="6">
        <v>-2.2234699999999998</v>
      </c>
      <c r="BL35" s="6">
        <v>25</v>
      </c>
      <c r="BN35" s="6">
        <v>-10</v>
      </c>
      <c r="BO35" s="6"/>
      <c r="BP35" s="6"/>
      <c r="BR35" s="6">
        <v>-10</v>
      </c>
      <c r="BS35" s="6"/>
      <c r="BT35" s="6"/>
      <c r="BV35" s="6">
        <v>-6.5</v>
      </c>
      <c r="BW35" s="6">
        <v>81.650097927813206</v>
      </c>
      <c r="BX35" s="6">
        <v>29.8722655870815</v>
      </c>
      <c r="BZ35" s="6">
        <v>-6.5</v>
      </c>
      <c r="CA35" s="6">
        <v>81.424343555191697</v>
      </c>
      <c r="CB35" s="6">
        <v>79.787167054971306</v>
      </c>
      <c r="CD35" s="6"/>
      <c r="CE35" s="6"/>
      <c r="CF35" s="6"/>
      <c r="CH35" s="6">
        <v>-5.5</v>
      </c>
      <c r="CI35" s="6">
        <v>97.393111265033696</v>
      </c>
      <c r="CJ35" s="6"/>
      <c r="CL35" s="6">
        <v>-6.5</v>
      </c>
      <c r="CM35" s="6">
        <v>96.614077669902898</v>
      </c>
      <c r="CN35" s="6">
        <v>80.725446025225594</v>
      </c>
      <c r="CP35" s="6">
        <v>-6.5</v>
      </c>
      <c r="CQ35" s="6">
        <v>86.545402049949502</v>
      </c>
      <c r="CR35" s="6">
        <v>103.26259564024799</v>
      </c>
      <c r="CT35" s="6">
        <v>-6.5</v>
      </c>
      <c r="CU35" s="6">
        <v>106.707544783222</v>
      </c>
      <c r="CV35" s="6">
        <v>53.808531399453102</v>
      </c>
      <c r="CX35" s="6">
        <v>-6.5</v>
      </c>
      <c r="CY35" s="6">
        <v>86.545402049949502</v>
      </c>
      <c r="CZ35" s="6">
        <v>98.671863721668799</v>
      </c>
    </row>
    <row r="36" spans="1:104" s="12" customFormat="1" x14ac:dyDescent="0.15">
      <c r="A36" s="13"/>
      <c r="B36" s="6">
        <v>-9.5</v>
      </c>
      <c r="C36" s="6">
        <v>2</v>
      </c>
      <c r="D36" s="6">
        <v>9</v>
      </c>
      <c r="F36" s="6">
        <v>-9.5</v>
      </c>
      <c r="G36" s="6">
        <v>-2.23978919631094</v>
      </c>
      <c r="H36" s="6">
        <v>-2.6613965744400501</v>
      </c>
      <c r="I36" s="6"/>
      <c r="J36" s="6">
        <v>-6</v>
      </c>
      <c r="K36" s="6">
        <v>104.241123753539</v>
      </c>
      <c r="L36" s="6">
        <v>97.403393620282401</v>
      </c>
      <c r="M36" s="6"/>
      <c r="N36" s="6">
        <v>-6</v>
      </c>
      <c r="O36" s="6">
        <v>92.709832134292597</v>
      </c>
      <c r="P36" s="6">
        <v>95.699440447641905</v>
      </c>
      <c r="Q36" s="6"/>
      <c r="R36" s="6">
        <v>-6</v>
      </c>
      <c r="S36" s="6">
        <v>105.100630820066</v>
      </c>
      <c r="T36" s="6">
        <v>96.437368579152903</v>
      </c>
      <c r="U36" s="6"/>
      <c r="V36" s="6">
        <v>-6</v>
      </c>
      <c r="W36" s="6">
        <v>96.113306982872203</v>
      </c>
      <c r="X36" s="6">
        <v>90.856389986824794</v>
      </c>
      <c r="Y36" s="6"/>
      <c r="Z36" s="6">
        <v>-6</v>
      </c>
      <c r="AA36" s="6">
        <v>106.9645665649</v>
      </c>
      <c r="AB36" s="6">
        <v>37.378509475810098</v>
      </c>
      <c r="AC36" s="6"/>
      <c r="AD36" s="6">
        <v>-6</v>
      </c>
      <c r="AE36" s="6">
        <v>92.709832134292597</v>
      </c>
      <c r="AF36" s="6">
        <v>50.039968025579498</v>
      </c>
      <c r="AG36" s="6"/>
      <c r="AH36" s="6">
        <v>-6</v>
      </c>
      <c r="AI36" s="6">
        <v>91.925902766921993</v>
      </c>
      <c r="AJ36" s="6">
        <v>43.989370017195597</v>
      </c>
      <c r="AL36" s="6">
        <v>-6</v>
      </c>
      <c r="AM36" s="6">
        <v>88.400588139192905</v>
      </c>
      <c r="AN36" s="6">
        <v>61.770952458748603</v>
      </c>
      <c r="AO36" s="6"/>
      <c r="AP36" s="6">
        <v>-6</v>
      </c>
      <c r="AQ36" s="6">
        <v>105.59960775694501</v>
      </c>
      <c r="AR36" s="6">
        <v>102.312881464825</v>
      </c>
      <c r="AS36" s="6"/>
      <c r="AT36" s="6">
        <v>-6</v>
      </c>
      <c r="AU36" s="6">
        <v>92.200749927891593</v>
      </c>
      <c r="AV36" s="6">
        <v>88.416498413614093</v>
      </c>
      <c r="AW36" s="6"/>
      <c r="AX36" s="6">
        <v>-6</v>
      </c>
      <c r="AY36" s="6">
        <v>105.100630820066</v>
      </c>
      <c r="AZ36" s="6">
        <v>86.494442775608306</v>
      </c>
      <c r="BB36" s="6">
        <v>-6</v>
      </c>
      <c r="BC36" s="6">
        <v>96.113306982872203</v>
      </c>
      <c r="BD36" s="6">
        <v>92.160737812911705</v>
      </c>
      <c r="BF36" s="6">
        <v>-9.5</v>
      </c>
      <c r="BG36" s="6">
        <v>3.402606</v>
      </c>
      <c r="BH36" s="6">
        <v>22</v>
      </c>
      <c r="BJ36" s="6">
        <v>-9.5</v>
      </c>
      <c r="BK36" s="6">
        <v>3.8635009999999999</v>
      </c>
      <c r="BL36" s="6">
        <v>37</v>
      </c>
      <c r="BN36" s="6">
        <v>-9.5</v>
      </c>
      <c r="BO36" s="6">
        <v>2.90180752320469</v>
      </c>
      <c r="BP36" s="6">
        <v>1.73913043478261</v>
      </c>
      <c r="BR36" s="6">
        <v>-9.5</v>
      </c>
      <c r="BS36" s="6">
        <v>9.0164407268531903</v>
      </c>
      <c r="BT36" s="6">
        <v>5.3706374387078197</v>
      </c>
      <c r="BV36" s="6">
        <v>-6</v>
      </c>
      <c r="BW36" s="6">
        <v>91.253304706816095</v>
      </c>
      <c r="BX36" s="6">
        <v>48.074847683707397</v>
      </c>
      <c r="BZ36" s="6">
        <v>-6</v>
      </c>
      <c r="CA36" s="6">
        <v>91.688180845034907</v>
      </c>
      <c r="CB36" s="6">
        <v>84.774258547950396</v>
      </c>
      <c r="CD36" s="6"/>
      <c r="CE36" s="6"/>
      <c r="CF36" s="6"/>
      <c r="CH36" s="6">
        <v>-5</v>
      </c>
      <c r="CI36" s="6">
        <v>100</v>
      </c>
      <c r="CJ36" s="6"/>
      <c r="CL36" s="6">
        <v>-6</v>
      </c>
      <c r="CM36" s="6">
        <v>92.997572815533999</v>
      </c>
      <c r="CN36" s="6">
        <v>100.03854910795</v>
      </c>
      <c r="CP36" s="6">
        <v>-6</v>
      </c>
      <c r="CQ36" s="6">
        <v>91.280496607478</v>
      </c>
      <c r="CR36" s="6">
        <v>104.706222029739</v>
      </c>
      <c r="CT36" s="6">
        <v>-6</v>
      </c>
      <c r="CU36" s="6">
        <v>99.653058028454097</v>
      </c>
      <c r="CV36" s="6">
        <v>89.871221886255995</v>
      </c>
      <c r="CX36" s="6">
        <v>-6</v>
      </c>
      <c r="CY36" s="6">
        <v>91.280496607478</v>
      </c>
      <c r="CZ36" s="6">
        <v>103.69568355709499</v>
      </c>
    </row>
    <row r="37" spans="1:104" s="12" customFormat="1" x14ac:dyDescent="0.15">
      <c r="A37" s="13"/>
      <c r="B37" s="6">
        <v>-9</v>
      </c>
      <c r="C37" s="6">
        <v>3</v>
      </c>
      <c r="D37" s="6">
        <v>15</v>
      </c>
      <c r="F37" s="6">
        <v>-9</v>
      </c>
      <c r="G37" s="6">
        <v>8.1027667984189709</v>
      </c>
      <c r="H37" s="6">
        <v>14.123847167325399</v>
      </c>
      <c r="I37" s="6"/>
      <c r="J37" s="6">
        <v>-5.5</v>
      </c>
      <c r="K37" s="6">
        <v>100</v>
      </c>
      <c r="L37" s="6">
        <v>95.232342175018502</v>
      </c>
      <c r="N37" s="6">
        <v>-5.5</v>
      </c>
      <c r="O37" s="6">
        <v>96.2270183852918</v>
      </c>
      <c r="P37" s="6">
        <v>96.674660271782599</v>
      </c>
      <c r="R37" s="6">
        <v>-5.5</v>
      </c>
      <c r="S37" s="6">
        <v>107.383598678282</v>
      </c>
      <c r="T37" s="6">
        <v>98.305797536797797</v>
      </c>
      <c r="V37" s="6">
        <v>-5.5</v>
      </c>
      <c r="W37" s="6">
        <v>100.052700922266</v>
      </c>
      <c r="X37" s="6">
        <v>98.906455862977595</v>
      </c>
      <c r="Y37" s="6"/>
      <c r="Z37" s="6">
        <v>-5.5</v>
      </c>
      <c r="AA37" s="6">
        <v>102.612637616801</v>
      </c>
      <c r="AB37" s="6">
        <v>39.924626287033199</v>
      </c>
      <c r="AD37" s="6">
        <v>-5.5</v>
      </c>
      <c r="AE37" s="6">
        <v>96.2270183852918</v>
      </c>
      <c r="AF37" s="6">
        <v>48.601119104716197</v>
      </c>
      <c r="AG37" s="6"/>
      <c r="AH37" s="6">
        <v>-5.5</v>
      </c>
      <c r="AI37" s="6">
        <v>96.271689854619396</v>
      </c>
      <c r="AJ37" s="6">
        <v>42.863842426137303</v>
      </c>
      <c r="AL37" s="6">
        <v>-5.5</v>
      </c>
      <c r="AM37" s="6">
        <v>94.886456461362499</v>
      </c>
      <c r="AN37" s="6">
        <v>63.404672439143901</v>
      </c>
      <c r="AO37" s="6"/>
      <c r="AP37" s="6">
        <v>-5.5</v>
      </c>
      <c r="AQ37" s="6">
        <v>106.49229884863099</v>
      </c>
      <c r="AR37" s="6">
        <v>105.531979643938</v>
      </c>
      <c r="AT37" s="6">
        <v>-5.5</v>
      </c>
      <c r="AU37" s="6">
        <v>93.608306893567899</v>
      </c>
      <c r="AV37" s="6">
        <v>90.447072396884906</v>
      </c>
      <c r="AX37" s="6">
        <v>-5.5</v>
      </c>
      <c r="AY37" s="6">
        <v>107.383598678282</v>
      </c>
      <c r="AZ37" s="6">
        <v>84.421748272754598</v>
      </c>
      <c r="BB37" s="6">
        <v>-5.5</v>
      </c>
      <c r="BC37" s="6">
        <v>100.052700922266</v>
      </c>
      <c r="BD37" s="6">
        <v>92.621870882740495</v>
      </c>
      <c r="BF37" s="6">
        <v>-9</v>
      </c>
      <c r="BG37" s="6">
        <v>8.8269110000000008</v>
      </c>
      <c r="BH37" s="6">
        <v>52</v>
      </c>
      <c r="BJ37" s="6">
        <v>-9</v>
      </c>
      <c r="BK37" s="6">
        <v>11.753295</v>
      </c>
      <c r="BL37" s="6">
        <v>59</v>
      </c>
      <c r="BN37" s="6">
        <v>-9</v>
      </c>
      <c r="BO37" s="6">
        <v>4.2794333170493397</v>
      </c>
      <c r="BP37" s="6">
        <v>-0.55691255495847602</v>
      </c>
      <c r="BR37" s="6">
        <v>-9</v>
      </c>
      <c r="BS37" s="6">
        <v>15.8465532160369</v>
      </c>
      <c r="BT37" s="6">
        <v>7.0781655610037397</v>
      </c>
      <c r="BV37" s="6">
        <v>-5.5</v>
      </c>
      <c r="BW37" s="6">
        <v>98.961908079187296</v>
      </c>
      <c r="BX37" s="6">
        <v>63.666782771557003</v>
      </c>
      <c r="BZ37" s="6">
        <v>-5.5</v>
      </c>
      <c r="CA37" s="6">
        <v>97.393111265033696</v>
      </c>
      <c r="CB37" s="6">
        <v>93.073484037529099</v>
      </c>
      <c r="CD37" s="6"/>
      <c r="CE37" s="6"/>
      <c r="CF37" s="6"/>
      <c r="CH37" s="6"/>
      <c r="CI37" s="6"/>
      <c r="CJ37" s="6"/>
      <c r="CL37" s="6">
        <v>-5.5</v>
      </c>
      <c r="CM37" s="6">
        <v>97.548543689320397</v>
      </c>
      <c r="CN37" s="6">
        <v>93.947790051920805</v>
      </c>
      <c r="CP37" s="6">
        <v>-5.5</v>
      </c>
      <c r="CQ37" s="6">
        <v>96.0733362205861</v>
      </c>
      <c r="CR37" s="6">
        <v>107.59347480872</v>
      </c>
      <c r="CT37" s="6">
        <v>-5.5</v>
      </c>
      <c r="CU37" s="6">
        <v>103.80672441001801</v>
      </c>
      <c r="CV37" s="6">
        <v>98.033995494573006</v>
      </c>
      <c r="CX37" s="6">
        <v>-5.5</v>
      </c>
      <c r="CY37" s="6">
        <v>96.0733362205861</v>
      </c>
      <c r="CZ37" s="6">
        <v>104.44636927963001</v>
      </c>
    </row>
    <row r="38" spans="1:104" s="12" customFormat="1" x14ac:dyDescent="0.15">
      <c r="A38" s="13"/>
      <c r="B38" s="6">
        <v>-8.5</v>
      </c>
      <c r="C38" s="6">
        <v>15</v>
      </c>
      <c r="D38" s="6">
        <v>47</v>
      </c>
      <c r="F38" s="6">
        <v>-8.5</v>
      </c>
      <c r="G38" s="6">
        <v>23.399209486166001</v>
      </c>
      <c r="H38" s="6">
        <v>30.9749670619236</v>
      </c>
      <c r="I38" s="6"/>
      <c r="J38" s="6">
        <v>-5</v>
      </c>
      <c r="K38" s="6"/>
      <c r="L38" s="6">
        <v>92.700650954793801</v>
      </c>
      <c r="N38" s="6">
        <v>-5</v>
      </c>
      <c r="O38" s="6">
        <v>100</v>
      </c>
      <c r="P38" s="6">
        <v>99.632294164668295</v>
      </c>
      <c r="R38" s="6">
        <v>-5</v>
      </c>
      <c r="S38" s="6">
        <v>100</v>
      </c>
      <c r="T38" s="6">
        <v>89.318113547611901</v>
      </c>
      <c r="V38" s="6">
        <v>-5</v>
      </c>
      <c r="W38" s="6">
        <v>100</v>
      </c>
      <c r="X38" s="6">
        <v>91.146245059288503</v>
      </c>
      <c r="Y38" s="6"/>
      <c r="Z38" s="6">
        <v>-5</v>
      </c>
      <c r="AA38" s="6">
        <v>100</v>
      </c>
      <c r="AB38" s="6">
        <v>37.436211839803804</v>
      </c>
      <c r="AD38" s="6">
        <v>-5</v>
      </c>
      <c r="AE38" s="6">
        <v>100</v>
      </c>
      <c r="AF38" s="6">
        <v>53.285371702637903</v>
      </c>
      <c r="AG38" s="6"/>
      <c r="AH38" s="6">
        <v>-5</v>
      </c>
      <c r="AI38" s="6">
        <v>100</v>
      </c>
      <c r="AJ38" s="6">
        <v>46.943879943723601</v>
      </c>
      <c r="AL38" s="6">
        <v>-5</v>
      </c>
      <c r="AM38" s="6">
        <v>100</v>
      </c>
      <c r="AN38" s="6">
        <v>63.273974840712299</v>
      </c>
      <c r="AO38" s="6"/>
      <c r="AP38" s="6">
        <v>-5</v>
      </c>
      <c r="AQ38" s="6">
        <v>100</v>
      </c>
      <c r="AR38" s="6">
        <v>95.536544541565902</v>
      </c>
      <c r="AT38" s="6">
        <v>-5</v>
      </c>
      <c r="AU38" s="6">
        <v>100</v>
      </c>
      <c r="AV38" s="6">
        <v>87.678107874242897</v>
      </c>
      <c r="AX38" s="6">
        <v>-5</v>
      </c>
      <c r="AY38" s="6">
        <v>100</v>
      </c>
      <c r="AZ38" s="6">
        <v>75.115650345449097</v>
      </c>
      <c r="BB38" s="6">
        <v>-5</v>
      </c>
      <c r="BC38" s="6">
        <v>100</v>
      </c>
      <c r="BD38" s="6">
        <v>81.198945981554701</v>
      </c>
      <c r="BF38" s="6">
        <v>-8.5</v>
      </c>
      <c r="BG38" s="6">
        <v>20.896280999999998</v>
      </c>
      <c r="BH38" s="6">
        <v>75</v>
      </c>
      <c r="BJ38" s="6">
        <v>-8.5</v>
      </c>
      <c r="BK38" s="6">
        <v>24.891131000000001</v>
      </c>
      <c r="BL38" s="6">
        <v>75</v>
      </c>
      <c r="BN38" s="6">
        <v>-8.5</v>
      </c>
      <c r="BO38" s="6">
        <v>10.4152418172936</v>
      </c>
      <c r="BP38" s="6">
        <v>-6.8392769907181197E-2</v>
      </c>
      <c r="BR38" s="6">
        <v>-8.5</v>
      </c>
      <c r="BS38" s="6">
        <v>16.1003749639458</v>
      </c>
      <c r="BT38" s="6">
        <v>17.969426016729201</v>
      </c>
      <c r="BV38" s="6">
        <v>-5</v>
      </c>
      <c r="BW38" s="6">
        <v>100</v>
      </c>
      <c r="BX38" s="6">
        <v>67.884245327729801</v>
      </c>
      <c r="BZ38" s="6">
        <v>-5</v>
      </c>
      <c r="CA38" s="6">
        <v>100</v>
      </c>
      <c r="CB38" s="6">
        <v>93.262389018323802</v>
      </c>
      <c r="CD38" s="6">
        <v>-11.5</v>
      </c>
      <c r="CE38" s="6"/>
      <c r="CF38" s="6">
        <v>-1.0935518151588799</v>
      </c>
      <c r="CH38" s="6"/>
      <c r="CI38" s="6"/>
      <c r="CJ38" s="6"/>
      <c r="CL38" s="6">
        <v>-5</v>
      </c>
      <c r="CM38" s="6">
        <v>100</v>
      </c>
      <c r="CN38" s="6">
        <v>80.966377949910296</v>
      </c>
      <c r="CP38" s="6">
        <v>-5</v>
      </c>
      <c r="CQ38" s="6">
        <v>100</v>
      </c>
      <c r="CR38" s="6">
        <v>105.052692363216</v>
      </c>
      <c r="CT38" s="6">
        <v>-5</v>
      </c>
      <c r="CU38" s="6">
        <v>100</v>
      </c>
      <c r="CV38" s="6">
        <v>89.948320102155094</v>
      </c>
      <c r="CX38" s="6">
        <v>-5</v>
      </c>
      <c r="CY38" s="6">
        <v>100</v>
      </c>
      <c r="CZ38" s="6">
        <v>104.619604446369</v>
      </c>
    </row>
    <row r="39" spans="1:104" s="12" customFormat="1" x14ac:dyDescent="0.15">
      <c r="A39" s="13"/>
      <c r="B39" s="6">
        <v>-8</v>
      </c>
      <c r="C39" s="6">
        <v>42</v>
      </c>
      <c r="D39" s="6">
        <v>68</v>
      </c>
      <c r="F39" s="6">
        <v>-8</v>
      </c>
      <c r="G39" s="6">
        <v>41.001317523056699</v>
      </c>
      <c r="H39" s="6">
        <v>45.797101449275402</v>
      </c>
      <c r="I39" s="6"/>
      <c r="J39" s="6"/>
      <c r="K39" s="6"/>
      <c r="L39" s="6"/>
      <c r="N39" s="6"/>
      <c r="O39" s="6"/>
      <c r="P39" s="6"/>
      <c r="Z39" s="6"/>
      <c r="AA39" s="6"/>
      <c r="AB39" s="6"/>
      <c r="AD39" s="6"/>
      <c r="AE39" s="6"/>
      <c r="AF39" s="6"/>
      <c r="AG39" s="6"/>
      <c r="AH39" s="6"/>
      <c r="AI39" s="6"/>
      <c r="AJ39" s="6"/>
      <c r="AL39" s="6"/>
      <c r="AM39" s="6"/>
      <c r="AN39" s="6"/>
      <c r="AO39" s="6"/>
      <c r="AP39" s="6"/>
      <c r="AQ39" s="6"/>
      <c r="AR39" s="6"/>
      <c r="AT39" s="6"/>
      <c r="AU39" s="6"/>
      <c r="AV39" s="6"/>
      <c r="AX39" s="6"/>
      <c r="AY39" s="6"/>
      <c r="AZ39" s="6"/>
      <c r="BB39" s="6"/>
      <c r="BC39" s="6"/>
      <c r="BD39" s="6"/>
      <c r="BF39" s="6">
        <v>-8</v>
      </c>
      <c r="BG39" s="6">
        <v>51.943316000000003</v>
      </c>
      <c r="BH39" s="6">
        <v>90</v>
      </c>
      <c r="BJ39" s="6">
        <v>-8</v>
      </c>
      <c r="BK39" s="6">
        <v>44.704957</v>
      </c>
      <c r="BL39" s="6">
        <v>83</v>
      </c>
      <c r="BN39" s="6">
        <v>-8</v>
      </c>
      <c r="BO39" s="6">
        <v>26.0674157303371</v>
      </c>
      <c r="BP39" s="6">
        <v>2.87249633610161</v>
      </c>
      <c r="BR39" s="6">
        <v>-8</v>
      </c>
      <c r="BS39" s="6">
        <v>32.575713873665997</v>
      </c>
      <c r="BT39" s="6">
        <v>29.552927603115101</v>
      </c>
      <c r="BV39" s="6"/>
      <c r="BW39" s="6"/>
      <c r="BX39" s="6"/>
      <c r="BZ39" s="6"/>
      <c r="CA39" s="6"/>
      <c r="CB39" s="6"/>
      <c r="CD39" s="6">
        <v>-11</v>
      </c>
      <c r="CE39" s="6"/>
      <c r="CF39" s="6">
        <v>0.67532823694766597</v>
      </c>
      <c r="CH39" s="6">
        <v>-11.5</v>
      </c>
      <c r="CI39" s="6"/>
      <c r="CJ39" s="6">
        <v>-1.23917840774062</v>
      </c>
      <c r="CL39" s="6"/>
      <c r="CM39" s="6"/>
      <c r="CN39" s="6"/>
      <c r="CP39" s="6"/>
      <c r="CQ39" s="6"/>
      <c r="CR39" s="6"/>
      <c r="CT39" s="6"/>
      <c r="CU39" s="6"/>
      <c r="CV39" s="6"/>
      <c r="CX39" s="6"/>
      <c r="CY39" s="6"/>
      <c r="CZ39" s="6"/>
    </row>
    <row r="40" spans="1:104" s="12" customFormat="1" x14ac:dyDescent="0.15">
      <c r="A40" s="13"/>
      <c r="B40" s="6">
        <v>-7.5</v>
      </c>
      <c r="C40" s="6">
        <v>71</v>
      </c>
      <c r="D40" s="6">
        <v>98</v>
      </c>
      <c r="F40" s="6">
        <v>-7.5</v>
      </c>
      <c r="G40" s="6">
        <v>62.555994729907802</v>
      </c>
      <c r="H40" s="6">
        <v>68.0500658761528</v>
      </c>
      <c r="I40" s="6"/>
      <c r="J40" s="6">
        <v>-9.5</v>
      </c>
      <c r="K40" s="6">
        <v>-0.18131678150062799</v>
      </c>
      <c r="L40" s="6">
        <v>1.50535095338894</v>
      </c>
      <c r="N40" s="6">
        <v>-9.5</v>
      </c>
      <c r="O40" s="6">
        <v>5.53872912106036</v>
      </c>
      <c r="P40" s="6">
        <v>7.5898881458601899</v>
      </c>
      <c r="Z40" s="6">
        <v>-9.5</v>
      </c>
      <c r="AA40" s="6">
        <v>-0.18131678150062799</v>
      </c>
      <c r="AB40" s="6">
        <v>-0.42419693532472602</v>
      </c>
      <c r="AD40" s="6">
        <v>-9.5</v>
      </c>
      <c r="AE40" s="6">
        <v>5.53872912106036</v>
      </c>
      <c r="AF40" s="6">
        <v>11.116442258673899</v>
      </c>
      <c r="AG40" s="6"/>
      <c r="AH40" s="6"/>
      <c r="AI40" s="6"/>
      <c r="AJ40" s="6"/>
      <c r="AL40" s="6"/>
      <c r="AM40" s="6"/>
      <c r="AN40" s="6"/>
      <c r="AO40" s="6"/>
      <c r="AP40" s="6">
        <v>-9.5</v>
      </c>
      <c r="AQ40" s="6">
        <v>2.90180752320469</v>
      </c>
      <c r="AR40" s="6">
        <v>1.76844162188569</v>
      </c>
      <c r="AT40" s="6">
        <v>-9.5</v>
      </c>
      <c r="AU40" s="6">
        <v>0.23765065353929099</v>
      </c>
      <c r="AV40" s="6">
        <v>-1.79935494822611</v>
      </c>
      <c r="AX40" s="6">
        <v>-10</v>
      </c>
      <c r="AY40" s="6">
        <v>5.5</v>
      </c>
      <c r="AZ40" s="6">
        <v>2.5</v>
      </c>
      <c r="BB40" s="6"/>
      <c r="BC40" s="6"/>
      <c r="BD40" s="6"/>
      <c r="BF40" s="6">
        <v>-7.5</v>
      </c>
      <c r="BG40" s="6">
        <v>83.447892999999993</v>
      </c>
      <c r="BH40" s="6">
        <v>101</v>
      </c>
      <c r="BJ40" s="6">
        <v>-7.5</v>
      </c>
      <c r="BK40" s="6">
        <v>63.733106999999997</v>
      </c>
      <c r="BL40" s="6">
        <v>86</v>
      </c>
      <c r="BN40" s="6">
        <v>-7.5</v>
      </c>
      <c r="BO40" s="6">
        <v>51.216414264777697</v>
      </c>
      <c r="BP40" s="6">
        <v>6.6634098680996603</v>
      </c>
      <c r="BR40" s="6">
        <v>-7.5</v>
      </c>
      <c r="BS40" s="6">
        <v>60.3576579175079</v>
      </c>
      <c r="BT40" s="6">
        <v>40.744159215460101</v>
      </c>
      <c r="BV40" s="6">
        <v>-9.5</v>
      </c>
      <c r="BW40" s="6">
        <v>3.0201227246237798</v>
      </c>
      <c r="BX40" s="6">
        <v>0.57248637345309905</v>
      </c>
      <c r="BZ40" s="6">
        <v>-9.5</v>
      </c>
      <c r="CA40" s="6">
        <v>0</v>
      </c>
      <c r="CB40" s="6">
        <v>3</v>
      </c>
      <c r="CD40" s="6">
        <v>-10.5</v>
      </c>
      <c r="CE40" s="6"/>
      <c r="CF40" s="6">
        <v>-0.517637379589306</v>
      </c>
      <c r="CH40" s="6">
        <v>-11</v>
      </c>
      <c r="CI40" s="6"/>
      <c r="CJ40" s="6">
        <v>0.52622644712272404</v>
      </c>
      <c r="CL40" s="6"/>
      <c r="CM40" s="6"/>
      <c r="CN40" s="6"/>
      <c r="CP40" s="6"/>
      <c r="CQ40" s="6"/>
      <c r="CR40" s="6"/>
      <c r="CT40" s="6"/>
      <c r="CU40" s="6"/>
      <c r="CV40" s="6"/>
      <c r="CX40" s="6"/>
      <c r="CY40" s="6"/>
      <c r="CZ40" s="6"/>
    </row>
    <row r="41" spans="1:104" s="12" customFormat="1" x14ac:dyDescent="0.15">
      <c r="A41" s="13"/>
      <c r="B41" s="6">
        <v>-7</v>
      </c>
      <c r="C41" s="6">
        <v>86</v>
      </c>
      <c r="D41" s="6">
        <v>106</v>
      </c>
      <c r="F41" s="6">
        <v>-7</v>
      </c>
      <c r="G41" s="6">
        <v>79.815546772068501</v>
      </c>
      <c r="H41" s="6">
        <v>89.064558629776002</v>
      </c>
      <c r="I41" s="6"/>
      <c r="J41" s="6">
        <v>-9</v>
      </c>
      <c r="K41" s="6">
        <v>4.73700633343734</v>
      </c>
      <c r="L41" s="6">
        <v>1.8831645260042</v>
      </c>
      <c r="N41" s="6">
        <v>-9</v>
      </c>
      <c r="O41" s="6">
        <v>6.1144930578462704</v>
      </c>
      <c r="P41" s="6">
        <v>7.7878069991303498</v>
      </c>
      <c r="Z41" s="6">
        <v>-9</v>
      </c>
      <c r="AA41" s="6">
        <v>4.73700633343734</v>
      </c>
      <c r="AB41" s="6">
        <v>2.0450846285536</v>
      </c>
      <c r="AD41" s="6">
        <v>-9</v>
      </c>
      <c r="AE41" s="6">
        <v>2.0481602542957398</v>
      </c>
      <c r="AF41" s="6">
        <v>14.1032176807509</v>
      </c>
      <c r="AG41" s="6"/>
      <c r="AH41" s="6">
        <v>-9.5</v>
      </c>
      <c r="AI41" s="6">
        <v>4.8746518105849601</v>
      </c>
      <c r="AJ41" s="6">
        <v>-3.4122562674094699</v>
      </c>
      <c r="AL41" s="6">
        <v>-9.5</v>
      </c>
      <c r="AM41" s="6">
        <v>6.4749979405222904</v>
      </c>
      <c r="AN41" s="6">
        <v>2.5290386358019701</v>
      </c>
      <c r="AO41" s="6"/>
      <c r="AP41" s="6">
        <v>-9</v>
      </c>
      <c r="AQ41" s="6">
        <v>4.2794333170493397</v>
      </c>
      <c r="AR41" s="6">
        <v>2.6477772349780202</v>
      </c>
      <c r="AT41" s="6">
        <v>-9</v>
      </c>
      <c r="AU41" s="6">
        <v>10.7282295026311</v>
      </c>
      <c r="AV41" s="6">
        <v>1.15430317433373</v>
      </c>
      <c r="AX41" s="6">
        <v>-9.5</v>
      </c>
      <c r="AY41" s="6">
        <v>3</v>
      </c>
      <c r="AZ41" s="6">
        <v>1.5</v>
      </c>
      <c r="BB41" s="6">
        <v>-10</v>
      </c>
      <c r="BC41" s="6">
        <v>-2.2234699999999998</v>
      </c>
      <c r="BD41" s="6">
        <v>4</v>
      </c>
      <c r="BF41" s="6">
        <v>-7</v>
      </c>
      <c r="BG41" s="6">
        <v>107.47649</v>
      </c>
      <c r="BH41" s="6">
        <v>101</v>
      </c>
      <c r="BJ41" s="6">
        <v>-7</v>
      </c>
      <c r="BK41" s="6">
        <v>80.216741999999996</v>
      </c>
      <c r="BL41" s="6">
        <v>87</v>
      </c>
      <c r="BN41" s="6">
        <v>-7</v>
      </c>
      <c r="BO41" s="6">
        <v>73.9228138739619</v>
      </c>
      <c r="BP41" s="6">
        <v>19.960918417195899</v>
      </c>
      <c r="BR41" s="6">
        <v>-7</v>
      </c>
      <c r="BS41" s="6">
        <v>75.7254110181713</v>
      </c>
      <c r="BT41" s="6">
        <v>70.510527833862099</v>
      </c>
      <c r="BV41" s="6">
        <v>-9</v>
      </c>
      <c r="BW41" s="6">
        <v>8.2856261355455896</v>
      </c>
      <c r="BX41" s="6">
        <v>1.51863151760311</v>
      </c>
      <c r="BZ41" s="6">
        <v>-9</v>
      </c>
      <c r="CA41" s="6">
        <v>9</v>
      </c>
      <c r="CB41" s="6">
        <v>24</v>
      </c>
      <c r="CD41" s="6">
        <v>-10</v>
      </c>
      <c r="CE41" s="6"/>
      <c r="CF41" s="6">
        <v>-0.62047924308387203</v>
      </c>
      <c r="CH41" s="6">
        <v>-10.5</v>
      </c>
      <c r="CI41" s="6"/>
      <c r="CJ41" s="6">
        <v>3.4629095230011901</v>
      </c>
      <c r="CL41" s="6">
        <v>-9.5</v>
      </c>
      <c r="CM41" s="6">
        <v>2.4803941646287799</v>
      </c>
      <c r="CN41" s="6">
        <v>1.6843754590412801</v>
      </c>
      <c r="CP41" s="6">
        <v>-10.5</v>
      </c>
      <c r="CQ41" s="6"/>
      <c r="CR41" s="6">
        <v>6.1040759794222303</v>
      </c>
      <c r="CT41" s="6">
        <v>-9.5</v>
      </c>
      <c r="CU41" s="6">
        <v>3.4079224403858399</v>
      </c>
      <c r="CV41" s="6">
        <v>5.3567056749742896</v>
      </c>
      <c r="CX41" s="6">
        <v>-10.5</v>
      </c>
      <c r="CY41" s="6"/>
      <c r="CZ41" s="6">
        <v>0.39572615749901302</v>
      </c>
    </row>
    <row r="42" spans="1:104" s="12" customFormat="1" x14ac:dyDescent="0.15">
      <c r="A42" s="13"/>
      <c r="B42" s="6">
        <v>-6.5</v>
      </c>
      <c r="C42" s="6">
        <v>95</v>
      </c>
      <c r="D42" s="6">
        <v>114</v>
      </c>
      <c r="F42" s="6">
        <v>-6.5</v>
      </c>
      <c r="G42" s="6">
        <v>89.407114624505894</v>
      </c>
      <c r="H42" s="6">
        <v>95.731225296442702</v>
      </c>
      <c r="I42" s="6"/>
      <c r="J42" s="6">
        <v>-8.5</v>
      </c>
      <c r="K42" s="6">
        <v>4.02185921384417</v>
      </c>
      <c r="L42" s="6">
        <v>9.4394359783094508</v>
      </c>
      <c r="N42" s="6">
        <v>-8.5</v>
      </c>
      <c r="O42" s="6">
        <v>30.206615287731999</v>
      </c>
      <c r="P42" s="6">
        <v>28.641257084595299</v>
      </c>
      <c r="Z42" s="6">
        <v>-8.5</v>
      </c>
      <c r="AA42" s="6">
        <v>4.02185921384417</v>
      </c>
      <c r="AB42" s="6">
        <v>3.45513885492127</v>
      </c>
      <c r="AD42" s="6">
        <v>-8.5</v>
      </c>
      <c r="AE42" s="6">
        <v>30.206615287731999</v>
      </c>
      <c r="AF42" s="6">
        <v>20.814466068911699</v>
      </c>
      <c r="AG42" s="6"/>
      <c r="AH42" s="6">
        <v>-9</v>
      </c>
      <c r="AI42" s="6">
        <v>2.8551532033426201</v>
      </c>
      <c r="AJ42" s="6">
        <v>3.6559888579387199</v>
      </c>
      <c r="AL42" s="6">
        <v>-9</v>
      </c>
      <c r="AM42" s="6">
        <v>9.3006013674932007</v>
      </c>
      <c r="AN42" s="6">
        <v>3.4599225636378601</v>
      </c>
      <c r="AO42" s="6"/>
      <c r="AP42" s="6">
        <v>-8.5</v>
      </c>
      <c r="AQ42" s="6">
        <v>10.4152418172936</v>
      </c>
      <c r="AR42" s="6">
        <v>3.6248168050806102</v>
      </c>
      <c r="AT42" s="6">
        <v>-8.5</v>
      </c>
      <c r="AU42" s="6">
        <v>15.956543880495699</v>
      </c>
      <c r="AV42" s="6">
        <v>11.0847054829401</v>
      </c>
      <c r="AX42" s="6">
        <v>-9</v>
      </c>
      <c r="AY42" s="6">
        <v>6</v>
      </c>
      <c r="AZ42" s="6">
        <v>6</v>
      </c>
      <c r="BB42" s="6">
        <v>-9.5</v>
      </c>
      <c r="BC42" s="6">
        <v>3.8635009999999999</v>
      </c>
      <c r="BD42" s="6">
        <v>8</v>
      </c>
      <c r="BF42" s="6">
        <v>-6.5</v>
      </c>
      <c r="BG42" s="6">
        <v>108.967389</v>
      </c>
      <c r="BH42" s="6">
        <v>101</v>
      </c>
      <c r="BJ42" s="6">
        <v>-6.5</v>
      </c>
      <c r="BK42" s="6">
        <v>89.533685000000006</v>
      </c>
      <c r="BL42" s="6">
        <v>94</v>
      </c>
      <c r="BN42" s="6">
        <v>-6.5</v>
      </c>
      <c r="BO42" s="6">
        <v>96.287249633610202</v>
      </c>
      <c r="BP42" s="6">
        <v>44.982901807523199</v>
      </c>
      <c r="BR42" s="6">
        <v>-6.5</v>
      </c>
      <c r="BS42" s="6">
        <v>82.717046437842498</v>
      </c>
      <c r="BT42" s="6">
        <v>77.409864436111903</v>
      </c>
      <c r="BV42" s="6">
        <v>-8.5</v>
      </c>
      <c r="BW42" s="6">
        <v>22.128140961914202</v>
      </c>
      <c r="BX42" s="6">
        <v>2.09454595317268</v>
      </c>
      <c r="BZ42" s="6">
        <v>-8.5</v>
      </c>
      <c r="CA42" s="6">
        <v>16</v>
      </c>
      <c r="CB42" s="6">
        <v>8</v>
      </c>
      <c r="CD42" s="6">
        <v>-9.5</v>
      </c>
      <c r="CE42" s="6">
        <v>3.0201227246237798</v>
      </c>
      <c r="CF42" s="6">
        <v>4.8918446402248899</v>
      </c>
      <c r="CH42" s="6">
        <v>-10</v>
      </c>
      <c r="CI42" s="6"/>
      <c r="CJ42" s="6">
        <v>14.123238838906801</v>
      </c>
      <c r="CL42" s="6">
        <v>-9</v>
      </c>
      <c r="CM42" s="6">
        <v>5.9787257110503402</v>
      </c>
      <c r="CN42" s="6">
        <v>2.7811780835332698</v>
      </c>
      <c r="CP42" s="6">
        <v>-10</v>
      </c>
      <c r="CQ42" s="6"/>
      <c r="CR42" s="6">
        <v>9.1313810842896697</v>
      </c>
      <c r="CT42" s="6">
        <v>-9</v>
      </c>
      <c r="CU42" s="6">
        <v>4.1913528864515497</v>
      </c>
      <c r="CV42" s="6">
        <v>2.93786417274641E-2</v>
      </c>
      <c r="CX42" s="6">
        <v>-10</v>
      </c>
      <c r="CY42" s="6"/>
      <c r="CZ42" s="6">
        <v>-0.34626038781163998</v>
      </c>
    </row>
    <row r="43" spans="1:104" s="12" customFormat="1" x14ac:dyDescent="0.15">
      <c r="A43" s="13"/>
      <c r="B43" s="6">
        <v>-6</v>
      </c>
      <c r="C43" s="6">
        <v>100</v>
      </c>
      <c r="D43" s="6">
        <v>108</v>
      </c>
      <c r="F43" s="6">
        <v>-6</v>
      </c>
      <c r="G43" s="6">
        <v>96.113306982872203</v>
      </c>
      <c r="H43" s="6">
        <v>100.34255599473001</v>
      </c>
      <c r="I43" s="6"/>
      <c r="J43" s="6">
        <v>-8</v>
      </c>
      <c r="K43" s="6">
        <v>28.269394570616601</v>
      </c>
      <c r="L43" s="6">
        <v>18.675628494564702</v>
      </c>
      <c r="N43" s="6">
        <v>-8</v>
      </c>
      <c r="O43" s="6">
        <v>26.464149698623601</v>
      </c>
      <c r="P43" s="6">
        <v>35.892284163493002</v>
      </c>
      <c r="Z43" s="6">
        <v>-8</v>
      </c>
      <c r="AA43" s="6">
        <v>28.269394570616601</v>
      </c>
      <c r="AB43" s="6">
        <v>9.9319429568972097</v>
      </c>
      <c r="AD43" s="6">
        <v>-8</v>
      </c>
      <c r="AE43" s="6">
        <v>26.464149698623601</v>
      </c>
      <c r="AF43" s="6">
        <v>26.859987405163899</v>
      </c>
      <c r="AG43" s="6"/>
      <c r="AH43" s="6">
        <v>-8.5</v>
      </c>
      <c r="AI43" s="6">
        <v>15.7729805013928</v>
      </c>
      <c r="AJ43" s="6">
        <v>7.9387186629526498</v>
      </c>
      <c r="AL43" s="6">
        <v>-8.5</v>
      </c>
      <c r="AM43" s="6">
        <v>20.9901968860697</v>
      </c>
      <c r="AN43" s="6">
        <v>20.553587610182099</v>
      </c>
      <c r="AO43" s="6"/>
      <c r="AP43" s="6">
        <v>-8</v>
      </c>
      <c r="AQ43" s="6">
        <v>26.0674157303371</v>
      </c>
      <c r="AR43" s="6">
        <v>9.4382022471910094</v>
      </c>
      <c r="AT43" s="6">
        <v>-8</v>
      </c>
      <c r="AU43" s="6">
        <v>25.5983703955186</v>
      </c>
      <c r="AV43" s="6">
        <v>22.5258869461891</v>
      </c>
      <c r="AX43" s="6">
        <v>-8.5</v>
      </c>
      <c r="AY43" s="6">
        <v>16.5</v>
      </c>
      <c r="AZ43" s="6">
        <v>13</v>
      </c>
      <c r="BB43" s="6">
        <v>-9</v>
      </c>
      <c r="BC43" s="6">
        <v>11.753295</v>
      </c>
      <c r="BD43" s="6">
        <v>22.5</v>
      </c>
      <c r="BF43" s="6">
        <v>-6</v>
      </c>
      <c r="BG43" s="6">
        <v>109.65752500000001</v>
      </c>
      <c r="BH43" s="6"/>
      <c r="BJ43" s="6">
        <v>-6</v>
      </c>
      <c r="BK43" s="6">
        <v>94.388965999999996</v>
      </c>
      <c r="BL43" s="6"/>
      <c r="BN43" s="6">
        <v>-6</v>
      </c>
      <c r="BO43" s="6">
        <v>97.645334636052795</v>
      </c>
      <c r="BP43" s="6">
        <v>65.373717635564205</v>
      </c>
      <c r="BR43" s="6">
        <v>-6</v>
      </c>
      <c r="BS43" s="6">
        <v>92.200749927891593</v>
      </c>
      <c r="BT43" s="6">
        <v>93.077588693394901</v>
      </c>
      <c r="BV43" s="6">
        <v>-8</v>
      </c>
      <c r="BW43" s="6">
        <v>47.776901717459097</v>
      </c>
      <c r="BX43" s="6">
        <v>8.0182372904597106</v>
      </c>
      <c r="BZ43" s="6">
        <v>-8</v>
      </c>
      <c r="CA43" s="6">
        <v>37</v>
      </c>
      <c r="CB43" s="6">
        <v>27</v>
      </c>
      <c r="CD43" s="6">
        <v>-9</v>
      </c>
      <c r="CE43" s="6">
        <v>8.2856261355455896</v>
      </c>
      <c r="CF43" s="6">
        <v>16.780364060196799</v>
      </c>
      <c r="CH43" s="6">
        <v>-9.5</v>
      </c>
      <c r="CI43" s="6">
        <v>0.23765065353929099</v>
      </c>
      <c r="CJ43" s="6">
        <v>32.014938041079603</v>
      </c>
      <c r="CL43" s="6">
        <v>-8.5</v>
      </c>
      <c r="CM43" s="6">
        <v>9.2072135018250592</v>
      </c>
      <c r="CN43" s="6">
        <v>6.4045438965871799</v>
      </c>
      <c r="CP43" s="6">
        <v>-9.5</v>
      </c>
      <c r="CQ43" s="6">
        <v>2.4803941646287799</v>
      </c>
      <c r="CR43" s="6">
        <v>13.612979817966</v>
      </c>
      <c r="CT43" s="6">
        <v>-8.5</v>
      </c>
      <c r="CU43" s="6">
        <v>19.8844440092053</v>
      </c>
      <c r="CV43" s="6">
        <v>0.998873818733781</v>
      </c>
      <c r="CX43" s="6">
        <v>-9.5</v>
      </c>
      <c r="CY43" s="6">
        <v>2.4803941646287799</v>
      </c>
      <c r="CZ43" s="6">
        <v>4.9366838148001602</v>
      </c>
    </row>
    <row r="44" spans="1:104" s="12" customFormat="1" x14ac:dyDescent="0.15">
      <c r="A44" s="13"/>
      <c r="B44" s="6">
        <v>-5.5</v>
      </c>
      <c r="C44" s="6">
        <v>96</v>
      </c>
      <c r="D44" s="6"/>
      <c r="F44" s="6">
        <v>-5.5</v>
      </c>
      <c r="G44" s="6">
        <v>100.052700922266</v>
      </c>
      <c r="H44" s="6">
        <v>100.948616600791</v>
      </c>
      <c r="I44" s="6"/>
      <c r="J44" s="6">
        <v>-7.5</v>
      </c>
      <c r="K44" s="6">
        <v>29.092488425242699</v>
      </c>
      <c r="L44" s="6">
        <v>48.772527555934097</v>
      </c>
      <c r="N44" s="6">
        <v>-7.5</v>
      </c>
      <c r="O44" s="6">
        <v>63.996761327855602</v>
      </c>
      <c r="P44" s="6">
        <v>61.423816235343502</v>
      </c>
      <c r="Z44" s="6">
        <v>-7.5</v>
      </c>
      <c r="AA44" s="6">
        <v>29.092488425242699</v>
      </c>
      <c r="AB44" s="6">
        <v>19.262588866306299</v>
      </c>
      <c r="AD44" s="6">
        <v>-7.5</v>
      </c>
      <c r="AE44" s="6">
        <v>63.996761327855602</v>
      </c>
      <c r="AF44" s="6">
        <v>37.259723513359503</v>
      </c>
      <c r="AG44" s="6"/>
      <c r="AH44" s="6">
        <v>-8</v>
      </c>
      <c r="AI44" s="6">
        <v>23.398328690807801</v>
      </c>
      <c r="AJ44" s="6">
        <v>7.6601671309192199</v>
      </c>
      <c r="AL44" s="6">
        <v>-8</v>
      </c>
      <c r="AM44" s="6">
        <v>35.596012851140998</v>
      </c>
      <c r="AN44" s="6">
        <v>23.873465689101199</v>
      </c>
      <c r="AO44" s="6"/>
      <c r="AP44" s="6">
        <v>-7.5</v>
      </c>
      <c r="AQ44" s="6">
        <v>51.216414264777697</v>
      </c>
      <c r="AR44" s="6">
        <v>24.328285295554501</v>
      </c>
      <c r="AT44" s="6">
        <v>-7.5</v>
      </c>
      <c r="AU44" s="6">
        <v>54.863350874214902</v>
      </c>
      <c r="AV44" s="6">
        <v>40.536411475131601</v>
      </c>
      <c r="AX44" s="6">
        <v>-8</v>
      </c>
      <c r="AY44" s="6">
        <v>38</v>
      </c>
      <c r="AZ44" s="6">
        <v>39</v>
      </c>
      <c r="BB44" s="6">
        <v>-8.5</v>
      </c>
      <c r="BC44" s="6">
        <v>24.891131000000001</v>
      </c>
      <c r="BD44" s="6">
        <v>31</v>
      </c>
      <c r="BF44" s="6">
        <v>-5.5</v>
      </c>
      <c r="BG44" s="6">
        <v>102.161098</v>
      </c>
      <c r="BH44" s="6"/>
      <c r="BJ44" s="6">
        <v>-5.5</v>
      </c>
      <c r="BK44" s="6">
        <v>98.835628999999997</v>
      </c>
      <c r="BL44" s="6"/>
      <c r="BN44" s="6">
        <v>-5.5</v>
      </c>
      <c r="BO44" s="6">
        <v>103.927699071812</v>
      </c>
      <c r="BP44" s="6">
        <v>57.547630679042499</v>
      </c>
      <c r="BR44" s="6">
        <v>-5.5</v>
      </c>
      <c r="BS44" s="6">
        <v>93.608306893567899</v>
      </c>
      <c r="BT44" s="6">
        <v>96.192673781367205</v>
      </c>
      <c r="BV44" s="6">
        <v>-7.5</v>
      </c>
      <c r="BW44" s="6">
        <v>81.776421788762804</v>
      </c>
      <c r="BX44" s="6">
        <v>18.857769702786999</v>
      </c>
      <c r="BZ44" s="6">
        <v>-7.5</v>
      </c>
      <c r="CA44" s="6">
        <v>56</v>
      </c>
      <c r="CB44" s="6">
        <v>42</v>
      </c>
      <c r="CD44" s="6">
        <v>-8.5</v>
      </c>
      <c r="CE44" s="6">
        <v>22.128140961914202</v>
      </c>
      <c r="CF44" s="6">
        <v>34.057797127283997</v>
      </c>
      <c r="CH44" s="6">
        <v>-9</v>
      </c>
      <c r="CI44" s="6">
        <v>10.7282295026311</v>
      </c>
      <c r="CJ44" s="6">
        <v>36.275674758105602</v>
      </c>
      <c r="CL44" s="6">
        <v>-8</v>
      </c>
      <c r="CM44" s="6">
        <v>34.389418269867797</v>
      </c>
      <c r="CN44" s="6">
        <v>14.1654017529256</v>
      </c>
      <c r="CP44" s="6">
        <v>-9</v>
      </c>
      <c r="CQ44" s="6">
        <v>5.9787257110503402</v>
      </c>
      <c r="CR44" s="6">
        <v>24.535021764938701</v>
      </c>
      <c r="CT44" s="6">
        <v>-8</v>
      </c>
      <c r="CU44" s="6">
        <v>30.225725897272699</v>
      </c>
      <c r="CV44" s="6">
        <v>2.5412525094256502</v>
      </c>
      <c r="CX44" s="6">
        <v>-9</v>
      </c>
      <c r="CY44" s="6">
        <v>5.9787257110503402</v>
      </c>
      <c r="CZ44" s="6">
        <v>13.0292837356549</v>
      </c>
    </row>
    <row r="45" spans="1:104" s="12" customFormat="1" x14ac:dyDescent="0.15">
      <c r="A45" s="13"/>
      <c r="B45" s="6">
        <v>-5</v>
      </c>
      <c r="C45" s="6">
        <v>100</v>
      </c>
      <c r="D45" s="6"/>
      <c r="F45" s="6">
        <v>-5</v>
      </c>
      <c r="G45" s="6">
        <v>100</v>
      </c>
      <c r="H45" s="6">
        <v>92.582345191040801</v>
      </c>
      <c r="I45" s="6"/>
      <c r="J45" s="6">
        <v>-7</v>
      </c>
      <c r="K45" s="6">
        <v>76.643025207249295</v>
      </c>
      <c r="L45" s="6">
        <v>70.969074947080799</v>
      </c>
      <c r="N45" s="6">
        <v>-7</v>
      </c>
      <c r="O45" s="6">
        <v>72.2013974270549</v>
      </c>
      <c r="P45" s="6">
        <v>70.6540318469428</v>
      </c>
      <c r="Z45" s="6">
        <v>-7</v>
      </c>
      <c r="AA45" s="6">
        <v>76.643025207249295</v>
      </c>
      <c r="AB45" s="6">
        <v>26.812113647672</v>
      </c>
      <c r="AD45" s="6">
        <v>-7</v>
      </c>
      <c r="AE45" s="6">
        <v>72.2013974270549</v>
      </c>
      <c r="AF45" s="6">
        <v>41.0561669715417</v>
      </c>
      <c r="AG45" s="6"/>
      <c r="AH45" s="6">
        <v>-7.5</v>
      </c>
      <c r="AI45" s="6">
        <v>62.151810584958199</v>
      </c>
      <c r="AJ45" s="6">
        <v>34.818941504178298</v>
      </c>
      <c r="AL45" s="6">
        <v>-7.5</v>
      </c>
      <c r="AM45" s="6">
        <v>60.392124557212298</v>
      </c>
      <c r="AN45" s="6">
        <v>48.578960375648698</v>
      </c>
      <c r="AO45" s="6"/>
      <c r="AP45" s="6">
        <v>-7</v>
      </c>
      <c r="AQ45" s="6">
        <v>73.9228138739619</v>
      </c>
      <c r="AR45" s="6">
        <v>46.800195407914003</v>
      </c>
      <c r="AT45" s="6">
        <v>-7</v>
      </c>
      <c r="AU45" s="6">
        <v>74.062128670853795</v>
      </c>
      <c r="AV45" s="6">
        <v>64.063826175521996</v>
      </c>
      <c r="AX45" s="6">
        <v>-7.5</v>
      </c>
      <c r="AY45" s="6">
        <v>70.5</v>
      </c>
      <c r="AZ45" s="6">
        <v>67</v>
      </c>
      <c r="BB45" s="6">
        <v>-8</v>
      </c>
      <c r="BC45" s="6">
        <v>44.704957</v>
      </c>
      <c r="BD45" s="6">
        <v>52</v>
      </c>
      <c r="BF45" s="6">
        <v>-5</v>
      </c>
      <c r="BG45" s="6">
        <v>100</v>
      </c>
      <c r="BH45" s="6"/>
      <c r="BJ45" s="6">
        <v>-5</v>
      </c>
      <c r="BK45" s="6">
        <v>100</v>
      </c>
      <c r="BL45" s="6"/>
      <c r="BN45" s="6">
        <v>-5</v>
      </c>
      <c r="BO45" s="6">
        <v>100</v>
      </c>
      <c r="BP45" s="6">
        <v>78.133854421104104</v>
      </c>
      <c r="BR45" s="6">
        <v>-5</v>
      </c>
      <c r="BS45" s="6">
        <v>100</v>
      </c>
      <c r="BT45" s="6">
        <v>97.392558407845399</v>
      </c>
      <c r="BV45" s="6">
        <v>-7</v>
      </c>
      <c r="BW45" s="6">
        <v>100.226252099688</v>
      </c>
      <c r="BX45" s="6">
        <v>40.146035446162301</v>
      </c>
      <c r="BZ45" s="6">
        <v>-7</v>
      </c>
      <c r="CA45" s="6">
        <v>78</v>
      </c>
      <c r="CB45" s="6">
        <v>65</v>
      </c>
      <c r="CD45" s="6">
        <v>-8</v>
      </c>
      <c r="CE45" s="6">
        <v>47.776901717459097</v>
      </c>
      <c r="CF45" s="6">
        <v>47.015871927599299</v>
      </c>
      <c r="CH45" s="6">
        <v>-8.5</v>
      </c>
      <c r="CI45" s="6">
        <v>15.956543880495699</v>
      </c>
      <c r="CJ45" s="6">
        <v>48.056357154982202</v>
      </c>
      <c r="CL45" s="6">
        <v>-7.5</v>
      </c>
      <c r="CM45" s="6">
        <v>54.116924263049498</v>
      </c>
      <c r="CN45" s="6">
        <v>29.696910346178299</v>
      </c>
      <c r="CP45" s="6">
        <v>-8.5</v>
      </c>
      <c r="CQ45" s="6">
        <v>9.2072135018250592</v>
      </c>
      <c r="CR45" s="6">
        <v>46.695686584883298</v>
      </c>
      <c r="CT45" s="6">
        <v>-7.5</v>
      </c>
      <c r="CU45" s="6">
        <v>71.938500709983799</v>
      </c>
      <c r="CV45" s="6">
        <v>7.7608578563384398</v>
      </c>
      <c r="CX45" s="6">
        <v>-8.5</v>
      </c>
      <c r="CY45" s="6">
        <v>9.2072135018250592</v>
      </c>
      <c r="CZ45" s="6">
        <v>24.050257222002401</v>
      </c>
    </row>
    <row r="46" spans="1:104" s="12" customFormat="1" x14ac:dyDescent="0.15">
      <c r="A46" s="13"/>
      <c r="B46" s="6"/>
      <c r="C46" s="6"/>
      <c r="D46" s="6"/>
      <c r="J46" s="6">
        <v>-6.5</v>
      </c>
      <c r="K46" s="6">
        <v>81.649055044401507</v>
      </c>
      <c r="L46" s="6">
        <v>91.924234885348795</v>
      </c>
      <c r="N46" s="6">
        <v>-6.5</v>
      </c>
      <c r="O46" s="6">
        <v>84.112513869313602</v>
      </c>
      <c r="P46" s="6">
        <v>85.731849941524004</v>
      </c>
      <c r="Z46" s="6">
        <v>-6.5</v>
      </c>
      <c r="AA46" s="6">
        <v>81.649055044401507</v>
      </c>
      <c r="AB46" s="6">
        <v>28.653954814171399</v>
      </c>
      <c r="AD46" s="6">
        <v>-6.5</v>
      </c>
      <c r="AE46" s="6">
        <v>84.112513869313602</v>
      </c>
      <c r="AF46" s="6">
        <v>50.484301436411101</v>
      </c>
      <c r="AG46" s="6"/>
      <c r="AH46" s="6">
        <v>-7</v>
      </c>
      <c r="AI46" s="6">
        <v>78.447075208913603</v>
      </c>
      <c r="AJ46" s="6">
        <v>39.902506963788298</v>
      </c>
      <c r="AL46" s="6">
        <v>-7</v>
      </c>
      <c r="AM46" s="6">
        <v>79.907735398303004</v>
      </c>
      <c r="AN46" s="6">
        <v>54.790345168465301</v>
      </c>
      <c r="AO46" s="6"/>
      <c r="AP46" s="6">
        <v>-6.5</v>
      </c>
      <c r="AQ46" s="6">
        <v>96.287249633610202</v>
      </c>
      <c r="AR46" s="6">
        <v>70.581338544210993</v>
      </c>
      <c r="AT46" s="6">
        <v>-6.5</v>
      </c>
      <c r="AU46" s="6">
        <v>102.41045662875599</v>
      </c>
      <c r="AV46" s="6">
        <v>83.024953318621598</v>
      </c>
      <c r="AX46" s="6">
        <v>-7</v>
      </c>
      <c r="AY46" s="6">
        <v>86.5</v>
      </c>
      <c r="AZ46" s="6">
        <v>80</v>
      </c>
      <c r="BB46" s="6">
        <v>-7.5</v>
      </c>
      <c r="BC46" s="6">
        <v>63.733106999999997</v>
      </c>
      <c r="BD46" s="6">
        <v>70</v>
      </c>
      <c r="BF46" s="6"/>
      <c r="BG46" s="6"/>
      <c r="BH46" s="6"/>
      <c r="BJ46" s="6"/>
      <c r="BK46" s="6"/>
      <c r="BL46" s="6"/>
      <c r="BV46" s="6">
        <v>-6.5</v>
      </c>
      <c r="BW46" s="6">
        <v>109.934524013575</v>
      </c>
      <c r="BX46" s="6">
        <v>63.964211031503901</v>
      </c>
      <c r="BZ46" s="6">
        <v>-6.5</v>
      </c>
      <c r="CA46" s="6">
        <v>87</v>
      </c>
      <c r="CB46" s="6">
        <v>81</v>
      </c>
      <c r="CD46" s="6">
        <v>-7.5</v>
      </c>
      <c r="CE46" s="6">
        <v>81.776421788762804</v>
      </c>
      <c r="CF46" s="6">
        <v>48.825888725103702</v>
      </c>
      <c r="CH46" s="6">
        <v>-8</v>
      </c>
      <c r="CI46" s="6">
        <v>25.5983703955186</v>
      </c>
      <c r="CJ46" s="6">
        <v>46.834153793922901</v>
      </c>
      <c r="CL46" s="6">
        <v>-7</v>
      </c>
      <c r="CM46" s="6">
        <v>95.913794557347799</v>
      </c>
      <c r="CN46" s="6">
        <v>43.832933457376498</v>
      </c>
      <c r="CP46" s="6">
        <v>-8</v>
      </c>
      <c r="CQ46" s="6">
        <v>34.389418269867797</v>
      </c>
      <c r="CR46" s="6">
        <v>68.4309457855164</v>
      </c>
      <c r="CT46" s="6">
        <v>-7</v>
      </c>
      <c r="CU46" s="6">
        <v>83.846643490182601</v>
      </c>
      <c r="CV46" s="6">
        <v>22.2885961905695</v>
      </c>
      <c r="CX46" s="6">
        <v>-8</v>
      </c>
      <c r="CY46" s="6">
        <v>34.389418269867797</v>
      </c>
      <c r="CZ46" s="6">
        <v>42.995647012267497</v>
      </c>
    </row>
    <row r="47" spans="1:104" s="12" customFormat="1" x14ac:dyDescent="0.15">
      <c r="A47" s="13"/>
      <c r="B47" s="6">
        <v>-9.5</v>
      </c>
      <c r="C47" s="6">
        <v>3.6670592854338402</v>
      </c>
      <c r="D47" s="6">
        <v>9.5445622300746003</v>
      </c>
      <c r="J47" s="6">
        <v>-6</v>
      </c>
      <c r="K47" s="6">
        <v>96.761597949012</v>
      </c>
      <c r="L47" s="6">
        <v>87.640098838729301</v>
      </c>
      <c r="N47" s="6">
        <v>-6</v>
      </c>
      <c r="O47" s="6">
        <v>90.985695864695501</v>
      </c>
      <c r="P47" s="6">
        <v>93.252766365789995</v>
      </c>
      <c r="Z47" s="6">
        <v>-6</v>
      </c>
      <c r="AA47" s="6">
        <v>96.761597949012</v>
      </c>
      <c r="AB47" s="6">
        <v>29.881848925170999</v>
      </c>
      <c r="AD47" s="6">
        <v>-6</v>
      </c>
      <c r="AE47" s="6">
        <v>90.985695864695501</v>
      </c>
      <c r="AF47" s="6">
        <v>48.739017003028799</v>
      </c>
      <c r="AG47" s="6"/>
      <c r="AH47" s="6">
        <v>-6.5</v>
      </c>
      <c r="AI47" s="6">
        <v>95.160167130919206</v>
      </c>
      <c r="AJ47" s="6">
        <v>43.802228412256298</v>
      </c>
      <c r="AL47" s="6">
        <v>-6.5</v>
      </c>
      <c r="AM47" s="6">
        <v>90.864156849822905</v>
      </c>
      <c r="AN47" s="6">
        <v>58.942252244830698</v>
      </c>
      <c r="AO47" s="6"/>
      <c r="AP47" s="6">
        <v>-6</v>
      </c>
      <c r="AQ47" s="6">
        <v>97.645334636052795</v>
      </c>
      <c r="AR47" s="6">
        <v>84.572545188080099</v>
      </c>
      <c r="AT47" s="6">
        <v>-6</v>
      </c>
      <c r="AU47" s="6">
        <v>102.851807842472</v>
      </c>
      <c r="AV47" s="6">
        <v>93.515532167713502</v>
      </c>
      <c r="AX47" s="6">
        <v>-6.5</v>
      </c>
      <c r="AY47" s="6">
        <v>96.5</v>
      </c>
      <c r="AZ47" s="6">
        <v>88</v>
      </c>
      <c r="BB47" s="6">
        <v>-7</v>
      </c>
      <c r="BC47" s="6">
        <v>80.216741999999996</v>
      </c>
      <c r="BD47" s="6">
        <v>82.5</v>
      </c>
      <c r="BF47" s="6">
        <v>-11</v>
      </c>
      <c r="BG47" s="6"/>
      <c r="BH47" s="6">
        <v>0.63704875713036602</v>
      </c>
      <c r="BJ47" s="6">
        <v>-11</v>
      </c>
      <c r="BK47" s="6"/>
      <c r="BL47" s="6">
        <v>3.2153392330383501</v>
      </c>
      <c r="BV47" s="6">
        <v>-6</v>
      </c>
      <c r="BW47" s="6">
        <v>104.586747111858</v>
      </c>
      <c r="BX47" s="6">
        <v>90.661958794693405</v>
      </c>
      <c r="BZ47" s="6">
        <v>-6</v>
      </c>
      <c r="CA47" s="6">
        <v>95</v>
      </c>
      <c r="CB47" s="6">
        <v>93</v>
      </c>
      <c r="CD47" s="6">
        <v>-7</v>
      </c>
      <c r="CE47" s="6">
        <v>100.226252099688</v>
      </c>
      <c r="CF47" s="6">
        <v>53.083541873778799</v>
      </c>
      <c r="CH47" s="6">
        <v>-7.5</v>
      </c>
      <c r="CI47" s="6">
        <v>54.863350874214902</v>
      </c>
      <c r="CJ47" s="6">
        <v>49.838737056526902</v>
      </c>
      <c r="CL47" s="6">
        <v>-6.5</v>
      </c>
      <c r="CM47" s="6">
        <v>106.707544783222</v>
      </c>
      <c r="CN47" s="6">
        <v>67.208539391862104</v>
      </c>
      <c r="CP47" s="6">
        <v>-7.5</v>
      </c>
      <c r="CQ47" s="6">
        <v>54.116924263049498</v>
      </c>
      <c r="CR47" s="6">
        <v>85.951721408785104</v>
      </c>
      <c r="CT47" s="6">
        <v>-6.5</v>
      </c>
      <c r="CU47" s="6">
        <v>109.048621652059</v>
      </c>
      <c r="CV47" s="6">
        <v>34.583557753513197</v>
      </c>
      <c r="CX47" s="6">
        <v>-7.5</v>
      </c>
      <c r="CY47" s="6">
        <v>54.116924263049498</v>
      </c>
      <c r="CZ47" s="6">
        <v>71.636327661258406</v>
      </c>
    </row>
    <row r="48" spans="1:104" s="12" customFormat="1" x14ac:dyDescent="0.15">
      <c r="A48" s="13"/>
      <c r="B48" s="6">
        <v>-9</v>
      </c>
      <c r="C48" s="6">
        <v>10.184530820573199</v>
      </c>
      <c r="D48" s="6">
        <v>22.179034157832699</v>
      </c>
      <c r="J48" s="6">
        <v>-5.5</v>
      </c>
      <c r="K48" s="6">
        <v>100</v>
      </c>
      <c r="L48" s="6">
        <v>98.6439191411488</v>
      </c>
      <c r="N48" s="6">
        <v>-5.5</v>
      </c>
      <c r="O48" s="6">
        <v>94.944072930098699</v>
      </c>
      <c r="P48" s="6">
        <v>96.815305724652902</v>
      </c>
      <c r="Z48" s="6">
        <v>-5.5</v>
      </c>
      <c r="AA48" s="6">
        <v>100</v>
      </c>
      <c r="AB48" s="6">
        <v>31.797903472005501</v>
      </c>
      <c r="AD48" s="6">
        <v>-5.5</v>
      </c>
      <c r="AE48" s="6">
        <v>94.944072930098699</v>
      </c>
      <c r="AF48" s="6">
        <v>47.083695684769197</v>
      </c>
      <c r="AG48" s="6"/>
      <c r="AH48" s="6">
        <v>-6</v>
      </c>
      <c r="AI48" s="6">
        <v>90.738161559888596</v>
      </c>
      <c r="AJ48" s="6">
        <v>49.965181058495801</v>
      </c>
      <c r="AL48" s="6">
        <v>-6</v>
      </c>
      <c r="AM48" s="6">
        <v>96.498887882033102</v>
      </c>
      <c r="AN48" s="6">
        <v>64.412225059724804</v>
      </c>
      <c r="AO48" s="6"/>
      <c r="AP48" s="6">
        <v>-5.5</v>
      </c>
      <c r="AQ48" s="6">
        <v>103.927699071812</v>
      </c>
      <c r="AR48" s="6">
        <v>85.285784074255005</v>
      </c>
      <c r="AT48" s="6">
        <v>-5.5</v>
      </c>
      <c r="AU48" s="6">
        <v>110.185028008827</v>
      </c>
      <c r="AV48" s="6">
        <v>98.455270751994604</v>
      </c>
      <c r="AX48" s="6">
        <v>-6</v>
      </c>
      <c r="AY48" s="6">
        <v>100</v>
      </c>
      <c r="AZ48" s="6">
        <v>90</v>
      </c>
      <c r="BB48" s="6">
        <v>-6.5</v>
      </c>
      <c r="BC48" s="6">
        <v>89.533685000000006</v>
      </c>
      <c r="BD48" s="6">
        <v>84.5</v>
      </c>
      <c r="BF48" s="6">
        <v>-10.5</v>
      </c>
      <c r="BG48" s="6"/>
      <c r="BH48" s="6">
        <v>0.72587472762348904</v>
      </c>
      <c r="BJ48" s="6">
        <v>-10.5</v>
      </c>
      <c r="BK48" s="6"/>
      <c r="BL48" s="6">
        <v>4.2182890855457202</v>
      </c>
      <c r="BV48" s="6">
        <v>-5.5</v>
      </c>
      <c r="BW48" s="6">
        <v>101.789448424805</v>
      </c>
      <c r="BX48" s="6">
        <v>99.321243700935895</v>
      </c>
      <c r="BZ48" s="6">
        <v>-5.5</v>
      </c>
      <c r="CA48" s="6">
        <v>99</v>
      </c>
      <c r="CB48" s="6">
        <v>96</v>
      </c>
      <c r="CD48" s="6">
        <v>-6.5</v>
      </c>
      <c r="CE48" s="6">
        <v>109.934524013575</v>
      </c>
      <c r="CF48" s="6">
        <v>53.309793973466803</v>
      </c>
      <c r="CH48" s="6">
        <v>-7</v>
      </c>
      <c r="CI48" s="6">
        <v>74.062128670853795</v>
      </c>
      <c r="CJ48" s="6"/>
      <c r="CL48" s="6">
        <v>-6</v>
      </c>
      <c r="CM48" s="6">
        <v>99.653058028454097</v>
      </c>
      <c r="CN48" s="6">
        <v>84.879792390931797</v>
      </c>
      <c r="CP48" s="6">
        <v>-7</v>
      </c>
      <c r="CQ48" s="6">
        <v>95.913794557347799</v>
      </c>
      <c r="CR48" s="6">
        <v>96.220815195884398</v>
      </c>
      <c r="CT48" s="6">
        <v>-6</v>
      </c>
      <c r="CU48" s="6">
        <v>110.605689663615</v>
      </c>
      <c r="CV48" s="6">
        <v>72.418351858199102</v>
      </c>
      <c r="CX48" s="6">
        <v>-7</v>
      </c>
      <c r="CY48" s="6">
        <v>95.913794557347799</v>
      </c>
      <c r="CZ48" s="6">
        <v>86.891571032845306</v>
      </c>
    </row>
    <row r="49" spans="1:104" s="12" customFormat="1" x14ac:dyDescent="0.15">
      <c r="A49" s="13"/>
      <c r="B49" s="6">
        <v>-8.5</v>
      </c>
      <c r="C49" s="6">
        <v>16.595995288574802</v>
      </c>
      <c r="D49" s="6">
        <v>39.988221436984702</v>
      </c>
      <c r="J49" s="6">
        <v>-5</v>
      </c>
      <c r="K49" s="6"/>
      <c r="L49" s="14"/>
      <c r="N49" s="6">
        <v>-5</v>
      </c>
      <c r="O49" s="6">
        <v>100</v>
      </c>
      <c r="P49" s="6">
        <v>98.812486880378998</v>
      </c>
      <c r="Z49" s="6">
        <v>-5</v>
      </c>
      <c r="AA49" s="6"/>
      <c r="AB49" s="6">
        <v>26.575980164787399</v>
      </c>
      <c r="AD49" s="6">
        <v>-5</v>
      </c>
      <c r="AE49" s="6">
        <v>100</v>
      </c>
      <c r="AF49" s="6">
        <v>49.836567007526902</v>
      </c>
      <c r="AG49" s="6"/>
      <c r="AH49" s="6">
        <v>-5.5</v>
      </c>
      <c r="AI49" s="6">
        <v>87.708913649025106</v>
      </c>
      <c r="AJ49" s="6">
        <v>51.044568245125298</v>
      </c>
      <c r="AL49" s="6">
        <v>-5.5</v>
      </c>
      <c r="AM49" s="6">
        <v>100.864980640909</v>
      </c>
      <c r="AN49" s="6">
        <v>65.829145728643198</v>
      </c>
      <c r="AO49" s="6"/>
      <c r="AP49" s="6">
        <v>-5</v>
      </c>
      <c r="AQ49" s="6">
        <v>100</v>
      </c>
      <c r="AR49" s="6">
        <v>90.552027357108003</v>
      </c>
      <c r="AT49" s="6">
        <v>-5</v>
      </c>
      <c r="AU49" s="6">
        <v>100</v>
      </c>
      <c r="AV49" s="6">
        <v>95.756238329655403</v>
      </c>
      <c r="AX49" s="6">
        <v>-5.5</v>
      </c>
      <c r="AY49" s="6">
        <v>93.5</v>
      </c>
      <c r="AZ49" s="6">
        <v>88.5</v>
      </c>
      <c r="BB49" s="6">
        <v>-6</v>
      </c>
      <c r="BC49" s="6">
        <v>94.388965999999996</v>
      </c>
      <c r="BD49" s="6">
        <v>88</v>
      </c>
      <c r="BF49" s="6">
        <v>-10</v>
      </c>
      <c r="BG49" s="6"/>
      <c r="BH49" s="6">
        <v>3.7570609707013101</v>
      </c>
      <c r="BJ49" s="6">
        <v>-10</v>
      </c>
      <c r="BK49" s="6"/>
      <c r="BL49" s="6">
        <v>15.840707964601799</v>
      </c>
      <c r="BV49" s="6">
        <v>-5</v>
      </c>
      <c r="BW49" s="6">
        <v>100</v>
      </c>
      <c r="BX49" s="6">
        <v>105.90312296458799</v>
      </c>
      <c r="BZ49" s="6">
        <v>-5</v>
      </c>
      <c r="CA49" s="6">
        <v>100</v>
      </c>
      <c r="CB49" s="6">
        <v>97</v>
      </c>
      <c r="CD49" s="6">
        <v>-6</v>
      </c>
      <c r="CE49" s="6">
        <v>104.586747111858</v>
      </c>
      <c r="CF49" s="6"/>
      <c r="CH49" s="6">
        <v>-6.5</v>
      </c>
      <c r="CI49" s="6">
        <v>102.41045662875599</v>
      </c>
      <c r="CJ49" s="6"/>
      <c r="CL49" s="6">
        <v>-5.5</v>
      </c>
      <c r="CM49" s="6">
        <v>103.80672441001801</v>
      </c>
      <c r="CN49" s="6">
        <v>107.364246193018</v>
      </c>
      <c r="CP49" s="6">
        <v>-6.5</v>
      </c>
      <c r="CQ49" s="6">
        <v>106.707544783222</v>
      </c>
      <c r="CR49" s="6">
        <v>98.011476058567496</v>
      </c>
      <c r="CT49" s="6">
        <v>-5.5</v>
      </c>
      <c r="CU49" s="6">
        <v>106.012828673554</v>
      </c>
      <c r="CV49" s="6">
        <v>99.485873769769398</v>
      </c>
      <c r="CX49" s="6">
        <v>-6.5</v>
      </c>
      <c r="CY49" s="6">
        <v>106.707544783222</v>
      </c>
      <c r="CZ49" s="6">
        <v>94.380688563513999</v>
      </c>
    </row>
    <row r="50" spans="1:104" s="12" customFormat="1" x14ac:dyDescent="0.15">
      <c r="A50" s="13"/>
      <c r="B50" s="6">
        <v>-8</v>
      </c>
      <c r="C50" s="6">
        <v>45.253239104829198</v>
      </c>
      <c r="D50" s="6">
        <v>62.277188849627002</v>
      </c>
      <c r="J50" s="6"/>
      <c r="K50" s="6"/>
      <c r="L50" s="6"/>
      <c r="N50" s="6"/>
      <c r="O50" s="6"/>
      <c r="P50" s="6"/>
      <c r="Z50" s="6"/>
      <c r="AA50" s="6"/>
      <c r="AB50" s="6"/>
      <c r="AD50" s="6"/>
      <c r="AE50" s="6"/>
      <c r="AF50" s="6"/>
      <c r="AG50" s="6"/>
      <c r="AH50" s="6">
        <v>-5</v>
      </c>
      <c r="AI50" s="6">
        <v>100</v>
      </c>
      <c r="AJ50" s="6">
        <v>51.532033426183801</v>
      </c>
      <c r="AL50" s="6">
        <v>-5</v>
      </c>
      <c r="AM50" s="6">
        <v>101.738199192685</v>
      </c>
      <c r="AN50" s="6">
        <v>65.656149600461305</v>
      </c>
      <c r="AO50" s="6"/>
      <c r="AP50" s="6"/>
      <c r="AQ50" s="6"/>
      <c r="AR50" s="6"/>
      <c r="AT50" s="6"/>
      <c r="AU50" s="6"/>
      <c r="AV50" s="6"/>
      <c r="AX50" s="6">
        <v>-5</v>
      </c>
      <c r="AY50" s="6">
        <v>94</v>
      </c>
      <c r="AZ50" s="6">
        <v>90.5</v>
      </c>
      <c r="BB50" s="6">
        <v>-5.5</v>
      </c>
      <c r="BC50" s="6">
        <v>98.835628999999997</v>
      </c>
      <c r="BD50" s="6">
        <v>90</v>
      </c>
      <c r="BF50" s="6">
        <v>-9.5</v>
      </c>
      <c r="BG50" s="6">
        <v>0.84801043705153301</v>
      </c>
      <c r="BH50" s="6">
        <v>13.3946787692051</v>
      </c>
      <c r="BJ50" s="6">
        <v>-9.5</v>
      </c>
      <c r="BK50" s="6">
        <v>-2.9793510324483798</v>
      </c>
      <c r="BL50" s="6">
        <v>23.008849557522101</v>
      </c>
      <c r="BV50" s="6"/>
      <c r="BW50" s="6"/>
      <c r="BX50" s="6"/>
      <c r="BZ50" s="6"/>
      <c r="CA50" s="6"/>
      <c r="CB50" s="6"/>
      <c r="CD50" s="6">
        <v>-5.5</v>
      </c>
      <c r="CE50" s="6">
        <v>101.789448424805</v>
      </c>
      <c r="CF50" s="6"/>
      <c r="CH50" s="6">
        <v>-6</v>
      </c>
      <c r="CI50" s="6">
        <v>102.851807842472</v>
      </c>
      <c r="CJ50" s="6"/>
      <c r="CL50" s="6">
        <v>-5</v>
      </c>
      <c r="CM50" s="6">
        <v>100</v>
      </c>
      <c r="CN50" s="6">
        <v>89.237624247172306</v>
      </c>
      <c r="CP50" s="6">
        <v>-6</v>
      </c>
      <c r="CQ50" s="6">
        <v>99.653058028454097</v>
      </c>
      <c r="CR50" s="6">
        <v>95.498614958448798</v>
      </c>
      <c r="CT50" s="6">
        <v>-5</v>
      </c>
      <c r="CU50" s="6">
        <v>100</v>
      </c>
      <c r="CV50" s="6">
        <v>91.240268324927797</v>
      </c>
      <c r="CX50" s="6">
        <v>-6</v>
      </c>
      <c r="CY50" s="6">
        <v>99.653058028454097</v>
      </c>
      <c r="CZ50" s="6">
        <v>96.1020973486347</v>
      </c>
    </row>
    <row r="51" spans="1:104" s="12" customFormat="1" x14ac:dyDescent="0.15">
      <c r="A51" s="13"/>
      <c r="B51" s="6">
        <v>-7.5</v>
      </c>
      <c r="C51" s="6">
        <v>65.049077345897103</v>
      </c>
      <c r="D51" s="6">
        <v>83.737730663525696</v>
      </c>
      <c r="J51" s="6">
        <v>-10</v>
      </c>
      <c r="K51" s="6">
        <v>-2</v>
      </c>
      <c r="L51" s="6">
        <v>0</v>
      </c>
      <c r="N51" s="6"/>
      <c r="O51" s="6"/>
      <c r="P51" s="6"/>
      <c r="Z51" s="6"/>
      <c r="AA51" s="6"/>
      <c r="AB51" s="6"/>
      <c r="AD51" s="6"/>
      <c r="AE51" s="6"/>
      <c r="AF51" s="6"/>
      <c r="AG51" s="6"/>
      <c r="AH51" s="6"/>
      <c r="AI51" s="6"/>
      <c r="AJ51" s="6"/>
      <c r="AL51" s="6"/>
      <c r="AM51" s="6"/>
      <c r="AN51" s="6"/>
      <c r="AO51" s="6"/>
      <c r="AP51" s="6"/>
      <c r="AQ51" s="6"/>
      <c r="AR51" s="6"/>
      <c r="AT51" s="6"/>
      <c r="AU51" s="6"/>
      <c r="AV51" s="6"/>
      <c r="BB51" s="6">
        <v>-5</v>
      </c>
      <c r="BC51" s="6">
        <v>100</v>
      </c>
      <c r="BD51" s="6">
        <v>87</v>
      </c>
      <c r="BF51" s="6">
        <v>-9</v>
      </c>
      <c r="BG51" s="6">
        <v>8.9644834908606406</v>
      </c>
      <c r="BH51" s="6">
        <v>27.473595092365098</v>
      </c>
      <c r="BJ51" s="6">
        <v>-9</v>
      </c>
      <c r="BK51" s="6">
        <v>6.3421828908554501</v>
      </c>
      <c r="BL51" s="6">
        <v>40.117994100295</v>
      </c>
      <c r="BV51" s="6">
        <v>-9.5</v>
      </c>
      <c r="BW51" s="6">
        <v>3</v>
      </c>
      <c r="BX51" s="6">
        <v>-2</v>
      </c>
      <c r="BZ51" s="6">
        <v>-9.5</v>
      </c>
      <c r="CA51" s="6">
        <v>-5</v>
      </c>
      <c r="CB51" s="6">
        <v>2</v>
      </c>
      <c r="CD51" s="6">
        <v>-5</v>
      </c>
      <c r="CE51" s="6">
        <v>100</v>
      </c>
      <c r="CF51" s="6"/>
      <c r="CH51" s="6">
        <v>-5.5</v>
      </c>
      <c r="CI51" s="6">
        <v>110.185028008827</v>
      </c>
      <c r="CJ51" s="6"/>
      <c r="CL51" s="6"/>
      <c r="CM51" s="6"/>
      <c r="CN51" s="6"/>
      <c r="CP51" s="6">
        <v>-5.5</v>
      </c>
      <c r="CQ51" s="6">
        <v>103.80672441001801</v>
      </c>
      <c r="CR51" s="6"/>
      <c r="CT51" s="6"/>
      <c r="CU51" s="6"/>
      <c r="CV51" s="6"/>
      <c r="CX51" s="6">
        <v>-5.5</v>
      </c>
      <c r="CY51" s="6">
        <v>103.80672441001801</v>
      </c>
      <c r="CZ51" s="6"/>
    </row>
    <row r="52" spans="1:104" s="12" customFormat="1" x14ac:dyDescent="0.15">
      <c r="A52" s="13"/>
      <c r="B52" s="6">
        <v>-7</v>
      </c>
      <c r="C52" s="6">
        <v>90.408323517864105</v>
      </c>
      <c r="D52" s="6">
        <v>96.992540243423605</v>
      </c>
      <c r="J52" s="6">
        <v>-9.5</v>
      </c>
      <c r="K52" s="6">
        <v>-2</v>
      </c>
      <c r="L52" s="6">
        <v>1</v>
      </c>
      <c r="N52" s="6">
        <v>-10</v>
      </c>
      <c r="O52" s="6">
        <v>-3</v>
      </c>
      <c r="P52" s="6">
        <v>-7</v>
      </c>
      <c r="Z52" s="6">
        <v>-10</v>
      </c>
      <c r="AA52" s="6">
        <v>-2</v>
      </c>
      <c r="AB52" s="6">
        <v>0</v>
      </c>
      <c r="AD52" s="6"/>
      <c r="AE52" s="6"/>
      <c r="AF52" s="6"/>
      <c r="AG52" s="6"/>
      <c r="AH52" s="6"/>
      <c r="AI52" s="6"/>
      <c r="AJ52" s="6"/>
      <c r="AL52" s="6"/>
      <c r="AM52" s="6"/>
      <c r="AN52" s="6"/>
      <c r="AO52" s="6"/>
      <c r="AP52" s="6">
        <v>-9.5</v>
      </c>
      <c r="AQ52" s="6">
        <v>2.7327195674411802</v>
      </c>
      <c r="AR52" s="6">
        <v>1.66593599298553</v>
      </c>
      <c r="AT52" s="6">
        <v>-10</v>
      </c>
      <c r="AU52" s="6">
        <v>-3</v>
      </c>
      <c r="AV52" s="6">
        <v>-1</v>
      </c>
      <c r="BF52" s="6">
        <v>-8.5</v>
      </c>
      <c r="BG52" s="6">
        <v>10.108117860959601</v>
      </c>
      <c r="BH52" s="6">
        <v>49.424713050478097</v>
      </c>
      <c r="BJ52" s="6">
        <v>-8.5</v>
      </c>
      <c r="BK52" s="6">
        <v>16.194690265486699</v>
      </c>
      <c r="BL52" s="6">
        <v>60.412979351032398</v>
      </c>
      <c r="BV52" s="6">
        <v>-9</v>
      </c>
      <c r="BW52" s="6">
        <v>1</v>
      </c>
      <c r="BX52" s="6">
        <v>-2</v>
      </c>
      <c r="BZ52" s="6">
        <v>-9</v>
      </c>
      <c r="CA52" s="6">
        <v>8</v>
      </c>
      <c r="CB52" s="6">
        <v>11</v>
      </c>
      <c r="CD52" s="6"/>
      <c r="CE52" s="6"/>
      <c r="CF52" s="6"/>
      <c r="CH52" s="6">
        <v>-5</v>
      </c>
      <c r="CI52" s="6">
        <v>100</v>
      </c>
      <c r="CJ52" s="6"/>
      <c r="CL52" s="6"/>
      <c r="CM52" s="6"/>
      <c r="CN52" s="6"/>
      <c r="CP52" s="6">
        <v>-5</v>
      </c>
      <c r="CQ52" s="6">
        <v>100</v>
      </c>
      <c r="CR52" s="6"/>
      <c r="CT52" s="6"/>
      <c r="CU52" s="6"/>
      <c r="CV52" s="6"/>
      <c r="CX52" s="6">
        <v>-5</v>
      </c>
      <c r="CY52" s="6">
        <v>100</v>
      </c>
      <c r="CZ52" s="6"/>
    </row>
    <row r="53" spans="1:104" s="12" customFormat="1" x14ac:dyDescent="0.15">
      <c r="A53" s="13"/>
      <c r="B53" s="6">
        <v>-6.5</v>
      </c>
      <c r="C53" s="6">
        <v>101.974872398901</v>
      </c>
      <c r="D53" s="6">
        <v>108.138987043581</v>
      </c>
      <c r="J53" s="6">
        <v>-9</v>
      </c>
      <c r="K53" s="6">
        <v>-1</v>
      </c>
      <c r="L53" s="6">
        <v>6</v>
      </c>
      <c r="N53" s="6">
        <v>-9.5</v>
      </c>
      <c r="O53" s="6">
        <v>0</v>
      </c>
      <c r="P53" s="6">
        <v>0</v>
      </c>
      <c r="Z53" s="6">
        <v>-9.5</v>
      </c>
      <c r="AA53" s="6">
        <v>-2</v>
      </c>
      <c r="AB53" s="6">
        <v>4</v>
      </c>
      <c r="AD53" s="6">
        <v>-10</v>
      </c>
      <c r="AE53" s="6"/>
      <c r="AF53" s="6"/>
      <c r="AG53" s="6"/>
      <c r="AH53" s="6"/>
      <c r="AI53" s="6"/>
      <c r="AJ53" s="6"/>
      <c r="AL53" s="6"/>
      <c r="AM53" s="6"/>
      <c r="AN53" s="6"/>
      <c r="AO53" s="6"/>
      <c r="AP53" s="6">
        <v>-9</v>
      </c>
      <c r="AQ53" s="6">
        <v>11.208534268595599</v>
      </c>
      <c r="AR53" s="6">
        <v>2.72541283062984</v>
      </c>
      <c r="AT53" s="6">
        <v>-9.5</v>
      </c>
      <c r="AU53" s="6">
        <v>0</v>
      </c>
      <c r="AV53" s="6">
        <v>3</v>
      </c>
      <c r="BF53" s="6">
        <v>-8</v>
      </c>
      <c r="BG53" s="6">
        <v>29.771967078874699</v>
      </c>
      <c r="BH53" s="6">
        <v>68.366851258136606</v>
      </c>
      <c r="BJ53" s="6">
        <v>-8</v>
      </c>
      <c r="BK53" s="6">
        <v>26.342182890855501</v>
      </c>
      <c r="BL53" s="6">
        <v>75.663716814159301</v>
      </c>
      <c r="BV53" s="6">
        <v>-8.5</v>
      </c>
      <c r="BW53" s="6">
        <v>9</v>
      </c>
      <c r="BX53" s="6">
        <v>2</v>
      </c>
      <c r="BZ53" s="6">
        <v>-8.5</v>
      </c>
      <c r="CA53" s="6">
        <v>3</v>
      </c>
      <c r="CB53" s="6">
        <v>12</v>
      </c>
      <c r="CD53" s="6"/>
      <c r="CE53" s="6"/>
      <c r="CF53" s="6"/>
      <c r="CH53" s="6"/>
      <c r="CI53" s="6"/>
      <c r="CJ53" s="6"/>
      <c r="CL53" s="6">
        <v>-9.5</v>
      </c>
      <c r="CM53" s="6">
        <v>3.4079224403858399</v>
      </c>
      <c r="CN53" s="6">
        <v>-0.15303891560996899</v>
      </c>
      <c r="CP53" s="6"/>
      <c r="CQ53" s="6"/>
      <c r="CR53" s="6"/>
      <c r="CT53" s="6">
        <v>-9.5</v>
      </c>
      <c r="CU53" s="6">
        <v>3.37261275904104</v>
      </c>
      <c r="CV53" s="6">
        <v>-0.13931618970221199</v>
      </c>
      <c r="CX53" s="6"/>
      <c r="CY53" s="6"/>
      <c r="CZ53" s="6"/>
    </row>
    <row r="54" spans="1:104" s="12" customFormat="1" x14ac:dyDescent="0.15">
      <c r="A54" s="13"/>
      <c r="B54" s="6">
        <v>-6</v>
      </c>
      <c r="C54" s="6">
        <v>97.400863761287795</v>
      </c>
      <c r="D54" s="6">
        <v>107.828818217511</v>
      </c>
      <c r="J54" s="6">
        <v>-8.5</v>
      </c>
      <c r="K54" s="6">
        <v>17</v>
      </c>
      <c r="L54" s="6">
        <v>11</v>
      </c>
      <c r="N54" s="6">
        <v>-9</v>
      </c>
      <c r="O54" s="6">
        <v>9</v>
      </c>
      <c r="P54" s="6">
        <v>5</v>
      </c>
      <c r="Z54" s="6">
        <v>-9</v>
      </c>
      <c r="AA54" s="6">
        <v>-1</v>
      </c>
      <c r="AB54" s="6">
        <v>9</v>
      </c>
      <c r="AD54" s="6">
        <v>-9.5</v>
      </c>
      <c r="AE54" s="6">
        <v>-0.54356514788169397</v>
      </c>
      <c r="AF54" s="6">
        <v>8.2907128163511903</v>
      </c>
      <c r="AG54" s="6"/>
      <c r="AH54" s="6"/>
      <c r="AI54" s="6"/>
      <c r="AJ54" s="6"/>
      <c r="AL54" s="6"/>
      <c r="AM54" s="6"/>
      <c r="AN54" s="6"/>
      <c r="AO54" s="6"/>
      <c r="AP54" s="6">
        <v>-8.5</v>
      </c>
      <c r="AQ54" s="6">
        <v>22.643577378342801</v>
      </c>
      <c r="AR54" s="6">
        <v>7.9643431243606599</v>
      </c>
      <c r="AT54" s="6">
        <v>-9</v>
      </c>
      <c r="AU54" s="6">
        <v>9</v>
      </c>
      <c r="AV54" s="6">
        <v>6</v>
      </c>
      <c r="BF54" s="6">
        <v>-7.5</v>
      </c>
      <c r="BG54" s="6">
        <v>57.840973754701501</v>
      </c>
      <c r="BH54" s="6">
        <v>75.0176957988092</v>
      </c>
      <c r="BJ54" s="6">
        <v>-7.5</v>
      </c>
      <c r="BK54" s="6">
        <v>49.115044247787601</v>
      </c>
      <c r="BL54" s="6">
        <v>85.309734513274293</v>
      </c>
      <c r="BV54" s="6">
        <v>-8</v>
      </c>
      <c r="BW54" s="6">
        <v>22</v>
      </c>
      <c r="BX54" s="6">
        <v>2</v>
      </c>
      <c r="BZ54" s="6">
        <v>-8</v>
      </c>
      <c r="CA54" s="6">
        <v>32</v>
      </c>
      <c r="CB54" s="6">
        <v>25</v>
      </c>
      <c r="CD54" s="6">
        <v>-11.5</v>
      </c>
      <c r="CE54" s="6"/>
      <c r="CF54" s="6">
        <v>-0.292601365473039</v>
      </c>
      <c r="CH54" s="6"/>
      <c r="CI54" s="6"/>
      <c r="CJ54" s="6"/>
      <c r="CL54" s="6">
        <v>-9</v>
      </c>
      <c r="CM54" s="6">
        <v>4.1913528864515497</v>
      </c>
      <c r="CN54" s="6">
        <v>3.5854831657192801</v>
      </c>
      <c r="CP54" s="6">
        <v>-11</v>
      </c>
      <c r="CQ54" s="6"/>
      <c r="CR54" s="6">
        <v>4.2862332001452899</v>
      </c>
      <c r="CT54" s="6">
        <v>-9</v>
      </c>
      <c r="CU54" s="6">
        <v>14.877808091948699</v>
      </c>
      <c r="CV54" s="6">
        <v>0.23219364950368601</v>
      </c>
      <c r="CX54" s="6">
        <v>-11</v>
      </c>
      <c r="CY54" s="6"/>
      <c r="CZ54" s="6">
        <v>8.6451144206320407</v>
      </c>
    </row>
    <row r="55" spans="1:104" s="12" customFormat="1" x14ac:dyDescent="0.15">
      <c r="A55" s="13"/>
      <c r="B55" s="6">
        <v>-5.5</v>
      </c>
      <c r="C55" s="6">
        <v>105.4102866117</v>
      </c>
      <c r="D55" s="6">
        <v>97.9426776599921</v>
      </c>
      <c r="J55" s="6">
        <v>-8</v>
      </c>
      <c r="K55" s="6">
        <v>39</v>
      </c>
      <c r="L55" s="6">
        <v>34</v>
      </c>
      <c r="N55" s="6">
        <v>-8.5</v>
      </c>
      <c r="O55" s="6">
        <v>16</v>
      </c>
      <c r="P55" s="6">
        <v>9</v>
      </c>
      <c r="Z55" s="6">
        <v>-8.5</v>
      </c>
      <c r="AA55" s="6">
        <v>17</v>
      </c>
      <c r="AB55" s="6">
        <v>12</v>
      </c>
      <c r="AD55" s="6">
        <v>-9</v>
      </c>
      <c r="AE55" s="6">
        <v>4.8601119104716197</v>
      </c>
      <c r="AF55" s="6">
        <v>10.721497725857301</v>
      </c>
      <c r="AG55" s="6"/>
      <c r="AH55" s="6"/>
      <c r="AI55" s="6"/>
      <c r="AJ55" s="6"/>
      <c r="AL55" s="6"/>
      <c r="AM55" s="6"/>
      <c r="AN55" s="6"/>
      <c r="AO55" s="6"/>
      <c r="AP55" s="6">
        <v>-8</v>
      </c>
      <c r="AQ55" s="6">
        <v>29.7457255589654</v>
      </c>
      <c r="AR55" s="6">
        <v>22.1028788543037</v>
      </c>
      <c r="AT55" s="6">
        <v>-8.5</v>
      </c>
      <c r="AU55" s="6">
        <v>16</v>
      </c>
      <c r="AV55" s="6">
        <v>18</v>
      </c>
      <c r="BF55" s="6">
        <v>-7</v>
      </c>
      <c r="BG55" s="6">
        <v>84.000222064926206</v>
      </c>
      <c r="BH55" s="6">
        <v>88.01959722974</v>
      </c>
      <c r="BJ55" s="6">
        <v>-7</v>
      </c>
      <c r="BK55" s="6">
        <v>67.699115044247804</v>
      </c>
      <c r="BL55" s="6">
        <v>89.528023598820099</v>
      </c>
      <c r="BV55" s="6">
        <v>-7.5</v>
      </c>
      <c r="BW55" s="6">
        <v>45</v>
      </c>
      <c r="BX55" s="6">
        <v>2</v>
      </c>
      <c r="BZ55" s="6">
        <v>-7.5</v>
      </c>
      <c r="CA55" s="6">
        <v>54</v>
      </c>
      <c r="CB55" s="6">
        <v>40</v>
      </c>
      <c r="CD55" s="6">
        <v>-11</v>
      </c>
      <c r="CE55" s="6"/>
      <c r="CF55" s="6">
        <v>-2.1318099484464299</v>
      </c>
      <c r="CH55" s="6">
        <v>-11</v>
      </c>
      <c r="CI55" s="6"/>
      <c r="CJ55" s="6">
        <v>13</v>
      </c>
      <c r="CL55" s="6">
        <v>-8.5</v>
      </c>
      <c r="CM55" s="6">
        <v>19.8844440092053</v>
      </c>
      <c r="CN55" s="6">
        <v>8.5100568430258008</v>
      </c>
      <c r="CP55" s="6">
        <v>-10.5</v>
      </c>
      <c r="CQ55" s="6"/>
      <c r="CR55" s="6">
        <v>8.7177624409734893</v>
      </c>
      <c r="CT55" s="6">
        <v>-8.5</v>
      </c>
      <c r="CU55" s="6">
        <v>34.585244093573998</v>
      </c>
      <c r="CV55" s="6">
        <v>9.8682301039066597E-2</v>
      </c>
      <c r="CX55" s="6">
        <v>-10.5</v>
      </c>
      <c r="CY55" s="6"/>
      <c r="CZ55" s="6">
        <v>7.4827460951689098</v>
      </c>
    </row>
    <row r="56" spans="1:104" s="12" customFormat="1" x14ac:dyDescent="0.15">
      <c r="A56" s="13"/>
      <c r="B56" s="6">
        <v>-5</v>
      </c>
      <c r="C56" s="6">
        <v>100</v>
      </c>
      <c r="D56" s="6">
        <v>98.896741264232404</v>
      </c>
      <c r="J56" s="6">
        <v>-7.5</v>
      </c>
      <c r="K56" s="6">
        <v>76</v>
      </c>
      <c r="L56" s="6">
        <v>54</v>
      </c>
      <c r="N56" s="6">
        <v>-8</v>
      </c>
      <c r="O56" s="6">
        <v>37</v>
      </c>
      <c r="P56" s="6">
        <v>15</v>
      </c>
      <c r="Z56" s="6">
        <v>-8</v>
      </c>
      <c r="AA56" s="6">
        <v>39</v>
      </c>
      <c r="AB56" s="6">
        <v>15</v>
      </c>
      <c r="AD56" s="6">
        <v>-8.5</v>
      </c>
      <c r="AE56" s="6">
        <v>10.060958348274101</v>
      </c>
      <c r="AF56" s="6">
        <v>13.8788759507049</v>
      </c>
      <c r="AG56" s="6"/>
      <c r="AH56" s="6"/>
      <c r="AI56" s="6"/>
      <c r="AJ56" s="6"/>
      <c r="AL56" s="6"/>
      <c r="AM56" s="6"/>
      <c r="AN56" s="6"/>
      <c r="AO56" s="6"/>
      <c r="AP56" s="6">
        <v>-7.5</v>
      </c>
      <c r="AQ56" s="6">
        <v>70.144673388864504</v>
      </c>
      <c r="AR56" s="6">
        <v>47.720298114861897</v>
      </c>
      <c r="AT56" s="6">
        <v>-8</v>
      </c>
      <c r="AU56" s="6">
        <v>37</v>
      </c>
      <c r="AV56" s="6">
        <v>26</v>
      </c>
      <c r="BF56" s="6">
        <v>-6.5</v>
      </c>
      <c r="BG56" s="6">
        <v>101.820932395109</v>
      </c>
      <c r="BH56" s="6">
        <v>89.907149102718904</v>
      </c>
      <c r="BJ56" s="6">
        <v>-6.5</v>
      </c>
      <c r="BK56" s="6">
        <v>84.041297935103202</v>
      </c>
      <c r="BL56" s="6">
        <v>91.858407079646</v>
      </c>
      <c r="BV56" s="6">
        <v>-7</v>
      </c>
      <c r="BW56" s="6">
        <v>84</v>
      </c>
      <c r="BX56" s="6">
        <v>19</v>
      </c>
      <c r="BZ56" s="6">
        <v>-7</v>
      </c>
      <c r="CA56" s="6">
        <v>62</v>
      </c>
      <c r="CB56" s="6">
        <v>56</v>
      </c>
      <c r="CD56" s="6">
        <v>-10.5</v>
      </c>
      <c r="CE56" s="6"/>
      <c r="CF56" s="6">
        <v>-0.50160234081092403</v>
      </c>
      <c r="CH56" s="6">
        <v>-10.5</v>
      </c>
      <c r="CI56" s="6"/>
      <c r="CJ56" s="6">
        <v>16</v>
      </c>
      <c r="CL56" s="6">
        <v>-8</v>
      </c>
      <c r="CM56" s="6">
        <v>30.225725897272699</v>
      </c>
      <c r="CN56" s="6">
        <v>20.747704416265901</v>
      </c>
      <c r="CP56" s="6">
        <v>-10</v>
      </c>
      <c r="CQ56" s="6"/>
      <c r="CR56" s="6">
        <v>26.916091536505601</v>
      </c>
      <c r="CT56" s="6">
        <v>-8</v>
      </c>
      <c r="CU56" s="6">
        <v>55.6103790561328</v>
      </c>
      <c r="CV56" s="6">
        <v>3.9008533116619302</v>
      </c>
      <c r="CX56" s="6">
        <v>-10</v>
      </c>
      <c r="CY56" s="6"/>
      <c r="CZ56" s="6">
        <v>2.3610606610969902</v>
      </c>
    </row>
    <row r="57" spans="1:104" s="12" customFormat="1" x14ac:dyDescent="0.15">
      <c r="A57" s="13"/>
      <c r="B57" s="6"/>
      <c r="C57" s="6"/>
      <c r="D57" s="6"/>
      <c r="J57" s="6">
        <v>-7</v>
      </c>
      <c r="K57" s="6">
        <v>101</v>
      </c>
      <c r="L57" s="6">
        <v>89</v>
      </c>
      <c r="N57" s="6">
        <v>-7.5</v>
      </c>
      <c r="O57" s="6">
        <v>56</v>
      </c>
      <c r="P57" s="6">
        <v>39</v>
      </c>
      <c r="Z57" s="6">
        <v>-7.5</v>
      </c>
      <c r="AA57" s="6">
        <v>76</v>
      </c>
      <c r="AB57" s="6">
        <v>22</v>
      </c>
      <c r="AD57" s="6">
        <v>-8</v>
      </c>
      <c r="AE57" s="6">
        <v>30.709419291524299</v>
      </c>
      <c r="AF57" s="6">
        <v>28.040840206088301</v>
      </c>
      <c r="AG57" s="6"/>
      <c r="AH57" s="6"/>
      <c r="AI57" s="6"/>
      <c r="AJ57" s="6"/>
      <c r="AL57" s="6"/>
      <c r="AM57" s="6"/>
      <c r="AN57" s="6"/>
      <c r="AO57" s="6"/>
      <c r="AP57" s="6">
        <v>-7</v>
      </c>
      <c r="AQ57" s="6">
        <v>100.59184568171899</v>
      </c>
      <c r="AR57" s="6">
        <v>82.617273125821995</v>
      </c>
      <c r="AT57" s="6">
        <v>-7.5</v>
      </c>
      <c r="AU57" s="6">
        <v>56</v>
      </c>
      <c r="AV57" s="6">
        <v>45</v>
      </c>
      <c r="BF57" s="6">
        <v>-6</v>
      </c>
      <c r="BG57" s="6">
        <v>99.222772758185201</v>
      </c>
      <c r="BH57" s="6"/>
      <c r="BJ57" s="6">
        <v>-6</v>
      </c>
      <c r="BK57" s="6">
        <v>91.917404129793496</v>
      </c>
      <c r="BL57" s="6"/>
      <c r="BV57" s="6">
        <v>-6.5</v>
      </c>
      <c r="BW57" s="6">
        <v>83</v>
      </c>
      <c r="BX57" s="6">
        <v>35</v>
      </c>
      <c r="BZ57" s="6">
        <v>-6.5</v>
      </c>
      <c r="CA57" s="6">
        <v>81</v>
      </c>
      <c r="CB57" s="6">
        <v>85</v>
      </c>
      <c r="CD57" s="6">
        <v>-10</v>
      </c>
      <c r="CE57" s="6"/>
      <c r="CF57" s="6">
        <v>1.85314198132925</v>
      </c>
      <c r="CH57" s="6">
        <v>-10</v>
      </c>
      <c r="CI57" s="6">
        <v>1.7304109999999999</v>
      </c>
      <c r="CJ57" s="6">
        <v>28</v>
      </c>
      <c r="CL57" s="6">
        <v>-7.5</v>
      </c>
      <c r="CM57" s="6">
        <v>71.938500709983799</v>
      </c>
      <c r="CN57" s="6">
        <v>41.227590730214303</v>
      </c>
      <c r="CP57" s="6">
        <v>-9.5</v>
      </c>
      <c r="CQ57" s="6">
        <v>6.3930257900472203</v>
      </c>
      <c r="CR57" s="6">
        <v>29.6767163094806</v>
      </c>
      <c r="CT57" s="6">
        <v>-7.5</v>
      </c>
      <c r="CU57" s="6">
        <v>83.972833343008105</v>
      </c>
      <c r="CV57" s="6">
        <v>12.3062634236954</v>
      </c>
      <c r="CX57" s="6">
        <v>-9.5</v>
      </c>
      <c r="CY57" s="6">
        <v>6.3930257900472203</v>
      </c>
      <c r="CZ57" s="6">
        <v>17.326552851434801</v>
      </c>
    </row>
    <row r="58" spans="1:104" s="12" customFormat="1" x14ac:dyDescent="0.15">
      <c r="A58" s="13"/>
      <c r="B58" s="6"/>
      <c r="C58" s="6"/>
      <c r="D58" s="6"/>
      <c r="J58" s="6">
        <v>-6.5</v>
      </c>
      <c r="K58" s="6">
        <v>105</v>
      </c>
      <c r="L58" s="6">
        <v>97</v>
      </c>
      <c r="N58" s="6">
        <v>-7</v>
      </c>
      <c r="O58" s="6">
        <v>78</v>
      </c>
      <c r="P58" s="6">
        <v>61</v>
      </c>
      <c r="Z58" s="6">
        <v>-7</v>
      </c>
      <c r="AA58" s="6">
        <v>101</v>
      </c>
      <c r="AB58" s="6">
        <v>29</v>
      </c>
      <c r="AD58" s="6">
        <v>-7.5</v>
      </c>
      <c r="AE58" s="6">
        <v>47.3682223941722</v>
      </c>
      <c r="AF58" s="6">
        <v>36.680695264876299</v>
      </c>
      <c r="AG58" s="6"/>
      <c r="AH58" s="6"/>
      <c r="AI58" s="6"/>
      <c r="AJ58" s="6"/>
      <c r="AL58" s="6"/>
      <c r="AM58" s="6"/>
      <c r="AN58" s="6"/>
      <c r="AO58" s="6"/>
      <c r="AP58" s="6">
        <v>-6.5</v>
      </c>
      <c r="AQ58" s="6">
        <v>104.65439134882401</v>
      </c>
      <c r="AR58" s="6">
        <v>93.570071606020704</v>
      </c>
      <c r="AT58" s="6">
        <v>-7</v>
      </c>
      <c r="AU58" s="6">
        <v>78</v>
      </c>
      <c r="AV58" s="6">
        <v>60</v>
      </c>
      <c r="BF58" s="6">
        <v>-5.5</v>
      </c>
      <c r="BG58" s="6">
        <v>97.224188422089895</v>
      </c>
      <c r="BH58" s="6"/>
      <c r="BJ58" s="6">
        <v>-5.5</v>
      </c>
      <c r="BK58" s="6">
        <v>95.103244837758098</v>
      </c>
      <c r="BL58" s="6"/>
      <c r="BV58" s="6">
        <v>-6</v>
      </c>
      <c r="BW58" s="6">
        <v>121</v>
      </c>
      <c r="BX58" s="6">
        <v>62</v>
      </c>
      <c r="BZ58" s="6">
        <v>-6</v>
      </c>
      <c r="CA58" s="6">
        <v>85</v>
      </c>
      <c r="CB58" s="6">
        <v>88</v>
      </c>
      <c r="CD58" s="6">
        <v>-9.5</v>
      </c>
      <c r="CE58" s="6">
        <v>2.6055454925456298</v>
      </c>
      <c r="CF58" s="6">
        <v>16.998745994147999</v>
      </c>
      <c r="CH58" s="6">
        <v>-9.5</v>
      </c>
      <c r="CI58" s="6">
        <v>6.5021490000000002</v>
      </c>
      <c r="CJ58" s="6">
        <v>36</v>
      </c>
      <c r="CL58" s="6">
        <v>-7</v>
      </c>
      <c r="CM58" s="6">
        <v>83.846643490182601</v>
      </c>
      <c r="CN58" s="6">
        <v>62.221250546567603</v>
      </c>
      <c r="CP58" s="6">
        <v>-9</v>
      </c>
      <c r="CQ58" s="6">
        <v>5.1943334544133704</v>
      </c>
      <c r="CR58" s="6">
        <v>50.090810025426798</v>
      </c>
      <c r="CT58" s="6">
        <v>-7</v>
      </c>
      <c r="CU58" s="6">
        <v>95.617344865617895</v>
      </c>
      <c r="CV58" s="6">
        <v>26.086956521739101</v>
      </c>
      <c r="CX58" s="6">
        <v>-9</v>
      </c>
      <c r="CY58" s="6">
        <v>5.1943334544133704</v>
      </c>
      <c r="CZ58" s="6">
        <v>27.860515800944398</v>
      </c>
    </row>
    <row r="59" spans="1:104" s="12" customFormat="1" x14ac:dyDescent="0.15">
      <c r="A59" s="13"/>
      <c r="B59" s="6">
        <v>-9.5</v>
      </c>
      <c r="C59" s="6">
        <v>2.9293570219966201</v>
      </c>
      <c r="D59" s="6">
        <v>6.67301184433164</v>
      </c>
      <c r="J59" s="6">
        <v>-6</v>
      </c>
      <c r="K59" s="6">
        <v>104</v>
      </c>
      <c r="L59" s="6">
        <v>109</v>
      </c>
      <c r="N59" s="6">
        <v>-6.5</v>
      </c>
      <c r="O59" s="6">
        <v>87</v>
      </c>
      <c r="P59" s="6">
        <v>73</v>
      </c>
      <c r="Z59" s="6">
        <v>-6.5</v>
      </c>
      <c r="AA59" s="6">
        <v>105</v>
      </c>
      <c r="AB59" s="6">
        <v>32</v>
      </c>
      <c r="AD59" s="6">
        <v>-7</v>
      </c>
      <c r="AE59" s="6">
        <v>63.709966595580099</v>
      </c>
      <c r="AF59" s="6">
        <v>43.774888180119703</v>
      </c>
      <c r="AG59" s="6"/>
      <c r="AH59" s="6"/>
      <c r="AI59" s="6"/>
      <c r="AJ59" s="6"/>
      <c r="AL59" s="6"/>
      <c r="AM59" s="6"/>
      <c r="AN59" s="6"/>
      <c r="AO59" s="6"/>
      <c r="AP59" s="6">
        <v>-6</v>
      </c>
      <c r="AQ59" s="6">
        <v>99.006283793657801</v>
      </c>
      <c r="AR59" s="6">
        <v>106.57606313020599</v>
      </c>
      <c r="AT59" s="6">
        <v>-6.5</v>
      </c>
      <c r="AU59" s="6">
        <v>87</v>
      </c>
      <c r="AV59" s="6">
        <v>73</v>
      </c>
      <c r="BF59" s="6">
        <v>-5</v>
      </c>
      <c r="BG59" s="6">
        <v>100</v>
      </c>
      <c r="BH59" s="6"/>
      <c r="BJ59" s="6">
        <v>-5</v>
      </c>
      <c r="BK59" s="6">
        <v>100</v>
      </c>
      <c r="BL59" s="6"/>
      <c r="BV59" s="6">
        <v>-5.5</v>
      </c>
      <c r="BW59" s="6">
        <v>108</v>
      </c>
      <c r="BX59" s="6">
        <v>67</v>
      </c>
      <c r="BZ59" s="6">
        <v>-5.5</v>
      </c>
      <c r="CA59" s="6">
        <v>93</v>
      </c>
      <c r="CB59" s="6">
        <v>95</v>
      </c>
      <c r="CD59" s="6">
        <v>-9</v>
      </c>
      <c r="CE59" s="6">
        <v>10.895917514281701</v>
      </c>
      <c r="CF59" s="6">
        <v>24.2301797408388</v>
      </c>
      <c r="CH59" s="6">
        <v>-9</v>
      </c>
      <c r="CI59" s="6">
        <v>15.982654999999999</v>
      </c>
      <c r="CJ59" s="6">
        <v>44</v>
      </c>
      <c r="CL59" s="6">
        <v>-6.5</v>
      </c>
      <c r="CM59" s="6">
        <v>109.048621652059</v>
      </c>
      <c r="CN59" s="6">
        <v>80.383690424136404</v>
      </c>
      <c r="CP59" s="6">
        <v>-8.5</v>
      </c>
      <c r="CQ59" s="6">
        <v>21.358517980384999</v>
      </c>
      <c r="CR59" s="6">
        <v>76.353069378859402</v>
      </c>
      <c r="CT59" s="6">
        <v>-6.5</v>
      </c>
      <c r="CU59" s="6">
        <v>105.79903639635501</v>
      </c>
      <c r="CV59" s="6">
        <v>44.354791896441597</v>
      </c>
      <c r="CX59" s="6">
        <v>-8.5</v>
      </c>
      <c r="CY59" s="6">
        <v>21.358517980384999</v>
      </c>
      <c r="CZ59" s="6">
        <v>42.026879767526303</v>
      </c>
    </row>
    <row r="60" spans="1:104" s="12" customFormat="1" x14ac:dyDescent="0.15">
      <c r="A60" s="13"/>
      <c r="B60" s="6">
        <v>-9</v>
      </c>
      <c r="C60" s="6">
        <v>8.0636632825719108</v>
      </c>
      <c r="D60" s="6">
        <v>16.455160744500802</v>
      </c>
      <c r="J60" s="6">
        <v>-5.5</v>
      </c>
      <c r="K60" s="6">
        <v>97</v>
      </c>
      <c r="L60" s="6">
        <v>112</v>
      </c>
      <c r="N60" s="6">
        <v>-6</v>
      </c>
      <c r="O60" s="6">
        <v>95</v>
      </c>
      <c r="P60" s="6">
        <v>84</v>
      </c>
      <c r="Z60" s="6">
        <v>-6</v>
      </c>
      <c r="AA60" s="6">
        <v>104</v>
      </c>
      <c r="AB60" s="6">
        <v>34</v>
      </c>
      <c r="AD60" s="6">
        <v>-6.5</v>
      </c>
      <c r="AE60" s="6">
        <v>78.506048653443301</v>
      </c>
      <c r="AF60" s="6">
        <v>44.0655255062563</v>
      </c>
      <c r="AG60" s="6"/>
      <c r="AH60" s="6"/>
      <c r="AI60" s="6"/>
      <c r="AJ60" s="6"/>
      <c r="AL60" s="6"/>
      <c r="AM60" s="6"/>
      <c r="AN60" s="6"/>
      <c r="AO60" s="6"/>
      <c r="AP60" s="6">
        <v>-5.5</v>
      </c>
      <c r="AQ60" s="6">
        <v>102.623118515271</v>
      </c>
      <c r="AR60" s="6">
        <v>104.2525208242</v>
      </c>
      <c r="AT60" s="6">
        <v>-6</v>
      </c>
      <c r="AU60" s="6">
        <v>95</v>
      </c>
      <c r="AV60" s="6">
        <v>79</v>
      </c>
      <c r="BF60" s="6"/>
      <c r="BG60" s="6"/>
      <c r="BH60" s="6"/>
      <c r="BJ60" s="6"/>
      <c r="BK60" s="6"/>
      <c r="BL60" s="6"/>
      <c r="BV60" s="6">
        <v>-5</v>
      </c>
      <c r="BW60" s="6">
        <v>100</v>
      </c>
      <c r="BX60" s="6">
        <v>68</v>
      </c>
      <c r="BZ60" s="6">
        <v>-5</v>
      </c>
      <c r="CA60" s="6">
        <v>100</v>
      </c>
      <c r="CB60" s="6">
        <v>97</v>
      </c>
      <c r="CD60" s="6">
        <v>-8.5</v>
      </c>
      <c r="CE60" s="6">
        <v>36.449770098927097</v>
      </c>
      <c r="CF60" s="6">
        <v>42.468998188658198</v>
      </c>
      <c r="CH60" s="6">
        <v>-8.5</v>
      </c>
      <c r="CI60" s="6">
        <v>28.951822</v>
      </c>
      <c r="CJ60" s="6">
        <v>48</v>
      </c>
      <c r="CL60" s="6">
        <v>-6</v>
      </c>
      <c r="CM60" s="6">
        <v>110.605689663615</v>
      </c>
      <c r="CN60" s="6">
        <v>90.336685614341903</v>
      </c>
      <c r="CP60" s="6">
        <v>-8</v>
      </c>
      <c r="CQ60" s="6">
        <v>35.306937885942602</v>
      </c>
      <c r="CR60" s="6">
        <v>88.630584816563797</v>
      </c>
      <c r="CT60" s="6">
        <v>-6</v>
      </c>
      <c r="CU60" s="6">
        <v>98.989957624658999</v>
      </c>
      <c r="CV60" s="6">
        <v>77.703604806408507</v>
      </c>
      <c r="CX60" s="6">
        <v>-8</v>
      </c>
      <c r="CY60" s="6">
        <v>35.306937885942602</v>
      </c>
      <c r="CZ60" s="6">
        <v>70.105339629495106</v>
      </c>
    </row>
    <row r="61" spans="1:104" s="12" customFormat="1" x14ac:dyDescent="0.15">
      <c r="A61" s="13"/>
      <c r="B61" s="6">
        <v>-8.5</v>
      </c>
      <c r="C61" s="6">
        <v>17.560279187817301</v>
      </c>
      <c r="D61" s="6">
        <v>35.4801184433164</v>
      </c>
      <c r="J61" s="6">
        <v>-5</v>
      </c>
      <c r="K61" s="6">
        <v>100</v>
      </c>
      <c r="L61" s="6">
        <v>102</v>
      </c>
      <c r="N61" s="6">
        <v>-5.5</v>
      </c>
      <c r="O61" s="6">
        <v>99</v>
      </c>
      <c r="P61" s="6">
        <v>88</v>
      </c>
      <c r="Z61" s="6">
        <v>-5.5</v>
      </c>
      <c r="AA61" s="6">
        <v>97</v>
      </c>
      <c r="AB61" s="6">
        <v>33</v>
      </c>
      <c r="AD61" s="6">
        <v>-6</v>
      </c>
      <c r="AE61" s="6">
        <v>88.070658840847798</v>
      </c>
      <c r="AF61" s="6">
        <v>52.7318021401476</v>
      </c>
      <c r="AG61" s="6"/>
      <c r="AH61" s="6"/>
      <c r="AI61" s="6"/>
      <c r="AJ61" s="6"/>
      <c r="AL61" s="6"/>
      <c r="AM61" s="6"/>
      <c r="AN61" s="6"/>
      <c r="AO61" s="6"/>
      <c r="AP61" s="6">
        <v>-5</v>
      </c>
      <c r="AQ61" s="6">
        <v>100</v>
      </c>
      <c r="AR61" s="6">
        <v>95.462516440157799</v>
      </c>
      <c r="AT61" s="6">
        <v>-5.5</v>
      </c>
      <c r="AU61" s="6">
        <v>99</v>
      </c>
      <c r="AV61" s="6">
        <v>85</v>
      </c>
      <c r="BF61" s="6">
        <v>-11</v>
      </c>
      <c r="BG61" s="6"/>
      <c r="BH61" s="6">
        <v>0.221482070096539</v>
      </c>
      <c r="BJ61" s="6">
        <v>-11</v>
      </c>
      <c r="BK61" s="6"/>
      <c r="BL61" s="6">
        <v>0.65855329013223196</v>
      </c>
      <c r="BV61" s="6"/>
      <c r="BW61" s="6"/>
      <c r="BX61" s="6"/>
      <c r="CD61" s="6">
        <v>-8</v>
      </c>
      <c r="CE61" s="6">
        <v>68.022850773303603</v>
      </c>
      <c r="CF61" s="6">
        <v>52.514978403232497</v>
      </c>
      <c r="CH61" s="6">
        <v>-8</v>
      </c>
      <c r="CI61" s="6">
        <v>45.970064000000001</v>
      </c>
      <c r="CJ61" s="6">
        <v>48</v>
      </c>
      <c r="CL61" s="6">
        <v>-5.5</v>
      </c>
      <c r="CM61" s="6">
        <v>106.012828673554</v>
      </c>
      <c r="CN61" s="6">
        <v>112.133799737648</v>
      </c>
      <c r="CP61" s="6">
        <v>-7.5</v>
      </c>
      <c r="CQ61" s="6">
        <v>54.921903378132903</v>
      </c>
      <c r="CR61" s="6">
        <v>91.3185615691972</v>
      </c>
      <c r="CT61" s="6">
        <v>-5.5</v>
      </c>
      <c r="CU61" s="6">
        <v>103.395832123991</v>
      </c>
      <c r="CV61" s="6">
        <v>104.597434260173</v>
      </c>
      <c r="CX61" s="6">
        <v>-7.5</v>
      </c>
      <c r="CY61" s="6">
        <v>54.921903378132903</v>
      </c>
      <c r="CZ61" s="6">
        <v>82.528151107882294</v>
      </c>
    </row>
    <row r="62" spans="1:104" s="12" customFormat="1" x14ac:dyDescent="0.15">
      <c r="A62" s="13"/>
      <c r="B62" s="6">
        <v>-8</v>
      </c>
      <c r="C62" s="6">
        <v>40.244289340101503</v>
      </c>
      <c r="D62" s="6">
        <v>62.722081218274099</v>
      </c>
      <c r="J62" s="6"/>
      <c r="K62" s="6"/>
      <c r="L62" s="6"/>
      <c r="N62" s="6">
        <v>-5</v>
      </c>
      <c r="O62" s="6">
        <v>100</v>
      </c>
      <c r="P62" s="6">
        <v>91</v>
      </c>
      <c r="Z62" s="6">
        <v>-5</v>
      </c>
      <c r="AA62" s="6">
        <v>100</v>
      </c>
      <c r="AB62" s="6">
        <v>28</v>
      </c>
      <c r="AD62" s="6">
        <v>-5.5</v>
      </c>
      <c r="AE62" s="6">
        <v>92.245267707173497</v>
      </c>
      <c r="AF62" s="6">
        <v>53.194179704455799</v>
      </c>
      <c r="AG62" s="6"/>
      <c r="AL62" s="6"/>
      <c r="AM62" s="6"/>
      <c r="AN62" s="6"/>
      <c r="AO62" s="6"/>
      <c r="AP62" s="6"/>
      <c r="AQ62" s="6"/>
      <c r="AR62" s="6"/>
      <c r="AT62" s="6">
        <v>-5</v>
      </c>
      <c r="AU62" s="6">
        <v>100</v>
      </c>
      <c r="AV62" s="6">
        <v>81</v>
      </c>
      <c r="BF62" s="6">
        <v>-10.5</v>
      </c>
      <c r="BG62" s="6"/>
      <c r="BH62" s="6">
        <v>1.8716080274570099</v>
      </c>
      <c r="BJ62" s="6">
        <v>-10.5</v>
      </c>
      <c r="BK62" s="6"/>
      <c r="BL62" s="6">
        <v>9.78346767820452</v>
      </c>
      <c r="BV62" s="6">
        <v>-9.5</v>
      </c>
      <c r="BW62" s="6">
        <v>5</v>
      </c>
      <c r="BX62" s="6">
        <v>-1</v>
      </c>
      <c r="CD62" s="6">
        <v>-7.5</v>
      </c>
      <c r="CE62" s="6">
        <v>98.843527936463701</v>
      </c>
      <c r="CF62" s="6">
        <v>47.039152849380002</v>
      </c>
      <c r="CH62" s="6">
        <v>-7.5</v>
      </c>
      <c r="CI62" s="6">
        <v>63.697890999999998</v>
      </c>
      <c r="CJ62" s="6">
        <v>56</v>
      </c>
      <c r="CL62" s="6">
        <v>-5</v>
      </c>
      <c r="CM62" s="6">
        <v>100</v>
      </c>
      <c r="CN62" s="6">
        <v>105.460209881941</v>
      </c>
      <c r="CP62" s="6">
        <v>-7</v>
      </c>
      <c r="CQ62" s="6">
        <v>75.154377043225594</v>
      </c>
      <c r="CR62" s="6">
        <v>102.324736650926</v>
      </c>
      <c r="CT62" s="6">
        <v>-5</v>
      </c>
      <c r="CU62" s="6">
        <v>100</v>
      </c>
      <c r="CV62" s="6">
        <v>101.387357055785</v>
      </c>
      <c r="CX62" s="6">
        <v>-7</v>
      </c>
      <c r="CY62" s="6">
        <v>75.154377043225594</v>
      </c>
      <c r="CZ62" s="6">
        <v>92.698873955684704</v>
      </c>
    </row>
    <row r="63" spans="1:104" s="12" customFormat="1" x14ac:dyDescent="0.15">
      <c r="A63" s="13"/>
      <c r="B63" s="6">
        <v>-7.5</v>
      </c>
      <c r="C63" s="6">
        <v>71.769247038917101</v>
      </c>
      <c r="D63" s="6">
        <v>88.086928934010103</v>
      </c>
      <c r="J63" s="6">
        <v>-10</v>
      </c>
      <c r="K63" s="6">
        <v>3</v>
      </c>
      <c r="L63" s="6">
        <v>4</v>
      </c>
      <c r="N63" s="6"/>
      <c r="O63" s="6"/>
      <c r="P63" s="6"/>
      <c r="Z63" s="6"/>
      <c r="AA63" s="6"/>
      <c r="AB63" s="6"/>
      <c r="AD63" s="6">
        <v>-5</v>
      </c>
      <c r="AE63" s="6">
        <v>100</v>
      </c>
      <c r="AF63" s="6">
        <v>54.013248532658999</v>
      </c>
      <c r="AG63" s="6"/>
      <c r="AP63" s="6">
        <v>-10</v>
      </c>
      <c r="AQ63" s="6">
        <v>3</v>
      </c>
      <c r="AR63" s="6">
        <v>6</v>
      </c>
      <c r="AT63" s="6"/>
      <c r="AU63" s="6"/>
      <c r="AV63" s="6"/>
      <c r="BF63" s="6">
        <v>-10</v>
      </c>
      <c r="BG63" s="6"/>
      <c r="BH63" s="6">
        <v>4.80666813194245</v>
      </c>
      <c r="BJ63" s="6">
        <v>-10</v>
      </c>
      <c r="BK63" s="6"/>
      <c r="BL63" s="6">
        <v>11.1321848163953</v>
      </c>
      <c r="BV63" s="6">
        <v>-9</v>
      </c>
      <c r="BW63" s="6">
        <v>3</v>
      </c>
      <c r="BX63" s="6">
        <v>1</v>
      </c>
      <c r="CD63" s="6">
        <v>-7</v>
      </c>
      <c r="CE63" s="6">
        <v>117.65361571687301</v>
      </c>
      <c r="CF63" s="6"/>
      <c r="CH63" s="6">
        <v>-7</v>
      </c>
      <c r="CI63" s="6">
        <v>83.787280999999993</v>
      </c>
      <c r="CJ63" s="6">
        <v>53</v>
      </c>
      <c r="CL63" s="6"/>
      <c r="CM63" s="6"/>
      <c r="CN63" s="6"/>
      <c r="CP63" s="6">
        <v>-6.5</v>
      </c>
      <c r="CQ63" s="6">
        <v>87.722484562295705</v>
      </c>
      <c r="CR63" s="6">
        <v>107.19215401380301</v>
      </c>
      <c r="CT63" s="6"/>
      <c r="CU63" s="6"/>
      <c r="CV63" s="6"/>
      <c r="CX63" s="6">
        <v>-6.5</v>
      </c>
      <c r="CY63" s="6">
        <v>87.722484562295705</v>
      </c>
      <c r="CZ63" s="6">
        <v>100.65383218307301</v>
      </c>
    </row>
    <row r="64" spans="1:104" s="12" customFormat="1" x14ac:dyDescent="0.15">
      <c r="A64" s="13"/>
      <c r="B64" s="6">
        <v>-7</v>
      </c>
      <c r="C64" s="6">
        <v>93.7605752961083</v>
      </c>
      <c r="D64" s="6">
        <v>93.194796954314697</v>
      </c>
      <c r="J64" s="6">
        <v>-9.5</v>
      </c>
      <c r="K64" s="6">
        <v>3</v>
      </c>
      <c r="L64" s="6">
        <v>4</v>
      </c>
      <c r="N64" s="6">
        <v>-10</v>
      </c>
      <c r="O64" s="6"/>
      <c r="P64" s="6"/>
      <c r="Z64" s="6">
        <v>-10</v>
      </c>
      <c r="AA64" s="6">
        <v>3</v>
      </c>
      <c r="AB64" s="6">
        <v>-1</v>
      </c>
      <c r="AP64" s="6">
        <v>-9.5</v>
      </c>
      <c r="AQ64" s="6">
        <v>5</v>
      </c>
      <c r="AR64" s="6">
        <v>2.65</v>
      </c>
      <c r="AT64" s="6">
        <v>-10</v>
      </c>
      <c r="AU64" s="6"/>
      <c r="AV64" s="6"/>
      <c r="BF64" s="6">
        <v>-9.5</v>
      </c>
      <c r="BG64" s="6">
        <v>2.6966710061372501</v>
      </c>
      <c r="BH64" s="6">
        <v>16.073511758838102</v>
      </c>
      <c r="BJ64" s="6">
        <v>-9.5</v>
      </c>
      <c r="BK64" s="6">
        <v>4.38859912544123</v>
      </c>
      <c r="BL64" s="6">
        <v>32.880248669722299</v>
      </c>
      <c r="BV64" s="6">
        <v>-8.5</v>
      </c>
      <c r="BW64" s="6">
        <v>7</v>
      </c>
      <c r="BX64" s="6">
        <v>3</v>
      </c>
      <c r="CD64" s="6">
        <v>-6.5</v>
      </c>
      <c r="CE64" s="6">
        <v>108.485439598718</v>
      </c>
      <c r="CF64" s="6"/>
      <c r="CH64" s="6">
        <v>-6.5</v>
      </c>
      <c r="CI64" s="6">
        <v>90.937725</v>
      </c>
      <c r="CJ64" s="6">
        <v>59</v>
      </c>
      <c r="CL64" s="6"/>
      <c r="CM64" s="6"/>
      <c r="CN64" s="6"/>
      <c r="CP64" s="6">
        <v>-6</v>
      </c>
      <c r="CQ64" s="6">
        <v>90.119869233563406</v>
      </c>
      <c r="CR64" s="6"/>
      <c r="CT64" s="6">
        <v>-9.5</v>
      </c>
      <c r="CU64" s="6">
        <v>3.4580291970802901</v>
      </c>
      <c r="CV64" s="6">
        <v>1.2956204379562</v>
      </c>
      <c r="CX64" s="6">
        <v>-6</v>
      </c>
      <c r="CY64" s="6">
        <v>90.119869233563406</v>
      </c>
      <c r="CZ64" s="6"/>
    </row>
    <row r="65" spans="1:104" s="12" customFormat="1" x14ac:dyDescent="0.15">
      <c r="A65" s="13"/>
      <c r="B65" s="6">
        <v>-6.5</v>
      </c>
      <c r="C65" s="6">
        <v>103.040397631134</v>
      </c>
      <c r="D65" s="6">
        <v>104.975676818951</v>
      </c>
      <c r="J65" s="6">
        <v>-9</v>
      </c>
      <c r="K65" s="6">
        <v>7</v>
      </c>
      <c r="L65" s="6">
        <v>7</v>
      </c>
      <c r="N65" s="6">
        <v>-9.5</v>
      </c>
      <c r="O65" s="6">
        <v>-5</v>
      </c>
      <c r="P65" s="6">
        <v>-4</v>
      </c>
      <c r="Z65" s="6">
        <v>-9.5</v>
      </c>
      <c r="AA65" s="6">
        <v>3</v>
      </c>
      <c r="AB65" s="6">
        <v>-2</v>
      </c>
      <c r="AP65" s="6">
        <v>-9</v>
      </c>
      <c r="AQ65" s="6">
        <v>3</v>
      </c>
      <c r="AR65" s="6">
        <v>5.18</v>
      </c>
      <c r="AT65" s="6">
        <v>-9.5</v>
      </c>
      <c r="AU65" s="6">
        <v>-5</v>
      </c>
      <c r="AV65" s="6">
        <v>-4</v>
      </c>
      <c r="BF65" s="6">
        <v>-9</v>
      </c>
      <c r="BG65" s="6">
        <v>5.5911542428187397</v>
      </c>
      <c r="BH65" s="6">
        <v>37.011175545674298</v>
      </c>
      <c r="BJ65" s="6">
        <v>-9</v>
      </c>
      <c r="BK65" s="6">
        <v>9.3198461619514301</v>
      </c>
      <c r="BL65" s="6">
        <v>49.423107317844199</v>
      </c>
      <c r="BV65" s="6">
        <v>-8</v>
      </c>
      <c r="BW65" s="6">
        <v>25</v>
      </c>
      <c r="BX65" s="6">
        <v>6</v>
      </c>
      <c r="CD65" s="6">
        <v>-6</v>
      </c>
      <c r="CE65" s="6">
        <v>102.159676745158</v>
      </c>
      <c r="CF65" s="6"/>
      <c r="CH65" s="6">
        <v>-6</v>
      </c>
      <c r="CI65" s="6">
        <v>96.315434999999994</v>
      </c>
      <c r="CJ65" s="6">
        <v>51</v>
      </c>
      <c r="CL65" s="6">
        <v>-9.5</v>
      </c>
      <c r="CM65" s="6">
        <v>3.7439877568867499</v>
      </c>
      <c r="CN65" s="6">
        <v>1.16788321167883</v>
      </c>
      <c r="CP65" s="6">
        <v>-5.5</v>
      </c>
      <c r="CQ65" s="6">
        <v>92.662549945514002</v>
      </c>
      <c r="CR65" s="6"/>
      <c r="CT65" s="6">
        <v>-9</v>
      </c>
      <c r="CU65" s="6">
        <v>10.2706812652068</v>
      </c>
      <c r="CV65" s="6">
        <v>0.29805352798053503</v>
      </c>
      <c r="CX65" s="6">
        <v>-5.5</v>
      </c>
      <c r="CY65" s="6">
        <v>92.662549945514002</v>
      </c>
      <c r="CZ65" s="6"/>
    </row>
    <row r="66" spans="1:104" s="12" customFormat="1" x14ac:dyDescent="0.15">
      <c r="A66" s="13"/>
      <c r="B66" s="6">
        <v>-6</v>
      </c>
      <c r="C66" s="6">
        <v>105.12901861252099</v>
      </c>
      <c r="D66" s="6">
        <v>110.374365482234</v>
      </c>
      <c r="J66" s="6">
        <v>-8.5</v>
      </c>
      <c r="K66" s="6">
        <v>17</v>
      </c>
      <c r="L66" s="6">
        <v>14</v>
      </c>
      <c r="N66" s="6">
        <v>-9</v>
      </c>
      <c r="O66" s="6">
        <v>8</v>
      </c>
      <c r="P66" s="6">
        <v>-3</v>
      </c>
      <c r="Z66" s="6">
        <v>-9</v>
      </c>
      <c r="AA66" s="6">
        <v>7</v>
      </c>
      <c r="AB66" s="6">
        <v>2</v>
      </c>
      <c r="AP66" s="6">
        <v>-8.5</v>
      </c>
      <c r="AQ66" s="6">
        <v>7</v>
      </c>
      <c r="AR66" s="6">
        <v>5.94</v>
      </c>
      <c r="AT66" s="6">
        <v>-9</v>
      </c>
      <c r="AU66" s="6">
        <v>8</v>
      </c>
      <c r="AV66" s="6">
        <v>4</v>
      </c>
      <c r="BF66" s="6">
        <v>-8.5</v>
      </c>
      <c r="BG66" s="6">
        <v>14.4504370466803</v>
      </c>
      <c r="BH66" s="6">
        <v>62.520499771755098</v>
      </c>
      <c r="BJ66" s="6">
        <v>-8.5</v>
      </c>
      <c r="BK66" s="6">
        <v>16.779937832569399</v>
      </c>
      <c r="BL66" s="6">
        <v>72.372372372372396</v>
      </c>
      <c r="BV66" s="6">
        <v>-7.5</v>
      </c>
      <c r="BW66" s="6">
        <v>49</v>
      </c>
      <c r="BX66" s="6">
        <v>14</v>
      </c>
      <c r="CD66" s="6">
        <v>-5.5</v>
      </c>
      <c r="CE66" s="6">
        <v>101.017138079978</v>
      </c>
      <c r="CF66" s="6"/>
      <c r="CH66" s="6">
        <v>-5.5</v>
      </c>
      <c r="CI66" s="6">
        <v>99.841707</v>
      </c>
      <c r="CJ66" s="6"/>
      <c r="CL66" s="6">
        <v>-9</v>
      </c>
      <c r="CM66" s="6">
        <v>3.20288587669436</v>
      </c>
      <c r="CN66" s="6">
        <v>2.3753041362530398</v>
      </c>
      <c r="CP66" s="6">
        <v>-5</v>
      </c>
      <c r="CQ66" s="6">
        <v>100</v>
      </c>
      <c r="CR66" s="6"/>
      <c r="CT66" s="6">
        <v>-8.5</v>
      </c>
      <c r="CU66" s="6">
        <v>24.768856447688599</v>
      </c>
      <c r="CV66" s="6">
        <v>6.48722627737226</v>
      </c>
      <c r="CX66" s="6">
        <v>-5</v>
      </c>
      <c r="CY66" s="6">
        <v>100</v>
      </c>
      <c r="CZ66" s="6"/>
    </row>
    <row r="67" spans="1:104" s="12" customFormat="1" x14ac:dyDescent="0.15">
      <c r="A67" s="13"/>
      <c r="B67" s="6">
        <v>-5.5</v>
      </c>
      <c r="C67" s="6">
        <v>103.62203891708999</v>
      </c>
      <c r="D67" s="6">
        <v>104.848773265651</v>
      </c>
      <c r="J67" s="6">
        <v>-8</v>
      </c>
      <c r="K67" s="6">
        <v>35</v>
      </c>
      <c r="L67" s="6">
        <v>26</v>
      </c>
      <c r="N67" s="6">
        <v>-8.5</v>
      </c>
      <c r="O67" s="6">
        <v>3</v>
      </c>
      <c r="P67" s="6">
        <v>-4</v>
      </c>
      <c r="Z67" s="6">
        <v>-8.5</v>
      </c>
      <c r="AA67" s="6">
        <v>17</v>
      </c>
      <c r="AB67" s="6">
        <v>2</v>
      </c>
      <c r="AP67" s="6">
        <v>-8</v>
      </c>
      <c r="AQ67" s="6">
        <v>25</v>
      </c>
      <c r="AR67" s="6">
        <v>10.71</v>
      </c>
      <c r="AT67" s="6">
        <v>-8.5</v>
      </c>
      <c r="AU67" s="6">
        <v>3</v>
      </c>
      <c r="AV67" s="6">
        <v>-4</v>
      </c>
      <c r="BF67" s="6">
        <v>-8</v>
      </c>
      <c r="BG67" s="6">
        <v>37.7956616565506</v>
      </c>
      <c r="BH67" s="6">
        <v>80.414898473295395</v>
      </c>
      <c r="BJ67" s="6">
        <v>-8</v>
      </c>
      <c r="BK67" s="6">
        <v>33.702123175807401</v>
      </c>
      <c r="BL67" s="6">
        <v>80.190717032822306</v>
      </c>
      <c r="BV67" s="6">
        <v>-7</v>
      </c>
      <c r="BW67" s="6">
        <v>64</v>
      </c>
      <c r="BX67" s="6">
        <v>32</v>
      </c>
      <c r="CD67" s="6">
        <v>-5</v>
      </c>
      <c r="CE67" s="6">
        <v>100</v>
      </c>
      <c r="CF67" s="6"/>
      <c r="CH67" s="6">
        <v>-5</v>
      </c>
      <c r="CI67" s="6">
        <v>100</v>
      </c>
      <c r="CJ67" s="6"/>
      <c r="CL67" s="6">
        <v>-8.5</v>
      </c>
      <c r="CM67" s="6">
        <v>25.163970266724998</v>
      </c>
      <c r="CN67" s="6">
        <v>5.3649635036496397</v>
      </c>
      <c r="CP67" s="6"/>
      <c r="CQ67" s="6"/>
      <c r="CR67" s="6"/>
      <c r="CT67" s="6">
        <v>-8</v>
      </c>
      <c r="CU67" s="6">
        <v>57.3509732360097</v>
      </c>
      <c r="CV67" s="6">
        <v>1.5845498783455001</v>
      </c>
      <c r="CX67" s="6"/>
      <c r="CY67" s="6"/>
      <c r="CZ67" s="6"/>
    </row>
    <row r="68" spans="1:104" s="12" customFormat="1" x14ac:dyDescent="0.15">
      <c r="A68" s="13"/>
      <c r="B68" s="6">
        <v>-5</v>
      </c>
      <c r="C68" s="6">
        <v>100</v>
      </c>
      <c r="D68" s="6">
        <v>94.046108291032198</v>
      </c>
      <c r="J68" s="6">
        <v>-7.5</v>
      </c>
      <c r="K68" s="6">
        <v>60</v>
      </c>
      <c r="L68" s="6">
        <v>40</v>
      </c>
      <c r="N68" s="6">
        <v>-8</v>
      </c>
      <c r="O68" s="6">
        <v>32</v>
      </c>
      <c r="P68" s="6">
        <v>9</v>
      </c>
      <c r="Z68" s="6">
        <v>-8</v>
      </c>
      <c r="AA68" s="6">
        <v>35</v>
      </c>
      <c r="AB68" s="6">
        <v>9</v>
      </c>
      <c r="AP68" s="6">
        <v>-7.5</v>
      </c>
      <c r="AQ68" s="6">
        <v>49</v>
      </c>
      <c r="AR68" s="6">
        <v>25.48</v>
      </c>
      <c r="AT68" s="6">
        <v>-8</v>
      </c>
      <c r="AU68" s="6">
        <v>32</v>
      </c>
      <c r="AV68" s="6">
        <v>20</v>
      </c>
      <c r="BF68" s="6">
        <v>-7.5</v>
      </c>
      <c r="BG68" s="6">
        <v>67.389723908228603</v>
      </c>
      <c r="BH68" s="6">
        <v>87.0424535479399</v>
      </c>
      <c r="BJ68" s="6">
        <v>-7.5</v>
      </c>
      <c r="BK68" s="6">
        <v>61.076866340024203</v>
      </c>
      <c r="BL68" s="6">
        <v>91.043675254201602</v>
      </c>
      <c r="BV68" s="6">
        <v>-6.5</v>
      </c>
      <c r="BW68" s="6">
        <v>74</v>
      </c>
      <c r="BX68" s="6">
        <v>48</v>
      </c>
      <c r="CD68" s="6"/>
      <c r="CE68" s="6"/>
      <c r="CF68" s="6"/>
      <c r="CH68" s="6"/>
      <c r="CI68" s="6"/>
      <c r="CJ68" s="6"/>
      <c r="CL68" s="6">
        <v>-8</v>
      </c>
      <c r="CM68" s="6">
        <v>29.891779623961501</v>
      </c>
      <c r="CN68" s="6">
        <v>13.086982968369799</v>
      </c>
      <c r="CP68" s="6">
        <v>-11</v>
      </c>
      <c r="CQ68" s="6"/>
      <c r="CR68" s="6">
        <v>5.7900277538520397</v>
      </c>
      <c r="CT68" s="6">
        <v>-7.5</v>
      </c>
      <c r="CU68" s="6">
        <v>58.947688564476898</v>
      </c>
      <c r="CV68" s="6">
        <v>5.6082725060827299</v>
      </c>
      <c r="CX68" s="6">
        <v>-11</v>
      </c>
      <c r="CY68" s="6"/>
      <c r="CZ68" s="6">
        <v>3.34003253899894</v>
      </c>
    </row>
    <row r="69" spans="1:104" s="12" customFormat="1" x14ac:dyDescent="0.15">
      <c r="A69" s="13"/>
      <c r="B69" s="6"/>
      <c r="C69" s="6"/>
      <c r="D69" s="6"/>
      <c r="J69" s="6">
        <v>-7</v>
      </c>
      <c r="K69" s="6">
        <v>81</v>
      </c>
      <c r="L69" s="6">
        <v>62</v>
      </c>
      <c r="N69" s="6">
        <v>-7.5</v>
      </c>
      <c r="O69" s="6">
        <v>54</v>
      </c>
      <c r="P69" s="6">
        <v>31</v>
      </c>
      <c r="Z69" s="6">
        <v>-7.5</v>
      </c>
      <c r="AA69" s="6">
        <v>60</v>
      </c>
      <c r="AB69" s="6">
        <v>13</v>
      </c>
      <c r="AP69" s="6">
        <v>-7</v>
      </c>
      <c r="AQ69" s="6">
        <v>64</v>
      </c>
      <c r="AR69" s="6">
        <v>51.3</v>
      </c>
      <c r="AT69" s="6">
        <v>-7.5</v>
      </c>
      <c r="AU69" s="6">
        <v>54</v>
      </c>
      <c r="AV69" s="6">
        <v>40</v>
      </c>
      <c r="BA69" s="7"/>
      <c r="BB69" s="7"/>
      <c r="BC69" s="7"/>
      <c r="BD69" s="7"/>
      <c r="BF69" s="6">
        <v>-7</v>
      </c>
      <c r="BG69" s="6">
        <v>91.7899470810016</v>
      </c>
      <c r="BH69" s="6">
        <v>98.796219588482899</v>
      </c>
      <c r="BJ69" s="6">
        <v>-7</v>
      </c>
      <c r="BK69" s="6">
        <v>75.5123544597229</v>
      </c>
      <c r="BL69" s="6">
        <v>93.361782835466997</v>
      </c>
      <c r="BV69" s="6">
        <v>-6</v>
      </c>
      <c r="BW69" s="6">
        <v>87</v>
      </c>
      <c r="BX69" s="6">
        <v>61</v>
      </c>
      <c r="CA69" s="7"/>
      <c r="CB69" s="7"/>
      <c r="CC69" s="7"/>
      <c r="CD69" s="6"/>
      <c r="CE69" s="6"/>
      <c r="CF69" s="6"/>
      <c r="CH69" s="6"/>
      <c r="CI69" s="6"/>
      <c r="CJ69" s="6"/>
      <c r="CL69" s="6">
        <v>-7.5</v>
      </c>
      <c r="CM69" s="6">
        <v>72.633362483602994</v>
      </c>
      <c r="CN69" s="6">
        <v>28.178223844282201</v>
      </c>
      <c r="CP69" s="6">
        <v>-10.5</v>
      </c>
      <c r="CQ69" s="6"/>
      <c r="CR69" s="6">
        <v>-0.98574026222604505</v>
      </c>
      <c r="CT69" s="6">
        <v>-7</v>
      </c>
      <c r="CU69" s="6">
        <v>84.656326034063298</v>
      </c>
      <c r="CV69" s="6">
        <v>14.7658150851582</v>
      </c>
      <c r="CX69" s="6">
        <v>-10.5</v>
      </c>
      <c r="CY69" s="6"/>
      <c r="CZ69" s="6">
        <v>-1.6365202411714099</v>
      </c>
    </row>
    <row r="70" spans="1:104" s="12" customFormat="1" x14ac:dyDescent="0.15">
      <c r="A70" s="13"/>
      <c r="B70" s="6"/>
      <c r="C70" s="6"/>
      <c r="D70" s="6"/>
      <c r="J70" s="6">
        <v>-6.5</v>
      </c>
      <c r="K70" s="6">
        <v>96</v>
      </c>
      <c r="L70" s="6">
        <v>76</v>
      </c>
      <c r="N70" s="6">
        <v>-7</v>
      </c>
      <c r="O70" s="6">
        <v>62</v>
      </c>
      <c r="P70" s="6">
        <v>58</v>
      </c>
      <c r="Z70" s="6">
        <v>-7</v>
      </c>
      <c r="AA70" s="6">
        <v>81</v>
      </c>
      <c r="AB70" s="6">
        <v>18</v>
      </c>
      <c r="AP70" s="6">
        <v>-6.5</v>
      </c>
      <c r="AQ70" s="6">
        <v>74</v>
      </c>
      <c r="AR70" s="6">
        <v>89.12</v>
      </c>
      <c r="AT70" s="6">
        <v>-7</v>
      </c>
      <c r="AU70" s="6">
        <v>62</v>
      </c>
      <c r="AV70" s="6">
        <v>41</v>
      </c>
      <c r="BF70" s="6">
        <v>-6.5</v>
      </c>
      <c r="BG70" s="6">
        <v>106.289414509612</v>
      </c>
      <c r="BH70" s="6">
        <v>95.117250240925202</v>
      </c>
      <c r="BJ70" s="6">
        <v>-6.5</v>
      </c>
      <c r="BK70" s="6">
        <v>84.384384384384404</v>
      </c>
      <c r="BL70" s="6">
        <v>96.649280859807206</v>
      </c>
      <c r="BV70" s="6">
        <v>-5.5</v>
      </c>
      <c r="BW70" s="6">
        <v>97</v>
      </c>
      <c r="BX70" s="6">
        <v>48</v>
      </c>
      <c r="CD70" s="6">
        <v>-11.5</v>
      </c>
      <c r="CE70" s="6"/>
      <c r="CF70" s="6">
        <v>0.51147157679380395</v>
      </c>
      <c r="CH70" s="6">
        <v>-11</v>
      </c>
      <c r="CI70" s="6"/>
      <c r="CJ70" s="6">
        <v>10</v>
      </c>
      <c r="CL70" s="6">
        <v>-7</v>
      </c>
      <c r="CM70" s="6">
        <v>81.132487975513797</v>
      </c>
      <c r="CN70" s="6">
        <v>39.6076642335766</v>
      </c>
      <c r="CP70" s="6">
        <v>-10</v>
      </c>
      <c r="CQ70" s="6"/>
      <c r="CR70" s="6">
        <v>23.667336587233201</v>
      </c>
      <c r="CT70" s="6">
        <v>-6.5</v>
      </c>
      <c r="CU70" s="6">
        <v>104.501216545012</v>
      </c>
      <c r="CV70" s="6">
        <v>32.198905109489097</v>
      </c>
      <c r="CX70" s="6">
        <v>-10</v>
      </c>
      <c r="CY70" s="6"/>
      <c r="CZ70" s="6">
        <v>-2.4404249210450799</v>
      </c>
    </row>
    <row r="71" spans="1:104" s="12" customFormat="1" x14ac:dyDescent="0.15">
      <c r="A71" s="13"/>
      <c r="B71" s="6">
        <v>-9.5</v>
      </c>
      <c r="C71" s="6">
        <v>2.3971162511264601</v>
      </c>
      <c r="D71" s="6">
        <v>11.991589065785501</v>
      </c>
      <c r="J71" s="6">
        <v>-6</v>
      </c>
      <c r="K71" s="6">
        <v>105</v>
      </c>
      <c r="L71" s="6">
        <v>87</v>
      </c>
      <c r="N71" s="6">
        <v>-6.5</v>
      </c>
      <c r="O71" s="6">
        <v>81</v>
      </c>
      <c r="P71" s="6">
        <v>57</v>
      </c>
      <c r="Z71" s="6">
        <v>-6.5</v>
      </c>
      <c r="AA71" s="6">
        <v>96</v>
      </c>
      <c r="AB71" s="6">
        <v>22</v>
      </c>
      <c r="AP71" s="6">
        <v>-6</v>
      </c>
      <c r="AQ71" s="6">
        <v>87</v>
      </c>
      <c r="AR71" s="6">
        <v>94.74</v>
      </c>
      <c r="AT71" s="6">
        <v>-6.5</v>
      </c>
      <c r="AU71" s="6">
        <v>81</v>
      </c>
      <c r="AV71" s="6">
        <v>67</v>
      </c>
      <c r="BF71" s="6">
        <v>-6</v>
      </c>
      <c r="BG71" s="6">
        <v>105.59960775694501</v>
      </c>
      <c r="BH71" s="6"/>
      <c r="BJ71" s="6">
        <v>-6</v>
      </c>
      <c r="BK71" s="6">
        <v>90.727569674938096</v>
      </c>
      <c r="BL71" s="6"/>
      <c r="BV71" s="6">
        <v>-5</v>
      </c>
      <c r="BW71" s="6">
        <v>100</v>
      </c>
      <c r="BX71" s="14"/>
      <c r="CD71" s="6">
        <v>-11</v>
      </c>
      <c r="CE71" s="6"/>
      <c r="CF71" s="6">
        <v>0.175361683472161</v>
      </c>
      <c r="CH71" s="6">
        <v>-10.5</v>
      </c>
      <c r="CI71" s="6"/>
      <c r="CJ71" s="6">
        <v>17</v>
      </c>
      <c r="CL71" s="6">
        <v>-6.5</v>
      </c>
      <c r="CM71" s="6">
        <v>100.78705728028</v>
      </c>
      <c r="CN71" s="6">
        <v>58.622262773722603</v>
      </c>
      <c r="CP71" s="6">
        <v>-9.5</v>
      </c>
      <c r="CQ71" s="6">
        <v>1.1580055507704099</v>
      </c>
      <c r="CR71" s="6">
        <v>35.611063259642101</v>
      </c>
      <c r="CT71" s="6">
        <v>-6</v>
      </c>
      <c r="CU71" s="6">
        <v>102.290145985401</v>
      </c>
      <c r="CV71" s="6">
        <v>56.335158150851598</v>
      </c>
      <c r="CX71" s="6">
        <v>-9.5</v>
      </c>
      <c r="CY71" s="6">
        <v>1.1580055507704099</v>
      </c>
      <c r="CZ71" s="6">
        <v>14.441573356301999</v>
      </c>
    </row>
    <row r="72" spans="1:104" s="12" customFormat="1" x14ac:dyDescent="0.15">
      <c r="A72" s="13"/>
      <c r="B72" s="6">
        <v>-9</v>
      </c>
      <c r="C72" s="6">
        <v>5.2267948332832699</v>
      </c>
      <c r="D72" s="6">
        <v>15.0075097626915</v>
      </c>
      <c r="J72" s="6">
        <v>-5.5</v>
      </c>
      <c r="K72" s="6">
        <v>100</v>
      </c>
      <c r="L72" s="6">
        <v>90</v>
      </c>
      <c r="N72" s="6">
        <v>-6</v>
      </c>
      <c r="O72" s="6">
        <v>85</v>
      </c>
      <c r="P72" s="6">
        <v>90</v>
      </c>
      <c r="Z72" s="6">
        <v>-6</v>
      </c>
      <c r="AA72" s="6">
        <v>105</v>
      </c>
      <c r="AB72" s="6">
        <v>23</v>
      </c>
      <c r="AP72" s="6">
        <v>-5.5</v>
      </c>
      <c r="AQ72" s="6">
        <v>97</v>
      </c>
      <c r="AR72" s="6">
        <v>113.44</v>
      </c>
      <c r="AT72" s="6">
        <v>-6</v>
      </c>
      <c r="AU72" s="6">
        <v>85</v>
      </c>
      <c r="AV72" s="6">
        <v>72</v>
      </c>
      <c r="BF72" s="6">
        <v>-5.5</v>
      </c>
      <c r="BG72" s="6">
        <v>106.49229884863099</v>
      </c>
      <c r="BH72" s="6"/>
      <c r="BJ72" s="6">
        <v>-5.5</v>
      </c>
      <c r="BK72" s="6">
        <v>96.5017649228176</v>
      </c>
      <c r="BL72" s="6"/>
      <c r="BV72" s="6"/>
      <c r="BW72" s="6"/>
      <c r="BX72" s="6"/>
      <c r="CD72" s="6">
        <v>-10.5</v>
      </c>
      <c r="CE72" s="6"/>
      <c r="CF72" s="6">
        <v>0.80374104924740597</v>
      </c>
      <c r="CH72" s="6">
        <v>-10</v>
      </c>
      <c r="CI72" s="6">
        <v>1.513533</v>
      </c>
      <c r="CJ72" s="6">
        <v>29</v>
      </c>
      <c r="CL72" s="6">
        <v>-6</v>
      </c>
      <c r="CM72" s="6">
        <v>103.235679930039</v>
      </c>
      <c r="CN72" s="6">
        <v>83.573600973235997</v>
      </c>
      <c r="CP72" s="6">
        <v>-9</v>
      </c>
      <c r="CQ72" s="6">
        <v>4.5267489711934097</v>
      </c>
      <c r="CR72" s="6">
        <v>49.392286343190698</v>
      </c>
      <c r="CT72" s="6">
        <v>-5.5</v>
      </c>
      <c r="CU72" s="6">
        <v>103.31204379562</v>
      </c>
      <c r="CV72" s="6">
        <v>99.051094890510996</v>
      </c>
      <c r="CX72" s="6">
        <v>-9</v>
      </c>
      <c r="CY72" s="6">
        <v>4.5267489711934097</v>
      </c>
      <c r="CZ72" s="6">
        <v>25.275145946980601</v>
      </c>
    </row>
    <row r="73" spans="1:104" s="12" customFormat="1" x14ac:dyDescent="0.15">
      <c r="A73" s="13"/>
      <c r="B73" s="6">
        <v>-8.5</v>
      </c>
      <c r="C73" s="6">
        <v>13.7098227696005</v>
      </c>
      <c r="D73" s="6">
        <v>33.6197056173025</v>
      </c>
      <c r="J73" s="6">
        <v>-5</v>
      </c>
      <c r="K73" s="6">
        <v>100</v>
      </c>
      <c r="L73" s="6">
        <v>86</v>
      </c>
      <c r="N73" s="6">
        <v>-5.5</v>
      </c>
      <c r="O73" s="6">
        <v>93</v>
      </c>
      <c r="P73" s="6">
        <v>85</v>
      </c>
      <c r="Z73" s="6">
        <v>-5.5</v>
      </c>
      <c r="AA73" s="6">
        <v>100</v>
      </c>
      <c r="AB73" s="6">
        <v>21</v>
      </c>
      <c r="AP73" s="6">
        <v>-5</v>
      </c>
      <c r="AQ73" s="6">
        <v>100</v>
      </c>
      <c r="AR73" s="6">
        <v>122.92</v>
      </c>
      <c r="AT73" s="6">
        <v>-5.5</v>
      </c>
      <c r="AU73" s="6">
        <v>93</v>
      </c>
      <c r="AV73" s="6">
        <v>81</v>
      </c>
      <c r="BF73" s="6">
        <v>-5</v>
      </c>
      <c r="BG73" s="6">
        <v>100</v>
      </c>
      <c r="BH73" s="6"/>
      <c r="BJ73" s="6">
        <v>-5</v>
      </c>
      <c r="BK73" s="6">
        <v>100</v>
      </c>
      <c r="BL73" s="6"/>
      <c r="BV73" s="6">
        <v>-9.5</v>
      </c>
      <c r="BW73" s="6">
        <v>-2</v>
      </c>
      <c r="BX73" s="6">
        <v>-1</v>
      </c>
      <c r="CD73" s="6">
        <v>-10</v>
      </c>
      <c r="CE73" s="6"/>
      <c r="CF73" s="6">
        <v>1.2786789419845099</v>
      </c>
      <c r="CH73" s="6">
        <v>-9.5</v>
      </c>
      <c r="CI73" s="6">
        <v>7.1282740000000002</v>
      </c>
      <c r="CJ73" s="6">
        <v>44</v>
      </c>
      <c r="CL73" s="6">
        <v>-5.5</v>
      </c>
      <c r="CM73" s="6">
        <v>106.006777437691</v>
      </c>
      <c r="CN73" s="6">
        <v>100.842457420925</v>
      </c>
      <c r="CP73" s="6">
        <v>-8.5</v>
      </c>
      <c r="CQ73" s="6">
        <v>21.064216671451799</v>
      </c>
      <c r="CR73" s="6">
        <v>73.279739688008405</v>
      </c>
      <c r="CT73" s="6">
        <v>-5</v>
      </c>
      <c r="CU73" s="6">
        <v>100</v>
      </c>
      <c r="CV73" s="6">
        <v>101.271289537713</v>
      </c>
      <c r="CX73" s="6">
        <v>-8.5</v>
      </c>
      <c r="CY73" s="6">
        <v>21.064216671451799</v>
      </c>
      <c r="CZ73" s="6">
        <v>44.760264140109101</v>
      </c>
    </row>
    <row r="74" spans="1:104" s="12" customFormat="1" x14ac:dyDescent="0.15">
      <c r="A74" s="13"/>
      <c r="B74" s="6">
        <v>-8</v>
      </c>
      <c r="C74" s="6">
        <v>31.072394112346</v>
      </c>
      <c r="D74" s="6">
        <v>55.7524782216882</v>
      </c>
      <c r="J74" s="6"/>
      <c r="K74" s="6"/>
      <c r="L74" s="6"/>
      <c r="N74" s="6">
        <v>-5</v>
      </c>
      <c r="O74" s="6">
        <v>100</v>
      </c>
      <c r="P74" s="6">
        <v>88</v>
      </c>
      <c r="Z74" s="6">
        <v>-5</v>
      </c>
      <c r="AA74" s="6">
        <v>100</v>
      </c>
      <c r="AB74" s="6">
        <v>19</v>
      </c>
      <c r="AP74" s="6"/>
      <c r="AQ74" s="6"/>
      <c r="AR74" s="6"/>
      <c r="AT74" s="6">
        <v>-5</v>
      </c>
      <c r="AU74" s="6">
        <v>100</v>
      </c>
      <c r="AV74" s="6">
        <v>79</v>
      </c>
      <c r="BF74" s="6"/>
      <c r="BG74" s="6"/>
      <c r="BH74" s="6"/>
      <c r="BJ74" s="6"/>
      <c r="BK74" s="6"/>
      <c r="BL74" s="6"/>
      <c r="BV74" s="6">
        <v>-9</v>
      </c>
      <c r="BW74" s="6">
        <v>-1</v>
      </c>
      <c r="BX74" s="6">
        <v>2</v>
      </c>
      <c r="CD74" s="6">
        <v>-9.5</v>
      </c>
      <c r="CE74" s="6">
        <v>2.7327195674411802</v>
      </c>
      <c r="CF74" s="6">
        <v>5.5311997661844199</v>
      </c>
      <c r="CH74" s="6">
        <v>-9</v>
      </c>
      <c r="CI74" s="6">
        <v>16.240942</v>
      </c>
      <c r="CJ74" s="6">
        <v>53</v>
      </c>
      <c r="CL74" s="6">
        <v>-5</v>
      </c>
      <c r="CM74" s="6">
        <v>100</v>
      </c>
      <c r="CN74" s="6">
        <v>96.830900243309003</v>
      </c>
      <c r="CP74" s="6">
        <v>-8</v>
      </c>
      <c r="CQ74" s="6">
        <v>25.1985835965164</v>
      </c>
      <c r="CR74" s="6">
        <v>90.008613264427197</v>
      </c>
      <c r="CT74" s="6"/>
      <c r="CU74" s="6"/>
      <c r="CV74" s="6"/>
      <c r="CX74" s="6">
        <v>-8</v>
      </c>
      <c r="CY74" s="6">
        <v>25.1985835965164</v>
      </c>
      <c r="CZ74" s="6">
        <v>64.819599961718794</v>
      </c>
    </row>
    <row r="75" spans="1:104" s="12" customFormat="1" x14ac:dyDescent="0.15">
      <c r="A75" s="13"/>
      <c r="B75" s="6">
        <v>-7.5</v>
      </c>
      <c r="C75" s="6">
        <v>60.919194953439501</v>
      </c>
      <c r="D75" s="6">
        <v>79.038750375488107</v>
      </c>
      <c r="J75" s="6"/>
      <c r="K75" s="6"/>
      <c r="L75" s="6"/>
      <c r="N75" s="6"/>
      <c r="O75" s="6"/>
      <c r="P75" s="6"/>
      <c r="Z75" s="6"/>
      <c r="AA75" s="6"/>
      <c r="AB75" s="6"/>
      <c r="AP75" s="6">
        <v>-10</v>
      </c>
      <c r="AQ75" s="6">
        <v>-2</v>
      </c>
      <c r="AR75" s="6">
        <v>-1.39</v>
      </c>
      <c r="AT75" s="6"/>
      <c r="AU75" s="6"/>
      <c r="AV75" s="6"/>
      <c r="BF75" s="6">
        <v>-11</v>
      </c>
      <c r="BG75" s="6"/>
      <c r="BH75" s="6">
        <v>0.51783097215437202</v>
      </c>
      <c r="BJ75" s="6">
        <v>-11</v>
      </c>
      <c r="BK75" s="6"/>
      <c r="BL75" s="6">
        <v>2.99394289010672</v>
      </c>
      <c r="BV75" s="6">
        <v>-8.5</v>
      </c>
      <c r="BW75" s="6">
        <v>17</v>
      </c>
      <c r="BX75" s="6">
        <v>7</v>
      </c>
      <c r="CD75" s="6">
        <v>-9</v>
      </c>
      <c r="CE75" s="6">
        <v>11.208534268595599</v>
      </c>
      <c r="CF75" s="6">
        <v>13.08636562911</v>
      </c>
      <c r="CH75" s="6">
        <v>-8.5</v>
      </c>
      <c r="CI75" s="6">
        <v>28.453814999999999</v>
      </c>
      <c r="CJ75" s="6">
        <v>51</v>
      </c>
      <c r="CL75" s="6"/>
      <c r="CM75" s="6"/>
      <c r="CN75" s="6"/>
      <c r="CP75" s="6">
        <v>-7.5</v>
      </c>
      <c r="CQ75" s="6">
        <v>40.893865441669099</v>
      </c>
      <c r="CR75" s="6">
        <v>96.363288352952395</v>
      </c>
      <c r="CT75" s="6">
        <v>-9.5</v>
      </c>
      <c r="CU75" s="6">
        <v>7.1317415855231001</v>
      </c>
      <c r="CV75" s="6">
        <v>0.137832910942155</v>
      </c>
      <c r="CX75" s="6">
        <v>-7.5</v>
      </c>
      <c r="CY75" s="6">
        <v>40.893865441669099</v>
      </c>
      <c r="CZ75" s="6">
        <v>81.203942961048895</v>
      </c>
    </row>
    <row r="76" spans="1:104" s="12" customFormat="1" x14ac:dyDescent="0.15">
      <c r="A76" s="13"/>
      <c r="B76" s="6">
        <v>-7</v>
      </c>
      <c r="C76" s="6">
        <v>83.832982877741102</v>
      </c>
      <c r="D76" s="6">
        <v>95.392009612496196</v>
      </c>
      <c r="J76" s="6">
        <v>-10</v>
      </c>
      <c r="K76" s="6">
        <v>3</v>
      </c>
      <c r="L76" s="6">
        <v>6</v>
      </c>
      <c r="N76" s="6">
        <v>-10</v>
      </c>
      <c r="O76" s="6">
        <v>-1.2107699999999999</v>
      </c>
      <c r="P76" s="6">
        <v>2</v>
      </c>
      <c r="Z76" s="6">
        <v>-9.5</v>
      </c>
      <c r="AA76" s="6">
        <v>0.49</v>
      </c>
      <c r="AB76" s="6">
        <v>-1.76</v>
      </c>
      <c r="AP76" s="6">
        <v>-9.5</v>
      </c>
      <c r="AQ76" s="6">
        <v>-2</v>
      </c>
      <c r="AR76" s="6">
        <v>1.28</v>
      </c>
      <c r="AT76" s="6">
        <v>-10</v>
      </c>
      <c r="AU76" s="6">
        <v>-1.2107699999999999</v>
      </c>
      <c r="AV76" s="6">
        <v>0.80825100000000005</v>
      </c>
      <c r="BF76" s="6">
        <v>-10.5</v>
      </c>
      <c r="BG76" s="6"/>
      <c r="BH76" s="6">
        <v>1.64142647777235</v>
      </c>
      <c r="BJ76" s="6">
        <v>-10.5</v>
      </c>
      <c r="BK76" s="6"/>
      <c r="BL76" s="6">
        <v>14.392846841649799</v>
      </c>
      <c r="BV76" s="6">
        <v>-8</v>
      </c>
      <c r="BW76" s="6">
        <v>39</v>
      </c>
      <c r="BX76" s="6">
        <v>15</v>
      </c>
      <c r="CD76" s="6">
        <v>-8.5</v>
      </c>
      <c r="CE76" s="6">
        <v>22.643577378342801</v>
      </c>
      <c r="CF76" s="6">
        <v>25.522431682010801</v>
      </c>
      <c r="CH76" s="6">
        <v>-8</v>
      </c>
      <c r="CI76" s="6">
        <v>49.179468</v>
      </c>
      <c r="CJ76" s="6">
        <v>55</v>
      </c>
      <c r="CL76" s="6">
        <v>-9.5</v>
      </c>
      <c r="CM76" s="6">
        <v>3.4580291970802901</v>
      </c>
      <c r="CN76" s="6">
        <v>0.38916881733644698</v>
      </c>
      <c r="CP76" s="6">
        <v>-7</v>
      </c>
      <c r="CQ76" s="6">
        <v>70.178964494210007</v>
      </c>
      <c r="CR76" s="6">
        <v>107.809359747344</v>
      </c>
      <c r="CT76" s="6">
        <v>-9</v>
      </c>
      <c r="CU76" s="6">
        <v>4.7085500867013499</v>
      </c>
      <c r="CV76" s="6">
        <v>-0.59134765017117996</v>
      </c>
      <c r="CX76" s="6">
        <v>-7</v>
      </c>
      <c r="CY76" s="6">
        <v>70.178964494210007</v>
      </c>
      <c r="CZ76" s="6">
        <v>91.118767346157497</v>
      </c>
    </row>
    <row r="77" spans="1:104" s="12" customFormat="1" x14ac:dyDescent="0.15">
      <c r="A77" s="13"/>
      <c r="B77" s="6">
        <v>-6.5</v>
      </c>
      <c r="C77" s="6">
        <v>99.038750375488107</v>
      </c>
      <c r="D77" s="6">
        <v>101.5019525383</v>
      </c>
      <c r="J77" s="6">
        <v>-9.5</v>
      </c>
      <c r="K77" s="6">
        <v>4</v>
      </c>
      <c r="L77" s="6">
        <v>1</v>
      </c>
      <c r="N77" s="6">
        <v>-9.5</v>
      </c>
      <c r="O77" s="6">
        <v>1.9604919999999999</v>
      </c>
      <c r="P77" s="6">
        <v>6</v>
      </c>
      <c r="Z77" s="6">
        <v>-9</v>
      </c>
      <c r="AA77" s="6">
        <v>2.69</v>
      </c>
      <c r="AB77" s="6">
        <v>7.0000000000000007E-2</v>
      </c>
      <c r="AP77" s="6">
        <v>-9</v>
      </c>
      <c r="AQ77" s="6">
        <v>-1</v>
      </c>
      <c r="AR77" s="6">
        <v>5.48</v>
      </c>
      <c r="AT77" s="6">
        <v>-9.5</v>
      </c>
      <c r="AU77" s="6">
        <v>1.9604919999999999</v>
      </c>
      <c r="AV77" s="6">
        <v>0.53973499999999996</v>
      </c>
      <c r="BF77" s="6">
        <v>-10</v>
      </c>
      <c r="BG77" s="6"/>
      <c r="BH77" s="6">
        <v>4.2892037127503704</v>
      </c>
      <c r="BJ77" s="6">
        <v>-10</v>
      </c>
      <c r="BK77" s="6"/>
      <c r="BL77" s="6">
        <v>10.9547158927026</v>
      </c>
      <c r="BV77" s="6">
        <v>-7.5</v>
      </c>
      <c r="BW77" s="6">
        <v>76</v>
      </c>
      <c r="BX77" s="6">
        <v>29</v>
      </c>
      <c r="CD77" s="6">
        <v>-8</v>
      </c>
      <c r="CE77" s="6">
        <v>29.7457255589654</v>
      </c>
      <c r="CF77" s="6">
        <v>33.406400701446699</v>
      </c>
      <c r="CH77" s="6">
        <v>-7.5</v>
      </c>
      <c r="CI77" s="6">
        <v>69.959931999999995</v>
      </c>
      <c r="CJ77" s="6">
        <v>55</v>
      </c>
      <c r="CL77" s="6">
        <v>-9</v>
      </c>
      <c r="CM77" s="6">
        <v>10.2706812652068</v>
      </c>
      <c r="CN77" s="6">
        <v>2.1711523493507001</v>
      </c>
      <c r="CP77" s="6">
        <v>-6.5</v>
      </c>
      <c r="CQ77" s="6">
        <v>78.026605416786296</v>
      </c>
      <c r="CR77" s="6">
        <v>109.45545028232399</v>
      </c>
      <c r="CT77" s="6">
        <v>-8.5</v>
      </c>
      <c r="CU77" s="6">
        <v>25.681383664576899</v>
      </c>
      <c r="CV77" s="6">
        <v>0.59134765017117996</v>
      </c>
      <c r="CX77" s="6">
        <v>-6.5</v>
      </c>
      <c r="CY77" s="6">
        <v>78.026605416786296</v>
      </c>
      <c r="CZ77" s="6">
        <v>106.62264331515</v>
      </c>
    </row>
    <row r="78" spans="1:104" s="12" customFormat="1" x14ac:dyDescent="0.15">
      <c r="A78" s="13"/>
      <c r="B78" s="6">
        <v>-6</v>
      </c>
      <c r="C78" s="6">
        <v>105.100630820066</v>
      </c>
      <c r="D78" s="6">
        <v>112.310003003905</v>
      </c>
      <c r="J78" s="6">
        <v>-9</v>
      </c>
      <c r="K78" s="6">
        <v>9</v>
      </c>
      <c r="L78" s="6">
        <v>3</v>
      </c>
      <c r="N78" s="6">
        <v>-9</v>
      </c>
      <c r="O78" s="6">
        <v>6.8911850000000001</v>
      </c>
      <c r="P78" s="6">
        <v>12</v>
      </c>
      <c r="Z78" s="6">
        <v>-8.5</v>
      </c>
      <c r="AA78" s="6">
        <v>10.44</v>
      </c>
      <c r="AB78" s="6">
        <v>3.99</v>
      </c>
      <c r="AP78" s="6">
        <v>-8.5</v>
      </c>
      <c r="AQ78" s="6">
        <v>17</v>
      </c>
      <c r="AR78" s="6">
        <v>10.25</v>
      </c>
      <c r="AT78" s="6">
        <v>-9</v>
      </c>
      <c r="AU78" s="6">
        <v>6.8911850000000001</v>
      </c>
      <c r="AV78" s="6">
        <v>5.045064</v>
      </c>
      <c r="BF78" s="6">
        <v>-9.5</v>
      </c>
      <c r="BG78" s="6">
        <v>2.90180752320469</v>
      </c>
      <c r="BH78" s="6">
        <v>11.8808011724475</v>
      </c>
      <c r="BJ78" s="6">
        <v>-9.5</v>
      </c>
      <c r="BK78" s="6">
        <v>9.0164407268531903</v>
      </c>
      <c r="BL78" s="6">
        <v>27.822324776463802</v>
      </c>
      <c r="BV78" s="6">
        <v>-7</v>
      </c>
      <c r="BW78" s="6">
        <v>101</v>
      </c>
      <c r="BX78" s="6">
        <v>58</v>
      </c>
      <c r="CD78" s="6">
        <v>-7.5</v>
      </c>
      <c r="CE78" s="6">
        <v>70.144673388864504</v>
      </c>
      <c r="CF78" s="6">
        <v>32.704953967558097</v>
      </c>
      <c r="CH78" s="6">
        <v>-7</v>
      </c>
      <c r="CI78" s="6">
        <v>82.967016999999998</v>
      </c>
      <c r="CJ78" s="6">
        <v>55</v>
      </c>
      <c r="CL78" s="6">
        <v>-8.5</v>
      </c>
      <c r="CM78" s="6">
        <v>24.768856447688599</v>
      </c>
      <c r="CN78" s="6">
        <v>4.4897791979025801</v>
      </c>
      <c r="CP78" s="6">
        <v>-6</v>
      </c>
      <c r="CQ78" s="6">
        <v>87.711742750502395</v>
      </c>
      <c r="CR78" s="6"/>
      <c r="CT78" s="6">
        <v>-8</v>
      </c>
      <c r="CU78" s="6">
        <v>30.976835178515898</v>
      </c>
      <c r="CV78" s="6">
        <v>2.9745231425903702</v>
      </c>
      <c r="CX78" s="6">
        <v>-6</v>
      </c>
      <c r="CY78" s="6">
        <v>87.711742750502395</v>
      </c>
      <c r="CZ78" s="6"/>
    </row>
    <row r="79" spans="1:104" s="12" customFormat="1" x14ac:dyDescent="0.15">
      <c r="A79" s="13"/>
      <c r="B79" s="6">
        <v>-5.5</v>
      </c>
      <c r="C79" s="6">
        <v>107.383598678282</v>
      </c>
      <c r="D79" s="6">
        <v>104.109342144788</v>
      </c>
      <c r="J79" s="6">
        <v>-8.5</v>
      </c>
      <c r="K79" s="6">
        <v>20</v>
      </c>
      <c r="L79" s="6">
        <v>11</v>
      </c>
      <c r="N79" s="6">
        <v>-8.5</v>
      </c>
      <c r="O79" s="6">
        <v>15.263571000000001</v>
      </c>
      <c r="P79" s="6">
        <v>17</v>
      </c>
      <c r="Z79" s="6">
        <v>-8</v>
      </c>
      <c r="AA79" s="6">
        <v>30.9</v>
      </c>
      <c r="AB79" s="6">
        <v>10.37</v>
      </c>
      <c r="AP79" s="6">
        <v>-8</v>
      </c>
      <c r="AQ79" s="6">
        <v>39</v>
      </c>
      <c r="AR79" s="6">
        <v>29.87</v>
      </c>
      <c r="AT79" s="6">
        <v>-8.5</v>
      </c>
      <c r="AU79" s="6">
        <v>15.263571000000001</v>
      </c>
      <c r="AV79" s="6">
        <v>12.390129</v>
      </c>
      <c r="BF79" s="6">
        <v>-9</v>
      </c>
      <c r="BG79" s="6">
        <v>4.2794333170493397</v>
      </c>
      <c r="BH79" s="6">
        <v>26.839276990718101</v>
      </c>
      <c r="BJ79" s="6">
        <v>-9</v>
      </c>
      <c r="BK79" s="6">
        <v>15.8465532160369</v>
      </c>
      <c r="BL79" s="6">
        <v>50.112489183732301</v>
      </c>
      <c r="BV79" s="6">
        <v>-6.5</v>
      </c>
      <c r="BW79" s="6">
        <v>105</v>
      </c>
      <c r="BX79" s="6">
        <v>76</v>
      </c>
      <c r="CD79" s="6">
        <v>-7</v>
      </c>
      <c r="CE79" s="6">
        <v>100.59184568171899</v>
      </c>
      <c r="CF79" s="6"/>
      <c r="CH79" s="6">
        <v>-6.5</v>
      </c>
      <c r="CI79" s="6">
        <v>91.810351999999995</v>
      </c>
      <c r="CJ79" s="6">
        <v>56</v>
      </c>
      <c r="CL79" s="6">
        <v>-8</v>
      </c>
      <c r="CM79" s="6">
        <v>57.3509732360097</v>
      </c>
      <c r="CN79" s="6">
        <v>11.707836631027</v>
      </c>
      <c r="CP79" s="6">
        <v>-5.5</v>
      </c>
      <c r="CQ79" s="6">
        <v>94.908603694133404</v>
      </c>
      <c r="CR79" s="6"/>
      <c r="CT79" s="6">
        <v>-7.5</v>
      </c>
      <c r="CU79" s="6">
        <v>52.763327553243499</v>
      </c>
      <c r="CV79" s="6">
        <v>7.3807300698056997</v>
      </c>
      <c r="CX79" s="6">
        <v>-5.5</v>
      </c>
      <c r="CY79" s="6">
        <v>94.908603694133404</v>
      </c>
      <c r="CZ79" s="6"/>
    </row>
    <row r="80" spans="1:104" s="12" customFormat="1" x14ac:dyDescent="0.15">
      <c r="A80" s="13"/>
      <c r="B80" s="6">
        <v>-5</v>
      </c>
      <c r="C80" s="6">
        <v>100</v>
      </c>
      <c r="D80" s="6">
        <v>94.851306698708299</v>
      </c>
      <c r="J80" s="6">
        <v>-8</v>
      </c>
      <c r="K80" s="6">
        <v>48</v>
      </c>
      <c r="L80" s="6">
        <v>26</v>
      </c>
      <c r="N80" s="6">
        <v>-8</v>
      </c>
      <c r="O80" s="6">
        <v>38.293742999999999</v>
      </c>
      <c r="P80" s="6">
        <v>25</v>
      </c>
      <c r="Z80" s="6">
        <v>-7.5</v>
      </c>
      <c r="AA80" s="6">
        <v>59.13</v>
      </c>
      <c r="AB80" s="6">
        <v>19.45</v>
      </c>
      <c r="AP80" s="6">
        <v>-7.5</v>
      </c>
      <c r="AQ80" s="6">
        <v>76</v>
      </c>
      <c r="AR80" s="6">
        <v>60.51</v>
      </c>
      <c r="AT80" s="6">
        <v>-8</v>
      </c>
      <c r="AU80" s="6">
        <v>38.293742999999999</v>
      </c>
      <c r="AV80" s="6">
        <v>23.686347999999999</v>
      </c>
      <c r="BF80" s="6">
        <v>-8.5</v>
      </c>
      <c r="BG80" s="6">
        <v>10.4152418172936</v>
      </c>
      <c r="BH80" s="6">
        <v>48.891060087933603</v>
      </c>
      <c r="BJ80" s="6">
        <v>-8.5</v>
      </c>
      <c r="BK80" s="6">
        <v>16.1003749639458</v>
      </c>
      <c r="BL80" s="6">
        <v>72.656475338909701</v>
      </c>
      <c r="BV80" s="6">
        <v>-6</v>
      </c>
      <c r="BW80" s="6">
        <v>104</v>
      </c>
      <c r="BX80" s="6">
        <v>100</v>
      </c>
      <c r="CD80" s="6">
        <v>-6.5</v>
      </c>
      <c r="CE80" s="6">
        <v>104.65439134882401</v>
      </c>
      <c r="CF80" s="6"/>
      <c r="CH80" s="6">
        <v>-6</v>
      </c>
      <c r="CI80" s="6">
        <v>96.852210999999997</v>
      </c>
      <c r="CJ80" s="6">
        <v>56</v>
      </c>
      <c r="CL80" s="6">
        <v>-7.5</v>
      </c>
      <c r="CM80" s="6">
        <v>58.947688564476898</v>
      </c>
      <c r="CN80" s="6">
        <v>26.627340133546401</v>
      </c>
      <c r="CP80" s="6">
        <v>-5</v>
      </c>
      <c r="CQ80" s="6">
        <v>100</v>
      </c>
      <c r="CR80" s="6"/>
      <c r="CT80" s="6">
        <v>-7</v>
      </c>
      <c r="CU80" s="6">
        <v>77.9111644657863</v>
      </c>
      <c r="CV80" s="6">
        <v>20.470410386376798</v>
      </c>
      <c r="CX80" s="6">
        <v>-5</v>
      </c>
      <c r="CY80" s="6">
        <v>100</v>
      </c>
      <c r="CZ80" s="6"/>
    </row>
    <row r="81" spans="1:104" s="12" customFormat="1" x14ac:dyDescent="0.15">
      <c r="A81" s="13"/>
      <c r="J81" s="6">
        <v>-7.5</v>
      </c>
      <c r="K81" s="6">
        <v>78</v>
      </c>
      <c r="L81" s="6">
        <v>67</v>
      </c>
      <c r="N81" s="6">
        <v>-7.5</v>
      </c>
      <c r="O81" s="6">
        <v>59.602806000000001</v>
      </c>
      <c r="P81" s="6">
        <v>49</v>
      </c>
      <c r="Z81" s="6">
        <v>-7</v>
      </c>
      <c r="AA81" s="6">
        <v>94.44</v>
      </c>
      <c r="AB81" s="6">
        <v>29.13</v>
      </c>
      <c r="AP81" s="6">
        <v>-7</v>
      </c>
      <c r="AQ81" s="6">
        <v>101</v>
      </c>
      <c r="AR81" s="6">
        <v>97.88</v>
      </c>
      <c r="AT81" s="6">
        <v>-7.5</v>
      </c>
      <c r="AU81" s="6">
        <v>59.602806000000001</v>
      </c>
      <c r="AV81" s="6">
        <v>39.740437999999997</v>
      </c>
      <c r="BF81" s="6">
        <v>-8</v>
      </c>
      <c r="BG81" s="6">
        <v>26.0674157303371</v>
      </c>
      <c r="BH81" s="6">
        <v>71.577918905715705</v>
      </c>
      <c r="BJ81" s="6">
        <v>-8</v>
      </c>
      <c r="BK81" s="6">
        <v>32.575713873665997</v>
      </c>
      <c r="BL81" s="6">
        <v>83.017017594462104</v>
      </c>
      <c r="BV81" s="6">
        <v>-5.5</v>
      </c>
      <c r="BW81" s="6">
        <v>97</v>
      </c>
      <c r="BX81" s="6">
        <v>85</v>
      </c>
      <c r="CD81" s="6">
        <v>-6</v>
      </c>
      <c r="CE81" s="6">
        <v>99.006283793657801</v>
      </c>
      <c r="CF81" s="6"/>
      <c r="CH81" s="6">
        <v>-5.5</v>
      </c>
      <c r="CI81" s="6">
        <v>100.522114</v>
      </c>
      <c r="CJ81" s="6"/>
      <c r="CL81" s="6">
        <v>-7</v>
      </c>
      <c r="CM81" s="6">
        <v>84.656326034063298</v>
      </c>
      <c r="CN81" s="6">
        <v>46.647003400106499</v>
      </c>
      <c r="CP81" s="6"/>
      <c r="CQ81" s="6"/>
      <c r="CR81" s="6"/>
      <c r="CT81" s="6">
        <v>-6.5</v>
      </c>
      <c r="CU81" s="6">
        <v>97.474545373704998</v>
      </c>
      <c r="CV81" s="6">
        <v>38.962251567293599</v>
      </c>
      <c r="CX81" s="6"/>
      <c r="CY81" s="6"/>
      <c r="CZ81" s="6"/>
    </row>
    <row r="82" spans="1:104" s="12" customFormat="1" x14ac:dyDescent="0.15">
      <c r="A82" s="13"/>
      <c r="J82" s="6">
        <v>-7</v>
      </c>
      <c r="K82" s="6">
        <v>102</v>
      </c>
      <c r="L82" s="6">
        <v>83</v>
      </c>
      <c r="N82" s="6">
        <v>-7</v>
      </c>
      <c r="O82" s="6">
        <v>78.469821999999994</v>
      </c>
      <c r="P82" s="6">
        <v>67</v>
      </c>
      <c r="Z82" s="6">
        <v>-6.5</v>
      </c>
      <c r="AA82" s="6">
        <v>117.93</v>
      </c>
      <c r="AB82" s="6">
        <v>33.74</v>
      </c>
      <c r="AP82" s="6">
        <v>-6.5</v>
      </c>
      <c r="AQ82" s="6">
        <v>105</v>
      </c>
      <c r="AR82" s="6">
        <v>110.65</v>
      </c>
      <c r="AT82" s="6">
        <v>-7</v>
      </c>
      <c r="AU82" s="6">
        <v>78.469821999999994</v>
      </c>
      <c r="AV82" s="6">
        <v>63.906640000000003</v>
      </c>
      <c r="BF82" s="6">
        <v>-7.5</v>
      </c>
      <c r="BG82" s="6">
        <v>51.216414264777697</v>
      </c>
      <c r="BH82" s="6">
        <v>77.176355642403493</v>
      </c>
      <c r="BJ82" s="6">
        <v>-7.5</v>
      </c>
      <c r="BK82" s="6">
        <v>60.3576579175079</v>
      </c>
      <c r="BL82" s="6">
        <v>94.7158927026247</v>
      </c>
      <c r="BV82" s="6">
        <v>-5</v>
      </c>
      <c r="BW82" s="6">
        <v>100</v>
      </c>
      <c r="BX82" s="6">
        <v>95</v>
      </c>
      <c r="CD82" s="6">
        <v>-5.5</v>
      </c>
      <c r="CE82" s="6">
        <v>102.623118515271</v>
      </c>
      <c r="CF82" s="6"/>
      <c r="CH82" s="6">
        <v>-5</v>
      </c>
      <c r="CI82" s="6">
        <v>100</v>
      </c>
      <c r="CJ82" s="6"/>
      <c r="CL82" s="6">
        <v>-6.5</v>
      </c>
      <c r="CM82" s="6">
        <v>104.501216545012</v>
      </c>
      <c r="CN82" s="6">
        <v>68.792757363483702</v>
      </c>
      <c r="CP82" s="6">
        <v>-11</v>
      </c>
      <c r="CQ82" s="6"/>
      <c r="CR82" s="6">
        <v>2.4709778376214602</v>
      </c>
      <c r="CT82" s="6">
        <v>-6</v>
      </c>
      <c r="CU82" s="6">
        <v>100.27121959895101</v>
      </c>
      <c r="CV82" s="6">
        <v>82.877595482637503</v>
      </c>
      <c r="CX82" s="6">
        <v>-11</v>
      </c>
      <c r="CY82" s="6"/>
      <c r="CZ82" s="6">
        <v>3.8975217438771499</v>
      </c>
    </row>
    <row r="83" spans="1:104" s="12" customFormat="1" x14ac:dyDescent="0.15">
      <c r="A83" s="13"/>
      <c r="J83" s="6">
        <v>-6.5</v>
      </c>
      <c r="K83" s="6">
        <v>105</v>
      </c>
      <c r="L83" s="6">
        <v>104</v>
      </c>
      <c r="N83" s="6">
        <v>-6.5</v>
      </c>
      <c r="O83" s="6">
        <v>89.258135999999993</v>
      </c>
      <c r="P83" s="6">
        <v>83</v>
      </c>
      <c r="Z83" s="6">
        <v>-6</v>
      </c>
      <c r="AA83" s="6">
        <v>106.42</v>
      </c>
      <c r="AB83" s="6">
        <v>35.380000000000003</v>
      </c>
      <c r="AP83" s="6">
        <v>-6</v>
      </c>
      <c r="AQ83" s="6">
        <v>104</v>
      </c>
      <c r="AR83" s="6">
        <v>113.91</v>
      </c>
      <c r="AT83" s="6">
        <v>-6.5</v>
      </c>
      <c r="AU83" s="6">
        <v>89.258135999999993</v>
      </c>
      <c r="AV83" s="6">
        <v>76.830378999999994</v>
      </c>
      <c r="BF83" s="6">
        <v>-7</v>
      </c>
      <c r="BG83" s="6">
        <v>73.9228138739619</v>
      </c>
      <c r="BH83" s="6">
        <v>88.754274548119199</v>
      </c>
      <c r="BJ83" s="6">
        <v>-7</v>
      </c>
      <c r="BK83" s="6">
        <v>75.7254110181713</v>
      </c>
      <c r="BL83" s="6">
        <v>94.577444476492602</v>
      </c>
      <c r="BV83" s="6"/>
      <c r="BW83" s="6"/>
      <c r="BX83" s="6"/>
      <c r="CD83" s="6">
        <v>-5</v>
      </c>
      <c r="CE83" s="6">
        <v>100</v>
      </c>
      <c r="CF83" s="6"/>
      <c r="CH83" s="6"/>
      <c r="CI83" s="6"/>
      <c r="CJ83" s="6"/>
      <c r="CL83" s="6">
        <v>-6</v>
      </c>
      <c r="CM83" s="6">
        <v>102.290145985401</v>
      </c>
      <c r="CN83" s="6">
        <v>80.8528941870468</v>
      </c>
      <c r="CP83" s="6">
        <v>-10.5</v>
      </c>
      <c r="CQ83" s="6"/>
      <c r="CR83" s="6">
        <v>-0.81880708904982702</v>
      </c>
      <c r="CT83" s="6">
        <v>-5.5</v>
      </c>
      <c r="CU83" s="6">
        <v>100.62691743364</v>
      </c>
      <c r="CV83" s="6">
        <v>99.404206126895204</v>
      </c>
      <c r="CX83" s="6">
        <v>-10.5</v>
      </c>
      <c r="CY83" s="6"/>
      <c r="CZ83" s="6">
        <v>4.0430874485971096</v>
      </c>
    </row>
    <row r="84" spans="1:104" s="12" customFormat="1" x14ac:dyDescent="0.15">
      <c r="A84" s="13"/>
      <c r="J84" s="6">
        <v>-6</v>
      </c>
      <c r="K84" s="6">
        <v>106</v>
      </c>
      <c r="L84" s="6">
        <v>109</v>
      </c>
      <c r="N84" s="6">
        <v>-6</v>
      </c>
      <c r="O84" s="6">
        <v>97.595787000000001</v>
      </c>
      <c r="P84" s="6">
        <v>87</v>
      </c>
      <c r="Z84" s="6">
        <v>-5.5</v>
      </c>
      <c r="AA84" s="6">
        <v>105.52</v>
      </c>
      <c r="AB84" s="6">
        <v>35.979999999999997</v>
      </c>
      <c r="AP84" s="6">
        <v>-5.5</v>
      </c>
      <c r="AQ84" s="6">
        <v>97</v>
      </c>
      <c r="AR84" s="6">
        <v>94.12</v>
      </c>
      <c r="AT84" s="6">
        <v>-6</v>
      </c>
      <c r="AU84" s="6">
        <v>97.595787000000001</v>
      </c>
      <c r="AV84" s="6">
        <v>83.268534000000002</v>
      </c>
      <c r="BF84" s="6">
        <v>-6.5</v>
      </c>
      <c r="BG84" s="6">
        <v>96.287249633610202</v>
      </c>
      <c r="BH84" s="6">
        <v>86.829506595017094</v>
      </c>
      <c r="BJ84" s="6">
        <v>-6.5</v>
      </c>
      <c r="BK84" s="6">
        <v>82.717046437842498</v>
      </c>
      <c r="BL84" s="6">
        <v>97.577156042688202</v>
      </c>
      <c r="BV84" s="6">
        <v>-9.5</v>
      </c>
      <c r="BW84" s="6">
        <v>3</v>
      </c>
      <c r="BX84" s="6">
        <v>2</v>
      </c>
      <c r="CD84" s="6"/>
      <c r="CE84" s="6"/>
      <c r="CF84" s="6"/>
      <c r="CH84" s="6"/>
      <c r="CI84" s="6"/>
      <c r="CJ84" s="6"/>
      <c r="CL84" s="6">
        <v>-5.5</v>
      </c>
      <c r="CM84" s="6">
        <v>103.31204379562</v>
      </c>
      <c r="CN84" s="6">
        <v>103.269018065626</v>
      </c>
      <c r="CP84" s="6">
        <v>-10</v>
      </c>
      <c r="CQ84" s="6"/>
      <c r="CR84" s="6">
        <v>15.484551839586601</v>
      </c>
      <c r="CT84" s="6">
        <v>-5</v>
      </c>
      <c r="CU84" s="6">
        <v>100</v>
      </c>
      <c r="CV84" s="6">
        <v>96.322973633898002</v>
      </c>
      <c r="CX84" s="6">
        <v>-10</v>
      </c>
      <c r="CY84" s="6"/>
      <c r="CZ84" s="6">
        <v>-4.3123840023290496</v>
      </c>
    </row>
    <row r="85" spans="1:104" s="12" customFormat="1" x14ac:dyDescent="0.15">
      <c r="A85" s="13"/>
      <c r="J85" s="6">
        <v>-5.5</v>
      </c>
      <c r="K85" s="6">
        <v>97</v>
      </c>
      <c r="L85" s="6">
        <v>109</v>
      </c>
      <c r="N85" s="6">
        <v>-5.5</v>
      </c>
      <c r="O85" s="6">
        <v>101.959639</v>
      </c>
      <c r="P85" s="6">
        <v>89</v>
      </c>
      <c r="Z85" s="6">
        <v>-5</v>
      </c>
      <c r="AA85" s="6">
        <v>100</v>
      </c>
      <c r="AB85" s="6">
        <v>38.21</v>
      </c>
      <c r="AP85" s="6">
        <v>-5</v>
      </c>
      <c r="AQ85" s="6">
        <v>100</v>
      </c>
      <c r="AR85" s="6">
        <v>110.25</v>
      </c>
      <c r="AT85" s="6">
        <v>-5.5</v>
      </c>
      <c r="AU85" s="6">
        <v>101.959639</v>
      </c>
      <c r="AV85" s="6">
        <v>87.433042999999998</v>
      </c>
      <c r="BF85" s="6">
        <v>-6</v>
      </c>
      <c r="BG85" s="6">
        <v>97.645334636052795</v>
      </c>
      <c r="BH85" s="6"/>
      <c r="BJ85" s="6">
        <v>-6</v>
      </c>
      <c r="BK85" s="6">
        <v>92.200749927891593</v>
      </c>
      <c r="BL85" s="6"/>
      <c r="BV85" s="6">
        <v>-9</v>
      </c>
      <c r="BW85" s="6">
        <v>7</v>
      </c>
      <c r="BX85" s="6">
        <v>1</v>
      </c>
      <c r="CD85" s="6">
        <v>-11</v>
      </c>
      <c r="CE85" s="6"/>
      <c r="CF85" s="6">
        <v>0</v>
      </c>
      <c r="CH85" s="6">
        <v>-11</v>
      </c>
      <c r="CI85" s="6"/>
      <c r="CJ85" s="6">
        <v>8</v>
      </c>
      <c r="CL85" s="6">
        <v>-5</v>
      </c>
      <c r="CM85" s="6">
        <v>100</v>
      </c>
      <c r="CN85" s="6">
        <v>91.856130433001496</v>
      </c>
      <c r="CP85" s="6">
        <v>-9.5</v>
      </c>
      <c r="CQ85" s="6">
        <v>-0.67324138432985603</v>
      </c>
      <c r="CR85" s="6">
        <v>30.274027439135299</v>
      </c>
      <c r="CX85" s="6">
        <v>-9.5</v>
      </c>
      <c r="CY85" s="6">
        <v>-0.67324138432985603</v>
      </c>
      <c r="CZ85" s="6">
        <v>7.3910986571563804</v>
      </c>
    </row>
    <row r="86" spans="1:104" s="12" customFormat="1" x14ac:dyDescent="0.15">
      <c r="A86" s="13"/>
      <c r="J86" s="6">
        <v>-5</v>
      </c>
      <c r="K86" s="6">
        <v>100</v>
      </c>
      <c r="L86" s="6">
        <v>104</v>
      </c>
      <c r="N86" s="6">
        <v>-5</v>
      </c>
      <c r="O86" s="6">
        <v>100</v>
      </c>
      <c r="P86" s="6">
        <v>92</v>
      </c>
      <c r="AP86" s="6"/>
      <c r="AQ86" s="6"/>
      <c r="AR86" s="6"/>
      <c r="AT86" s="6">
        <v>-5</v>
      </c>
      <c r="AU86" s="6">
        <v>100</v>
      </c>
      <c r="AV86" s="6">
        <v>87.7154022</v>
      </c>
      <c r="BF86" s="6">
        <v>-5.5</v>
      </c>
      <c r="BG86" s="6">
        <v>103.927699071812</v>
      </c>
      <c r="BH86" s="6"/>
      <c r="BJ86" s="6">
        <v>-5.5</v>
      </c>
      <c r="BK86" s="6">
        <v>93.608306893567899</v>
      </c>
      <c r="BL86" s="6"/>
      <c r="BV86" s="6">
        <v>-8.5</v>
      </c>
      <c r="BW86" s="6">
        <v>17</v>
      </c>
      <c r="BX86" s="6">
        <v>3</v>
      </c>
      <c r="CD86" s="6">
        <v>-10.5</v>
      </c>
      <c r="CE86" s="6"/>
      <c r="CF86" s="6">
        <v>1</v>
      </c>
      <c r="CH86" s="6">
        <v>-10.5</v>
      </c>
      <c r="CI86" s="6"/>
      <c r="CJ86" s="6">
        <v>17</v>
      </c>
      <c r="CP86" s="6">
        <v>-9</v>
      </c>
      <c r="CQ86" s="6">
        <v>2.3545252738454798</v>
      </c>
      <c r="CR86" s="6">
        <v>53.797445321882201</v>
      </c>
      <c r="CX86" s="6">
        <v>-9</v>
      </c>
      <c r="CY86" s="6">
        <v>2.3545252738454798</v>
      </c>
      <c r="CZ86" s="6">
        <v>25.732377451872299</v>
      </c>
    </row>
    <row r="87" spans="1:104" s="12" customFormat="1" x14ac:dyDescent="0.15">
      <c r="A87" s="13"/>
      <c r="J87" s="6"/>
      <c r="K87" s="6"/>
      <c r="L87" s="6"/>
      <c r="N87" s="6"/>
      <c r="O87" s="6"/>
      <c r="P87" s="6"/>
      <c r="AP87" s="6">
        <v>-10</v>
      </c>
      <c r="AQ87" s="6">
        <v>3</v>
      </c>
      <c r="AR87" s="6">
        <v>0</v>
      </c>
      <c r="AT87" s="6"/>
      <c r="AU87" s="6"/>
      <c r="AV87" s="6"/>
      <c r="BF87" s="6">
        <v>-5</v>
      </c>
      <c r="BG87" s="6">
        <v>100</v>
      </c>
      <c r="BH87" s="6"/>
      <c r="BJ87" s="6">
        <v>-5</v>
      </c>
      <c r="BK87" s="6">
        <v>100</v>
      </c>
      <c r="BL87" s="6"/>
      <c r="BV87" s="6">
        <v>-8</v>
      </c>
      <c r="BW87" s="6">
        <v>35</v>
      </c>
      <c r="BX87" s="6">
        <v>7</v>
      </c>
      <c r="CD87" s="6">
        <v>-10</v>
      </c>
      <c r="CE87" s="6">
        <v>1.302235</v>
      </c>
      <c r="CF87" s="6">
        <v>3</v>
      </c>
      <c r="CH87" s="6">
        <v>-10</v>
      </c>
      <c r="CI87" s="6">
        <v>-2.2234699999999998</v>
      </c>
      <c r="CJ87" s="6">
        <v>34</v>
      </c>
      <c r="CP87" s="6">
        <v>-8.5</v>
      </c>
      <c r="CQ87" s="6">
        <v>12.777029731795199</v>
      </c>
      <c r="CR87" s="6">
        <v>71.440008733942307</v>
      </c>
      <c r="CX87" s="6">
        <v>-8.5</v>
      </c>
      <c r="CY87" s="6">
        <v>12.777029731795199</v>
      </c>
      <c r="CZ87" s="6">
        <v>39.823137668765199</v>
      </c>
    </row>
    <row r="88" spans="1:104" s="12" customFormat="1" x14ac:dyDescent="0.15">
      <c r="A88" s="13"/>
      <c r="J88" s="6">
        <v>-10</v>
      </c>
      <c r="K88" s="6">
        <v>1.302235</v>
      </c>
      <c r="L88" s="6">
        <v>-5</v>
      </c>
      <c r="N88" s="6">
        <v>-10</v>
      </c>
      <c r="O88" s="6">
        <v>1.7304109999999999</v>
      </c>
      <c r="P88" s="6">
        <v>1</v>
      </c>
      <c r="AP88" s="6">
        <v>-9.5</v>
      </c>
      <c r="AQ88" s="6">
        <v>3</v>
      </c>
      <c r="AR88" s="6">
        <v>-2</v>
      </c>
      <c r="AT88" s="6">
        <v>-10</v>
      </c>
      <c r="AU88" s="6"/>
      <c r="AV88" s="6"/>
      <c r="BV88" s="6">
        <v>-7.5</v>
      </c>
      <c r="BW88" s="6">
        <v>60</v>
      </c>
      <c r="BX88" s="6">
        <v>15</v>
      </c>
      <c r="CD88" s="6">
        <v>-9.5</v>
      </c>
      <c r="CE88" s="6">
        <v>2.9512550000000002</v>
      </c>
      <c r="CF88" s="6">
        <v>11</v>
      </c>
      <c r="CH88" s="6">
        <v>-9.5</v>
      </c>
      <c r="CI88" s="6">
        <v>3.8635009999999999</v>
      </c>
      <c r="CJ88" s="6">
        <v>41</v>
      </c>
      <c r="CP88" s="6">
        <v>-8</v>
      </c>
      <c r="CQ88" s="6">
        <v>25.033662069216501</v>
      </c>
      <c r="CR88" s="6">
        <v>89.664834964882303</v>
      </c>
      <c r="CX88" s="6">
        <v>-8</v>
      </c>
      <c r="CY88" s="6">
        <v>25.033662069216501</v>
      </c>
      <c r="CZ88" s="6">
        <v>63.666800101896001</v>
      </c>
    </row>
    <row r="89" spans="1:104" s="12" customFormat="1" x14ac:dyDescent="0.15">
      <c r="A89" s="13"/>
      <c r="J89" s="6">
        <v>-9.5</v>
      </c>
      <c r="K89" s="6">
        <v>2.9512550000000002</v>
      </c>
      <c r="L89" s="6">
        <v>-6</v>
      </c>
      <c r="N89" s="6">
        <v>-9.5</v>
      </c>
      <c r="O89" s="6">
        <v>6.5021490000000002</v>
      </c>
      <c r="P89" s="6">
        <v>5</v>
      </c>
      <c r="AP89" s="6">
        <v>-9</v>
      </c>
      <c r="AQ89" s="6">
        <v>7</v>
      </c>
      <c r="AR89" s="6">
        <v>2</v>
      </c>
      <c r="AT89" s="6">
        <v>-9.5</v>
      </c>
      <c r="AU89" s="6">
        <v>2.1966580000000002</v>
      </c>
      <c r="AV89" s="6">
        <v>2.74</v>
      </c>
      <c r="BV89" s="6">
        <v>-7</v>
      </c>
      <c r="BW89" s="6">
        <v>81</v>
      </c>
      <c r="BX89" s="6">
        <v>31</v>
      </c>
      <c r="CD89" s="6">
        <v>-9</v>
      </c>
      <c r="CE89" s="6">
        <v>8.4106699999999996</v>
      </c>
      <c r="CF89" s="6">
        <v>23</v>
      </c>
      <c r="CH89" s="6">
        <v>-9</v>
      </c>
      <c r="CI89" s="6">
        <v>11.753295</v>
      </c>
      <c r="CJ89" s="6">
        <v>48</v>
      </c>
      <c r="CP89" s="6">
        <v>-7.5</v>
      </c>
      <c r="CQ89" s="6">
        <v>52.865824811674401</v>
      </c>
      <c r="CR89" s="6">
        <v>97.991193274864401</v>
      </c>
      <c r="CX89" s="6">
        <v>-7.5</v>
      </c>
      <c r="CY89" s="6">
        <v>52.865824811674401</v>
      </c>
      <c r="CZ89" s="6">
        <v>80.872666399796202</v>
      </c>
    </row>
    <row r="90" spans="1:104" s="12" customFormat="1" x14ac:dyDescent="0.15">
      <c r="A90" s="13"/>
      <c r="J90" s="6">
        <v>-9</v>
      </c>
      <c r="K90" s="6">
        <v>8.4106699999999996</v>
      </c>
      <c r="L90" s="6">
        <v>-2</v>
      </c>
      <c r="N90" s="6">
        <v>-9</v>
      </c>
      <c r="O90" s="6">
        <v>15.982654999999999</v>
      </c>
      <c r="P90" s="6">
        <v>8</v>
      </c>
      <c r="AP90" s="6">
        <v>-8.5</v>
      </c>
      <c r="AQ90" s="6">
        <v>17</v>
      </c>
      <c r="AR90" s="6">
        <v>9</v>
      </c>
      <c r="AT90" s="6">
        <v>-9</v>
      </c>
      <c r="AU90" s="6">
        <v>12.797939</v>
      </c>
      <c r="AV90" s="6">
        <v>9.06</v>
      </c>
      <c r="BV90" s="6">
        <v>-6.5</v>
      </c>
      <c r="BW90" s="6">
        <v>96</v>
      </c>
      <c r="BX90" s="6">
        <v>54</v>
      </c>
      <c r="CD90" s="6">
        <v>-8.5</v>
      </c>
      <c r="CE90" s="6">
        <v>21.229785</v>
      </c>
      <c r="CF90" s="6">
        <v>38</v>
      </c>
      <c r="CH90" s="6">
        <v>-8.5</v>
      </c>
      <c r="CI90" s="6">
        <v>24.891131000000001</v>
      </c>
      <c r="CJ90" s="6">
        <v>51</v>
      </c>
      <c r="CP90" s="6">
        <v>-7</v>
      </c>
      <c r="CQ90" s="6">
        <v>71.498235015830303</v>
      </c>
      <c r="CR90" s="6">
        <v>105.41504421558299</v>
      </c>
      <c r="CX90" s="6">
        <v>-7</v>
      </c>
      <c r="CY90" s="6">
        <v>71.498235015830303</v>
      </c>
      <c r="CZ90" s="6">
        <v>86.899086575202901</v>
      </c>
    </row>
    <row r="91" spans="1:104" s="12" customFormat="1" x14ac:dyDescent="0.15">
      <c r="A91" s="13"/>
      <c r="J91" s="6">
        <v>-8.5</v>
      </c>
      <c r="K91" s="6">
        <v>21.229785</v>
      </c>
      <c r="L91" s="6">
        <v>7</v>
      </c>
      <c r="N91" s="6">
        <v>-8.5</v>
      </c>
      <c r="O91" s="6">
        <v>28.951822</v>
      </c>
      <c r="P91" s="6">
        <v>25</v>
      </c>
      <c r="AP91" s="6">
        <v>-8</v>
      </c>
      <c r="AQ91" s="6">
        <v>35</v>
      </c>
      <c r="AR91" s="6">
        <v>24</v>
      </c>
      <c r="AT91" s="6">
        <v>-8.5</v>
      </c>
      <c r="AU91" s="6">
        <v>26.389059</v>
      </c>
      <c r="AV91" s="6">
        <v>19.7</v>
      </c>
      <c r="BV91" s="6">
        <v>-6</v>
      </c>
      <c r="BW91" s="6">
        <v>105</v>
      </c>
      <c r="BX91" s="6">
        <v>72</v>
      </c>
      <c r="CD91" s="6">
        <v>-8</v>
      </c>
      <c r="CE91" s="6">
        <v>49.729075000000002</v>
      </c>
      <c r="CF91" s="6">
        <v>43</v>
      </c>
      <c r="CH91" s="6">
        <v>-8</v>
      </c>
      <c r="CI91" s="6">
        <v>44.704957</v>
      </c>
      <c r="CJ91" s="6">
        <v>54</v>
      </c>
      <c r="CP91" s="6">
        <v>-6.5</v>
      </c>
      <c r="CQ91" s="6">
        <v>82.677681138323805</v>
      </c>
      <c r="CR91" s="6">
        <v>108.995960551694</v>
      </c>
      <c r="CX91" s="6">
        <v>-6.5</v>
      </c>
      <c r="CY91" s="6">
        <v>82.677681138323805</v>
      </c>
      <c r="CZ91" s="6">
        <v>104.774555114815</v>
      </c>
    </row>
    <row r="92" spans="1:104" s="12" customFormat="1" x14ac:dyDescent="0.15">
      <c r="A92" s="13"/>
      <c r="J92" s="6">
        <v>-8</v>
      </c>
      <c r="K92" s="6">
        <v>49.729075000000002</v>
      </c>
      <c r="L92" s="6">
        <v>23</v>
      </c>
      <c r="N92" s="6">
        <v>-8</v>
      </c>
      <c r="O92" s="6">
        <v>45.970064000000001</v>
      </c>
      <c r="P92" s="6">
        <v>43</v>
      </c>
      <c r="AP92" s="6">
        <v>-7.5</v>
      </c>
      <c r="AQ92" s="6">
        <v>60</v>
      </c>
      <c r="AR92" s="6">
        <v>45</v>
      </c>
      <c r="AT92" s="6">
        <v>-8</v>
      </c>
      <c r="AU92" s="6">
        <v>44.698756000000003</v>
      </c>
      <c r="AV92" s="6">
        <v>33.840000000000003</v>
      </c>
      <c r="BV92" s="6">
        <v>-5.5</v>
      </c>
      <c r="BW92" s="6">
        <v>100</v>
      </c>
      <c r="BX92" s="6">
        <v>57</v>
      </c>
      <c r="CD92" s="6">
        <v>-7.5</v>
      </c>
      <c r="CE92" s="6">
        <v>77.046953000000002</v>
      </c>
      <c r="CF92" s="6">
        <v>46</v>
      </c>
      <c r="CH92" s="6">
        <v>-7.5</v>
      </c>
      <c r="CI92" s="6">
        <v>63.733106999999997</v>
      </c>
      <c r="CJ92" s="6">
        <v>54</v>
      </c>
      <c r="CP92" s="6">
        <v>-6</v>
      </c>
      <c r="CQ92" s="6">
        <v>90.800247461698007</v>
      </c>
      <c r="CR92" s="6"/>
      <c r="CX92" s="6">
        <v>-6</v>
      </c>
      <c r="CY92" s="6">
        <v>90.800247461698007</v>
      </c>
      <c r="CZ92" s="6"/>
    </row>
    <row r="93" spans="1:104" s="12" customFormat="1" x14ac:dyDescent="0.15">
      <c r="A93" s="13"/>
      <c r="J93" s="6">
        <v>-7.5</v>
      </c>
      <c r="K93" s="6">
        <v>77.046953000000002</v>
      </c>
      <c r="L93" s="6">
        <v>54</v>
      </c>
      <c r="N93" s="6">
        <v>-7.5</v>
      </c>
      <c r="O93" s="6">
        <v>63.697890999999998</v>
      </c>
      <c r="P93" s="6">
        <v>61</v>
      </c>
      <c r="AP93" s="6">
        <v>-7</v>
      </c>
      <c r="AQ93" s="6">
        <v>81</v>
      </c>
      <c r="AR93" s="6">
        <v>70</v>
      </c>
      <c r="AT93" s="6">
        <v>-7.5</v>
      </c>
      <c r="AU93" s="6">
        <v>59.717953999999999</v>
      </c>
      <c r="AV93" s="6">
        <v>50.41</v>
      </c>
      <c r="BV93" s="6">
        <v>-5</v>
      </c>
      <c r="BW93" s="6">
        <v>100</v>
      </c>
      <c r="BX93" s="6">
        <v>40</v>
      </c>
      <c r="CD93" s="6">
        <v>-7</v>
      </c>
      <c r="CE93" s="6">
        <v>97.387259999999998</v>
      </c>
      <c r="CF93" s="6">
        <v>50</v>
      </c>
      <c r="CH93" s="6">
        <v>-7</v>
      </c>
      <c r="CI93" s="6">
        <v>80.216741999999996</v>
      </c>
      <c r="CJ93" s="6">
        <v>54</v>
      </c>
      <c r="CP93" s="6">
        <v>-5.5</v>
      </c>
      <c r="CQ93" s="6">
        <v>95.574802576512994</v>
      </c>
      <c r="CR93" s="6"/>
      <c r="CX93" s="6">
        <v>-5.5</v>
      </c>
      <c r="CY93" s="6">
        <v>95.574802576512994</v>
      </c>
      <c r="CZ93" s="6"/>
    </row>
    <row r="94" spans="1:104" s="12" customFormat="1" x14ac:dyDescent="0.15">
      <c r="A94" s="13"/>
      <c r="J94" s="6">
        <v>-7</v>
      </c>
      <c r="K94" s="6">
        <v>97.387259999999998</v>
      </c>
      <c r="L94" s="6">
        <v>79</v>
      </c>
      <c r="N94" s="6">
        <v>-7</v>
      </c>
      <c r="O94" s="6">
        <v>83.787280999999993</v>
      </c>
      <c r="P94" s="6">
        <v>75</v>
      </c>
      <c r="AP94" s="6">
        <v>-6.5</v>
      </c>
      <c r="AQ94" s="6">
        <v>96</v>
      </c>
      <c r="AR94" s="6">
        <v>81</v>
      </c>
      <c r="AT94" s="6">
        <v>-7</v>
      </c>
      <c r="AU94" s="6">
        <v>77.990924000000007</v>
      </c>
      <c r="AV94" s="6">
        <v>69.569999999999993</v>
      </c>
      <c r="CD94" s="6">
        <v>-6.5</v>
      </c>
      <c r="CE94" s="6">
        <v>106.5078</v>
      </c>
      <c r="CF94" s="6">
        <v>46</v>
      </c>
      <c r="CH94" s="6">
        <v>-6.5</v>
      </c>
      <c r="CI94" s="6">
        <v>89.533685000000006</v>
      </c>
      <c r="CJ94" s="6">
        <v>57</v>
      </c>
      <c r="CP94" s="6">
        <v>-5</v>
      </c>
      <c r="CQ94" s="6">
        <v>100</v>
      </c>
      <c r="CR94" s="6"/>
      <c r="CX94" s="6">
        <v>-5</v>
      </c>
      <c r="CY94" s="6">
        <v>100</v>
      </c>
      <c r="CZ94" s="6"/>
    </row>
    <row r="95" spans="1:104" s="12" customFormat="1" x14ac:dyDescent="0.15">
      <c r="A95" s="13"/>
      <c r="J95" s="6">
        <v>-6.5</v>
      </c>
      <c r="K95" s="6">
        <v>106.5078</v>
      </c>
      <c r="L95" s="6">
        <v>93</v>
      </c>
      <c r="N95" s="6">
        <v>-6.5</v>
      </c>
      <c r="O95" s="6">
        <v>90.937725</v>
      </c>
      <c r="P95" s="6">
        <v>89</v>
      </c>
      <c r="AP95" s="6">
        <v>-6</v>
      </c>
      <c r="AQ95" s="6">
        <v>105</v>
      </c>
      <c r="AR95" s="6">
        <v>92</v>
      </c>
      <c r="AT95" s="6">
        <v>-6.5</v>
      </c>
      <c r="AU95" s="6">
        <v>86.257844000000006</v>
      </c>
      <c r="AV95" s="6">
        <v>79.56</v>
      </c>
      <c r="CD95" s="6">
        <v>-6</v>
      </c>
      <c r="CE95" s="6">
        <v>105.450155</v>
      </c>
      <c r="CF95" s="6">
        <v>44</v>
      </c>
      <c r="CH95" s="6">
        <v>-6</v>
      </c>
      <c r="CI95" s="6">
        <v>94.388965999999996</v>
      </c>
      <c r="CJ95" s="6">
        <v>51</v>
      </c>
      <c r="CP95" s="6"/>
      <c r="CQ95" s="6"/>
      <c r="CR95" s="6"/>
    </row>
    <row r="96" spans="1:104" s="12" customFormat="1" x14ac:dyDescent="0.15">
      <c r="A96" s="13"/>
      <c r="J96" s="6">
        <v>-6</v>
      </c>
      <c r="K96" s="6">
        <v>105.450155</v>
      </c>
      <c r="L96" s="6">
        <v>103</v>
      </c>
      <c r="N96" s="6">
        <v>-6</v>
      </c>
      <c r="O96" s="6">
        <v>96.315434999999994</v>
      </c>
      <c r="P96" s="6">
        <v>92</v>
      </c>
      <c r="AP96" s="6">
        <v>-5.5</v>
      </c>
      <c r="AQ96" s="6">
        <v>100</v>
      </c>
      <c r="AR96" s="6">
        <v>91</v>
      </c>
      <c r="AT96" s="6">
        <v>-6</v>
      </c>
      <c r="AU96" s="6">
        <v>90.985079999999996</v>
      </c>
      <c r="AV96" s="6">
        <v>88.27</v>
      </c>
      <c r="CD96" s="6">
        <v>-5.5</v>
      </c>
      <c r="CE96" s="6">
        <v>105.275803</v>
      </c>
      <c r="CF96" s="6"/>
      <c r="CH96" s="6">
        <v>-5.5</v>
      </c>
      <c r="CI96" s="6">
        <v>98.835628999999997</v>
      </c>
      <c r="CJ96" s="6"/>
      <c r="CP96" s="6"/>
      <c r="CQ96" s="6"/>
      <c r="CR96" s="6"/>
    </row>
    <row r="97" spans="1:96" s="12" customFormat="1" x14ac:dyDescent="0.15">
      <c r="A97" s="13"/>
      <c r="J97" s="6">
        <v>-5.5</v>
      </c>
      <c r="K97" s="6">
        <v>105.275803</v>
      </c>
      <c r="L97" s="6">
        <v>101</v>
      </c>
      <c r="N97" s="6">
        <v>-5.5</v>
      </c>
      <c r="O97" s="6">
        <v>99.841707</v>
      </c>
      <c r="P97" s="6">
        <v>97</v>
      </c>
      <c r="AP97" s="6">
        <v>-5</v>
      </c>
      <c r="AQ97" s="6">
        <v>100</v>
      </c>
      <c r="AR97" s="6">
        <v>95</v>
      </c>
      <c r="AT97" s="6">
        <v>-5.5</v>
      </c>
      <c r="AU97" s="6">
        <v>96.420243999999997</v>
      </c>
      <c r="AV97" s="6">
        <v>90.24</v>
      </c>
      <c r="CD97" s="6">
        <v>-5</v>
      </c>
      <c r="CE97" s="6">
        <v>100</v>
      </c>
      <c r="CF97" s="6"/>
      <c r="CH97" s="6">
        <v>-5</v>
      </c>
      <c r="CI97" s="6">
        <v>100</v>
      </c>
      <c r="CJ97" s="6"/>
      <c r="CP97" s="6"/>
      <c r="CQ97" s="6"/>
      <c r="CR97" s="6">
        <v>0</v>
      </c>
    </row>
    <row r="98" spans="1:96" s="12" customFormat="1" x14ac:dyDescent="0.15">
      <c r="A98" s="13"/>
      <c r="J98" s="6">
        <v>-5</v>
      </c>
      <c r="K98" s="6">
        <v>100</v>
      </c>
      <c r="L98" s="6">
        <v>91</v>
      </c>
      <c r="N98" s="6">
        <v>-5</v>
      </c>
      <c r="O98" s="6">
        <v>100</v>
      </c>
      <c r="P98" s="6">
        <v>93</v>
      </c>
      <c r="AP98" s="6"/>
      <c r="AQ98" s="6"/>
      <c r="AR98" s="6"/>
      <c r="AT98" s="6">
        <v>-5</v>
      </c>
      <c r="AU98" s="6">
        <v>100</v>
      </c>
      <c r="AV98" s="6">
        <v>89.8</v>
      </c>
      <c r="CD98" s="6"/>
      <c r="CE98" s="6"/>
      <c r="CF98" s="6"/>
      <c r="CP98" s="6">
        <v>-10.5</v>
      </c>
      <c r="CQ98" s="6"/>
      <c r="CR98" s="6">
        <v>1.7476829027805101</v>
      </c>
    </row>
    <row r="99" spans="1:96" s="12" customFormat="1" x14ac:dyDescent="0.15">
      <c r="A99" s="13"/>
      <c r="J99" s="6"/>
      <c r="K99" s="6"/>
      <c r="L99" s="6"/>
      <c r="N99" s="6"/>
      <c r="O99" s="6"/>
      <c r="P99" s="6"/>
      <c r="AP99" s="6"/>
      <c r="AQ99" s="6"/>
      <c r="AR99" s="6"/>
      <c r="AT99" s="6"/>
      <c r="AU99" s="6"/>
      <c r="AV99" s="6"/>
      <c r="CD99" s="6">
        <v>-11</v>
      </c>
      <c r="CE99" s="6"/>
      <c r="CF99" s="6">
        <v>2</v>
      </c>
      <c r="CP99" s="6">
        <v>-10</v>
      </c>
      <c r="CQ99" s="6"/>
      <c r="CR99" s="6">
        <v>9.3448037862354596</v>
      </c>
    </row>
    <row r="100" spans="1:96" s="12" customFormat="1" x14ac:dyDescent="0.15">
      <c r="A100" s="13"/>
      <c r="J100" s="6">
        <v>-10</v>
      </c>
      <c r="K100" s="6">
        <v>3.4848309999999998</v>
      </c>
      <c r="L100" s="6">
        <v>1</v>
      </c>
      <c r="N100" s="6">
        <v>-10</v>
      </c>
      <c r="O100" s="6">
        <v>1.513533</v>
      </c>
      <c r="P100" s="6">
        <v>3</v>
      </c>
      <c r="AP100" s="6"/>
      <c r="AQ100" s="6"/>
      <c r="AR100" s="6"/>
      <c r="AT100" s="6">
        <v>-10</v>
      </c>
      <c r="AU100" s="6"/>
      <c r="AV100" s="6"/>
      <c r="CD100" s="6">
        <v>-10.5</v>
      </c>
      <c r="CE100" s="6"/>
      <c r="CF100" s="6">
        <v>3</v>
      </c>
      <c r="CP100" s="6">
        <v>-9.5</v>
      </c>
      <c r="CQ100" s="6">
        <v>9.5937684874778206</v>
      </c>
      <c r="CR100" s="6">
        <v>20.856339972392</v>
      </c>
    </row>
    <row r="101" spans="1:96" s="12" customFormat="1" x14ac:dyDescent="0.15">
      <c r="A101" s="13"/>
      <c r="J101" s="6">
        <v>-9.5</v>
      </c>
      <c r="K101" s="6">
        <v>3.9854949999999998</v>
      </c>
      <c r="L101" s="6">
        <v>1</v>
      </c>
      <c r="N101" s="6">
        <v>-9.5</v>
      </c>
      <c r="O101" s="6">
        <v>7.1282740000000002</v>
      </c>
      <c r="P101" s="6">
        <v>13</v>
      </c>
      <c r="AP101" s="6">
        <v>-10</v>
      </c>
      <c r="AQ101" s="6">
        <v>2</v>
      </c>
      <c r="AR101" s="6">
        <v>0.61599999999999999</v>
      </c>
      <c r="AT101" s="6">
        <v>-9.5</v>
      </c>
      <c r="AU101" s="6">
        <v>-1.6417200000000001</v>
      </c>
      <c r="AV101" s="6">
        <v>4.8</v>
      </c>
      <c r="CD101" s="6">
        <v>-10</v>
      </c>
      <c r="CE101" s="6">
        <v>3.4848309999999998</v>
      </c>
      <c r="CF101" s="6">
        <v>4</v>
      </c>
      <c r="CP101" s="6">
        <v>-9</v>
      </c>
      <c r="CQ101" s="6">
        <v>3.3819759416288702</v>
      </c>
      <c r="CR101" s="6">
        <v>36.5904160915007</v>
      </c>
    </row>
    <row r="102" spans="1:96" s="12" customFormat="1" x14ac:dyDescent="0.15">
      <c r="A102" s="13"/>
      <c r="J102" s="6">
        <v>-9</v>
      </c>
      <c r="K102" s="6">
        <v>9.3250779999999995</v>
      </c>
      <c r="L102" s="6">
        <v>3</v>
      </c>
      <c r="N102" s="6">
        <v>-9</v>
      </c>
      <c r="O102" s="6">
        <v>16.240942</v>
      </c>
      <c r="P102" s="6">
        <v>14</v>
      </c>
      <c r="AP102" s="6">
        <v>-9.5</v>
      </c>
      <c r="AQ102" s="6">
        <v>3</v>
      </c>
      <c r="AR102" s="6">
        <v>0.42599999999999999</v>
      </c>
      <c r="AT102" s="6">
        <v>-9</v>
      </c>
      <c r="AU102" s="6">
        <v>14.47099</v>
      </c>
      <c r="AV102" s="6">
        <v>19.239999999999998</v>
      </c>
      <c r="CD102" s="6">
        <v>-9.5</v>
      </c>
      <c r="CE102" s="6">
        <v>3.9854949999999998</v>
      </c>
      <c r="CF102" s="6">
        <v>10</v>
      </c>
      <c r="CP102" s="6">
        <v>-8.5</v>
      </c>
      <c r="CQ102" s="6">
        <v>20.429895484125399</v>
      </c>
      <c r="CR102" s="6">
        <v>59.014494182607002</v>
      </c>
    </row>
    <row r="103" spans="1:96" s="12" customFormat="1" x14ac:dyDescent="0.15">
      <c r="A103" s="13"/>
      <c r="J103" s="6">
        <v>-8.5</v>
      </c>
      <c r="K103" s="6">
        <v>21.258571</v>
      </c>
      <c r="L103" s="6">
        <v>12</v>
      </c>
      <c r="N103" s="6">
        <v>-8.5</v>
      </c>
      <c r="O103" s="6">
        <v>28.453814999999999</v>
      </c>
      <c r="P103" s="6">
        <v>31</v>
      </c>
      <c r="AP103" s="6">
        <v>-9</v>
      </c>
      <c r="AQ103" s="6">
        <v>7</v>
      </c>
      <c r="AR103" s="6">
        <v>1.6319999999999999</v>
      </c>
      <c r="AT103" s="6">
        <v>-8.5</v>
      </c>
      <c r="AU103" s="6">
        <v>32.403165999999999</v>
      </c>
      <c r="AV103" s="6">
        <v>15.66</v>
      </c>
      <c r="CD103" s="6">
        <v>-9</v>
      </c>
      <c r="CE103" s="6">
        <v>9.3250779999999995</v>
      </c>
      <c r="CF103" s="6">
        <v>22</v>
      </c>
      <c r="CP103" s="6">
        <v>-8</v>
      </c>
      <c r="CQ103" s="6">
        <v>16.387300335239601</v>
      </c>
      <c r="CR103" s="6">
        <v>80.893807927430501</v>
      </c>
    </row>
    <row r="104" spans="1:96" s="12" customFormat="1" x14ac:dyDescent="0.15">
      <c r="A104" s="13"/>
      <c r="J104" s="6">
        <v>-8</v>
      </c>
      <c r="K104" s="6">
        <v>49.599134999999997</v>
      </c>
      <c r="L104" s="6">
        <v>29</v>
      </c>
      <c r="N104" s="6">
        <v>-8</v>
      </c>
      <c r="O104" s="6">
        <v>49.179468</v>
      </c>
      <c r="P104" s="6">
        <v>47</v>
      </c>
      <c r="AP104" s="6">
        <v>-8.5</v>
      </c>
      <c r="AQ104" s="6">
        <v>21</v>
      </c>
      <c r="AR104" s="6">
        <v>6.9980000000000002</v>
      </c>
      <c r="AT104" s="6">
        <v>-8</v>
      </c>
      <c r="AU104" s="6">
        <v>50.941006000000002</v>
      </c>
      <c r="AV104" s="6">
        <v>38.270000000000003</v>
      </c>
      <c r="CD104" s="6">
        <v>-8.5</v>
      </c>
      <c r="CE104" s="6">
        <v>21.258571</v>
      </c>
      <c r="CF104" s="6">
        <v>37</v>
      </c>
      <c r="CP104" s="6">
        <v>-7.5</v>
      </c>
      <c r="CQ104" s="6">
        <v>54.599684480378599</v>
      </c>
      <c r="CR104" s="6">
        <v>94.6041214750542</v>
      </c>
    </row>
    <row r="105" spans="1:96" s="12" customFormat="1" x14ac:dyDescent="0.15">
      <c r="A105" s="13"/>
      <c r="J105" s="6">
        <v>-7.5</v>
      </c>
      <c r="K105" s="6">
        <v>78.679670999999999</v>
      </c>
      <c r="L105" s="6">
        <v>65</v>
      </c>
      <c r="N105" s="6">
        <v>-7.5</v>
      </c>
      <c r="O105" s="6">
        <v>69.959931999999995</v>
      </c>
      <c r="P105" s="6">
        <v>71</v>
      </c>
      <c r="AP105" s="6">
        <v>-8</v>
      </c>
      <c r="AQ105" s="6">
        <v>47</v>
      </c>
      <c r="AR105" s="6">
        <v>18.628</v>
      </c>
      <c r="AT105" s="6">
        <v>-7.5</v>
      </c>
      <c r="AU105" s="6">
        <v>66.473780000000005</v>
      </c>
      <c r="AV105" s="6">
        <v>56.27</v>
      </c>
      <c r="CD105" s="6">
        <v>-8</v>
      </c>
      <c r="CE105" s="6">
        <v>49.599134999999997</v>
      </c>
      <c r="CF105" s="6">
        <v>47</v>
      </c>
      <c r="CP105" s="6">
        <v>-7</v>
      </c>
      <c r="CQ105" s="6">
        <v>62.019325576809301</v>
      </c>
      <c r="CR105" s="6">
        <v>100.443699467561</v>
      </c>
    </row>
    <row r="106" spans="1:96" s="12" customFormat="1" x14ac:dyDescent="0.15">
      <c r="A106" s="13"/>
      <c r="J106" s="6">
        <v>-7</v>
      </c>
      <c r="K106" s="6">
        <v>102.549119</v>
      </c>
      <c r="L106" s="6">
        <v>91</v>
      </c>
      <c r="N106" s="6">
        <v>-7</v>
      </c>
      <c r="O106" s="6">
        <v>82.967016999999998</v>
      </c>
      <c r="P106" s="6">
        <v>80</v>
      </c>
      <c r="AP106" s="6">
        <v>-7.5</v>
      </c>
      <c r="AQ106" s="6">
        <v>75</v>
      </c>
      <c r="AR106" s="6">
        <v>39.085999999999999</v>
      </c>
      <c r="AT106" s="6">
        <v>-7</v>
      </c>
      <c r="AU106" s="6">
        <v>81.483030999999997</v>
      </c>
      <c r="AV106" s="6">
        <v>72.06</v>
      </c>
      <c r="CD106" s="6">
        <v>-7.5</v>
      </c>
      <c r="CE106" s="6">
        <v>78.679670999999999</v>
      </c>
      <c r="CF106" s="6">
        <v>47</v>
      </c>
      <c r="CP106" s="6">
        <v>-6.5</v>
      </c>
      <c r="CQ106" s="6">
        <v>92.057779530664604</v>
      </c>
      <c r="CR106" s="6">
        <v>104.138730033524</v>
      </c>
    </row>
    <row r="107" spans="1:96" s="12" customFormat="1" x14ac:dyDescent="0.15">
      <c r="A107" s="13"/>
      <c r="J107" s="6">
        <v>-6.5</v>
      </c>
      <c r="K107" s="6">
        <v>106.120187</v>
      </c>
      <c r="L107" s="6">
        <v>100</v>
      </c>
      <c r="N107" s="6">
        <v>-6.5</v>
      </c>
      <c r="O107" s="6">
        <v>91.810351999999995</v>
      </c>
      <c r="P107" s="6">
        <v>92</v>
      </c>
      <c r="AP107" s="6">
        <v>-7</v>
      </c>
      <c r="AQ107" s="6">
        <v>94</v>
      </c>
      <c r="AR107" s="6">
        <v>69.778999999999996</v>
      </c>
      <c r="AT107" s="6">
        <v>-6.5</v>
      </c>
      <c r="AU107" s="6">
        <v>86.902527000000006</v>
      </c>
      <c r="AV107" s="6">
        <v>80.599999999999994</v>
      </c>
      <c r="CD107" s="6">
        <v>-7</v>
      </c>
      <c r="CE107" s="6">
        <v>102.549119</v>
      </c>
      <c r="CF107" s="6">
        <v>54</v>
      </c>
      <c r="CP107" s="6">
        <v>-6</v>
      </c>
      <c r="CQ107" s="6">
        <v>90.563991323210402</v>
      </c>
      <c r="CR107" s="6">
        <v>103.793630447643</v>
      </c>
    </row>
    <row r="108" spans="1:96" s="12" customFormat="1" x14ac:dyDescent="0.15">
      <c r="A108" s="13"/>
      <c r="J108" s="6">
        <v>-6</v>
      </c>
      <c r="K108" s="6">
        <v>102.460398</v>
      </c>
      <c r="L108" s="6">
        <v>109</v>
      </c>
      <c r="N108" s="6">
        <v>-6</v>
      </c>
      <c r="O108" s="6">
        <v>96.852210999999997</v>
      </c>
      <c r="P108" s="6">
        <v>94</v>
      </c>
      <c r="AP108" s="6">
        <v>-6.5</v>
      </c>
      <c r="AQ108" s="6">
        <v>105</v>
      </c>
      <c r="AR108" s="6">
        <v>83.447999999999993</v>
      </c>
      <c r="AT108" s="6">
        <v>-6</v>
      </c>
      <c r="AU108" s="6">
        <v>92.210362000000003</v>
      </c>
      <c r="AV108" s="6">
        <v>91.49</v>
      </c>
      <c r="CD108" s="6">
        <v>-6.5</v>
      </c>
      <c r="CE108" s="6">
        <v>106.120187</v>
      </c>
      <c r="CF108" s="6">
        <v>48</v>
      </c>
      <c r="CP108" s="6">
        <v>-5.5</v>
      </c>
      <c r="CQ108" s="6">
        <v>99.541510550187297</v>
      </c>
      <c r="CR108" s="6"/>
    </row>
    <row r="109" spans="1:96" s="12" customFormat="1" x14ac:dyDescent="0.15">
      <c r="A109" s="13"/>
      <c r="J109" s="6">
        <v>-5.5</v>
      </c>
      <c r="K109" s="6">
        <v>99.244195000000005</v>
      </c>
      <c r="L109" s="6">
        <v>111</v>
      </c>
      <c r="N109" s="6">
        <v>-5.5</v>
      </c>
      <c r="O109" s="6">
        <v>100.522114</v>
      </c>
      <c r="P109" s="6">
        <v>96</v>
      </c>
      <c r="AP109" s="6">
        <v>-6</v>
      </c>
      <c r="AQ109" s="6">
        <v>105</v>
      </c>
      <c r="AR109" s="6">
        <v>96.628</v>
      </c>
      <c r="AT109" s="6">
        <v>-5.5</v>
      </c>
      <c r="AU109" s="6">
        <v>97.470793</v>
      </c>
      <c r="AV109" s="6">
        <v>91.96</v>
      </c>
      <c r="CD109" s="6">
        <v>-6</v>
      </c>
      <c r="CE109" s="6">
        <v>102.460398</v>
      </c>
      <c r="CF109" s="6">
        <v>49</v>
      </c>
      <c r="CP109" s="6">
        <v>-5</v>
      </c>
      <c r="CQ109" s="6">
        <v>100</v>
      </c>
      <c r="CR109" s="6"/>
    </row>
    <row r="110" spans="1:96" s="12" customFormat="1" x14ac:dyDescent="0.15">
      <c r="A110" s="13"/>
      <c r="J110" s="6">
        <v>-5</v>
      </c>
      <c r="K110" s="6">
        <v>100</v>
      </c>
      <c r="L110" s="6">
        <v>103</v>
      </c>
      <c r="N110" s="6">
        <v>-5</v>
      </c>
      <c r="O110" s="6">
        <v>100</v>
      </c>
      <c r="P110" s="6">
        <v>98</v>
      </c>
      <c r="AP110" s="6">
        <v>-5.5</v>
      </c>
      <c r="AQ110" s="6">
        <v>95</v>
      </c>
      <c r="AR110" s="6">
        <v>96.971999999999994</v>
      </c>
      <c r="AT110" s="6">
        <v>-5</v>
      </c>
      <c r="AU110" s="6">
        <v>100</v>
      </c>
      <c r="AV110" s="6">
        <v>94.18</v>
      </c>
      <c r="CD110" s="6">
        <v>-5.5</v>
      </c>
      <c r="CE110" s="6">
        <v>99.244195000000005</v>
      </c>
      <c r="CF110" s="6"/>
    </row>
    <row r="111" spans="1:96" s="12" customFormat="1" x14ac:dyDescent="0.15">
      <c r="A111" s="13"/>
      <c r="J111" s="6"/>
      <c r="K111" s="6"/>
      <c r="L111" s="6"/>
      <c r="N111" s="6"/>
      <c r="O111" s="6"/>
      <c r="P111" s="6"/>
      <c r="AP111" s="6">
        <v>-5</v>
      </c>
      <c r="AQ111" s="6">
        <v>100</v>
      </c>
      <c r="AR111" s="6">
        <v>99.700999999999993</v>
      </c>
      <c r="AT111" s="6"/>
      <c r="AU111" s="6"/>
      <c r="AV111" s="6"/>
      <c r="CD111" s="6">
        <v>-5</v>
      </c>
      <c r="CE111" s="6">
        <v>100</v>
      </c>
      <c r="CF111" s="6"/>
    </row>
    <row r="112" spans="1:96" s="12" customFormat="1" x14ac:dyDescent="0.15">
      <c r="A112" s="13"/>
      <c r="J112" s="6">
        <v>-10</v>
      </c>
      <c r="K112" s="6"/>
      <c r="L112" s="6"/>
      <c r="N112" s="6">
        <v>-10</v>
      </c>
      <c r="O112" s="6">
        <v>-2.2234699999999998</v>
      </c>
      <c r="P112" s="6"/>
      <c r="AP112" s="6"/>
      <c r="AQ112" s="6"/>
      <c r="AR112" s="6"/>
      <c r="AT112" s="6">
        <v>-10</v>
      </c>
      <c r="AU112" s="6"/>
      <c r="AV112" s="6"/>
    </row>
    <row r="113" spans="1:48" s="12" customFormat="1" x14ac:dyDescent="0.15">
      <c r="A113" s="13"/>
      <c r="J113" s="6">
        <v>-9.5</v>
      </c>
      <c r="K113" s="6">
        <v>0.49</v>
      </c>
      <c r="L113" s="6">
        <v>-0.71</v>
      </c>
      <c r="N113" s="6">
        <v>-9.5</v>
      </c>
      <c r="O113" s="6">
        <v>3.8635009999999999</v>
      </c>
      <c r="P113" s="6"/>
      <c r="AP113" s="6">
        <v>-10</v>
      </c>
      <c r="AQ113" s="6">
        <v>3</v>
      </c>
      <c r="AR113" s="6">
        <v>-0.16</v>
      </c>
      <c r="AT113" s="6">
        <v>-9.5</v>
      </c>
      <c r="AU113" s="6"/>
      <c r="AV113" s="6">
        <v>3.78</v>
      </c>
    </row>
    <row r="114" spans="1:48" s="12" customFormat="1" x14ac:dyDescent="0.15">
      <c r="A114" s="13"/>
      <c r="J114" s="6">
        <v>-9</v>
      </c>
      <c r="K114" s="6">
        <v>2.69</v>
      </c>
      <c r="L114" s="6">
        <v>0.83</v>
      </c>
      <c r="N114" s="6">
        <v>-9</v>
      </c>
      <c r="O114" s="6">
        <v>11.753295</v>
      </c>
      <c r="P114" s="6">
        <v>15</v>
      </c>
      <c r="AP114" s="6">
        <v>-9.5</v>
      </c>
      <c r="AQ114" s="6">
        <v>4</v>
      </c>
      <c r="AR114" s="6">
        <v>-0.03</v>
      </c>
      <c r="AT114" s="6">
        <v>-9</v>
      </c>
      <c r="AU114" s="6"/>
      <c r="AV114" s="6">
        <v>8.98</v>
      </c>
    </row>
    <row r="115" spans="1:48" s="12" customFormat="1" x14ac:dyDescent="0.15">
      <c r="A115" s="13"/>
      <c r="J115" s="6">
        <v>-8.5</v>
      </c>
      <c r="K115" s="6">
        <v>10.44</v>
      </c>
      <c r="L115" s="6">
        <v>7.5</v>
      </c>
      <c r="N115" s="6">
        <v>-8.5</v>
      </c>
      <c r="O115" s="6">
        <v>24.891131000000001</v>
      </c>
      <c r="P115" s="6">
        <v>19</v>
      </c>
      <c r="AP115" s="6">
        <v>-9</v>
      </c>
      <c r="AQ115" s="6">
        <v>9</v>
      </c>
      <c r="AR115" s="6">
        <v>2.79</v>
      </c>
      <c r="AT115" s="6">
        <v>-8.5</v>
      </c>
      <c r="AU115" s="6">
        <v>12.42</v>
      </c>
      <c r="AV115" s="6">
        <v>6.36</v>
      </c>
    </row>
    <row r="116" spans="1:48" s="12" customFormat="1" x14ac:dyDescent="0.15">
      <c r="A116" s="13"/>
      <c r="J116" s="6">
        <v>-8</v>
      </c>
      <c r="K116" s="6">
        <v>30.9</v>
      </c>
      <c r="L116" s="6">
        <v>19.72</v>
      </c>
      <c r="N116" s="6">
        <v>-8</v>
      </c>
      <c r="O116" s="6">
        <v>44.704957</v>
      </c>
      <c r="P116" s="6">
        <v>36</v>
      </c>
      <c r="AP116" s="6">
        <v>-8.5</v>
      </c>
      <c r="AQ116" s="6">
        <v>20</v>
      </c>
      <c r="AR116" s="6">
        <v>8.84</v>
      </c>
      <c r="AT116" s="6">
        <v>-8</v>
      </c>
      <c r="AU116" s="6">
        <v>19.05</v>
      </c>
      <c r="AV116" s="6">
        <v>14.63</v>
      </c>
    </row>
    <row r="117" spans="1:48" s="12" customFormat="1" x14ac:dyDescent="0.15">
      <c r="A117" s="13"/>
      <c r="J117" s="6">
        <v>-7.5</v>
      </c>
      <c r="K117" s="6">
        <v>59.13</v>
      </c>
      <c r="L117" s="6">
        <v>52.16</v>
      </c>
      <c r="N117" s="6">
        <v>-7.5</v>
      </c>
      <c r="O117" s="6">
        <v>63.733106999999997</v>
      </c>
      <c r="P117" s="6">
        <v>59</v>
      </c>
      <c r="AP117" s="6">
        <v>-8</v>
      </c>
      <c r="AQ117" s="6">
        <v>48</v>
      </c>
      <c r="AR117" s="6">
        <v>21.47</v>
      </c>
      <c r="AT117" s="6">
        <v>-7.5</v>
      </c>
      <c r="AU117" s="6">
        <v>39.200000000000003</v>
      </c>
      <c r="AV117" s="6">
        <v>22.85</v>
      </c>
    </row>
    <row r="118" spans="1:48" s="12" customFormat="1" x14ac:dyDescent="0.15">
      <c r="A118" s="13"/>
      <c r="J118" s="6">
        <v>-7</v>
      </c>
      <c r="K118" s="6">
        <v>94.44</v>
      </c>
      <c r="L118" s="6">
        <v>85.07</v>
      </c>
      <c r="N118" s="6">
        <v>-7</v>
      </c>
      <c r="O118" s="6">
        <v>80.216741999999996</v>
      </c>
      <c r="P118" s="6">
        <v>73</v>
      </c>
      <c r="AP118" s="6">
        <v>-7.5</v>
      </c>
      <c r="AQ118" s="6">
        <v>78</v>
      </c>
      <c r="AR118" s="6">
        <v>43.98</v>
      </c>
      <c r="AT118" s="6">
        <v>-7</v>
      </c>
      <c r="AU118" s="6">
        <v>62.43</v>
      </c>
      <c r="AV118" s="6">
        <v>39.31</v>
      </c>
    </row>
    <row r="119" spans="1:48" s="12" customFormat="1" x14ac:dyDescent="0.15">
      <c r="A119" s="13"/>
      <c r="J119" s="6">
        <v>-6.5</v>
      </c>
      <c r="K119" s="6">
        <v>117.93</v>
      </c>
      <c r="L119" s="6">
        <v>89.89</v>
      </c>
      <c r="N119" s="6">
        <v>-6.5</v>
      </c>
      <c r="O119" s="6">
        <v>89.533685000000006</v>
      </c>
      <c r="P119" s="6">
        <v>83</v>
      </c>
      <c r="AP119" s="6">
        <v>-7</v>
      </c>
      <c r="AQ119" s="6">
        <v>102</v>
      </c>
      <c r="AR119" s="6">
        <v>74.73</v>
      </c>
      <c r="AT119" s="6">
        <v>-6.5</v>
      </c>
      <c r="AU119" s="6">
        <v>77.33</v>
      </c>
      <c r="AV119" s="6">
        <v>50.08</v>
      </c>
    </row>
    <row r="120" spans="1:48" s="12" customFormat="1" x14ac:dyDescent="0.15">
      <c r="A120" s="13"/>
      <c r="J120" s="6">
        <v>-6</v>
      </c>
      <c r="K120" s="6">
        <v>106.42</v>
      </c>
      <c r="L120" s="6">
        <v>98.5</v>
      </c>
      <c r="N120" s="6">
        <v>-6</v>
      </c>
      <c r="O120" s="6">
        <v>94.388965999999996</v>
      </c>
      <c r="P120" s="6">
        <v>87</v>
      </c>
      <c r="AP120" s="6">
        <v>-6.5</v>
      </c>
      <c r="AQ120" s="6">
        <v>105</v>
      </c>
      <c r="AR120" s="6">
        <v>91</v>
      </c>
      <c r="AT120" s="6">
        <v>-6</v>
      </c>
      <c r="AU120" s="6">
        <v>85.77</v>
      </c>
      <c r="AV120" s="6">
        <v>73.33</v>
      </c>
    </row>
    <row r="121" spans="1:48" s="12" customFormat="1" x14ac:dyDescent="0.15">
      <c r="A121" s="13"/>
      <c r="J121" s="6">
        <v>-5.5</v>
      </c>
      <c r="K121" s="6">
        <v>105.52</v>
      </c>
      <c r="L121" s="6">
        <v>105.98</v>
      </c>
      <c r="N121" s="6">
        <v>-5.5</v>
      </c>
      <c r="O121" s="6">
        <v>98.835628999999997</v>
      </c>
      <c r="P121" s="6">
        <v>92</v>
      </c>
      <c r="AP121" s="6">
        <v>-6</v>
      </c>
      <c r="AQ121" s="6">
        <v>106</v>
      </c>
      <c r="AR121" s="6">
        <v>99.12</v>
      </c>
      <c r="AT121" s="6">
        <v>-5.5</v>
      </c>
      <c r="AU121" s="6">
        <v>95.08</v>
      </c>
      <c r="AV121" s="6">
        <v>72.89</v>
      </c>
    </row>
    <row r="122" spans="1:48" s="12" customFormat="1" x14ac:dyDescent="0.15">
      <c r="A122" s="13"/>
      <c r="J122" s="6">
        <v>-5</v>
      </c>
      <c r="K122" s="6">
        <v>100</v>
      </c>
      <c r="L122" s="6">
        <v>97.82</v>
      </c>
      <c r="N122" s="6">
        <v>-5</v>
      </c>
      <c r="O122" s="6">
        <v>100</v>
      </c>
      <c r="P122" s="6">
        <v>91</v>
      </c>
      <c r="AP122" s="6">
        <v>-5.5</v>
      </c>
      <c r="AQ122" s="6">
        <v>97</v>
      </c>
      <c r="AR122" s="6">
        <v>102.4</v>
      </c>
      <c r="AT122" s="6">
        <v>-5</v>
      </c>
      <c r="AU122" s="6">
        <v>100</v>
      </c>
      <c r="AV122" s="6">
        <v>70.87</v>
      </c>
    </row>
    <row r="123" spans="1:48" s="12" customFormat="1" x14ac:dyDescent="0.15">
      <c r="J123" s="13"/>
      <c r="K123" s="6"/>
      <c r="L123" s="6"/>
      <c r="N123" s="6"/>
      <c r="O123" s="6"/>
      <c r="P123" s="6"/>
      <c r="AP123" s="6">
        <v>-5</v>
      </c>
      <c r="AQ123" s="6">
        <v>100</v>
      </c>
      <c r="AR123" s="6">
        <v>102.35</v>
      </c>
      <c r="AT123" s="6"/>
      <c r="AU123" s="6"/>
      <c r="AV123" s="6"/>
    </row>
    <row r="124" spans="1:48" s="12" customFormat="1" x14ac:dyDescent="0.15">
      <c r="N124" s="6">
        <v>-10</v>
      </c>
      <c r="O124" s="6">
        <v>0</v>
      </c>
      <c r="P124" s="6">
        <v>0</v>
      </c>
      <c r="AP124" s="6"/>
      <c r="AQ124" s="6"/>
      <c r="AR124" s="6"/>
      <c r="AT124" s="6">
        <v>-10</v>
      </c>
      <c r="AU124" s="6"/>
      <c r="AV124" s="6"/>
    </row>
    <row r="125" spans="1:48" s="12" customFormat="1" x14ac:dyDescent="0.15">
      <c r="N125" s="6">
        <v>-9.5</v>
      </c>
      <c r="O125" s="6">
        <v>-2.63460848887462</v>
      </c>
      <c r="P125" s="6">
        <v>3.0856625209957298</v>
      </c>
      <c r="AP125" s="6">
        <v>-10</v>
      </c>
      <c r="AQ125" s="6"/>
      <c r="AR125" s="6"/>
      <c r="AT125" s="6">
        <v>-9.5</v>
      </c>
      <c r="AU125" s="6">
        <v>1.0900000000000001</v>
      </c>
      <c r="AV125" s="6">
        <v>2.83</v>
      </c>
    </row>
    <row r="126" spans="1:48" s="12" customFormat="1" x14ac:dyDescent="0.15">
      <c r="N126" s="6">
        <v>-9</v>
      </c>
      <c r="O126" s="6">
        <v>-5.0389718232774001</v>
      </c>
      <c r="P126" s="6">
        <v>0.866250212316238</v>
      </c>
      <c r="AP126" s="6">
        <v>-9.5</v>
      </c>
      <c r="AQ126" s="6">
        <v>0.85124500000000003</v>
      </c>
      <c r="AR126" s="6">
        <v>-3</v>
      </c>
      <c r="AT126" s="6">
        <v>-9</v>
      </c>
      <c r="AU126" s="6">
        <v>1.83</v>
      </c>
      <c r="AV126" s="6">
        <v>5.6</v>
      </c>
    </row>
    <row r="127" spans="1:48" s="12" customFormat="1" x14ac:dyDescent="0.15">
      <c r="N127" s="6">
        <v>-8.5</v>
      </c>
      <c r="O127" s="6">
        <v>10.060958348274101</v>
      </c>
      <c r="P127" s="6">
        <v>20.9598580783966</v>
      </c>
      <c r="AP127" s="6">
        <v>-9</v>
      </c>
      <c r="AQ127" s="6">
        <v>6.5142990000000003</v>
      </c>
      <c r="AR127" s="6">
        <v>0</v>
      </c>
      <c r="AT127" s="6">
        <v>-8.5</v>
      </c>
      <c r="AU127" s="6">
        <v>7.87</v>
      </c>
      <c r="AV127" s="6">
        <v>8.25</v>
      </c>
    </row>
    <row r="128" spans="1:48" s="12" customFormat="1" x14ac:dyDescent="0.15">
      <c r="N128" s="6">
        <v>-8</v>
      </c>
      <c r="O128" s="6">
        <v>30.709419291524299</v>
      </c>
      <c r="P128" s="6">
        <v>31.092532130522599</v>
      </c>
      <c r="AP128" s="6">
        <v>-8.5</v>
      </c>
      <c r="AQ128" s="6">
        <v>19.017952999999999</v>
      </c>
      <c r="AR128" s="6">
        <v>5</v>
      </c>
      <c r="AT128" s="6">
        <v>-8</v>
      </c>
      <c r="AU128" s="6">
        <v>20.57</v>
      </c>
      <c r="AV128" s="6">
        <v>13.93</v>
      </c>
    </row>
    <row r="129" spans="14:48" s="12" customFormat="1" x14ac:dyDescent="0.15">
      <c r="N129" s="6">
        <v>-7.5</v>
      </c>
      <c r="O129" s="6">
        <v>47.3682223941722</v>
      </c>
      <c r="P129" s="6">
        <v>55.387170438032001</v>
      </c>
      <c r="AP129" s="6">
        <v>-8</v>
      </c>
      <c r="AQ129" s="6">
        <v>48.179893999999997</v>
      </c>
      <c r="AR129" s="6">
        <v>22</v>
      </c>
      <c r="AT129" s="6">
        <v>-7.5</v>
      </c>
      <c r="AU129" s="6">
        <v>44.39</v>
      </c>
      <c r="AV129" s="6">
        <v>22.46</v>
      </c>
    </row>
    <row r="130" spans="14:48" s="12" customFormat="1" x14ac:dyDescent="0.15">
      <c r="N130" s="6">
        <v>-7</v>
      </c>
      <c r="O130" s="6">
        <v>63.709966595580099</v>
      </c>
      <c r="P130" s="6">
        <v>68.888595315832205</v>
      </c>
      <c r="AP130" s="6">
        <v>-7.5</v>
      </c>
      <c r="AQ130" s="6">
        <v>82.418401000000003</v>
      </c>
      <c r="AR130" s="6">
        <v>49</v>
      </c>
      <c r="AT130" s="6">
        <v>-7</v>
      </c>
      <c r="AU130" s="6">
        <v>62.33</v>
      </c>
      <c r="AV130" s="6">
        <v>45.29</v>
      </c>
    </row>
    <row r="131" spans="14:48" s="12" customFormat="1" x14ac:dyDescent="0.15">
      <c r="N131" s="6">
        <v>-6.5</v>
      </c>
      <c r="O131" s="6">
        <v>78.506048653443301</v>
      </c>
      <c r="P131" s="6">
        <v>88.070658840847798</v>
      </c>
      <c r="AP131" s="6">
        <v>-7</v>
      </c>
      <c r="AQ131" s="6">
        <v>101.72204600000001</v>
      </c>
      <c r="AR131" s="6">
        <v>82</v>
      </c>
      <c r="AT131" s="6">
        <v>-6.5</v>
      </c>
      <c r="AU131" s="6">
        <v>78.290000000000006</v>
      </c>
      <c r="AV131" s="6">
        <v>54.96</v>
      </c>
    </row>
    <row r="132" spans="14:48" s="12" customFormat="1" x14ac:dyDescent="0.15">
      <c r="N132" s="6">
        <v>-6</v>
      </c>
      <c r="O132" s="6">
        <v>88.070658840847798</v>
      </c>
      <c r="P132" s="6">
        <v>93.447449374374898</v>
      </c>
      <c r="AP132" s="6">
        <v>-6.5</v>
      </c>
      <c r="AQ132" s="6">
        <v>104.67804099999999</v>
      </c>
      <c r="AR132" s="6">
        <v>97</v>
      </c>
      <c r="AT132" s="6">
        <v>-6</v>
      </c>
      <c r="AU132" s="6">
        <v>90.85</v>
      </c>
      <c r="AV132" s="6">
        <v>72.260000000000005</v>
      </c>
    </row>
    <row r="133" spans="14:48" s="12" customFormat="1" x14ac:dyDescent="0.15">
      <c r="N133" s="6">
        <v>-5.5</v>
      </c>
      <c r="O133" s="6">
        <v>92.245267707173497</v>
      </c>
      <c r="P133" s="6">
        <v>99.246985109555197</v>
      </c>
      <c r="AP133" s="6">
        <v>-6</v>
      </c>
      <c r="AQ133" s="6">
        <v>108.266682</v>
      </c>
      <c r="AR133" s="6">
        <v>106</v>
      </c>
      <c r="AT133" s="6">
        <v>-5.5</v>
      </c>
      <c r="AU133" s="6">
        <v>93.58</v>
      </c>
      <c r="AV133" s="6">
        <v>80.17</v>
      </c>
    </row>
    <row r="134" spans="14:48" s="12" customFormat="1" x14ac:dyDescent="0.15">
      <c r="N134" s="6">
        <v>-5</v>
      </c>
      <c r="O134" s="6">
        <v>100</v>
      </c>
      <c r="P134" s="6">
        <v>96.221714760224202</v>
      </c>
      <c r="AP134" s="6">
        <v>-5.5</v>
      </c>
      <c r="AQ134" s="6">
        <v>108.011972</v>
      </c>
      <c r="AR134" s="6">
        <v>108</v>
      </c>
      <c r="AT134" s="6">
        <v>-5</v>
      </c>
      <c r="AU134" s="6">
        <v>100</v>
      </c>
      <c r="AV134" s="6">
        <v>77.56</v>
      </c>
    </row>
    <row r="135" spans="14:48" s="12" customFormat="1" x14ac:dyDescent="0.15">
      <c r="AP135" s="6">
        <v>-5</v>
      </c>
      <c r="AQ135" s="6">
        <v>100</v>
      </c>
      <c r="AR135" s="6">
        <v>105</v>
      </c>
      <c r="AT135" s="6"/>
      <c r="AU135" s="6"/>
      <c r="AV135" s="6"/>
    </row>
    <row r="136" spans="14:48" s="12" customFormat="1" x14ac:dyDescent="0.15">
      <c r="AP136" s="6"/>
      <c r="AQ136" s="6"/>
      <c r="AR136" s="6"/>
      <c r="AT136" s="6">
        <v>-10</v>
      </c>
      <c r="AU136" s="6"/>
      <c r="AV136" s="6"/>
    </row>
    <row r="137" spans="14:48" s="12" customFormat="1" x14ac:dyDescent="0.15">
      <c r="AP137" s="6">
        <v>-10</v>
      </c>
      <c r="AQ137" s="6"/>
      <c r="AR137" s="6"/>
      <c r="AT137" s="6">
        <v>-9.5</v>
      </c>
      <c r="AU137" s="6">
        <v>3.6</v>
      </c>
      <c r="AV137" s="6">
        <v>7.69</v>
      </c>
    </row>
    <row r="138" spans="14:48" s="12" customFormat="1" x14ac:dyDescent="0.15">
      <c r="AP138" s="6">
        <v>-9.5</v>
      </c>
      <c r="AQ138" s="6">
        <v>4.742</v>
      </c>
      <c r="AR138" s="6">
        <v>0.88</v>
      </c>
      <c r="AT138" s="6">
        <v>-9</v>
      </c>
      <c r="AU138" s="6">
        <v>9.91</v>
      </c>
      <c r="AV138" s="6">
        <v>4.7699999999999996</v>
      </c>
    </row>
    <row r="139" spans="14:48" s="12" customFormat="1" x14ac:dyDescent="0.15">
      <c r="AP139" s="6">
        <v>-9</v>
      </c>
      <c r="AQ139" s="6">
        <v>7.4009999999999998</v>
      </c>
      <c r="AR139" s="6">
        <v>5.41</v>
      </c>
      <c r="AT139" s="6">
        <v>-8.5</v>
      </c>
      <c r="AU139" s="6">
        <v>14.28</v>
      </c>
      <c r="AV139" s="6">
        <v>7.21</v>
      </c>
    </row>
    <row r="140" spans="14:48" s="12" customFormat="1" x14ac:dyDescent="0.15">
      <c r="AP140" s="6">
        <v>-8.5</v>
      </c>
      <c r="AQ140" s="6">
        <v>23.771000000000001</v>
      </c>
      <c r="AR140" s="6">
        <v>14.12</v>
      </c>
      <c r="AT140" s="6">
        <v>-8</v>
      </c>
      <c r="AU140" s="6">
        <v>32.229999999999997</v>
      </c>
      <c r="AV140" s="6">
        <v>17.309999999999999</v>
      </c>
    </row>
    <row r="141" spans="14:48" s="12" customFormat="1" x14ac:dyDescent="0.15">
      <c r="AP141" s="6">
        <v>-8</v>
      </c>
      <c r="AQ141" s="6">
        <v>64.206000000000003</v>
      </c>
      <c r="AR141" s="6">
        <v>29.72</v>
      </c>
      <c r="AT141" s="6">
        <v>-7.5</v>
      </c>
      <c r="AU141" s="6">
        <v>55.25</v>
      </c>
      <c r="AV141" s="6">
        <v>23.77</v>
      </c>
    </row>
    <row r="142" spans="14:48" s="12" customFormat="1" x14ac:dyDescent="0.15">
      <c r="AP142" s="6">
        <v>-7.5</v>
      </c>
      <c r="AQ142" s="6">
        <v>96.688999999999993</v>
      </c>
      <c r="AR142" s="6">
        <v>56.57</v>
      </c>
      <c r="AT142" s="6">
        <v>-7</v>
      </c>
      <c r="AU142" s="6">
        <v>73.64</v>
      </c>
      <c r="AV142" s="6">
        <v>49.09</v>
      </c>
    </row>
    <row r="143" spans="14:48" s="12" customFormat="1" x14ac:dyDescent="0.15">
      <c r="AP143" s="6">
        <v>-7</v>
      </c>
      <c r="AQ143" s="6">
        <v>106.786</v>
      </c>
      <c r="AR143" s="6">
        <v>92.51</v>
      </c>
      <c r="AT143" s="6">
        <v>-6.5</v>
      </c>
      <c r="AU143" s="6">
        <v>82.47</v>
      </c>
      <c r="AV143" s="6">
        <v>61.63</v>
      </c>
    </row>
    <row r="144" spans="14:48" s="12" customFormat="1" x14ac:dyDescent="0.15">
      <c r="AP144" s="6">
        <v>-6.5</v>
      </c>
      <c r="AQ144" s="6">
        <v>101.935</v>
      </c>
      <c r="AR144" s="6">
        <v>102.9</v>
      </c>
      <c r="AT144" s="6">
        <v>-6</v>
      </c>
      <c r="AU144" s="6">
        <v>93.75</v>
      </c>
      <c r="AV144" s="6">
        <v>70.27</v>
      </c>
    </row>
    <row r="145" spans="42:48" s="12" customFormat="1" x14ac:dyDescent="0.15">
      <c r="AP145" s="6">
        <v>-6</v>
      </c>
      <c r="AQ145" s="6">
        <v>101.866</v>
      </c>
      <c r="AR145" s="6">
        <v>110.95</v>
      </c>
      <c r="AT145" s="6">
        <v>-5.5</v>
      </c>
      <c r="AU145" s="6">
        <v>96.94</v>
      </c>
      <c r="AV145" s="6">
        <v>72.88</v>
      </c>
    </row>
    <row r="146" spans="42:48" s="12" customFormat="1" x14ac:dyDescent="0.15">
      <c r="AP146" s="6">
        <v>-5.5</v>
      </c>
      <c r="AQ146" s="6">
        <v>98.180999999999997</v>
      </c>
      <c r="AR146" s="6">
        <v>118.26</v>
      </c>
      <c r="AT146" s="6">
        <v>-5</v>
      </c>
      <c r="AU146" s="6">
        <v>100</v>
      </c>
      <c r="AV146" s="6"/>
    </row>
    <row r="147" spans="42:48" s="12" customFormat="1" x14ac:dyDescent="0.15">
      <c r="AP147" s="6">
        <v>-5</v>
      </c>
      <c r="AQ147" s="6">
        <v>100</v>
      </c>
      <c r="AR147" s="6">
        <v>107.08</v>
      </c>
      <c r="AT147" s="6"/>
      <c r="AU147" s="6"/>
      <c r="AV147" s="6"/>
    </row>
    <row r="148" spans="42:48" s="12" customFormat="1" x14ac:dyDescent="0.15">
      <c r="AP148" s="6"/>
      <c r="AQ148" s="6"/>
      <c r="AR148" s="6"/>
      <c r="AT148" s="6">
        <v>-10</v>
      </c>
      <c r="AU148" s="6"/>
      <c r="AV148" s="6"/>
    </row>
    <row r="149" spans="42:48" s="12" customFormat="1" x14ac:dyDescent="0.15">
      <c r="AP149" s="6">
        <v>-10</v>
      </c>
      <c r="AQ149" s="6"/>
      <c r="AR149" s="6"/>
      <c r="AT149" s="6">
        <v>-9.5</v>
      </c>
      <c r="AU149" s="6">
        <v>1.35</v>
      </c>
      <c r="AV149" s="6">
        <v>3.08</v>
      </c>
    </row>
    <row r="150" spans="42:48" s="12" customFormat="1" x14ac:dyDescent="0.15">
      <c r="AP150" s="6">
        <v>-9.5</v>
      </c>
      <c r="AQ150" s="6">
        <v>1.71</v>
      </c>
      <c r="AR150" s="6">
        <v>-1.78</v>
      </c>
      <c r="AT150" s="6">
        <v>-9</v>
      </c>
      <c r="AU150" s="6">
        <v>3.17</v>
      </c>
      <c r="AV150" s="6">
        <v>2.23</v>
      </c>
    </row>
    <row r="151" spans="42:48" s="12" customFormat="1" x14ac:dyDescent="0.15">
      <c r="AP151" s="6">
        <v>-9</v>
      </c>
      <c r="AQ151" s="6">
        <v>5.22</v>
      </c>
      <c r="AR151" s="6">
        <v>-2.23</v>
      </c>
      <c r="AT151" s="6">
        <v>-8.5</v>
      </c>
      <c r="AU151" s="6">
        <v>8.08</v>
      </c>
      <c r="AV151" s="6">
        <v>-2.17</v>
      </c>
    </row>
    <row r="152" spans="42:48" s="12" customFormat="1" x14ac:dyDescent="0.15">
      <c r="AP152" s="6">
        <v>-8.5</v>
      </c>
      <c r="AQ152" s="6">
        <v>12.55</v>
      </c>
      <c r="AR152" s="6">
        <v>2.66</v>
      </c>
      <c r="AT152" s="6">
        <v>-8</v>
      </c>
      <c r="AU152" s="6">
        <v>27.04</v>
      </c>
      <c r="AV152" s="6">
        <v>7.88</v>
      </c>
    </row>
    <row r="153" spans="42:48" s="12" customFormat="1" x14ac:dyDescent="0.15">
      <c r="AP153" s="6">
        <v>-8</v>
      </c>
      <c r="AQ153" s="6">
        <v>47.93</v>
      </c>
      <c r="AR153" s="6">
        <v>12.78</v>
      </c>
      <c r="AT153" s="6">
        <v>-7.5</v>
      </c>
      <c r="AU153" s="6">
        <v>41.84</v>
      </c>
      <c r="AV153" s="6">
        <v>19.68</v>
      </c>
    </row>
    <row r="154" spans="42:48" s="12" customFormat="1" x14ac:dyDescent="0.15">
      <c r="AP154" s="6">
        <v>-7.5</v>
      </c>
      <c r="AQ154" s="6">
        <v>64.040000000000006</v>
      </c>
      <c r="AR154" s="6">
        <v>22.9</v>
      </c>
      <c r="AT154" s="6">
        <v>-7</v>
      </c>
      <c r="AU154" s="6">
        <v>54.35</v>
      </c>
      <c r="AV154" s="6">
        <v>41.82</v>
      </c>
    </row>
    <row r="155" spans="42:48" s="12" customFormat="1" x14ac:dyDescent="0.15">
      <c r="AP155" s="6">
        <v>-7</v>
      </c>
      <c r="AQ155" s="6">
        <v>87.04</v>
      </c>
      <c r="AR155" s="6">
        <v>62.57</v>
      </c>
      <c r="AT155" s="6">
        <v>-6.5</v>
      </c>
      <c r="AU155" s="6">
        <v>89.12</v>
      </c>
      <c r="AV155" s="6">
        <v>60.14</v>
      </c>
    </row>
    <row r="156" spans="42:48" s="12" customFormat="1" x14ac:dyDescent="0.15">
      <c r="AP156" s="6">
        <v>-6.5</v>
      </c>
      <c r="AQ156" s="6">
        <v>106.2</v>
      </c>
      <c r="AR156" s="6">
        <v>83.33</v>
      </c>
      <c r="AT156" s="6">
        <v>-6</v>
      </c>
      <c r="AU156" s="6">
        <v>97.13</v>
      </c>
      <c r="AV156" s="6">
        <v>82.93</v>
      </c>
    </row>
    <row r="157" spans="42:48" s="12" customFormat="1" x14ac:dyDescent="0.15">
      <c r="AP157" s="6">
        <v>-6</v>
      </c>
      <c r="AQ157" s="6">
        <v>105.71</v>
      </c>
      <c r="AR157" s="6">
        <v>100.69</v>
      </c>
      <c r="AT157" s="6">
        <v>-5.5</v>
      </c>
      <c r="AU157" s="6">
        <v>101.68</v>
      </c>
      <c r="AV157" s="6">
        <v>82.62</v>
      </c>
    </row>
    <row r="158" spans="42:48" s="12" customFormat="1" x14ac:dyDescent="0.15">
      <c r="AP158" s="6">
        <v>-5.5</v>
      </c>
      <c r="AQ158" s="6">
        <v>100.24</v>
      </c>
      <c r="AR158" s="6">
        <v>92.18</v>
      </c>
      <c r="AT158" s="6">
        <v>-5</v>
      </c>
      <c r="AU158" s="6">
        <v>100</v>
      </c>
      <c r="AV158" s="6">
        <v>83.65</v>
      </c>
    </row>
    <row r="159" spans="42:48" s="12" customFormat="1" x14ac:dyDescent="0.15">
      <c r="AP159" s="6">
        <v>-5</v>
      </c>
      <c r="AQ159" s="6">
        <v>100</v>
      </c>
      <c r="AR159" s="6">
        <v>96.94</v>
      </c>
      <c r="AT159" s="6"/>
      <c r="AU159" s="6"/>
      <c r="AV159" s="6"/>
    </row>
    <row r="160" spans="42:48" s="12" customFormat="1" x14ac:dyDescent="0.15">
      <c r="AP160" s="6"/>
      <c r="AQ160" s="6"/>
      <c r="AR160" s="6"/>
      <c r="AT160" s="6">
        <v>-10</v>
      </c>
      <c r="AU160" s="6"/>
      <c r="AV160" s="6"/>
    </row>
    <row r="161" spans="42:48" s="12" customFormat="1" x14ac:dyDescent="0.15">
      <c r="AP161" s="6">
        <v>-10</v>
      </c>
      <c r="AQ161" s="6"/>
      <c r="AR161" s="6"/>
      <c r="AT161" s="6">
        <v>-9.5</v>
      </c>
      <c r="AU161" s="6">
        <v>3.99</v>
      </c>
      <c r="AV161" s="6">
        <v>3.38</v>
      </c>
    </row>
    <row r="162" spans="42:48" s="12" customFormat="1" x14ac:dyDescent="0.15">
      <c r="AP162" s="6">
        <v>-9.5</v>
      </c>
      <c r="AQ162" s="6">
        <v>4</v>
      </c>
      <c r="AR162" s="6">
        <v>-2.4209999999999998</v>
      </c>
      <c r="AT162" s="6">
        <v>-9</v>
      </c>
      <c r="AU162" s="6">
        <v>8.68</v>
      </c>
      <c r="AV162" s="6">
        <v>2.52</v>
      </c>
    </row>
    <row r="163" spans="42:48" s="12" customFormat="1" x14ac:dyDescent="0.15">
      <c r="AP163" s="6">
        <v>-9</v>
      </c>
      <c r="AQ163" s="6">
        <v>10</v>
      </c>
      <c r="AR163" s="6">
        <v>-1.946</v>
      </c>
      <c r="AT163" s="6">
        <v>-8.5</v>
      </c>
      <c r="AU163" s="6">
        <v>16.329999999999998</v>
      </c>
      <c r="AV163" s="6">
        <v>13.46</v>
      </c>
    </row>
    <row r="164" spans="42:48" s="12" customFormat="1" x14ac:dyDescent="0.15">
      <c r="AP164" s="6">
        <v>-8.5</v>
      </c>
      <c r="AQ164" s="6">
        <v>30</v>
      </c>
      <c r="AR164" s="6">
        <v>6.4379999999999997</v>
      </c>
      <c r="AT164" s="6">
        <v>-8</v>
      </c>
      <c r="AU164" s="6">
        <v>30.92</v>
      </c>
      <c r="AV164" s="6">
        <v>24.61</v>
      </c>
    </row>
    <row r="165" spans="42:48" s="12" customFormat="1" x14ac:dyDescent="0.15">
      <c r="AP165" s="6">
        <v>-8</v>
      </c>
      <c r="AQ165" s="6">
        <v>65</v>
      </c>
      <c r="AR165" s="6">
        <v>22.869</v>
      </c>
      <c r="AT165" s="6">
        <v>-7.5</v>
      </c>
      <c r="AU165" s="6">
        <v>47.98</v>
      </c>
      <c r="AV165" s="6">
        <v>40.700000000000003</v>
      </c>
    </row>
    <row r="166" spans="42:48" s="12" customFormat="1" x14ac:dyDescent="0.15">
      <c r="AP166" s="6">
        <v>-7.5</v>
      </c>
      <c r="AQ166" s="6">
        <v>90</v>
      </c>
      <c r="AR166" s="6">
        <v>42.011000000000003</v>
      </c>
      <c r="AT166" s="6">
        <v>-7</v>
      </c>
      <c r="AU166" s="6">
        <v>75.5</v>
      </c>
      <c r="AV166" s="6">
        <v>62.82</v>
      </c>
    </row>
    <row r="167" spans="42:48" s="12" customFormat="1" x14ac:dyDescent="0.15">
      <c r="AP167" s="6">
        <v>-7</v>
      </c>
      <c r="AQ167" s="6">
        <v>101</v>
      </c>
      <c r="AR167" s="6">
        <v>78.284000000000006</v>
      </c>
      <c r="AT167" s="6">
        <v>-6.5</v>
      </c>
      <c r="AU167" s="6">
        <v>85.7</v>
      </c>
      <c r="AV167" s="6">
        <v>77.739999999999995</v>
      </c>
    </row>
    <row r="168" spans="42:48" s="12" customFormat="1" x14ac:dyDescent="0.15">
      <c r="AP168" s="6">
        <v>-6.5</v>
      </c>
      <c r="AQ168" s="6">
        <v>114</v>
      </c>
      <c r="AR168" s="6">
        <v>95.04</v>
      </c>
      <c r="AT168" s="6">
        <v>-6</v>
      </c>
      <c r="AU168" s="6">
        <v>94.39</v>
      </c>
      <c r="AV168" s="6">
        <v>87.7</v>
      </c>
    </row>
    <row r="169" spans="42:48" s="12" customFormat="1" x14ac:dyDescent="0.15">
      <c r="AP169" s="6">
        <v>-6</v>
      </c>
      <c r="AQ169" s="6">
        <v>105</v>
      </c>
      <c r="AR169" s="6">
        <v>110.346</v>
      </c>
      <c r="AT169" s="6">
        <v>-5.5</v>
      </c>
      <c r="AU169" s="6">
        <v>97.6</v>
      </c>
      <c r="AV169" s="6">
        <v>84.17</v>
      </c>
    </row>
    <row r="170" spans="42:48" s="12" customFormat="1" x14ac:dyDescent="0.15">
      <c r="AP170" s="6">
        <v>-5.5</v>
      </c>
      <c r="AQ170" s="6">
        <v>107</v>
      </c>
      <c r="AR170" s="6">
        <v>104.136</v>
      </c>
      <c r="AT170" s="6">
        <v>-5</v>
      </c>
      <c r="AU170" s="6">
        <v>100</v>
      </c>
      <c r="AV170" s="6">
        <v>78.62</v>
      </c>
    </row>
    <row r="171" spans="42:48" s="12" customFormat="1" x14ac:dyDescent="0.15">
      <c r="AP171" s="6">
        <v>-5</v>
      </c>
      <c r="AQ171" s="6">
        <v>100</v>
      </c>
      <c r="AR171" s="6">
        <v>110.04600000000001</v>
      </c>
      <c r="AT171" s="6"/>
      <c r="AU171" s="6"/>
      <c r="AV171" s="6"/>
    </row>
    <row r="172" spans="42:48" s="12" customFormat="1" x14ac:dyDescent="0.15">
      <c r="AP172" s="6"/>
      <c r="AQ172" s="6"/>
      <c r="AR172" s="6"/>
      <c r="AT172" s="6">
        <v>-10</v>
      </c>
      <c r="AU172" s="6"/>
      <c r="AV172" s="6"/>
    </row>
    <row r="173" spans="42:48" s="12" customFormat="1" x14ac:dyDescent="0.15">
      <c r="AP173" s="6">
        <v>-10</v>
      </c>
      <c r="AQ173" s="6"/>
      <c r="AR173" s="6"/>
      <c r="AT173" s="6">
        <v>-9.5</v>
      </c>
      <c r="AU173" s="6">
        <v>10.25</v>
      </c>
      <c r="AV173" s="6">
        <v>-2.42</v>
      </c>
    </row>
    <row r="174" spans="42:48" s="12" customFormat="1" x14ac:dyDescent="0.15">
      <c r="AP174" s="6">
        <v>-9.5</v>
      </c>
      <c r="AQ174" s="6">
        <v>1</v>
      </c>
      <c r="AR174" s="6">
        <v>-3.8130000000000002</v>
      </c>
      <c r="AT174" s="6">
        <v>-9</v>
      </c>
      <c r="AU174" s="6">
        <v>2.88</v>
      </c>
      <c r="AV174" s="6">
        <v>2.86</v>
      </c>
    </row>
    <row r="175" spans="42:48" s="12" customFormat="1" x14ac:dyDescent="0.15">
      <c r="AP175" s="6">
        <v>-9</v>
      </c>
      <c r="AQ175" s="6">
        <v>7</v>
      </c>
      <c r="AR175" s="6">
        <v>1.17</v>
      </c>
      <c r="AT175" s="6">
        <v>-8.5</v>
      </c>
      <c r="AU175" s="6">
        <v>20.61</v>
      </c>
      <c r="AV175" s="6">
        <v>7.44</v>
      </c>
    </row>
    <row r="176" spans="42:48" s="12" customFormat="1" x14ac:dyDescent="0.15">
      <c r="AP176" s="6">
        <v>-8.5</v>
      </c>
      <c r="AQ176" s="6">
        <v>27</v>
      </c>
      <c r="AR176" s="6">
        <v>0.32400000000000001</v>
      </c>
      <c r="AT176" s="6">
        <v>-8</v>
      </c>
      <c r="AU176" s="6">
        <v>19.46</v>
      </c>
      <c r="AV176" s="6">
        <v>27.55</v>
      </c>
    </row>
    <row r="177" spans="42:48" s="12" customFormat="1" x14ac:dyDescent="0.15">
      <c r="AP177" s="6">
        <v>-8</v>
      </c>
      <c r="AQ177" s="6">
        <v>56</v>
      </c>
      <c r="AR177" s="6">
        <v>21.103000000000002</v>
      </c>
      <c r="AT177" s="6">
        <v>-7.5</v>
      </c>
      <c r="AU177" s="6">
        <v>55.06</v>
      </c>
      <c r="AV177" s="6">
        <v>36.28</v>
      </c>
    </row>
    <row r="178" spans="42:48" s="12" customFormat="1" x14ac:dyDescent="0.15">
      <c r="AP178" s="6">
        <v>-7.5</v>
      </c>
      <c r="AQ178" s="6">
        <v>89</v>
      </c>
      <c r="AR178" s="6">
        <v>37.201999999999998</v>
      </c>
      <c r="AT178" s="6">
        <v>-7</v>
      </c>
      <c r="AU178" s="6">
        <v>61.15</v>
      </c>
      <c r="AV178" s="6">
        <v>65.94</v>
      </c>
    </row>
    <row r="179" spans="42:48" s="12" customFormat="1" x14ac:dyDescent="0.15">
      <c r="AP179" s="6">
        <v>-7</v>
      </c>
      <c r="AQ179" s="6">
        <v>107</v>
      </c>
      <c r="AR179" s="6">
        <v>82.316999999999993</v>
      </c>
      <c r="AT179" s="6">
        <v>-6.5</v>
      </c>
      <c r="AU179" s="6">
        <v>92.94</v>
      </c>
      <c r="AV179" s="6">
        <v>80.459999999999994</v>
      </c>
    </row>
    <row r="180" spans="42:48" s="12" customFormat="1" x14ac:dyDescent="0.15">
      <c r="AP180" s="6">
        <v>-6.5</v>
      </c>
      <c r="AQ180" s="6">
        <v>130</v>
      </c>
      <c r="AR180" s="6">
        <v>101.04</v>
      </c>
      <c r="AT180" s="6">
        <v>-6</v>
      </c>
      <c r="AU180" s="6">
        <v>89.25</v>
      </c>
      <c r="AV180" s="6">
        <v>91.81</v>
      </c>
    </row>
    <row r="181" spans="42:48" s="12" customFormat="1" x14ac:dyDescent="0.15">
      <c r="AP181" s="6">
        <v>-6</v>
      </c>
      <c r="AQ181" s="6">
        <v>114</v>
      </c>
      <c r="AR181" s="6">
        <v>114.81699999999999</v>
      </c>
      <c r="AT181" s="6">
        <v>-5.5</v>
      </c>
      <c r="AU181" s="6">
        <v>99.06</v>
      </c>
      <c r="AV181" s="6">
        <v>94.88</v>
      </c>
    </row>
    <row r="182" spans="42:48" s="12" customFormat="1" x14ac:dyDescent="0.15">
      <c r="AP182" s="6">
        <v>-5.5</v>
      </c>
      <c r="AQ182" s="6">
        <v>118</v>
      </c>
      <c r="AR182" s="6">
        <v>110.982</v>
      </c>
      <c r="AT182" s="6">
        <v>-5</v>
      </c>
      <c r="AU182" s="6">
        <v>100</v>
      </c>
      <c r="AV182" s="6">
        <v>96.06</v>
      </c>
    </row>
    <row r="183" spans="42:48" s="12" customFormat="1" x14ac:dyDescent="0.15">
      <c r="AP183" s="6">
        <v>-5</v>
      </c>
      <c r="AQ183" s="6">
        <v>100</v>
      </c>
      <c r="AR183" s="6">
        <v>120.61</v>
      </c>
    </row>
    <row r="184" spans="42:48" s="12" customFormat="1" x14ac:dyDescent="0.15">
      <c r="AP184" s="6"/>
      <c r="AQ184" s="6"/>
      <c r="AR184" s="6"/>
    </row>
    <row r="185" spans="42:48" s="12" customFormat="1" x14ac:dyDescent="0.15">
      <c r="AP185" s="6">
        <v>-10</v>
      </c>
      <c r="AQ185" s="6"/>
      <c r="AR185" s="6"/>
    </row>
    <row r="186" spans="42:48" s="12" customFormat="1" x14ac:dyDescent="0.15">
      <c r="AP186" s="6">
        <v>-9.5</v>
      </c>
      <c r="AQ186" s="6">
        <v>-1</v>
      </c>
      <c r="AR186" s="6">
        <v>-5.0750999999999999</v>
      </c>
    </row>
    <row r="187" spans="42:48" s="12" customFormat="1" x14ac:dyDescent="0.15">
      <c r="AP187" s="6">
        <v>-9</v>
      </c>
      <c r="AQ187" s="6">
        <v>1</v>
      </c>
      <c r="AR187" s="6">
        <v>-3.0642</v>
      </c>
    </row>
    <row r="188" spans="42:48" s="12" customFormat="1" x14ac:dyDescent="0.15">
      <c r="AP188" s="6">
        <v>-8.5</v>
      </c>
      <c r="AQ188" s="6">
        <v>11</v>
      </c>
      <c r="AR188" s="6">
        <v>3.3767</v>
      </c>
    </row>
    <row r="189" spans="42:48" s="12" customFormat="1" x14ac:dyDescent="0.15">
      <c r="AP189" s="6">
        <v>-8</v>
      </c>
      <c r="AQ189" s="6">
        <v>29</v>
      </c>
      <c r="AR189" s="6">
        <v>18.249500000000001</v>
      </c>
    </row>
    <row r="190" spans="42:48" s="12" customFormat="1" x14ac:dyDescent="0.15">
      <c r="AP190" s="6">
        <v>-7.5</v>
      </c>
      <c r="AQ190" s="6">
        <v>59</v>
      </c>
      <c r="AR190" s="6">
        <v>38.985799999999998</v>
      </c>
    </row>
    <row r="191" spans="42:48" s="12" customFormat="1" x14ac:dyDescent="0.15">
      <c r="AP191" s="6">
        <v>-7</v>
      </c>
      <c r="AQ191" s="6">
        <v>88</v>
      </c>
      <c r="AR191" s="6">
        <v>68.293300000000002</v>
      </c>
    </row>
    <row r="192" spans="42:48" s="12" customFormat="1" x14ac:dyDescent="0.15">
      <c r="AP192" s="6">
        <v>-6.5</v>
      </c>
      <c r="AQ192" s="6">
        <v>105</v>
      </c>
      <c r="AR192" s="6">
        <v>91.568100000000001</v>
      </c>
    </row>
    <row r="193" spans="2:88" s="12" customFormat="1" x14ac:dyDescent="0.15">
      <c r="AP193" s="6">
        <v>-6</v>
      </c>
      <c r="AQ193" s="6">
        <v>104</v>
      </c>
      <c r="AR193" s="6">
        <v>105.3259</v>
      </c>
    </row>
    <row r="194" spans="2:88" s="12" customFormat="1" x14ac:dyDescent="0.15">
      <c r="AP194" s="6">
        <v>-5.5</v>
      </c>
      <c r="AQ194" s="6">
        <v>103</v>
      </c>
      <c r="AR194" s="6">
        <v>103.8028</v>
      </c>
    </row>
    <row r="195" spans="2:88" s="12" customFormat="1" x14ac:dyDescent="0.15">
      <c r="AP195" s="6">
        <v>-5</v>
      </c>
      <c r="AQ195" s="6">
        <v>100</v>
      </c>
      <c r="AR195" s="6">
        <v>105.1069</v>
      </c>
    </row>
    <row r="196" spans="2:88" s="12" customFormat="1" x14ac:dyDescent="0.15">
      <c r="AP196" s="6"/>
      <c r="AQ196" s="6"/>
      <c r="AR196" s="6"/>
    </row>
    <row r="197" spans="2:88" s="12" customFormat="1" x14ac:dyDescent="0.15">
      <c r="AP197" s="6">
        <v>-10</v>
      </c>
      <c r="AQ197" s="6"/>
      <c r="AR197" s="6"/>
    </row>
    <row r="198" spans="2:88" s="12" customFormat="1" x14ac:dyDescent="0.15">
      <c r="AP198" s="6">
        <v>-9.5</v>
      </c>
      <c r="AQ198" s="6">
        <v>2</v>
      </c>
      <c r="AR198" s="6">
        <v>3</v>
      </c>
    </row>
    <row r="199" spans="2:88" s="12" customFormat="1" x14ac:dyDescent="0.15">
      <c r="AP199" s="6">
        <v>-9</v>
      </c>
      <c r="AQ199" s="6">
        <v>3</v>
      </c>
      <c r="AR199" s="6">
        <v>5</v>
      </c>
    </row>
    <row r="200" spans="2:88" s="12" customFormat="1" x14ac:dyDescent="0.15">
      <c r="AP200" s="6">
        <v>-8.5</v>
      </c>
      <c r="AQ200" s="6">
        <v>15</v>
      </c>
      <c r="AR200" s="6">
        <v>11</v>
      </c>
    </row>
    <row r="201" spans="2:88" s="12" customFormat="1" x14ac:dyDescent="0.15">
      <c r="AP201" s="6">
        <v>-8</v>
      </c>
      <c r="AQ201" s="6">
        <v>14</v>
      </c>
      <c r="AR201" s="6">
        <v>36</v>
      </c>
    </row>
    <row r="202" spans="2:88" s="12" customFormat="1" x14ac:dyDescent="0.15">
      <c r="AP202" s="6">
        <v>-7.5</v>
      </c>
      <c r="AQ202" s="6">
        <v>36</v>
      </c>
      <c r="AR202" s="6">
        <v>31</v>
      </c>
    </row>
    <row r="203" spans="2:88" s="12" customFormat="1" x14ac:dyDescent="0.15">
      <c r="AP203" s="6">
        <v>-7</v>
      </c>
      <c r="AQ203" s="6">
        <v>65</v>
      </c>
      <c r="AR203" s="6">
        <v>65</v>
      </c>
    </row>
    <row r="204" spans="2:88" s="12" customFormat="1" x14ac:dyDescent="0.15">
      <c r="AP204" s="6">
        <v>-6.5</v>
      </c>
      <c r="AQ204" s="6">
        <v>89</v>
      </c>
      <c r="AR204" s="6">
        <v>90</v>
      </c>
    </row>
    <row r="205" spans="2:88" s="12" customFormat="1" x14ac:dyDescent="0.15">
      <c r="AP205" s="6">
        <v>-6</v>
      </c>
      <c r="AQ205" s="6">
        <v>102</v>
      </c>
      <c r="AR205" s="6">
        <v>91</v>
      </c>
    </row>
    <row r="206" spans="2:88" s="12" customFormat="1" x14ac:dyDescent="0.15">
      <c r="AP206" s="6">
        <v>-5.5</v>
      </c>
      <c r="AQ206" s="6">
        <v>120</v>
      </c>
      <c r="AR206" s="6">
        <v>105</v>
      </c>
    </row>
    <row r="207" spans="2:88" s="12" customFormat="1" x14ac:dyDescent="0.15">
      <c r="AP207" s="6">
        <v>-5</v>
      </c>
      <c r="AQ207" s="6">
        <v>100</v>
      </c>
      <c r="AR207" s="6">
        <v>105</v>
      </c>
    </row>
    <row r="208" spans="2:88" s="12" customFormat="1" x14ac:dyDescent="0.15">
      <c r="B208" s="10"/>
      <c r="C208" s="10"/>
      <c r="D208" s="10"/>
      <c r="BN208" s="10"/>
      <c r="BO208" s="10"/>
      <c r="BP208" s="10"/>
      <c r="BQ208" s="10"/>
      <c r="CH208" s="10"/>
      <c r="CI208" s="10"/>
      <c r="CJ208" s="10"/>
    </row>
    <row r="209" spans="2:104" s="12" customFormat="1" x14ac:dyDescent="0.15">
      <c r="B209" s="10"/>
      <c r="C209" s="10"/>
      <c r="D209" s="10"/>
      <c r="BN209" s="10"/>
      <c r="BO209" s="10"/>
      <c r="BP209" s="10"/>
      <c r="BQ209" s="10"/>
      <c r="CH209" s="10"/>
      <c r="CI209" s="10"/>
      <c r="CJ209" s="10"/>
    </row>
    <row r="210" spans="2:104" s="12" customFormat="1" x14ac:dyDescent="0.15">
      <c r="B210" s="10"/>
      <c r="C210" s="10"/>
      <c r="D210" s="10"/>
      <c r="BN210" s="10"/>
      <c r="BO210" s="10"/>
      <c r="BP210" s="10"/>
      <c r="BQ210" s="10"/>
      <c r="CH210" s="10"/>
      <c r="CI210" s="10"/>
      <c r="CJ210" s="10"/>
    </row>
    <row r="211" spans="2:104" s="12" customFormat="1" x14ac:dyDescent="0.15">
      <c r="B211" s="10"/>
      <c r="C211" s="10"/>
      <c r="D211" s="10"/>
      <c r="BN211" s="10"/>
      <c r="BO211" s="10"/>
      <c r="BP211" s="10"/>
      <c r="BQ211" s="10"/>
      <c r="CH211" s="10"/>
      <c r="CI211" s="10"/>
      <c r="CJ211" s="10"/>
    </row>
    <row r="212" spans="2:104" s="12" customFormat="1" x14ac:dyDescent="0.15">
      <c r="B212" s="10"/>
      <c r="C212" s="10"/>
      <c r="D212" s="10"/>
      <c r="BN212" s="10"/>
      <c r="BO212" s="10"/>
      <c r="BP212" s="10"/>
      <c r="BQ212" s="10"/>
      <c r="CH212" s="10"/>
      <c r="CI212" s="10"/>
      <c r="CJ212" s="10"/>
    </row>
    <row r="213" spans="2:104" s="12" customFormat="1" x14ac:dyDescent="0.15">
      <c r="B213" s="10"/>
      <c r="C213" s="10"/>
      <c r="D213" s="10"/>
      <c r="BN213" s="10"/>
      <c r="BO213" s="10"/>
      <c r="BP213" s="10"/>
      <c r="BQ213" s="10"/>
      <c r="CH213" s="10"/>
      <c r="CI213" s="10"/>
      <c r="CJ213" s="10"/>
    </row>
    <row r="215" spans="2:104" x14ac:dyDescent="0.15">
      <c r="J215" s="1"/>
      <c r="K215" s="2" t="s">
        <v>17</v>
      </c>
      <c r="L215" s="2"/>
      <c r="M215" s="2"/>
      <c r="N215" s="2"/>
      <c r="O215" s="2"/>
      <c r="P215" s="2"/>
      <c r="Q215" s="2"/>
      <c r="AP215" s="2"/>
      <c r="AQ215" s="2"/>
      <c r="AR215" s="2"/>
      <c r="AS215" s="2"/>
      <c r="AT215" s="2"/>
      <c r="AU215" s="2"/>
      <c r="AV215" s="2"/>
    </row>
    <row r="216" spans="2:104" x14ac:dyDescent="0.15">
      <c r="B216" s="12"/>
      <c r="C216" s="12"/>
      <c r="D216" s="12"/>
      <c r="E216" s="12"/>
      <c r="F216" s="12"/>
      <c r="G216" s="12"/>
      <c r="H216" s="12"/>
      <c r="I216" s="12"/>
      <c r="J216" s="2"/>
      <c r="K216" s="7" t="s">
        <v>1</v>
      </c>
      <c r="L216" s="7" t="s">
        <v>16</v>
      </c>
      <c r="M216" s="7" t="s">
        <v>15</v>
      </c>
      <c r="N216" s="7" t="s">
        <v>14</v>
      </c>
      <c r="O216" s="7" t="s">
        <v>13</v>
      </c>
      <c r="P216" s="7" t="s">
        <v>12</v>
      </c>
      <c r="Q216" s="7" t="s">
        <v>11</v>
      </c>
      <c r="Y216" s="7"/>
      <c r="Z216" s="7"/>
      <c r="AA216" s="7"/>
      <c r="AB216" s="7"/>
      <c r="AC216" s="7"/>
      <c r="AD216" s="7"/>
      <c r="AE216" s="7"/>
      <c r="AF216" s="7"/>
      <c r="AG216" s="7"/>
      <c r="AH216" s="12"/>
      <c r="AI216" s="12"/>
      <c r="AJ216" s="12"/>
      <c r="AK216" s="12"/>
      <c r="AL216" s="12"/>
      <c r="AM216" s="12"/>
      <c r="AN216" s="12"/>
      <c r="AO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</row>
    <row r="217" spans="2:104" x14ac:dyDescent="0.15">
      <c r="B217" s="12"/>
      <c r="C217" s="12"/>
      <c r="D217" s="12"/>
      <c r="E217" s="12"/>
      <c r="F217" s="12"/>
      <c r="G217" s="12"/>
      <c r="H217" s="12"/>
      <c r="I217" s="12"/>
      <c r="K217" s="6"/>
      <c r="L217" s="6"/>
      <c r="M217" s="6"/>
      <c r="N217" s="6"/>
      <c r="O217" s="6"/>
      <c r="P217" s="6"/>
      <c r="Q217" s="6"/>
      <c r="R217" s="1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12"/>
      <c r="AI217" s="12"/>
      <c r="AJ217" s="12"/>
      <c r="AK217" s="12"/>
      <c r="AL217" s="12"/>
      <c r="AM217" s="12"/>
      <c r="AN217" s="12"/>
      <c r="AO217" s="12"/>
      <c r="AP217" s="6"/>
      <c r="AQ217" s="6"/>
      <c r="AR217" s="6"/>
      <c r="AS217" s="6"/>
      <c r="AT217" s="6"/>
      <c r="AU217" s="6"/>
      <c r="AV217" s="6"/>
      <c r="AW217" s="12"/>
      <c r="AX217" s="12"/>
      <c r="AY217" s="12"/>
      <c r="AZ217" s="12"/>
      <c r="BA217" s="12"/>
      <c r="BB217" s="12"/>
      <c r="BC217" s="12"/>
      <c r="BD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</row>
    <row r="218" spans="2:104" x14ac:dyDescent="0.15">
      <c r="J218" s="1"/>
      <c r="K218" s="6"/>
      <c r="L218" s="6"/>
      <c r="M218" s="6"/>
      <c r="N218" s="6"/>
      <c r="O218" s="6"/>
      <c r="P218" s="6"/>
      <c r="Q218" s="6"/>
      <c r="R218" s="1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P218" s="6"/>
      <c r="AQ218" s="6"/>
      <c r="AR218" s="6"/>
      <c r="AS218" s="6"/>
      <c r="AT218" s="6"/>
      <c r="AU218" s="6"/>
      <c r="AV218" s="6"/>
    </row>
    <row r="219" spans="2:104" x14ac:dyDescent="0.15">
      <c r="J219" s="1"/>
      <c r="K219" s="6"/>
      <c r="L219" s="6"/>
      <c r="M219" s="6"/>
      <c r="N219" s="6"/>
      <c r="O219" s="6"/>
      <c r="P219" s="6"/>
      <c r="Q219" s="6"/>
      <c r="R219" s="1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P219" s="6"/>
      <c r="AQ219" s="6"/>
      <c r="AR219" s="6"/>
      <c r="AS219" s="6"/>
      <c r="AT219" s="6"/>
      <c r="AU219" s="6"/>
      <c r="AV219" s="6"/>
    </row>
    <row r="220" spans="2:104" x14ac:dyDescent="0.15">
      <c r="J220" s="1"/>
      <c r="K220" s="6"/>
      <c r="L220" s="6"/>
      <c r="M220" s="6"/>
      <c r="N220" s="6"/>
      <c r="O220" s="6"/>
      <c r="P220" s="6"/>
      <c r="Q220" s="6"/>
      <c r="R220" s="1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P220" s="6"/>
      <c r="AQ220" s="6"/>
      <c r="AR220" s="6"/>
      <c r="AS220" s="6"/>
      <c r="AT220" s="6"/>
      <c r="AU220" s="6"/>
      <c r="AV220" s="6"/>
    </row>
    <row r="221" spans="2:104" x14ac:dyDescent="0.15">
      <c r="J221" s="1"/>
      <c r="K221" s="6"/>
      <c r="L221" s="6"/>
      <c r="M221" s="6"/>
      <c r="N221" s="6"/>
      <c r="O221" s="6"/>
      <c r="P221" s="6"/>
      <c r="Q221" s="6"/>
      <c r="R221" s="1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P221" s="6"/>
      <c r="AQ221" s="6"/>
      <c r="AR221" s="6"/>
      <c r="AS221" s="6"/>
      <c r="AT221" s="6"/>
      <c r="AU221" s="6"/>
      <c r="AV221" s="6"/>
    </row>
    <row r="222" spans="2:104" x14ac:dyDescent="0.15">
      <c r="J222" s="1"/>
      <c r="K222" s="6"/>
      <c r="L222" s="6"/>
      <c r="M222" s="6"/>
      <c r="N222" s="6"/>
      <c r="O222" s="6"/>
      <c r="P222" s="6"/>
      <c r="Q222" s="6"/>
      <c r="R222" s="1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P222" s="6"/>
      <c r="AQ222" s="6"/>
      <c r="AR222" s="6"/>
      <c r="AS222" s="6"/>
      <c r="AT222" s="6"/>
      <c r="AU222" s="6"/>
      <c r="AV222" s="6"/>
    </row>
    <row r="223" spans="2:104" x14ac:dyDescent="0.15">
      <c r="J223" s="1"/>
      <c r="K223" s="6"/>
      <c r="L223" s="6"/>
      <c r="M223" s="6"/>
      <c r="N223" s="6"/>
      <c r="O223" s="6"/>
      <c r="P223" s="6"/>
      <c r="Q223" s="6"/>
      <c r="R223" s="1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P223" s="6"/>
      <c r="AQ223" s="6"/>
      <c r="AR223" s="6"/>
      <c r="AS223" s="6"/>
      <c r="AT223" s="6"/>
      <c r="AU223" s="6"/>
      <c r="AV223" s="6"/>
    </row>
    <row r="224" spans="2:104" x14ac:dyDescent="0.15">
      <c r="J224" s="1"/>
      <c r="K224" s="6"/>
      <c r="L224" s="6"/>
      <c r="M224" s="6"/>
      <c r="N224" s="6"/>
      <c r="O224" s="6"/>
      <c r="P224" s="6"/>
      <c r="Q224" s="6"/>
      <c r="R224" s="1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P224" s="6"/>
      <c r="AQ224" s="6"/>
      <c r="AR224" s="6"/>
      <c r="AS224" s="6"/>
      <c r="AT224" s="6"/>
      <c r="AU224" s="6"/>
      <c r="AV224" s="6"/>
    </row>
    <row r="225" spans="10:48" x14ac:dyDescent="0.15">
      <c r="J225" s="1"/>
      <c r="K225" s="6"/>
      <c r="L225" s="6"/>
      <c r="M225" s="6"/>
      <c r="N225" s="6"/>
      <c r="O225" s="6"/>
      <c r="P225" s="6"/>
      <c r="Q225" s="6"/>
      <c r="R225" s="1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P225" s="6"/>
      <c r="AQ225" s="6"/>
      <c r="AR225" s="6"/>
      <c r="AS225" s="6"/>
      <c r="AT225" s="6"/>
      <c r="AU225" s="6"/>
      <c r="AV225" s="6"/>
    </row>
    <row r="226" spans="10:48" x14ac:dyDescent="0.15">
      <c r="J226" s="1"/>
      <c r="K226" s="6"/>
      <c r="L226" s="6"/>
      <c r="M226" s="6"/>
      <c r="N226" s="6"/>
      <c r="O226" s="6"/>
      <c r="P226" s="6"/>
      <c r="Q226" s="6"/>
      <c r="R226" s="1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P226" s="6"/>
      <c r="AQ226" s="6"/>
      <c r="AR226" s="6"/>
      <c r="AS226" s="6"/>
      <c r="AT226" s="6"/>
      <c r="AU226" s="6"/>
      <c r="AV226" s="6"/>
    </row>
    <row r="227" spans="10:48" x14ac:dyDescent="0.15">
      <c r="J227" s="1"/>
      <c r="K227" s="6"/>
      <c r="L227" s="6"/>
      <c r="M227" s="6"/>
      <c r="N227" s="6"/>
      <c r="O227" s="6"/>
      <c r="P227" s="6"/>
      <c r="Q227" s="6"/>
      <c r="R227" s="1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P227" s="6"/>
      <c r="AQ227" s="6"/>
      <c r="AR227" s="6"/>
      <c r="AS227" s="6"/>
      <c r="AT227" s="6"/>
      <c r="AU227" s="6"/>
      <c r="AV227" s="6"/>
    </row>
    <row r="228" spans="10:48" x14ac:dyDescent="0.15">
      <c r="J228" s="1"/>
      <c r="K228" s="6"/>
      <c r="L228" s="6"/>
      <c r="M228" s="6"/>
      <c r="N228" s="6"/>
      <c r="O228" s="6"/>
      <c r="P228" s="6"/>
      <c r="Q228" s="6"/>
      <c r="R228" s="1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P228" s="6"/>
      <c r="AQ228" s="6"/>
      <c r="AR228" s="6"/>
      <c r="AS228" s="6"/>
      <c r="AT228" s="6"/>
      <c r="AU228" s="6"/>
      <c r="AV228" s="6"/>
    </row>
    <row r="229" spans="10:48" x14ac:dyDescent="0.15">
      <c r="J229" s="1"/>
      <c r="K229" s="6"/>
      <c r="L229" s="6"/>
      <c r="M229" s="6"/>
      <c r="N229" s="6"/>
      <c r="O229" s="6"/>
      <c r="P229" s="6"/>
      <c r="Q229" s="6"/>
      <c r="R229" s="1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P229" s="6"/>
      <c r="AQ229" s="6"/>
      <c r="AR229" s="6"/>
      <c r="AS229" s="6"/>
      <c r="AT229" s="6"/>
      <c r="AU229" s="6"/>
      <c r="AV229" s="6"/>
    </row>
    <row r="230" spans="10:48" x14ac:dyDescent="0.15">
      <c r="J230" s="1"/>
      <c r="K230" s="6"/>
      <c r="L230" s="6"/>
      <c r="M230" s="6"/>
      <c r="N230" s="6"/>
      <c r="O230" s="6"/>
      <c r="P230" s="6"/>
      <c r="Q230" s="6"/>
      <c r="R230" s="1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P230" s="6"/>
      <c r="AQ230" s="6"/>
      <c r="AR230" s="6"/>
      <c r="AS230" s="6"/>
      <c r="AT230" s="6"/>
      <c r="AU230" s="6"/>
      <c r="AV230" s="6"/>
    </row>
    <row r="231" spans="10:48" x14ac:dyDescent="0.15">
      <c r="J231" s="1"/>
      <c r="K231" s="6"/>
      <c r="L231" s="6"/>
      <c r="M231" s="6"/>
      <c r="N231" s="6"/>
      <c r="O231" s="6"/>
      <c r="P231" s="6"/>
      <c r="Q231" s="6"/>
      <c r="R231" s="1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P231" s="6"/>
      <c r="AQ231" s="6"/>
      <c r="AR231" s="6"/>
      <c r="AS231" s="6"/>
      <c r="AT231" s="6"/>
      <c r="AU231" s="6"/>
      <c r="AV231" s="6"/>
    </row>
    <row r="232" spans="10:48" x14ac:dyDescent="0.15">
      <c r="J232" s="1"/>
      <c r="K232" s="6"/>
      <c r="L232" s="6"/>
      <c r="M232" s="6"/>
      <c r="N232" s="6"/>
      <c r="O232" s="6"/>
      <c r="P232" s="6"/>
      <c r="Q232" s="6"/>
      <c r="R232" s="1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P232" s="6"/>
      <c r="AQ232" s="6"/>
      <c r="AR232" s="6"/>
      <c r="AS232" s="6"/>
      <c r="AT232" s="6"/>
      <c r="AU232" s="6"/>
      <c r="AV232" s="6"/>
    </row>
    <row r="233" spans="10:48" x14ac:dyDescent="0.15">
      <c r="J233" s="1"/>
      <c r="K233" s="6"/>
      <c r="L233" s="6"/>
      <c r="M233" s="6"/>
      <c r="N233" s="6"/>
      <c r="O233" s="6"/>
      <c r="P233" s="6"/>
      <c r="Q233" s="6"/>
      <c r="R233" s="1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P233" s="6"/>
      <c r="AQ233" s="6"/>
      <c r="AR233" s="6"/>
      <c r="AS233" s="6"/>
      <c r="AT233" s="6"/>
      <c r="AU233" s="6"/>
      <c r="AV233" s="6"/>
    </row>
    <row r="234" spans="10:48" x14ac:dyDescent="0.15">
      <c r="J234" s="1"/>
      <c r="K234" s="6"/>
      <c r="L234" s="6"/>
      <c r="M234" s="6"/>
      <c r="N234" s="6"/>
      <c r="O234" s="6"/>
      <c r="P234" s="6"/>
      <c r="Q234" s="6"/>
      <c r="R234" s="1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P234" s="6"/>
      <c r="AQ234" s="6"/>
      <c r="AR234" s="6"/>
      <c r="AS234" s="6"/>
      <c r="AT234" s="6"/>
      <c r="AU234" s="6"/>
      <c r="AV234" s="6"/>
    </row>
    <row r="235" spans="10:48" x14ac:dyDescent="0.15">
      <c r="J235" s="1"/>
      <c r="K235" s="6"/>
      <c r="L235" s="6"/>
      <c r="M235" s="6"/>
      <c r="N235" s="6"/>
      <c r="O235" s="6"/>
      <c r="P235" s="6"/>
      <c r="Q235" s="6"/>
      <c r="R235" s="1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P235" s="6"/>
      <c r="AQ235" s="6"/>
      <c r="AR235" s="6"/>
      <c r="AS235" s="6"/>
      <c r="AT235" s="6"/>
      <c r="AU235" s="6"/>
      <c r="AV235" s="6"/>
    </row>
    <row r="236" spans="10:48" x14ac:dyDescent="0.15">
      <c r="J236" s="1"/>
      <c r="K236" s="6"/>
      <c r="L236" s="6"/>
      <c r="M236" s="6"/>
      <c r="N236" s="6"/>
      <c r="O236" s="6"/>
      <c r="P236" s="6"/>
      <c r="Q236" s="6"/>
      <c r="R236" s="1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P236" s="6"/>
      <c r="AQ236" s="6"/>
      <c r="AR236" s="6"/>
      <c r="AS236" s="6"/>
      <c r="AT236" s="6"/>
      <c r="AU236" s="6"/>
      <c r="AV236" s="6"/>
    </row>
    <row r="237" spans="10:48" x14ac:dyDescent="0.15">
      <c r="J237" s="1"/>
      <c r="K237" s="6"/>
      <c r="L237" s="6"/>
      <c r="M237" s="6"/>
      <c r="N237" s="6"/>
      <c r="O237" s="6"/>
      <c r="P237" s="6"/>
      <c r="Q237" s="6"/>
      <c r="R237" s="1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P237" s="6"/>
      <c r="AQ237" s="6"/>
      <c r="AR237" s="6"/>
      <c r="AS237" s="6"/>
      <c r="AT237" s="6"/>
      <c r="AU237" s="6"/>
      <c r="AV237" s="6"/>
    </row>
    <row r="238" spans="10:48" x14ac:dyDescent="0.15">
      <c r="J238" s="1"/>
      <c r="K238" s="6"/>
      <c r="L238" s="6"/>
      <c r="M238" s="6"/>
      <c r="N238" s="6"/>
      <c r="O238" s="6"/>
      <c r="P238" s="6"/>
      <c r="Q238" s="6"/>
      <c r="R238" s="1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P238" s="6"/>
      <c r="AQ238" s="6"/>
      <c r="AR238" s="6"/>
      <c r="AS238" s="6"/>
      <c r="AT238" s="6"/>
      <c r="AU238" s="6"/>
      <c r="AV238" s="6"/>
    </row>
    <row r="239" spans="10:48" x14ac:dyDescent="0.15">
      <c r="J239" s="1"/>
      <c r="K239" s="6"/>
      <c r="L239" s="6"/>
      <c r="M239" s="6"/>
      <c r="N239" s="6"/>
      <c r="O239" s="6"/>
      <c r="P239" s="6"/>
      <c r="Q239" s="6"/>
      <c r="R239" s="1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P239" s="6"/>
      <c r="AQ239" s="6"/>
      <c r="AR239" s="6"/>
      <c r="AS239" s="6"/>
      <c r="AT239" s="6"/>
      <c r="AU239" s="6"/>
      <c r="AV239" s="6"/>
    </row>
    <row r="240" spans="10:48" x14ac:dyDescent="0.15">
      <c r="J240" s="1"/>
      <c r="K240" s="6"/>
      <c r="L240" s="6"/>
      <c r="M240" s="6"/>
      <c r="N240" s="6"/>
      <c r="O240" s="6"/>
      <c r="P240" s="6"/>
      <c r="Q240" s="6"/>
      <c r="R240" s="1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P240" s="6"/>
      <c r="AQ240" s="6"/>
      <c r="AR240" s="6"/>
      <c r="AS240" s="6"/>
      <c r="AT240" s="6"/>
      <c r="AU240" s="6"/>
      <c r="AV240" s="6"/>
    </row>
    <row r="241" spans="10:48" x14ac:dyDescent="0.15">
      <c r="J241" s="1"/>
      <c r="K241" s="6"/>
      <c r="L241" s="6"/>
      <c r="M241" s="6"/>
      <c r="N241" s="6"/>
      <c r="O241" s="6"/>
      <c r="P241" s="6"/>
      <c r="Q241" s="6"/>
      <c r="R241" s="1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P241" s="6"/>
      <c r="AQ241" s="6"/>
      <c r="AR241" s="6"/>
      <c r="AS241" s="6"/>
      <c r="AT241" s="6"/>
      <c r="AU241" s="6"/>
      <c r="AV241" s="6"/>
    </row>
    <row r="242" spans="10:48" x14ac:dyDescent="0.15">
      <c r="J242" s="1"/>
      <c r="K242" s="6"/>
      <c r="L242" s="6"/>
      <c r="M242" s="6"/>
      <c r="N242" s="6"/>
      <c r="O242" s="6"/>
      <c r="P242" s="6"/>
      <c r="Q242" s="6"/>
      <c r="R242" s="1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P242" s="6"/>
      <c r="AQ242" s="6"/>
      <c r="AR242" s="6"/>
      <c r="AS242" s="6"/>
      <c r="AT242" s="6"/>
      <c r="AU242" s="6"/>
      <c r="AV242" s="6"/>
    </row>
    <row r="243" spans="10:48" x14ac:dyDescent="0.15">
      <c r="J243" s="1"/>
      <c r="K243" s="6"/>
      <c r="L243" s="6"/>
      <c r="M243" s="6"/>
      <c r="N243" s="6"/>
      <c r="O243" s="6"/>
      <c r="P243" s="6"/>
      <c r="Q243" s="6"/>
      <c r="R243" s="1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P243" s="6"/>
      <c r="AQ243" s="6"/>
      <c r="AR243" s="6"/>
      <c r="AS243" s="6"/>
      <c r="AT243" s="6"/>
      <c r="AU243" s="6"/>
      <c r="AV243" s="6"/>
    </row>
    <row r="244" spans="10:48" x14ac:dyDescent="0.15">
      <c r="J244" s="1"/>
      <c r="K244" s="6"/>
      <c r="L244" s="6"/>
      <c r="M244" s="6"/>
      <c r="N244" s="6"/>
      <c r="O244" s="6"/>
      <c r="P244" s="6"/>
      <c r="Q244" s="6"/>
      <c r="R244" s="1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P244" s="6"/>
      <c r="AQ244" s="6"/>
      <c r="AR244" s="6"/>
      <c r="AS244" s="6"/>
      <c r="AT244" s="6"/>
      <c r="AU244" s="6"/>
      <c r="AV244" s="6"/>
    </row>
    <row r="245" spans="10:48" x14ac:dyDescent="0.15">
      <c r="J245" s="1"/>
      <c r="K245" s="6"/>
      <c r="L245" s="6"/>
      <c r="M245" s="6"/>
      <c r="N245" s="6"/>
      <c r="O245" s="6"/>
      <c r="P245" s="6"/>
      <c r="Q245" s="6"/>
      <c r="R245" s="1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P245" s="6"/>
      <c r="AQ245" s="6"/>
      <c r="AR245" s="6"/>
      <c r="AS245" s="6"/>
      <c r="AT245" s="6"/>
      <c r="AU245" s="6"/>
      <c r="AV245" s="6"/>
    </row>
    <row r="246" spans="10:48" x14ac:dyDescent="0.15">
      <c r="J246" s="1"/>
      <c r="K246" s="6"/>
      <c r="L246" s="6"/>
      <c r="M246" s="6"/>
      <c r="N246" s="6"/>
      <c r="O246" s="6"/>
      <c r="P246" s="6"/>
      <c r="Q246" s="6"/>
      <c r="R246" s="1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P246" s="6"/>
      <c r="AQ246" s="6"/>
      <c r="AR246" s="6"/>
      <c r="AS246" s="6"/>
      <c r="AT246" s="6"/>
      <c r="AU246" s="6"/>
      <c r="AV246" s="6"/>
    </row>
    <row r="247" spans="10:48" x14ac:dyDescent="0.15">
      <c r="J247" s="1"/>
      <c r="K247" s="6"/>
      <c r="L247" s="6"/>
      <c r="M247" s="6"/>
      <c r="N247" s="6"/>
      <c r="O247" s="6"/>
      <c r="P247" s="6"/>
      <c r="Q247" s="6"/>
      <c r="R247" s="1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P247" s="6"/>
      <c r="AQ247" s="6"/>
      <c r="AR247" s="6"/>
      <c r="AS247" s="6"/>
      <c r="AT247" s="6"/>
      <c r="AU247" s="6"/>
      <c r="AV247" s="6"/>
    </row>
    <row r="248" spans="10:48" x14ac:dyDescent="0.15">
      <c r="J248" s="1"/>
      <c r="K248" s="6"/>
      <c r="L248" s="6"/>
      <c r="M248" s="6"/>
      <c r="N248" s="6"/>
      <c r="O248" s="6"/>
      <c r="P248" s="6"/>
      <c r="Q248" s="6"/>
      <c r="R248" s="1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P248" s="6"/>
      <c r="AQ248" s="6"/>
      <c r="AR248" s="6"/>
      <c r="AS248" s="6"/>
      <c r="AT248" s="6"/>
      <c r="AU248" s="6"/>
      <c r="AV248" s="6"/>
    </row>
    <row r="249" spans="10:48" x14ac:dyDescent="0.15">
      <c r="J249" s="1"/>
      <c r="K249" s="6"/>
      <c r="L249" s="6"/>
      <c r="M249" s="6"/>
      <c r="N249" s="6"/>
      <c r="O249" s="6"/>
      <c r="P249" s="6"/>
      <c r="Q249" s="6"/>
      <c r="R249" s="1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P249" s="6"/>
      <c r="AQ249" s="6"/>
      <c r="AR249" s="6"/>
      <c r="AS249" s="6"/>
      <c r="AT249" s="6"/>
      <c r="AU249" s="6"/>
      <c r="AV249" s="6"/>
    </row>
    <row r="250" spans="10:48" x14ac:dyDescent="0.15">
      <c r="J250" s="1"/>
      <c r="K250" s="6"/>
      <c r="L250" s="6"/>
      <c r="M250" s="6"/>
      <c r="N250" s="6"/>
      <c r="O250" s="6"/>
      <c r="P250" s="6"/>
      <c r="Q250" s="6"/>
      <c r="R250" s="1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P250" s="6"/>
      <c r="AQ250" s="6"/>
      <c r="AR250" s="6"/>
      <c r="AS250" s="6"/>
      <c r="AT250" s="6"/>
      <c r="AU250" s="6"/>
      <c r="AV250" s="6"/>
    </row>
    <row r="251" spans="10:48" x14ac:dyDescent="0.15">
      <c r="J251" s="1"/>
      <c r="K251" s="6"/>
      <c r="L251" s="6"/>
      <c r="M251" s="6"/>
      <c r="N251" s="6"/>
      <c r="O251" s="6"/>
      <c r="P251" s="6"/>
      <c r="Q251" s="6"/>
      <c r="R251" s="1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P251" s="6"/>
      <c r="AQ251" s="6"/>
      <c r="AR251" s="6"/>
      <c r="AS251" s="6"/>
      <c r="AT251" s="6"/>
      <c r="AU251" s="6"/>
      <c r="AV251" s="6"/>
    </row>
    <row r="252" spans="10:48" x14ac:dyDescent="0.15">
      <c r="J252" s="1"/>
      <c r="K252" s="6"/>
      <c r="L252" s="6"/>
      <c r="M252" s="6"/>
      <c r="N252" s="6"/>
      <c r="O252" s="6"/>
      <c r="P252" s="6"/>
      <c r="Q252" s="6"/>
      <c r="R252" s="1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P252" s="6"/>
      <c r="AQ252" s="6"/>
      <c r="AR252" s="6"/>
      <c r="AS252" s="6"/>
      <c r="AT252" s="6"/>
      <c r="AU252" s="6"/>
      <c r="AV252" s="6"/>
    </row>
    <row r="253" spans="10:48" x14ac:dyDescent="0.15">
      <c r="J253" s="1"/>
      <c r="K253" s="6"/>
      <c r="L253" s="6"/>
      <c r="M253" s="6"/>
      <c r="N253" s="6"/>
      <c r="O253" s="6"/>
      <c r="P253" s="6"/>
      <c r="Q253" s="6"/>
      <c r="R253" s="1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P253" s="6"/>
      <c r="AQ253" s="6"/>
      <c r="AR253" s="6"/>
      <c r="AS253" s="6"/>
      <c r="AT253" s="6"/>
      <c r="AU253" s="6"/>
      <c r="AV253" s="6"/>
    </row>
    <row r="254" spans="10:48" x14ac:dyDescent="0.15">
      <c r="J254" s="1"/>
      <c r="K254" s="6"/>
      <c r="L254" s="6"/>
      <c r="M254" s="6"/>
      <c r="N254" s="6"/>
      <c r="O254" s="6"/>
      <c r="P254" s="6"/>
      <c r="Q254" s="6"/>
      <c r="R254" s="1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P254" s="6"/>
      <c r="AQ254" s="6"/>
      <c r="AR254" s="6"/>
      <c r="AS254" s="6"/>
      <c r="AT254" s="6"/>
      <c r="AU254" s="6"/>
      <c r="AV254" s="6"/>
    </row>
    <row r="255" spans="10:48" x14ac:dyDescent="0.15">
      <c r="J255" s="1"/>
      <c r="K255" s="6"/>
      <c r="L255" s="6"/>
      <c r="M255" s="6"/>
      <c r="N255" s="6"/>
      <c r="O255" s="6"/>
      <c r="P255" s="6"/>
      <c r="Q255" s="6"/>
      <c r="R255" s="1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P255" s="6"/>
      <c r="AQ255" s="6"/>
      <c r="AR255" s="6"/>
      <c r="AS255" s="6"/>
      <c r="AT255" s="6"/>
      <c r="AU255" s="6"/>
      <c r="AV255" s="6"/>
    </row>
    <row r="256" spans="10:48" x14ac:dyDescent="0.15">
      <c r="J256" s="1"/>
      <c r="K256" s="6"/>
      <c r="L256" s="6"/>
      <c r="M256" s="6"/>
      <c r="N256" s="6"/>
      <c r="O256" s="6"/>
      <c r="P256" s="6"/>
      <c r="Q256" s="6"/>
      <c r="R256" s="1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P256" s="6"/>
      <c r="AQ256" s="6"/>
      <c r="AR256" s="6"/>
      <c r="AS256" s="6"/>
      <c r="AT256" s="6"/>
      <c r="AU256" s="6"/>
      <c r="AV256" s="6"/>
    </row>
    <row r="257" spans="10:48" x14ac:dyDescent="0.15">
      <c r="J257" s="1"/>
      <c r="K257" s="6"/>
      <c r="L257" s="6"/>
      <c r="M257" s="6"/>
      <c r="N257" s="6"/>
      <c r="O257" s="6"/>
      <c r="P257" s="6"/>
      <c r="Q257" s="6"/>
      <c r="R257" s="1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P257" s="6"/>
      <c r="AQ257" s="6"/>
      <c r="AR257" s="6"/>
      <c r="AS257" s="6"/>
      <c r="AT257" s="6"/>
      <c r="AU257" s="6"/>
      <c r="AV257" s="6"/>
    </row>
    <row r="258" spans="10:48" x14ac:dyDescent="0.15">
      <c r="J258" s="1"/>
      <c r="K258" s="6"/>
      <c r="L258" s="6"/>
      <c r="M258" s="6"/>
      <c r="N258" s="6"/>
      <c r="O258" s="6"/>
      <c r="P258" s="6"/>
      <c r="Q258" s="6"/>
      <c r="R258" s="1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P258" s="6"/>
      <c r="AQ258" s="6"/>
      <c r="AR258" s="6"/>
      <c r="AS258" s="6"/>
      <c r="AT258" s="6"/>
      <c r="AU258" s="6"/>
      <c r="AV258" s="6"/>
    </row>
    <row r="259" spans="10:48" x14ac:dyDescent="0.15">
      <c r="J259" s="1"/>
      <c r="K259" s="6"/>
      <c r="L259" s="6"/>
      <c r="M259" s="6"/>
      <c r="N259" s="6"/>
      <c r="O259" s="6"/>
      <c r="P259" s="6"/>
      <c r="Q259" s="6"/>
      <c r="R259" s="1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P259" s="6"/>
      <c r="AQ259" s="6"/>
      <c r="AR259" s="6"/>
      <c r="AS259" s="6"/>
      <c r="AT259" s="6"/>
      <c r="AU259" s="6"/>
      <c r="AV259" s="6"/>
    </row>
    <row r="260" spans="10:48" x14ac:dyDescent="0.15">
      <c r="J260" s="1"/>
      <c r="K260" s="6"/>
      <c r="L260" s="6"/>
      <c r="M260" s="6"/>
      <c r="N260" s="6"/>
      <c r="O260" s="6"/>
      <c r="P260" s="6"/>
      <c r="Q260" s="6"/>
      <c r="R260" s="1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P260" s="6"/>
      <c r="AQ260" s="6"/>
      <c r="AR260" s="6"/>
      <c r="AS260" s="6"/>
      <c r="AT260" s="6"/>
      <c r="AU260" s="6"/>
      <c r="AV260" s="6"/>
    </row>
    <row r="261" spans="10:48" x14ac:dyDescent="0.15">
      <c r="J261" s="1"/>
      <c r="K261" s="6"/>
      <c r="L261" s="6"/>
      <c r="M261" s="6"/>
      <c r="N261" s="6"/>
      <c r="O261" s="6"/>
      <c r="P261" s="6"/>
      <c r="Q261" s="6"/>
      <c r="R261" s="1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P261" s="6"/>
      <c r="AQ261" s="6"/>
      <c r="AR261" s="6"/>
      <c r="AS261" s="6"/>
      <c r="AT261" s="6"/>
      <c r="AU261" s="6"/>
      <c r="AV261" s="6"/>
    </row>
    <row r="262" spans="10:48" x14ac:dyDescent="0.15">
      <c r="J262" s="1"/>
      <c r="K262" s="6"/>
      <c r="L262" s="6"/>
      <c r="M262" s="6"/>
      <c r="N262" s="6"/>
      <c r="O262" s="6"/>
      <c r="P262" s="6"/>
      <c r="Q262" s="6"/>
      <c r="AP262" s="6"/>
      <c r="AQ262" s="6"/>
      <c r="AR262" s="6"/>
      <c r="AS262" s="6"/>
      <c r="AT262" s="6"/>
      <c r="AU262" s="6"/>
      <c r="AV262" s="6"/>
    </row>
    <row r="263" spans="10:48" x14ac:dyDescent="0.15">
      <c r="J263" s="1"/>
      <c r="K263" s="6"/>
      <c r="L263" s="6"/>
      <c r="M263" s="6"/>
      <c r="N263" s="6"/>
      <c r="O263" s="6"/>
      <c r="P263" s="6"/>
      <c r="Q263" s="6"/>
      <c r="AP263" s="6"/>
      <c r="AQ263" s="6"/>
      <c r="AR263" s="6"/>
      <c r="AS263" s="6"/>
      <c r="AT263" s="6"/>
      <c r="AU263" s="6"/>
      <c r="AV263" s="6"/>
    </row>
    <row r="264" spans="10:48" x14ac:dyDescent="0.15">
      <c r="J264" s="1"/>
      <c r="K264" s="6"/>
      <c r="L264" s="6"/>
      <c r="M264" s="6"/>
      <c r="N264" s="6"/>
      <c r="O264" s="6"/>
      <c r="P264" s="6"/>
      <c r="Q264" s="6"/>
      <c r="AP264" s="6"/>
      <c r="AQ264" s="6"/>
      <c r="AR264" s="6"/>
      <c r="AS264" s="6"/>
      <c r="AT264" s="6"/>
      <c r="AU264" s="6"/>
      <c r="AV264" s="6"/>
    </row>
    <row r="265" spans="10:48" x14ac:dyDescent="0.15">
      <c r="J265" s="1"/>
      <c r="K265" s="6"/>
      <c r="L265" s="6"/>
      <c r="M265" s="6"/>
      <c r="N265" s="6"/>
      <c r="O265" s="6"/>
      <c r="P265" s="6"/>
      <c r="Q265" s="6"/>
      <c r="AP265" s="6"/>
      <c r="AQ265" s="6"/>
      <c r="AR265" s="6"/>
      <c r="AS265" s="6"/>
      <c r="AT265" s="6"/>
      <c r="AU265" s="6"/>
      <c r="AV265" s="6"/>
    </row>
    <row r="266" spans="10:48" x14ac:dyDescent="0.15">
      <c r="J266" s="1"/>
      <c r="K266" s="6"/>
      <c r="L266" s="6"/>
      <c r="M266" s="6"/>
      <c r="N266" s="6"/>
      <c r="O266" s="6"/>
      <c r="P266" s="6"/>
      <c r="Q266" s="6"/>
      <c r="AP266" s="6"/>
      <c r="AQ266" s="6"/>
      <c r="AR266" s="6"/>
      <c r="AS266" s="6"/>
      <c r="AT266" s="6"/>
      <c r="AU266" s="6"/>
      <c r="AV266" s="6"/>
    </row>
    <row r="267" spans="10:48" x14ac:dyDescent="0.15">
      <c r="J267" s="1"/>
      <c r="K267" s="6"/>
      <c r="L267" s="6"/>
      <c r="M267" s="6"/>
      <c r="N267" s="6"/>
      <c r="O267" s="6"/>
      <c r="P267" s="6"/>
      <c r="Q267" s="6"/>
      <c r="AP267" s="6"/>
      <c r="AQ267" s="6"/>
      <c r="AR267" s="6"/>
      <c r="AS267" s="6"/>
      <c r="AT267" s="6"/>
      <c r="AU267" s="6"/>
      <c r="AV267" s="6"/>
    </row>
    <row r="268" spans="10:48" x14ac:dyDescent="0.15">
      <c r="J268" s="1"/>
      <c r="K268" s="6"/>
      <c r="L268" s="6"/>
      <c r="M268" s="6"/>
      <c r="N268" s="6"/>
      <c r="O268" s="6"/>
      <c r="P268" s="6"/>
      <c r="Q268" s="6"/>
      <c r="AP268" s="6"/>
      <c r="AQ268" s="6"/>
      <c r="AR268" s="6"/>
      <c r="AS268" s="6"/>
      <c r="AT268" s="6"/>
      <c r="AU268" s="6"/>
      <c r="AV268" s="6"/>
    </row>
    <row r="269" spans="10:48" x14ac:dyDescent="0.15">
      <c r="J269" s="1"/>
      <c r="K269" s="6"/>
      <c r="L269" s="6"/>
      <c r="M269" s="6"/>
      <c r="N269" s="6"/>
      <c r="O269" s="6"/>
      <c r="P269" s="6"/>
      <c r="Q269" s="6"/>
      <c r="AP269" s="6"/>
      <c r="AQ269" s="6"/>
      <c r="AR269" s="6"/>
      <c r="AS269" s="6"/>
      <c r="AT269" s="6"/>
      <c r="AU269" s="6"/>
      <c r="AV269" s="6"/>
    </row>
    <row r="270" spans="10:48" x14ac:dyDescent="0.15">
      <c r="J270" s="1"/>
      <c r="K270" s="6"/>
      <c r="L270" s="6"/>
      <c r="M270" s="6"/>
      <c r="N270" s="6"/>
      <c r="O270" s="6"/>
      <c r="P270" s="6"/>
      <c r="Q270" s="6"/>
      <c r="AP270" s="6"/>
      <c r="AQ270" s="6"/>
      <c r="AR270" s="6"/>
      <c r="AS270" s="6"/>
      <c r="AT270" s="6"/>
      <c r="AU270" s="6"/>
      <c r="AV270" s="6"/>
    </row>
    <row r="271" spans="10:48" x14ac:dyDescent="0.15">
      <c r="J271" s="1"/>
      <c r="K271" s="6"/>
      <c r="L271" s="6"/>
      <c r="M271" s="6"/>
      <c r="N271" s="6"/>
      <c r="O271" s="6"/>
      <c r="P271" s="6"/>
      <c r="Q271" s="6"/>
      <c r="AP271" s="6"/>
      <c r="AQ271" s="6"/>
      <c r="AR271" s="6"/>
      <c r="AS271" s="6"/>
      <c r="AT271" s="6"/>
      <c r="AU271" s="6"/>
      <c r="AV271" s="6"/>
    </row>
    <row r="272" spans="10:48" x14ac:dyDescent="0.15">
      <c r="J272" s="1"/>
      <c r="K272" s="6"/>
      <c r="L272" s="6"/>
      <c r="M272" s="6"/>
      <c r="N272" s="6"/>
      <c r="O272" s="6"/>
      <c r="P272" s="6"/>
      <c r="Q272" s="6"/>
      <c r="AP272" s="6"/>
      <c r="AQ272" s="6"/>
      <c r="AR272" s="6"/>
      <c r="AS272" s="6"/>
      <c r="AT272" s="6"/>
      <c r="AU272" s="6"/>
      <c r="AV272" s="6"/>
    </row>
    <row r="273" spans="10:48" x14ac:dyDescent="0.15">
      <c r="J273" s="1"/>
      <c r="K273" s="6"/>
      <c r="L273" s="6"/>
      <c r="M273" s="6"/>
      <c r="N273" s="6"/>
      <c r="O273" s="6"/>
      <c r="P273" s="6"/>
      <c r="Q273" s="6"/>
      <c r="AP273" s="6"/>
      <c r="AQ273" s="6"/>
      <c r="AR273" s="6"/>
      <c r="AS273" s="6"/>
      <c r="AT273" s="6"/>
      <c r="AU273" s="6"/>
      <c r="AV273" s="6"/>
    </row>
    <row r="274" spans="10:48" x14ac:dyDescent="0.15">
      <c r="J274" s="1"/>
      <c r="K274" s="6"/>
      <c r="L274" s="6"/>
      <c r="M274" s="6"/>
      <c r="N274" s="6"/>
      <c r="O274" s="6"/>
      <c r="P274" s="6"/>
      <c r="Q274" s="6"/>
      <c r="AP274" s="6"/>
      <c r="AQ274" s="6"/>
      <c r="AR274" s="6"/>
      <c r="AS274" s="6"/>
      <c r="AT274" s="6"/>
      <c r="AU274" s="6"/>
      <c r="AV274" s="6"/>
    </row>
    <row r="275" spans="10:48" x14ac:dyDescent="0.15">
      <c r="K275" s="10"/>
      <c r="L275" s="10"/>
      <c r="N275" s="10"/>
      <c r="O275" s="10"/>
      <c r="P275" s="10"/>
      <c r="AP275" s="10"/>
      <c r="AQ275" s="10"/>
      <c r="AR275" s="10"/>
    </row>
    <row r="276" spans="10:48" x14ac:dyDescent="0.15">
      <c r="K276" s="10"/>
      <c r="L276" s="10"/>
      <c r="N276" s="10"/>
      <c r="O276" s="10"/>
      <c r="P276" s="10"/>
      <c r="AP276" s="10"/>
      <c r="AQ276" s="10"/>
      <c r="AR276" s="10"/>
    </row>
    <row r="277" spans="10:48" x14ac:dyDescent="0.15">
      <c r="K277" s="10"/>
      <c r="L277" s="10"/>
      <c r="N277" s="10"/>
      <c r="O277" s="10"/>
      <c r="P277" s="10"/>
      <c r="AP277" s="10"/>
      <c r="AQ277" s="10"/>
      <c r="AR277" s="10"/>
    </row>
    <row r="278" spans="10:48" x14ac:dyDescent="0.15">
      <c r="K278" s="10"/>
      <c r="L278" s="10"/>
      <c r="N278" s="10"/>
      <c r="O278" s="10"/>
      <c r="P278" s="10"/>
      <c r="AP278" s="10"/>
      <c r="AQ278" s="10"/>
      <c r="AR278" s="10"/>
    </row>
    <row r="279" spans="10:48" x14ac:dyDescent="0.15">
      <c r="K279" s="10"/>
      <c r="L279" s="10"/>
      <c r="N279" s="10"/>
      <c r="O279" s="10"/>
      <c r="P279" s="10"/>
      <c r="AP279" s="10"/>
      <c r="AQ279" s="10"/>
      <c r="AR279" s="10"/>
    </row>
    <row r="280" spans="10:48" x14ac:dyDescent="0.15">
      <c r="K280" s="10"/>
      <c r="L280" s="10"/>
      <c r="N280" s="10"/>
      <c r="O280" s="10"/>
      <c r="P280" s="10"/>
      <c r="AP280" s="10"/>
      <c r="AQ280" s="10"/>
      <c r="AR280" s="10"/>
    </row>
    <row r="281" spans="10:48" x14ac:dyDescent="0.15">
      <c r="K281" s="10"/>
      <c r="L281" s="10"/>
      <c r="N281" s="10"/>
      <c r="O281" s="10"/>
      <c r="P281" s="10"/>
      <c r="AP281" s="10"/>
      <c r="AQ281" s="10"/>
      <c r="AR281" s="10"/>
    </row>
    <row r="282" spans="10:48" x14ac:dyDescent="0.15">
      <c r="K282" s="10"/>
      <c r="L282" s="10"/>
      <c r="N282" s="10"/>
      <c r="O282" s="10"/>
      <c r="P282" s="10"/>
      <c r="AP282" s="10"/>
      <c r="AQ282" s="10"/>
      <c r="AR282" s="10"/>
    </row>
    <row r="283" spans="10:48" x14ac:dyDescent="0.15">
      <c r="K283" s="10"/>
      <c r="L283" s="10"/>
      <c r="N283" s="10"/>
      <c r="O283" s="10"/>
      <c r="P283" s="10"/>
      <c r="AP283" s="10"/>
      <c r="AQ283" s="10"/>
      <c r="AR283" s="10"/>
    </row>
    <row r="284" spans="10:48" x14ac:dyDescent="0.15">
      <c r="K284" s="10"/>
      <c r="L284" s="10"/>
      <c r="N284" s="10"/>
      <c r="O284" s="10"/>
      <c r="P284" s="10"/>
      <c r="AP284" s="10"/>
      <c r="AQ284" s="10"/>
      <c r="AR284" s="10"/>
    </row>
    <row r="285" spans="10:48" x14ac:dyDescent="0.15">
      <c r="K285" s="10"/>
      <c r="L285" s="10"/>
      <c r="N285" s="10"/>
      <c r="O285" s="10"/>
      <c r="P285" s="10"/>
      <c r="AP285" s="10"/>
      <c r="AQ285" s="10"/>
      <c r="AR285" s="10"/>
    </row>
    <row r="286" spans="10:48" x14ac:dyDescent="0.15">
      <c r="K286" s="10"/>
      <c r="L286" s="10"/>
      <c r="N286" s="10"/>
      <c r="O286" s="10"/>
      <c r="P286" s="10"/>
      <c r="AP286" s="10"/>
      <c r="AQ286" s="10"/>
      <c r="AR286" s="10"/>
    </row>
    <row r="287" spans="10:48" x14ac:dyDescent="0.15">
      <c r="K287" s="10"/>
      <c r="L287" s="10"/>
      <c r="N287" s="10"/>
      <c r="O287" s="10"/>
      <c r="P287" s="10"/>
      <c r="AP287" s="10"/>
      <c r="AQ287" s="10"/>
      <c r="AR287" s="10"/>
    </row>
    <row r="288" spans="10:48" x14ac:dyDescent="0.15">
      <c r="K288" s="10"/>
      <c r="L288" s="10"/>
      <c r="N288" s="10"/>
      <c r="O288" s="10"/>
      <c r="P288" s="10"/>
      <c r="AP288" s="10"/>
      <c r="AQ288" s="10"/>
      <c r="AR288" s="10"/>
    </row>
    <row r="289" s="10" customFormat="1" x14ac:dyDescent="0.15"/>
    <row r="290" s="10" customFormat="1" x14ac:dyDescent="0.15"/>
    <row r="291" s="10" customFormat="1" x14ac:dyDescent="0.15"/>
    <row r="292" s="10" customFormat="1" x14ac:dyDescent="0.15"/>
    <row r="293" s="10" customFormat="1" x14ac:dyDescent="0.15"/>
    <row r="294" s="10" customFormat="1" x14ac:dyDescent="0.15"/>
    <row r="295" s="10" customFormat="1" x14ac:dyDescent="0.15"/>
    <row r="296" s="10" customFormat="1" x14ac:dyDescent="0.15"/>
    <row r="297" s="10" customFormat="1" x14ac:dyDescent="0.15"/>
    <row r="298" s="10" customFormat="1" x14ac:dyDescent="0.15"/>
    <row r="299" s="10" customFormat="1" x14ac:dyDescent="0.15"/>
    <row r="300" s="10" customFormat="1" x14ac:dyDescent="0.15"/>
    <row r="301" s="10" customFormat="1" x14ac:dyDescent="0.15"/>
    <row r="302" s="10" customFormat="1" x14ac:dyDescent="0.15"/>
    <row r="303" s="10" customFormat="1" x14ac:dyDescent="0.15"/>
    <row r="304" s="10" customFormat="1" x14ac:dyDescent="0.15"/>
    <row r="305" spans="10:48" x14ac:dyDescent="0.15">
      <c r="K305" s="10"/>
      <c r="L305" s="10"/>
      <c r="N305" s="10"/>
      <c r="O305" s="10"/>
      <c r="P305" s="10"/>
      <c r="AP305" s="10"/>
      <c r="AQ305" s="10"/>
      <c r="AR305" s="10"/>
    </row>
    <row r="306" spans="10:48" x14ac:dyDescent="0.15">
      <c r="K306" s="10"/>
      <c r="L306" s="10"/>
      <c r="N306" s="10"/>
      <c r="O306" s="10"/>
      <c r="P306" s="10"/>
      <c r="AP306" s="10"/>
      <c r="AQ306" s="10"/>
      <c r="AR306" s="10"/>
    </row>
    <row r="307" spans="10:48" x14ac:dyDescent="0.15">
      <c r="K307" s="10"/>
      <c r="L307" s="10"/>
      <c r="N307" s="10"/>
      <c r="O307" s="10"/>
      <c r="P307" s="10"/>
      <c r="AP307" s="10"/>
      <c r="AQ307" s="10"/>
      <c r="AR307" s="10"/>
    </row>
    <row r="308" spans="10:48" x14ac:dyDescent="0.15">
      <c r="K308" s="10"/>
      <c r="L308" s="10"/>
      <c r="N308" s="10"/>
      <c r="O308" s="10"/>
      <c r="P308" s="10"/>
      <c r="AP308" s="10"/>
      <c r="AQ308" s="10"/>
      <c r="AR308" s="10"/>
    </row>
    <row r="309" spans="10:48" x14ac:dyDescent="0.15">
      <c r="K309" s="10"/>
      <c r="L309" s="10"/>
      <c r="N309" s="10"/>
      <c r="O309" s="10"/>
      <c r="P309" s="10"/>
      <c r="AP309" s="10"/>
      <c r="AQ309" s="10"/>
      <c r="AR309" s="10"/>
    </row>
    <row r="310" spans="10:48" x14ac:dyDescent="0.15">
      <c r="K310" s="10"/>
      <c r="L310" s="10"/>
      <c r="N310" s="10"/>
      <c r="O310" s="10"/>
      <c r="P310" s="10"/>
      <c r="AP310" s="10"/>
      <c r="AQ310" s="10"/>
      <c r="AR310" s="10"/>
    </row>
    <row r="311" spans="10:48" x14ac:dyDescent="0.15">
      <c r="K311" s="10"/>
      <c r="L311" s="10"/>
      <c r="N311" s="10"/>
      <c r="O311" s="10"/>
      <c r="P311" s="10"/>
      <c r="AP311" s="10"/>
      <c r="AQ311" s="10"/>
      <c r="AR311" s="10"/>
    </row>
    <row r="312" spans="10:48" x14ac:dyDescent="0.15">
      <c r="K312" s="10"/>
      <c r="L312" s="10"/>
      <c r="N312" s="10"/>
      <c r="O312" s="10"/>
      <c r="P312" s="10"/>
      <c r="AP312" s="10"/>
      <c r="AQ312" s="10"/>
      <c r="AR312" s="10"/>
    </row>
    <row r="313" spans="10:48" x14ac:dyDescent="0.15">
      <c r="K313" s="10"/>
      <c r="L313" s="10"/>
      <c r="N313" s="10"/>
      <c r="O313" s="10"/>
      <c r="P313" s="10"/>
      <c r="AP313" s="10"/>
      <c r="AQ313" s="10"/>
      <c r="AR313" s="10"/>
    </row>
    <row r="314" spans="10:48" x14ac:dyDescent="0.15">
      <c r="K314" s="10"/>
      <c r="L314" s="10"/>
      <c r="N314" s="10"/>
      <c r="O314" s="10"/>
      <c r="P314" s="10"/>
      <c r="AP314" s="10"/>
      <c r="AQ314" s="10"/>
      <c r="AR314" s="10"/>
    </row>
    <row r="315" spans="10:48" x14ac:dyDescent="0.15">
      <c r="K315" s="10"/>
      <c r="L315" s="10"/>
      <c r="N315" s="10"/>
      <c r="O315" s="10"/>
      <c r="P315" s="10"/>
      <c r="AP315" s="10"/>
      <c r="AQ315" s="10"/>
      <c r="AR315" s="10"/>
    </row>
    <row r="316" spans="10:48" x14ac:dyDescent="0.15">
      <c r="K316" s="10"/>
      <c r="L316" s="10"/>
      <c r="N316" s="10"/>
      <c r="O316" s="10"/>
      <c r="P316" s="10"/>
      <c r="AP316" s="10"/>
      <c r="AQ316" s="10"/>
      <c r="AR316" s="10"/>
    </row>
    <row r="317" spans="10:48" x14ac:dyDescent="0.15">
      <c r="K317" s="10"/>
      <c r="L317" s="10"/>
      <c r="N317" s="10"/>
      <c r="O317" s="10"/>
      <c r="P317" s="10"/>
      <c r="AP317" s="10"/>
      <c r="AQ317" s="10"/>
      <c r="AR317" s="10"/>
    </row>
    <row r="318" spans="10:48" x14ac:dyDescent="0.15">
      <c r="K318" s="10"/>
      <c r="L318" s="10"/>
      <c r="N318" s="10"/>
      <c r="O318" s="10"/>
      <c r="P318" s="10"/>
      <c r="AP318" s="10"/>
      <c r="AQ318" s="10"/>
      <c r="AR318" s="10"/>
    </row>
    <row r="319" spans="10:48" x14ac:dyDescent="0.15">
      <c r="K319" s="10"/>
      <c r="L319" s="10"/>
      <c r="N319" s="10"/>
      <c r="O319" s="10"/>
      <c r="P319" s="10"/>
      <c r="AP319" s="10"/>
      <c r="AQ319" s="10"/>
      <c r="AR319" s="10"/>
    </row>
    <row r="320" spans="10:48" x14ac:dyDescent="0.15">
      <c r="J320" s="1"/>
      <c r="K320" s="1"/>
      <c r="L320" s="1"/>
      <c r="M320" s="1"/>
      <c r="N320" s="1"/>
      <c r="O320" s="1"/>
      <c r="P320" s="1"/>
      <c r="Q320" s="1"/>
      <c r="AP320" s="1"/>
      <c r="AQ320" s="1"/>
      <c r="AR320" s="1"/>
      <c r="AS320" s="1"/>
      <c r="AT320" s="1"/>
      <c r="AU320" s="1"/>
      <c r="AV320" s="1"/>
    </row>
    <row r="321" spans="10:48" x14ac:dyDescent="0.15">
      <c r="J321" s="1"/>
      <c r="K321" s="1"/>
      <c r="L321" s="1"/>
      <c r="M321" s="1"/>
      <c r="N321" s="1"/>
      <c r="O321" s="1"/>
      <c r="P321" s="1"/>
      <c r="Q321" s="1"/>
      <c r="AP321" s="1"/>
      <c r="AQ321" s="1"/>
      <c r="AR321" s="1"/>
      <c r="AS321" s="1"/>
      <c r="AT321" s="1"/>
      <c r="AU321" s="1"/>
      <c r="AV321" s="1"/>
    </row>
    <row r="322" spans="10:48" x14ac:dyDescent="0.15">
      <c r="J322" s="1"/>
      <c r="K322" s="1"/>
      <c r="L322" s="1"/>
      <c r="M322" s="1"/>
      <c r="N322" s="1"/>
      <c r="O322" s="1"/>
      <c r="P322" s="1"/>
      <c r="Q322" s="1"/>
      <c r="AP322" s="1"/>
      <c r="AQ322" s="1"/>
      <c r="AR322" s="1"/>
      <c r="AS322" s="1"/>
      <c r="AT322" s="1"/>
      <c r="AU322" s="1"/>
      <c r="AV322" s="1"/>
    </row>
    <row r="323" spans="10:48" x14ac:dyDescent="0.15">
      <c r="J323" s="1"/>
      <c r="K323" s="1"/>
      <c r="L323" s="1"/>
      <c r="M323" s="1"/>
      <c r="N323" s="1"/>
      <c r="O323" s="1"/>
      <c r="P323" s="1"/>
      <c r="Q323" s="1"/>
      <c r="AP323" s="1"/>
      <c r="AQ323" s="1"/>
      <c r="AR323" s="1"/>
      <c r="AS323" s="1"/>
      <c r="AT323" s="1"/>
      <c r="AU323" s="1"/>
      <c r="AV323" s="1"/>
    </row>
    <row r="324" spans="10:48" x14ac:dyDescent="0.15">
      <c r="J324" s="1"/>
      <c r="K324" s="1"/>
      <c r="L324" s="1"/>
      <c r="M324" s="1"/>
      <c r="N324" s="1"/>
      <c r="O324" s="1"/>
      <c r="P324" s="1"/>
      <c r="Q324" s="1"/>
      <c r="AP324" s="1"/>
      <c r="AQ324" s="1"/>
      <c r="AR324" s="1"/>
      <c r="AS324" s="1"/>
      <c r="AT324" s="1"/>
      <c r="AU324" s="1"/>
      <c r="AV324" s="1"/>
    </row>
    <row r="325" spans="10:48" x14ac:dyDescent="0.15">
      <c r="J325" s="1"/>
      <c r="K325" s="1"/>
      <c r="L325" s="1"/>
      <c r="M325" s="1"/>
      <c r="N325" s="1"/>
      <c r="O325" s="1"/>
      <c r="P325" s="1"/>
      <c r="Q325" s="1"/>
      <c r="AP325" s="1"/>
      <c r="AQ325" s="1"/>
      <c r="AR325" s="1"/>
      <c r="AS325" s="1"/>
      <c r="AT325" s="1"/>
      <c r="AU325" s="1"/>
      <c r="AV325" s="1"/>
    </row>
    <row r="326" spans="10:48" x14ac:dyDescent="0.15">
      <c r="J326" s="1"/>
      <c r="K326" s="1"/>
      <c r="L326" s="1"/>
      <c r="M326" s="1"/>
      <c r="N326" s="1"/>
      <c r="O326" s="1"/>
      <c r="P326" s="1"/>
      <c r="Q326" s="1"/>
      <c r="AP326" s="1"/>
      <c r="AQ326" s="1"/>
      <c r="AR326" s="1"/>
      <c r="AS326" s="1"/>
      <c r="AT326" s="1"/>
      <c r="AU326" s="1"/>
      <c r="AV326" s="1"/>
    </row>
    <row r="327" spans="10:48" x14ac:dyDescent="0.15">
      <c r="J327" s="1"/>
      <c r="K327" s="1"/>
      <c r="L327" s="1"/>
      <c r="M327" s="1"/>
      <c r="N327" s="1"/>
      <c r="O327" s="1"/>
      <c r="P327" s="1"/>
      <c r="Q327" s="1"/>
      <c r="AP327" s="1"/>
      <c r="AQ327" s="1"/>
      <c r="AR327" s="1"/>
      <c r="AS327" s="1"/>
      <c r="AT327" s="1"/>
      <c r="AU327" s="1"/>
      <c r="AV327" s="1"/>
    </row>
    <row r="328" spans="10:48" x14ac:dyDescent="0.15">
      <c r="J328" s="1"/>
      <c r="K328" s="1"/>
      <c r="L328" s="1"/>
      <c r="M328" s="1"/>
      <c r="N328" s="1"/>
      <c r="O328" s="1"/>
      <c r="P328" s="1"/>
      <c r="Q328" s="1"/>
      <c r="AP328" s="1"/>
      <c r="AQ328" s="1"/>
      <c r="AR328" s="1"/>
      <c r="AS328" s="1"/>
      <c r="AT328" s="1"/>
      <c r="AU328" s="1"/>
      <c r="AV328" s="1"/>
    </row>
    <row r="329" spans="10:48" x14ac:dyDescent="0.15">
      <c r="J329" s="1"/>
      <c r="K329" s="1"/>
      <c r="L329" s="1"/>
      <c r="M329" s="1"/>
      <c r="N329" s="1"/>
      <c r="O329" s="1"/>
      <c r="P329" s="1"/>
      <c r="Q329" s="1"/>
      <c r="AP329" s="1"/>
      <c r="AQ329" s="1"/>
      <c r="AR329" s="1"/>
      <c r="AS329" s="1"/>
      <c r="AT329" s="1"/>
      <c r="AU329" s="1"/>
      <c r="AV329" s="1"/>
    </row>
    <row r="330" spans="10:48" x14ac:dyDescent="0.15">
      <c r="J330" s="1"/>
      <c r="K330" s="1"/>
      <c r="L330" s="1"/>
      <c r="M330" s="1"/>
      <c r="N330" s="1"/>
      <c r="O330" s="1"/>
      <c r="P330" s="1"/>
      <c r="Q330" s="1"/>
      <c r="AP330" s="1"/>
      <c r="AQ330" s="1"/>
      <c r="AR330" s="1"/>
      <c r="AS330" s="1"/>
      <c r="AT330" s="1"/>
      <c r="AU330" s="1"/>
      <c r="AV330" s="1"/>
    </row>
    <row r="331" spans="10:48" x14ac:dyDescent="0.15">
      <c r="J331" s="1"/>
      <c r="K331" s="1"/>
      <c r="L331" s="1"/>
      <c r="M331" s="1"/>
      <c r="N331" s="1"/>
      <c r="O331" s="1"/>
      <c r="P331" s="1"/>
      <c r="Q331" s="1"/>
      <c r="AP331" s="1"/>
      <c r="AQ331" s="1"/>
      <c r="AR331" s="1"/>
      <c r="AS331" s="1"/>
      <c r="AT331" s="1"/>
      <c r="AU331" s="1"/>
      <c r="AV331" s="1"/>
    </row>
    <row r="332" spans="10:48" x14ac:dyDescent="0.15">
      <c r="J332" s="1"/>
      <c r="K332" s="1"/>
      <c r="L332" s="1"/>
      <c r="M332" s="1"/>
      <c r="N332" s="1"/>
      <c r="O332" s="1"/>
      <c r="P332" s="1"/>
      <c r="Q332" s="1"/>
      <c r="AP332" s="1"/>
      <c r="AQ332" s="1"/>
      <c r="AR332" s="1"/>
      <c r="AS332" s="1"/>
      <c r="AT332" s="1"/>
      <c r="AU332" s="1"/>
      <c r="AV332" s="1"/>
    </row>
    <row r="333" spans="10:48" x14ac:dyDescent="0.15">
      <c r="K333" s="10"/>
      <c r="L333" s="10"/>
      <c r="N333" s="10"/>
      <c r="O333" s="10"/>
      <c r="P333" s="10"/>
      <c r="AP333" s="10"/>
      <c r="AQ333" s="10"/>
      <c r="AR333" s="10"/>
    </row>
    <row r="334" spans="10:48" x14ac:dyDescent="0.15">
      <c r="K334" s="10"/>
      <c r="L334" s="10"/>
      <c r="N334" s="10"/>
      <c r="O334" s="10"/>
      <c r="P334" s="10"/>
      <c r="AP334" s="10"/>
      <c r="AQ334" s="10"/>
      <c r="AR334" s="10"/>
    </row>
    <row r="335" spans="10:48" x14ac:dyDescent="0.15">
      <c r="K335" s="10"/>
      <c r="L335" s="10"/>
      <c r="N335" s="10"/>
      <c r="O335" s="10"/>
      <c r="P335" s="10"/>
      <c r="AP335" s="10"/>
      <c r="AQ335" s="10"/>
      <c r="AR335" s="10"/>
    </row>
    <row r="336" spans="10:48" x14ac:dyDescent="0.15">
      <c r="K336" s="10"/>
      <c r="L336" s="10"/>
      <c r="N336" s="10"/>
      <c r="O336" s="10"/>
      <c r="P336" s="10"/>
      <c r="AP336" s="10"/>
      <c r="AQ336" s="10"/>
      <c r="AR336" s="10"/>
    </row>
    <row r="337" s="10" customFormat="1" x14ac:dyDescent="0.15"/>
    <row r="338" s="10" customFormat="1" x14ac:dyDescent="0.15"/>
    <row r="339" s="10" customFormat="1" x14ac:dyDescent="0.15"/>
    <row r="340" s="10" customFormat="1" x14ac:dyDescent="0.15"/>
    <row r="341" s="10" customFormat="1" x14ac:dyDescent="0.15"/>
    <row r="342" s="10" customFormat="1" x14ac:dyDescent="0.15"/>
    <row r="343" s="10" customFormat="1" x14ac:dyDescent="0.15"/>
    <row r="344" s="10" customFormat="1" x14ac:dyDescent="0.15"/>
    <row r="345" s="10" customFormat="1" x14ac:dyDescent="0.15"/>
    <row r="346" s="10" customFormat="1" x14ac:dyDescent="0.15"/>
    <row r="347" s="10" customFormat="1" x14ac:dyDescent="0.15"/>
    <row r="348" s="10" customFormat="1" x14ac:dyDescent="0.15"/>
    <row r="349" s="10" customFormat="1" x14ac:dyDescent="0.15"/>
    <row r="350" s="10" customFormat="1" x14ac:dyDescent="0.15"/>
    <row r="351" s="10" customFormat="1" x14ac:dyDescent="0.15"/>
    <row r="352" s="10" customFormat="1" x14ac:dyDescent="0.15"/>
    <row r="353" s="10" customFormat="1" x14ac:dyDescent="0.15"/>
    <row r="354" s="10" customFormat="1" x14ac:dyDescent="0.15"/>
    <row r="355" s="10" customFormat="1" x14ac:dyDescent="0.15"/>
    <row r="356" s="10" customFormat="1" x14ac:dyDescent="0.15"/>
    <row r="357" s="10" customFormat="1" x14ac:dyDescent="0.15"/>
    <row r="358" s="10" customFormat="1" x14ac:dyDescent="0.15"/>
    <row r="359" s="10" customFormat="1" x14ac:dyDescent="0.15"/>
    <row r="360" s="10" customFormat="1" x14ac:dyDescent="0.15"/>
    <row r="361" s="10" customFormat="1" x14ac:dyDescent="0.15"/>
    <row r="362" s="10" customFormat="1" x14ac:dyDescent="0.15"/>
    <row r="363" s="10" customFormat="1" x14ac:dyDescent="0.15"/>
    <row r="364" s="10" customFormat="1" x14ac:dyDescent="0.15"/>
    <row r="365" s="10" customFormat="1" x14ac:dyDescent="0.15"/>
    <row r="366" s="10" customFormat="1" x14ac:dyDescent="0.15"/>
    <row r="367" s="10" customFormat="1" x14ac:dyDescent="0.15"/>
    <row r="368" s="10" customFormat="1" x14ac:dyDescent="0.15"/>
    <row r="369" s="10" customFormat="1" x14ac:dyDescent="0.15"/>
    <row r="370" s="10" customFormat="1" x14ac:dyDescent="0.15"/>
    <row r="371" s="10" customFormat="1" x14ac:dyDescent="0.15"/>
    <row r="372" s="10" customFormat="1" x14ac:dyDescent="0.15"/>
    <row r="373" s="10" customFormat="1" x14ac:dyDescent="0.15"/>
    <row r="374" s="10" customFormat="1" x14ac:dyDescent="0.15"/>
    <row r="375" s="10" customFormat="1" x14ac:dyDescent="0.15"/>
    <row r="376" s="10" customFormat="1" x14ac:dyDescent="0.15"/>
    <row r="377" s="10" customFormat="1" x14ac:dyDescent="0.15"/>
    <row r="378" s="10" customFormat="1" x14ac:dyDescent="0.15"/>
    <row r="379" s="10" customFormat="1" x14ac:dyDescent="0.15"/>
    <row r="380" s="10" customFormat="1" x14ac:dyDescent="0.15"/>
    <row r="381" s="10" customFormat="1" x14ac:dyDescent="0.15"/>
    <row r="382" s="10" customFormat="1" x14ac:dyDescent="0.15"/>
    <row r="383" s="10" customFormat="1" x14ac:dyDescent="0.15"/>
    <row r="384" s="10" customFormat="1" x14ac:dyDescent="0.15"/>
    <row r="385" s="10" customFormat="1" x14ac:dyDescent="0.15"/>
    <row r="386" s="10" customFormat="1" x14ac:dyDescent="0.15"/>
    <row r="387" s="10" customFormat="1" x14ac:dyDescent="0.15"/>
    <row r="388" s="10" customFormat="1" x14ac:dyDescent="0.15"/>
    <row r="389" s="10" customFormat="1" x14ac:dyDescent="0.15"/>
    <row r="390" s="10" customFormat="1" x14ac:dyDescent="0.15"/>
    <row r="391" s="10" customFormat="1" x14ac:dyDescent="0.15"/>
    <row r="392" s="10" customFormat="1" x14ac:dyDescent="0.15"/>
    <row r="393" s="10" customFormat="1" x14ac:dyDescent="0.15"/>
    <row r="394" s="10" customFormat="1" x14ac:dyDescent="0.15"/>
    <row r="395" s="10" customFormat="1" x14ac:dyDescent="0.15"/>
    <row r="396" s="10" customFormat="1" x14ac:dyDescent="0.15"/>
    <row r="397" s="10" customFormat="1" x14ac:dyDescent="0.15"/>
    <row r="398" s="10" customFormat="1" x14ac:dyDescent="0.15"/>
    <row r="399" s="10" customFormat="1" x14ac:dyDescent="0.15"/>
    <row r="400" s="10" customFormat="1" x14ac:dyDescent="0.15"/>
    <row r="401" s="10" customFormat="1" x14ac:dyDescent="0.15"/>
    <row r="402" s="10" customFormat="1" x14ac:dyDescent="0.15"/>
    <row r="403" s="10" customFormat="1" x14ac:dyDescent="0.15"/>
    <row r="404" s="10" customFormat="1" x14ac:dyDescent="0.15"/>
    <row r="405" s="10" customFormat="1" x14ac:dyDescent="0.15"/>
    <row r="406" s="10" customFormat="1" x14ac:dyDescent="0.15"/>
    <row r="407" s="10" customFormat="1" x14ac:dyDescent="0.15"/>
    <row r="408" s="10" customFormat="1" x14ac:dyDescent="0.15"/>
    <row r="409" s="10" customFormat="1" x14ac:dyDescent="0.15"/>
    <row r="410" s="10" customFormat="1" x14ac:dyDescent="0.15"/>
    <row r="411" s="10" customFormat="1" x14ac:dyDescent="0.15"/>
    <row r="412" s="10" customFormat="1" x14ac:dyDescent="0.15"/>
    <row r="413" s="10" customFormat="1" x14ac:dyDescent="0.15"/>
    <row r="414" s="10" customFormat="1" x14ac:dyDescent="0.15"/>
    <row r="415" s="10" customFormat="1" x14ac:dyDescent="0.15"/>
    <row r="416" s="10" customFormat="1" x14ac:dyDescent="0.15"/>
    <row r="417" s="10" customFormat="1" x14ac:dyDescent="0.15"/>
    <row r="418" s="10" customFormat="1" x14ac:dyDescent="0.15"/>
    <row r="419" s="10" customFormat="1" x14ac:dyDescent="0.15"/>
    <row r="420" s="10" customFormat="1" x14ac:dyDescent="0.15"/>
    <row r="421" s="10" customFormat="1" x14ac:dyDescent="0.15"/>
    <row r="422" s="10" customFormat="1" x14ac:dyDescent="0.15"/>
    <row r="423" s="10" customFormat="1" x14ac:dyDescent="0.15"/>
    <row r="424" s="10" customFormat="1" x14ac:dyDescent="0.15"/>
    <row r="425" s="10" customFormat="1" x14ac:dyDescent="0.15"/>
    <row r="426" s="10" customFormat="1" x14ac:dyDescent="0.15"/>
    <row r="427" s="10" customFormat="1" x14ac:dyDescent="0.15"/>
    <row r="428" s="10" customFormat="1" x14ac:dyDescent="0.15"/>
    <row r="429" s="10" customFormat="1" x14ac:dyDescent="0.15"/>
    <row r="430" s="10" customFormat="1" x14ac:dyDescent="0.15"/>
    <row r="431" s="10" customFormat="1" x14ac:dyDescent="0.15"/>
    <row r="432" s="10" customFormat="1" x14ac:dyDescent="0.15"/>
    <row r="433" s="10" customFormat="1" x14ac:dyDescent="0.15"/>
    <row r="434" s="10" customFormat="1" x14ac:dyDescent="0.15"/>
    <row r="435" s="10" customFormat="1" x14ac:dyDescent="0.15"/>
    <row r="436" s="10" customFormat="1" x14ac:dyDescent="0.15"/>
    <row r="437" s="10" customFormat="1" x14ac:dyDescent="0.15"/>
    <row r="438" s="10" customFormat="1" x14ac:dyDescent="0.15"/>
    <row r="439" s="10" customFormat="1" x14ac:dyDescent="0.15"/>
    <row r="440" s="10" customFormat="1" x14ac:dyDescent="0.15"/>
    <row r="441" s="10" customFormat="1" x14ac:dyDescent="0.15"/>
    <row r="442" s="10" customFormat="1" x14ac:dyDescent="0.15"/>
    <row r="443" s="10" customFormat="1" x14ac:dyDescent="0.15"/>
    <row r="444" s="10" customFormat="1" x14ac:dyDescent="0.15"/>
    <row r="445" s="10" customFormat="1" x14ac:dyDescent="0.15"/>
    <row r="446" s="10" customFormat="1" x14ac:dyDescent="0.15"/>
    <row r="447" s="10" customFormat="1" x14ac:dyDescent="0.15"/>
    <row r="448" s="10" customFormat="1" x14ac:dyDescent="0.15"/>
    <row r="449" s="10" customFormat="1" x14ac:dyDescent="0.15"/>
    <row r="450" s="10" customFormat="1" x14ac:dyDescent="0.15"/>
    <row r="451" s="10" customFormat="1" x14ac:dyDescent="0.15"/>
    <row r="452" s="10" customFormat="1" x14ac:dyDescent="0.15"/>
    <row r="453" s="10" customFormat="1" x14ac:dyDescent="0.15"/>
    <row r="454" s="10" customFormat="1" x14ac:dyDescent="0.15"/>
    <row r="455" s="10" customFormat="1" x14ac:dyDescent="0.15"/>
    <row r="456" s="10" customFormat="1" x14ac:dyDescent="0.15"/>
    <row r="457" s="10" customFormat="1" x14ac:dyDescent="0.15"/>
    <row r="458" s="10" customFormat="1" x14ac:dyDescent="0.15"/>
    <row r="459" s="10" customFormat="1" x14ac:dyDescent="0.15"/>
    <row r="460" s="10" customFormat="1" x14ac:dyDescent="0.15"/>
    <row r="461" s="10" customFormat="1" x14ac:dyDescent="0.15"/>
    <row r="462" s="10" customFormat="1" x14ac:dyDescent="0.15"/>
    <row r="463" s="10" customFormat="1" x14ac:dyDescent="0.15"/>
    <row r="464" s="10" customFormat="1" x14ac:dyDescent="0.15"/>
    <row r="465" s="10" customFormat="1" x14ac:dyDescent="0.15"/>
    <row r="466" s="10" customFormat="1" x14ac:dyDescent="0.15"/>
    <row r="467" s="10" customFormat="1" x14ac:dyDescent="0.15"/>
    <row r="468" s="10" customFormat="1" x14ac:dyDescent="0.15"/>
    <row r="469" s="10" customFormat="1" x14ac:dyDescent="0.15"/>
    <row r="470" s="10" customFormat="1" x14ac:dyDescent="0.15"/>
    <row r="471" s="10" customFormat="1" x14ac:dyDescent="0.15"/>
    <row r="472" s="10" customFormat="1" x14ac:dyDescent="0.15"/>
    <row r="473" s="10" customFormat="1" x14ac:dyDescent="0.15"/>
    <row r="474" s="10" customFormat="1" x14ac:dyDescent="0.15"/>
    <row r="475" s="10" customFormat="1" x14ac:dyDescent="0.15"/>
    <row r="476" s="10" customFormat="1" x14ac:dyDescent="0.15"/>
    <row r="477" s="10" customFormat="1" x14ac:dyDescent="0.15"/>
    <row r="478" s="10" customFormat="1" x14ac:dyDescent="0.15"/>
    <row r="479" s="10" customFormat="1" x14ac:dyDescent="0.15"/>
    <row r="480" s="10" customFormat="1" x14ac:dyDescent="0.15"/>
    <row r="481" s="10" customFormat="1" x14ac:dyDescent="0.15"/>
    <row r="482" s="10" customFormat="1" x14ac:dyDescent="0.15"/>
    <row r="483" s="10" customFormat="1" x14ac:dyDescent="0.15"/>
    <row r="484" s="10" customFormat="1" x14ac:dyDescent="0.15"/>
    <row r="485" s="10" customFormat="1" x14ac:dyDescent="0.15"/>
    <row r="486" s="10" customFormat="1" x14ac:dyDescent="0.15"/>
    <row r="487" s="10" customFormat="1" x14ac:dyDescent="0.15"/>
    <row r="488" s="10" customFormat="1" x14ac:dyDescent="0.15"/>
    <row r="489" s="10" customFormat="1" x14ac:dyDescent="0.15"/>
    <row r="490" s="10" customFormat="1" x14ac:dyDescent="0.15"/>
    <row r="491" s="10" customFormat="1" x14ac:dyDescent="0.15"/>
    <row r="492" s="10" customFormat="1" x14ac:dyDescent="0.15"/>
    <row r="493" s="10" customFormat="1" x14ac:dyDescent="0.15"/>
    <row r="494" s="10" customFormat="1" x14ac:dyDescent="0.15"/>
    <row r="495" s="10" customFormat="1" x14ac:dyDescent="0.15"/>
    <row r="496" s="10" customFormat="1" x14ac:dyDescent="0.15"/>
    <row r="497" s="10" customFormat="1" x14ac:dyDescent="0.15"/>
    <row r="498" s="10" customFormat="1" x14ac:dyDescent="0.15"/>
    <row r="499" s="10" customFormat="1" x14ac:dyDescent="0.15"/>
    <row r="500" s="10" customFormat="1" x14ac:dyDescent="0.15"/>
    <row r="501" s="10" customFormat="1" x14ac:dyDescent="0.15"/>
    <row r="502" s="10" customFormat="1" x14ac:dyDescent="0.15"/>
    <row r="503" s="10" customFormat="1" x14ac:dyDescent="0.15"/>
    <row r="504" s="10" customFormat="1" x14ac:dyDescent="0.15"/>
    <row r="505" s="10" customFormat="1" x14ac:dyDescent="0.15"/>
    <row r="506" s="10" customFormat="1" x14ac:dyDescent="0.15"/>
    <row r="507" s="10" customFormat="1" x14ac:dyDescent="0.15"/>
    <row r="508" s="10" customFormat="1" x14ac:dyDescent="0.15"/>
    <row r="509" s="10" customFormat="1" x14ac:dyDescent="0.15"/>
    <row r="510" s="10" customFormat="1" x14ac:dyDescent="0.15"/>
    <row r="511" s="10" customFormat="1" x14ac:dyDescent="0.15"/>
    <row r="512" s="10" customFormat="1" x14ac:dyDescent="0.15"/>
    <row r="513" s="10" customFormat="1" x14ac:dyDescent="0.15"/>
    <row r="514" s="10" customFormat="1" x14ac:dyDescent="0.15"/>
    <row r="515" s="10" customFormat="1" x14ac:dyDescent="0.15"/>
    <row r="516" s="10" customFormat="1" x14ac:dyDescent="0.15"/>
    <row r="517" s="10" customFormat="1" x14ac:dyDescent="0.15"/>
    <row r="518" s="10" customFormat="1" x14ac:dyDescent="0.15"/>
    <row r="519" s="10" customFormat="1" x14ac:dyDescent="0.15"/>
    <row r="520" s="10" customFormat="1" x14ac:dyDescent="0.15"/>
    <row r="521" s="10" customFormat="1" x14ac:dyDescent="0.15"/>
    <row r="522" s="10" customFormat="1" x14ac:dyDescent="0.15"/>
    <row r="523" s="10" customFormat="1" x14ac:dyDescent="0.15"/>
    <row r="524" s="10" customFormat="1" x14ac:dyDescent="0.15"/>
    <row r="525" s="10" customFormat="1" x14ac:dyDescent="0.15"/>
    <row r="526" s="10" customFormat="1" x14ac:dyDescent="0.15"/>
    <row r="527" s="10" customFormat="1" x14ac:dyDescent="0.15"/>
    <row r="528" s="10" customFormat="1" x14ac:dyDescent="0.15"/>
    <row r="529" s="10" customFormat="1" x14ac:dyDescent="0.15"/>
    <row r="530" s="10" customFormat="1" x14ac:dyDescent="0.15"/>
    <row r="531" s="10" customFormat="1" x14ac:dyDescent="0.15"/>
    <row r="532" s="10" customFormat="1" x14ac:dyDescent="0.15"/>
    <row r="533" s="10" customFormat="1" x14ac:dyDescent="0.15"/>
    <row r="534" s="10" customFormat="1" x14ac:dyDescent="0.15"/>
    <row r="535" s="10" customFormat="1" x14ac:dyDescent="0.15"/>
    <row r="536" s="10" customFormat="1" x14ac:dyDescent="0.15"/>
    <row r="537" s="10" customFormat="1" x14ac:dyDescent="0.15"/>
    <row r="538" s="10" customFormat="1" x14ac:dyDescent="0.15"/>
    <row r="539" s="10" customFormat="1" x14ac:dyDescent="0.15"/>
    <row r="540" s="10" customFormat="1" x14ac:dyDescent="0.15"/>
    <row r="541" s="10" customFormat="1" x14ac:dyDescent="0.15"/>
    <row r="542" s="10" customFormat="1" x14ac:dyDescent="0.15"/>
    <row r="543" s="10" customFormat="1" x14ac:dyDescent="0.15"/>
    <row r="544" s="10" customFormat="1" x14ac:dyDescent="0.15"/>
    <row r="545" s="10" customFormat="1" x14ac:dyDescent="0.15"/>
    <row r="546" s="10" customFormat="1" x14ac:dyDescent="0.15"/>
    <row r="547" s="10" customFormat="1" x14ac:dyDescent="0.15"/>
    <row r="548" s="10" customFormat="1" x14ac:dyDescent="0.15"/>
    <row r="549" s="10" customFormat="1" x14ac:dyDescent="0.15"/>
    <row r="550" s="10" customFormat="1" x14ac:dyDescent="0.15"/>
    <row r="551" s="10" customFormat="1" x14ac:dyDescent="0.15"/>
    <row r="552" s="10" customFormat="1" x14ac:dyDescent="0.15"/>
    <row r="553" s="10" customFormat="1" x14ac:dyDescent="0.15"/>
    <row r="554" s="10" customFormat="1" x14ac:dyDescent="0.15"/>
    <row r="555" s="10" customFormat="1" x14ac:dyDescent="0.15"/>
    <row r="556" s="10" customFormat="1" x14ac:dyDescent="0.15"/>
    <row r="557" s="10" customFormat="1" x14ac:dyDescent="0.15"/>
    <row r="558" s="10" customFormat="1" x14ac:dyDescent="0.15"/>
    <row r="559" s="10" customFormat="1" x14ac:dyDescent="0.15"/>
    <row r="560" s="10" customFormat="1" x14ac:dyDescent="0.15"/>
    <row r="561" s="10" customFormat="1" x14ac:dyDescent="0.15"/>
    <row r="562" s="10" customFormat="1" x14ac:dyDescent="0.15"/>
    <row r="563" s="10" customFormat="1" x14ac:dyDescent="0.15"/>
    <row r="564" s="10" customFormat="1" x14ac:dyDescent="0.15"/>
    <row r="565" s="10" customFormat="1" x14ac:dyDescent="0.15"/>
    <row r="566" s="10" customFormat="1" x14ac:dyDescent="0.15"/>
    <row r="567" s="10" customFormat="1" x14ac:dyDescent="0.15"/>
    <row r="568" s="10" customFormat="1" x14ac:dyDescent="0.15"/>
    <row r="569" s="10" customFormat="1" x14ac:dyDescent="0.15"/>
    <row r="570" s="10" customFormat="1" x14ac:dyDescent="0.15"/>
    <row r="571" s="10" customFormat="1" x14ac:dyDescent="0.15"/>
    <row r="572" s="10" customFormat="1" x14ac:dyDescent="0.15"/>
    <row r="573" s="10" customFormat="1" x14ac:dyDescent="0.15"/>
    <row r="574" s="10" customFormat="1" x14ac:dyDescent="0.15"/>
    <row r="575" s="10" customFormat="1" x14ac:dyDescent="0.15"/>
    <row r="576" s="10" customFormat="1" x14ac:dyDescent="0.15"/>
    <row r="577" s="10" customFormat="1" x14ac:dyDescent="0.15"/>
    <row r="578" s="10" customFormat="1" x14ac:dyDescent="0.15"/>
    <row r="579" s="10" customFormat="1" x14ac:dyDescent="0.15"/>
    <row r="580" s="10" customFormat="1" x14ac:dyDescent="0.15"/>
    <row r="581" s="10" customFormat="1" x14ac:dyDescent="0.15"/>
    <row r="582" s="10" customFormat="1" x14ac:dyDescent="0.15"/>
    <row r="583" s="10" customFormat="1" x14ac:dyDescent="0.15"/>
    <row r="584" s="10" customFormat="1" x14ac:dyDescent="0.15"/>
    <row r="585" s="10" customFormat="1" x14ac:dyDescent="0.15"/>
    <row r="586" s="10" customFormat="1" x14ac:dyDescent="0.15"/>
    <row r="587" s="10" customFormat="1" x14ac:dyDescent="0.15"/>
    <row r="588" s="10" customFormat="1" x14ac:dyDescent="0.15"/>
    <row r="589" s="10" customFormat="1" x14ac:dyDescent="0.15"/>
    <row r="590" s="10" customFormat="1" x14ac:dyDescent="0.15"/>
    <row r="591" s="10" customFormat="1" x14ac:dyDescent="0.15"/>
    <row r="592" s="10" customFormat="1" x14ac:dyDescent="0.15"/>
    <row r="593" s="10" customFormat="1" x14ac:dyDescent="0.15"/>
    <row r="594" s="10" customFormat="1" x14ac:dyDescent="0.15"/>
    <row r="595" s="10" customFormat="1" x14ac:dyDescent="0.15"/>
    <row r="596" s="10" customFormat="1" x14ac:dyDescent="0.15"/>
    <row r="597" s="10" customFormat="1" x14ac:dyDescent="0.15"/>
    <row r="598" s="10" customFormat="1" x14ac:dyDescent="0.15"/>
    <row r="599" s="10" customFormat="1" x14ac:dyDescent="0.15"/>
    <row r="600" s="10" customFormat="1" x14ac:dyDescent="0.15"/>
    <row r="601" s="10" customFormat="1" x14ac:dyDescent="0.15"/>
    <row r="602" s="10" customFormat="1" x14ac:dyDescent="0.15"/>
    <row r="603" s="10" customFormat="1" x14ac:dyDescent="0.15"/>
    <row r="604" s="10" customFormat="1" x14ac:dyDescent="0.15"/>
    <row r="605" s="10" customFormat="1" x14ac:dyDescent="0.15"/>
    <row r="606" s="10" customFormat="1" x14ac:dyDescent="0.15"/>
    <row r="607" s="10" customFormat="1" x14ac:dyDescent="0.15"/>
    <row r="608" s="10" customFormat="1" x14ac:dyDescent="0.15"/>
    <row r="609" s="10" customFormat="1" x14ac:dyDescent="0.15"/>
    <row r="610" s="10" customFormat="1" x14ac:dyDescent="0.15"/>
    <row r="611" s="10" customFormat="1" x14ac:dyDescent="0.15"/>
    <row r="612" s="10" customFormat="1" x14ac:dyDescent="0.15"/>
    <row r="613" s="10" customFormat="1" x14ac:dyDescent="0.15"/>
    <row r="614" s="10" customFormat="1" x14ac:dyDescent="0.15"/>
    <row r="615" s="10" customFormat="1" x14ac:dyDescent="0.15"/>
    <row r="616" s="10" customFormat="1" x14ac:dyDescent="0.15"/>
    <row r="617" s="10" customFormat="1" x14ac:dyDescent="0.15"/>
    <row r="618" s="10" customFormat="1" x14ac:dyDescent="0.15"/>
    <row r="619" s="10" customFormat="1" x14ac:dyDescent="0.15"/>
    <row r="620" s="10" customFormat="1" x14ac:dyDescent="0.15"/>
    <row r="621" s="10" customFormat="1" x14ac:dyDescent="0.15"/>
    <row r="622" s="10" customFormat="1" x14ac:dyDescent="0.15"/>
    <row r="623" s="10" customFormat="1" x14ac:dyDescent="0.15"/>
    <row r="624" s="10" customFormat="1" x14ac:dyDescent="0.15"/>
    <row r="625" s="10" customFormat="1" x14ac:dyDescent="0.15"/>
    <row r="626" s="10" customFormat="1" x14ac:dyDescent="0.15"/>
    <row r="627" s="10" customFormat="1" x14ac:dyDescent="0.15"/>
    <row r="628" s="10" customFormat="1" x14ac:dyDescent="0.15"/>
    <row r="629" s="10" customFormat="1" x14ac:dyDescent="0.15"/>
    <row r="630" s="10" customFormat="1" x14ac:dyDescent="0.15"/>
    <row r="631" s="10" customFormat="1" x14ac:dyDescent="0.15"/>
    <row r="632" s="10" customFormat="1" x14ac:dyDescent="0.15"/>
    <row r="633" s="10" customFormat="1" x14ac:dyDescent="0.15"/>
    <row r="634" s="10" customFormat="1" x14ac:dyDescent="0.15"/>
    <row r="635" s="10" customFormat="1" x14ac:dyDescent="0.15"/>
    <row r="636" s="10" customFormat="1" x14ac:dyDescent="0.15"/>
    <row r="637" s="10" customFormat="1" x14ac:dyDescent="0.15"/>
    <row r="638" s="10" customFormat="1" x14ac:dyDescent="0.15"/>
    <row r="639" s="10" customFormat="1" x14ac:dyDescent="0.15"/>
    <row r="640" s="10" customFormat="1" x14ac:dyDescent="0.15"/>
    <row r="641" s="10" customFormat="1" x14ac:dyDescent="0.15"/>
    <row r="642" s="10" customFormat="1" x14ac:dyDescent="0.15"/>
    <row r="643" s="10" customFormat="1" x14ac:dyDescent="0.15"/>
    <row r="644" s="10" customFormat="1" x14ac:dyDescent="0.15"/>
    <row r="645" s="10" customFormat="1" x14ac:dyDescent="0.15"/>
    <row r="646" s="10" customFormat="1" x14ac:dyDescent="0.15"/>
    <row r="647" s="10" customFormat="1" x14ac:dyDescent="0.15"/>
    <row r="648" s="10" customFormat="1" x14ac:dyDescent="0.15"/>
    <row r="649" s="10" customFormat="1" x14ac:dyDescent="0.15"/>
    <row r="650" s="10" customFormat="1" x14ac:dyDescent="0.15"/>
    <row r="651" s="10" customFormat="1" x14ac:dyDescent="0.15"/>
    <row r="652" s="10" customFormat="1" x14ac:dyDescent="0.15"/>
    <row r="653" s="10" customFormat="1" x14ac:dyDescent="0.15"/>
    <row r="654" s="10" customFormat="1" x14ac:dyDescent="0.15"/>
    <row r="655" s="10" customFormat="1" x14ac:dyDescent="0.15"/>
    <row r="656" s="10" customFormat="1" x14ac:dyDescent="0.15"/>
    <row r="657" s="10" customFormat="1" x14ac:dyDescent="0.15"/>
    <row r="658" s="10" customFormat="1" x14ac:dyDescent="0.15"/>
    <row r="659" s="10" customFormat="1" x14ac:dyDescent="0.15"/>
    <row r="660" s="10" customFormat="1" x14ac:dyDescent="0.15"/>
    <row r="661" s="10" customFormat="1" x14ac:dyDescent="0.15"/>
    <row r="662" s="10" customFormat="1" x14ac:dyDescent="0.15"/>
    <row r="663" s="10" customFormat="1" x14ac:dyDescent="0.15"/>
    <row r="664" s="10" customFormat="1" x14ac:dyDescent="0.15"/>
    <row r="665" s="10" customFormat="1" x14ac:dyDescent="0.15"/>
    <row r="666" s="10" customFormat="1" x14ac:dyDescent="0.15"/>
    <row r="667" s="10" customFormat="1" x14ac:dyDescent="0.15"/>
    <row r="668" s="10" customFormat="1" x14ac:dyDescent="0.15"/>
    <row r="669" s="10" customFormat="1" x14ac:dyDescent="0.15"/>
    <row r="670" s="10" customFormat="1" x14ac:dyDescent="0.15"/>
    <row r="671" s="10" customFormat="1" x14ac:dyDescent="0.15"/>
    <row r="672" s="10" customFormat="1" x14ac:dyDescent="0.15"/>
    <row r="673" s="10" customFormat="1" x14ac:dyDescent="0.15"/>
    <row r="674" s="10" customFormat="1" x14ac:dyDescent="0.15"/>
    <row r="675" s="10" customFormat="1" x14ac:dyDescent="0.15"/>
    <row r="676" s="10" customFormat="1" x14ac:dyDescent="0.15"/>
    <row r="677" s="10" customFormat="1" x14ac:dyDescent="0.15"/>
    <row r="678" s="10" customFormat="1" x14ac:dyDescent="0.15"/>
    <row r="679" s="10" customFormat="1" x14ac:dyDescent="0.15"/>
    <row r="680" s="10" customFormat="1" x14ac:dyDescent="0.15"/>
    <row r="681" s="10" customFormat="1" x14ac:dyDescent="0.15"/>
    <row r="682" s="10" customFormat="1" x14ac:dyDescent="0.15"/>
    <row r="683" s="10" customFormat="1" x14ac:dyDescent="0.15"/>
    <row r="684" s="10" customFormat="1" x14ac:dyDescent="0.15"/>
    <row r="685" s="10" customFormat="1" x14ac:dyDescent="0.15"/>
    <row r="686" s="10" customFormat="1" x14ac:dyDescent="0.15"/>
    <row r="687" s="10" customFormat="1" x14ac:dyDescent="0.15"/>
    <row r="688" s="10" customFormat="1" x14ac:dyDescent="0.15"/>
    <row r="689" s="10" customFormat="1" x14ac:dyDescent="0.15"/>
    <row r="690" s="10" customFormat="1" x14ac:dyDescent="0.15"/>
    <row r="691" s="10" customFormat="1" x14ac:dyDescent="0.15"/>
    <row r="692" s="10" customFormat="1" x14ac:dyDescent="0.15"/>
    <row r="693" s="10" customFormat="1" x14ac:dyDescent="0.15"/>
    <row r="694" s="10" customFormat="1" x14ac:dyDescent="0.15"/>
    <row r="695" s="10" customFormat="1" x14ac:dyDescent="0.15"/>
    <row r="696" s="10" customFormat="1" x14ac:dyDescent="0.15"/>
    <row r="697" s="10" customFormat="1" x14ac:dyDescent="0.15"/>
    <row r="698" s="10" customFormat="1" x14ac:dyDescent="0.15"/>
    <row r="699" s="10" customFormat="1" x14ac:dyDescent="0.15"/>
    <row r="700" s="10" customFormat="1" x14ac:dyDescent="0.15"/>
    <row r="701" s="10" customFormat="1" x14ac:dyDescent="0.15"/>
    <row r="702" s="10" customFormat="1" x14ac:dyDescent="0.15"/>
    <row r="703" s="10" customFormat="1" x14ac:dyDescent="0.15"/>
    <row r="704" s="10" customFormat="1" x14ac:dyDescent="0.15"/>
    <row r="705" s="10" customFormat="1" x14ac:dyDescent="0.15"/>
    <row r="706" s="10" customFormat="1" x14ac:dyDescent="0.15"/>
    <row r="707" s="10" customFormat="1" x14ac:dyDescent="0.15"/>
    <row r="708" s="10" customFormat="1" x14ac:dyDescent="0.15"/>
    <row r="709" s="10" customFormat="1" x14ac:dyDescent="0.15"/>
    <row r="710" s="10" customFormat="1" x14ac:dyDescent="0.15"/>
    <row r="711" s="10" customFormat="1" x14ac:dyDescent="0.15"/>
    <row r="712" s="10" customFormat="1" x14ac:dyDescent="0.15"/>
    <row r="713" s="10" customFormat="1" x14ac:dyDescent="0.15"/>
    <row r="714" s="10" customFormat="1" x14ac:dyDescent="0.15"/>
    <row r="715" s="10" customFormat="1" x14ac:dyDescent="0.15"/>
    <row r="716" s="10" customFormat="1" x14ac:dyDescent="0.15"/>
    <row r="717" s="10" customFormat="1" x14ac:dyDescent="0.15"/>
    <row r="718" s="10" customFormat="1" x14ac:dyDescent="0.15"/>
    <row r="719" s="10" customFormat="1" x14ac:dyDescent="0.15"/>
    <row r="720" s="10" customFormat="1" x14ac:dyDescent="0.15"/>
    <row r="721" s="10" customFormat="1" x14ac:dyDescent="0.15"/>
    <row r="722" s="10" customFormat="1" x14ac:dyDescent="0.15"/>
    <row r="723" s="10" customFormat="1" x14ac:dyDescent="0.15"/>
    <row r="724" s="10" customFormat="1" x14ac:dyDescent="0.15"/>
    <row r="725" s="10" customFormat="1" x14ac:dyDescent="0.15"/>
    <row r="726" s="10" customFormat="1" x14ac:dyDescent="0.15"/>
    <row r="727" s="10" customFormat="1" x14ac:dyDescent="0.15"/>
    <row r="728" s="10" customFormat="1" x14ac:dyDescent="0.15"/>
    <row r="729" s="10" customFormat="1" x14ac:dyDescent="0.15"/>
    <row r="730" s="10" customFormat="1" x14ac:dyDescent="0.15"/>
    <row r="731" s="10" customFormat="1" x14ac:dyDescent="0.15"/>
    <row r="732" s="10" customFormat="1" x14ac:dyDescent="0.15"/>
    <row r="733" s="10" customFormat="1" x14ac:dyDescent="0.15"/>
    <row r="734" s="10" customFormat="1" x14ac:dyDescent="0.15"/>
    <row r="735" s="10" customFormat="1" x14ac:dyDescent="0.15"/>
    <row r="736" s="10" customFormat="1" x14ac:dyDescent="0.15"/>
    <row r="737" s="10" customFormat="1" x14ac:dyDescent="0.15"/>
    <row r="738" s="10" customFormat="1" x14ac:dyDescent="0.15"/>
    <row r="739" s="10" customFormat="1" x14ac:dyDescent="0.15"/>
    <row r="740" s="10" customFormat="1" x14ac:dyDescent="0.15"/>
    <row r="741" s="10" customFormat="1" x14ac:dyDescent="0.15"/>
    <row r="742" s="10" customFormat="1" x14ac:dyDescent="0.15"/>
    <row r="743" s="10" customFormat="1" x14ac:dyDescent="0.15"/>
    <row r="744" s="10" customFormat="1" x14ac:dyDescent="0.15"/>
    <row r="745" s="10" customFormat="1" x14ac:dyDescent="0.15"/>
    <row r="746" s="10" customFormat="1" x14ac:dyDescent="0.15"/>
    <row r="747" s="10" customFormat="1" x14ac:dyDescent="0.15"/>
    <row r="748" s="10" customFormat="1" x14ac:dyDescent="0.15"/>
    <row r="749" s="10" customFormat="1" x14ac:dyDescent="0.15"/>
    <row r="750" s="10" customFormat="1" x14ac:dyDescent="0.15"/>
    <row r="751" s="10" customFormat="1" x14ac:dyDescent="0.15"/>
    <row r="752" s="10" customFormat="1" x14ac:dyDescent="0.15"/>
    <row r="753" s="10" customFormat="1" x14ac:dyDescent="0.15"/>
    <row r="754" s="10" customFormat="1" x14ac:dyDescent="0.15"/>
    <row r="755" s="10" customFormat="1" x14ac:dyDescent="0.15"/>
    <row r="756" s="10" customFormat="1" x14ac:dyDescent="0.15"/>
    <row r="757" s="10" customFormat="1" x14ac:dyDescent="0.15"/>
    <row r="758" s="10" customFormat="1" x14ac:dyDescent="0.15"/>
    <row r="759" s="10" customFormat="1" x14ac:dyDescent="0.15"/>
    <row r="760" s="10" customFormat="1" x14ac:dyDescent="0.15"/>
    <row r="761" s="10" customFormat="1" x14ac:dyDescent="0.15"/>
    <row r="762" s="10" customFormat="1" x14ac:dyDescent="0.15"/>
    <row r="763" s="10" customFormat="1" x14ac:dyDescent="0.15"/>
    <row r="764" s="10" customFormat="1" x14ac:dyDescent="0.15"/>
    <row r="765" s="10" customFormat="1" x14ac:dyDescent="0.15"/>
    <row r="766" s="10" customFormat="1" x14ac:dyDescent="0.15"/>
    <row r="767" s="10" customFormat="1" x14ac:dyDescent="0.15"/>
    <row r="768" s="10" customFormat="1" x14ac:dyDescent="0.15"/>
    <row r="769" s="10" customFormat="1" x14ac:dyDescent="0.15"/>
    <row r="770" s="10" customFormat="1" x14ac:dyDescent="0.15"/>
    <row r="771" s="10" customFormat="1" x14ac:dyDescent="0.15"/>
    <row r="772" s="10" customFormat="1" x14ac:dyDescent="0.15"/>
    <row r="773" s="10" customFormat="1" x14ac:dyDescent="0.15"/>
    <row r="774" s="10" customFormat="1" x14ac:dyDescent="0.15"/>
    <row r="775" s="10" customFormat="1" x14ac:dyDescent="0.15"/>
    <row r="776" s="10" customFormat="1" x14ac:dyDescent="0.15"/>
    <row r="777" s="10" customFormat="1" x14ac:dyDescent="0.15"/>
    <row r="778" s="10" customFormat="1" x14ac:dyDescent="0.15"/>
    <row r="779" s="10" customFormat="1" x14ac:dyDescent="0.15"/>
    <row r="780" s="10" customFormat="1" x14ac:dyDescent="0.15"/>
    <row r="781" s="10" customFormat="1" x14ac:dyDescent="0.15"/>
    <row r="782" s="10" customFormat="1" x14ac:dyDescent="0.15"/>
    <row r="783" s="10" customFormat="1" x14ac:dyDescent="0.15"/>
    <row r="784" s="10" customFormat="1" x14ac:dyDescent="0.15"/>
    <row r="785" s="10" customFormat="1" x14ac:dyDescent="0.15"/>
    <row r="786" s="10" customFormat="1" x14ac:dyDescent="0.15"/>
    <row r="787" s="10" customFormat="1" x14ac:dyDescent="0.15"/>
    <row r="788" s="10" customFormat="1" x14ac:dyDescent="0.15"/>
    <row r="789" s="10" customFormat="1" x14ac:dyDescent="0.15"/>
    <row r="790" s="10" customFormat="1" x14ac:dyDescent="0.15"/>
    <row r="791" s="10" customFormat="1" x14ac:dyDescent="0.15"/>
    <row r="792" s="10" customFormat="1" x14ac:dyDescent="0.15"/>
    <row r="793" s="10" customFormat="1" x14ac:dyDescent="0.15"/>
    <row r="794" s="10" customFormat="1" x14ac:dyDescent="0.15"/>
    <row r="795" s="10" customFormat="1" x14ac:dyDescent="0.15"/>
    <row r="796" s="10" customFormat="1" x14ac:dyDescent="0.15"/>
    <row r="797" s="10" customFormat="1" x14ac:dyDescent="0.15"/>
    <row r="798" s="10" customFormat="1" x14ac:dyDescent="0.15"/>
    <row r="799" s="10" customFormat="1" x14ac:dyDescent="0.15"/>
    <row r="800" s="10" customFormat="1" x14ac:dyDescent="0.15"/>
    <row r="801" s="10" customFormat="1" x14ac:dyDescent="0.15"/>
    <row r="802" s="10" customFormat="1" x14ac:dyDescent="0.15"/>
    <row r="803" s="10" customFormat="1" x14ac:dyDescent="0.15"/>
    <row r="804" s="10" customFormat="1" x14ac:dyDescent="0.15"/>
    <row r="805" s="10" customFormat="1" x14ac:dyDescent="0.15"/>
    <row r="806" s="10" customFormat="1" x14ac:dyDescent="0.15"/>
    <row r="807" s="10" customFormat="1" x14ac:dyDescent="0.15"/>
    <row r="808" s="10" customFormat="1" x14ac:dyDescent="0.15"/>
    <row r="809" s="10" customFormat="1" x14ac:dyDescent="0.15"/>
    <row r="810" s="10" customFormat="1" x14ac:dyDescent="0.15"/>
    <row r="811" s="10" customFormat="1" x14ac:dyDescent="0.15"/>
    <row r="812" s="10" customFormat="1" x14ac:dyDescent="0.15"/>
    <row r="813" s="10" customFormat="1" x14ac:dyDescent="0.15"/>
    <row r="814" s="10" customFormat="1" x14ac:dyDescent="0.15"/>
    <row r="815" s="10" customFormat="1" x14ac:dyDescent="0.15"/>
    <row r="816" s="10" customFormat="1" x14ac:dyDescent="0.15"/>
    <row r="817" s="10" customFormat="1" x14ac:dyDescent="0.15"/>
    <row r="818" s="10" customFormat="1" x14ac:dyDescent="0.15"/>
    <row r="819" s="10" customFormat="1" x14ac:dyDescent="0.15"/>
    <row r="820" s="10" customFormat="1" x14ac:dyDescent="0.15"/>
    <row r="821" s="10" customFormat="1" x14ac:dyDescent="0.15"/>
    <row r="822" s="10" customFormat="1" x14ac:dyDescent="0.15"/>
    <row r="823" s="10" customFormat="1" x14ac:dyDescent="0.15"/>
    <row r="824" s="10" customFormat="1" x14ac:dyDescent="0.15"/>
    <row r="825" s="10" customFormat="1" x14ac:dyDescent="0.15"/>
    <row r="826" s="10" customFormat="1" x14ac:dyDescent="0.15"/>
    <row r="827" s="10" customFormat="1" x14ac:dyDescent="0.15"/>
    <row r="828" s="10" customFormat="1" x14ac:dyDescent="0.15"/>
    <row r="829" s="10" customFormat="1" x14ac:dyDescent="0.15"/>
    <row r="830" s="10" customFormat="1" x14ac:dyDescent="0.15"/>
    <row r="831" s="10" customFormat="1" x14ac:dyDescent="0.15"/>
    <row r="832" s="10" customFormat="1" x14ac:dyDescent="0.15"/>
    <row r="833" s="10" customFormat="1" x14ac:dyDescent="0.15"/>
    <row r="834" s="10" customFormat="1" x14ac:dyDescent="0.15"/>
    <row r="835" s="10" customFormat="1" x14ac:dyDescent="0.15"/>
    <row r="836" s="10" customFormat="1" x14ac:dyDescent="0.15"/>
    <row r="837" s="10" customFormat="1" x14ac:dyDescent="0.15"/>
    <row r="838" s="10" customFormat="1" x14ac:dyDescent="0.15"/>
    <row r="839" s="10" customFormat="1" x14ac:dyDescent="0.15"/>
    <row r="840" s="10" customFormat="1" x14ac:dyDescent="0.15"/>
    <row r="841" s="10" customFormat="1" x14ac:dyDescent="0.15"/>
    <row r="842" s="10" customFormat="1" x14ac:dyDescent="0.15"/>
    <row r="843" s="10" customFormat="1" x14ac:dyDescent="0.15"/>
    <row r="844" s="10" customFormat="1" x14ac:dyDescent="0.15"/>
    <row r="845" s="10" customFormat="1" x14ac:dyDescent="0.15"/>
    <row r="846" s="10" customFormat="1" x14ac:dyDescent="0.15"/>
    <row r="847" s="10" customFormat="1" x14ac:dyDescent="0.15"/>
    <row r="848" s="10" customFormat="1" x14ac:dyDescent="0.15"/>
    <row r="849" s="10" customFormat="1" x14ac:dyDescent="0.15"/>
    <row r="850" s="10" customFormat="1" x14ac:dyDescent="0.15"/>
    <row r="851" s="10" customFormat="1" x14ac:dyDescent="0.15"/>
    <row r="852" s="10" customFormat="1" x14ac:dyDescent="0.15"/>
    <row r="853" s="10" customFormat="1" x14ac:dyDescent="0.15"/>
    <row r="854" s="10" customFormat="1" x14ac:dyDescent="0.15"/>
    <row r="855" s="10" customFormat="1" x14ac:dyDescent="0.15"/>
    <row r="856" s="10" customFormat="1" x14ac:dyDescent="0.15"/>
    <row r="857" s="10" customFormat="1" x14ac:dyDescent="0.15"/>
    <row r="858" s="10" customFormat="1" x14ac:dyDescent="0.15"/>
    <row r="859" s="10" customFormat="1" x14ac:dyDescent="0.15"/>
    <row r="860" s="10" customFormat="1" x14ac:dyDescent="0.15"/>
    <row r="861" s="10" customFormat="1" x14ac:dyDescent="0.15"/>
    <row r="862" s="10" customFormat="1" x14ac:dyDescent="0.15"/>
    <row r="863" s="10" customFormat="1" x14ac:dyDescent="0.15"/>
    <row r="864" s="10" customFormat="1" x14ac:dyDescent="0.15"/>
    <row r="865" s="10" customFormat="1" x14ac:dyDescent="0.15"/>
    <row r="866" s="10" customFormat="1" x14ac:dyDescent="0.15"/>
    <row r="867" s="10" customFormat="1" x14ac:dyDescent="0.15"/>
    <row r="868" s="10" customFormat="1" x14ac:dyDescent="0.15"/>
    <row r="869" s="10" customFormat="1" x14ac:dyDescent="0.15"/>
    <row r="870" s="10" customFormat="1" x14ac:dyDescent="0.15"/>
    <row r="871" s="10" customFormat="1" x14ac:dyDescent="0.15"/>
    <row r="872" s="10" customFormat="1" x14ac:dyDescent="0.15"/>
    <row r="873" s="10" customFormat="1" x14ac:dyDescent="0.15"/>
    <row r="874" s="10" customFormat="1" x14ac:dyDescent="0.15"/>
    <row r="875" s="10" customFormat="1" x14ac:dyDescent="0.15"/>
    <row r="876" s="10" customFormat="1" x14ac:dyDescent="0.15"/>
    <row r="877" s="10" customFormat="1" x14ac:dyDescent="0.15"/>
    <row r="878" s="10" customFormat="1" x14ac:dyDescent="0.15"/>
    <row r="879" s="10" customFormat="1" x14ac:dyDescent="0.15"/>
    <row r="880" s="10" customFormat="1" x14ac:dyDescent="0.15"/>
    <row r="881" s="10" customFormat="1" x14ac:dyDescent="0.15"/>
    <row r="882" s="10" customFormat="1" x14ac:dyDescent="0.15"/>
    <row r="883" s="10" customFormat="1" x14ac:dyDescent="0.15"/>
    <row r="884" s="10" customFormat="1" x14ac:dyDescent="0.15"/>
    <row r="885" s="10" customFormat="1" x14ac:dyDescent="0.15"/>
    <row r="886" s="10" customFormat="1" x14ac:dyDescent="0.15"/>
    <row r="887" s="10" customFormat="1" x14ac:dyDescent="0.15"/>
    <row r="888" s="10" customFormat="1" x14ac:dyDescent="0.15"/>
    <row r="889" s="10" customFormat="1" x14ac:dyDescent="0.15"/>
    <row r="890" s="10" customFormat="1" x14ac:dyDescent="0.15"/>
    <row r="891" s="10" customFormat="1" x14ac:dyDescent="0.15"/>
    <row r="892" s="10" customFormat="1" x14ac:dyDescent="0.15"/>
    <row r="893" s="10" customFormat="1" x14ac:dyDescent="0.15"/>
    <row r="894" s="10" customFormat="1" x14ac:dyDescent="0.15"/>
    <row r="895" s="10" customFormat="1" x14ac:dyDescent="0.15"/>
    <row r="896" s="10" customFormat="1" x14ac:dyDescent="0.15"/>
    <row r="897" s="10" customFormat="1" x14ac:dyDescent="0.15"/>
    <row r="898" s="10" customFormat="1" x14ac:dyDescent="0.15"/>
    <row r="899" s="10" customFormat="1" x14ac:dyDescent="0.15"/>
    <row r="900" s="10" customFormat="1" x14ac:dyDescent="0.15"/>
    <row r="901" s="10" customFormat="1" x14ac:dyDescent="0.15"/>
    <row r="902" s="10" customFormat="1" x14ac:dyDescent="0.15"/>
    <row r="903" s="10" customFormat="1" x14ac:dyDescent="0.15"/>
    <row r="904" s="10" customFormat="1" x14ac:dyDescent="0.15"/>
    <row r="905" s="10" customFormat="1" x14ac:dyDescent="0.15"/>
    <row r="906" s="10" customFormat="1" x14ac:dyDescent="0.15"/>
    <row r="907" s="10" customFormat="1" x14ac:dyDescent="0.15"/>
    <row r="908" s="10" customFormat="1" x14ac:dyDescent="0.15"/>
    <row r="909" s="10" customFormat="1" x14ac:dyDescent="0.15"/>
    <row r="910" s="10" customFormat="1" x14ac:dyDescent="0.15"/>
    <row r="911" s="10" customFormat="1" x14ac:dyDescent="0.15"/>
    <row r="912" s="10" customFormat="1" x14ac:dyDescent="0.15"/>
    <row r="913" s="10" customFormat="1" x14ac:dyDescent="0.15"/>
    <row r="914" s="10" customFormat="1" x14ac:dyDescent="0.15"/>
    <row r="915" s="10" customFormat="1" x14ac:dyDescent="0.15"/>
    <row r="916" s="10" customFormat="1" x14ac:dyDescent="0.15"/>
    <row r="917" s="10" customFormat="1" x14ac:dyDescent="0.15"/>
    <row r="918" s="10" customFormat="1" x14ac:dyDescent="0.15"/>
    <row r="919" s="10" customFormat="1" x14ac:dyDescent="0.15"/>
    <row r="920" s="10" customFormat="1" x14ac:dyDescent="0.15"/>
    <row r="921" s="10" customFormat="1" x14ac:dyDescent="0.15"/>
    <row r="922" s="10" customFormat="1" x14ac:dyDescent="0.15"/>
    <row r="923" s="10" customFormat="1" x14ac:dyDescent="0.15"/>
    <row r="924" s="10" customFormat="1" x14ac:dyDescent="0.15"/>
    <row r="925" s="10" customFormat="1" x14ac:dyDescent="0.15"/>
    <row r="926" s="10" customFormat="1" x14ac:dyDescent="0.15"/>
    <row r="927" s="10" customFormat="1" x14ac:dyDescent="0.15"/>
    <row r="928" s="10" customFormat="1" x14ac:dyDescent="0.15"/>
    <row r="929" s="10" customFormat="1" x14ac:dyDescent="0.15"/>
    <row r="930" s="10" customFormat="1" x14ac:dyDescent="0.15"/>
    <row r="931" s="10" customFormat="1" x14ac:dyDescent="0.15"/>
    <row r="932" s="10" customFormat="1" x14ac:dyDescent="0.15"/>
    <row r="933" s="10" customFormat="1" x14ac:dyDescent="0.15"/>
    <row r="934" s="10" customFormat="1" x14ac:dyDescent="0.15"/>
    <row r="935" s="10" customFormat="1" x14ac:dyDescent="0.15"/>
    <row r="936" s="10" customFormat="1" x14ac:dyDescent="0.15"/>
    <row r="937" s="10" customFormat="1" x14ac:dyDescent="0.15"/>
    <row r="938" s="10" customFormat="1" x14ac:dyDescent="0.15"/>
    <row r="939" s="10" customFormat="1" x14ac:dyDescent="0.15"/>
    <row r="940" s="10" customFormat="1" x14ac:dyDescent="0.15"/>
    <row r="941" s="10" customFormat="1" x14ac:dyDescent="0.15"/>
    <row r="942" s="10" customFormat="1" x14ac:dyDescent="0.15"/>
    <row r="943" s="10" customFormat="1" x14ac:dyDescent="0.15"/>
    <row r="944" s="10" customFormat="1" x14ac:dyDescent="0.15"/>
    <row r="945" s="10" customFormat="1" x14ac:dyDescent="0.15"/>
    <row r="946" s="10" customFormat="1" x14ac:dyDescent="0.15"/>
    <row r="947" s="10" customFormat="1" x14ac:dyDescent="0.15"/>
    <row r="948" s="10" customFormat="1" x14ac:dyDescent="0.15"/>
    <row r="949" s="10" customFormat="1" x14ac:dyDescent="0.15"/>
    <row r="950" s="10" customFormat="1" x14ac:dyDescent="0.15"/>
    <row r="951" s="10" customFormat="1" x14ac:dyDescent="0.15"/>
    <row r="952" s="10" customFormat="1" x14ac:dyDescent="0.15"/>
    <row r="953" s="10" customFormat="1" x14ac:dyDescent="0.15"/>
    <row r="954" s="10" customFormat="1" x14ac:dyDescent="0.15"/>
    <row r="955" s="10" customFormat="1" x14ac:dyDescent="0.15"/>
    <row r="956" s="10" customFormat="1" x14ac:dyDescent="0.15"/>
    <row r="957" s="10" customFormat="1" x14ac:dyDescent="0.15"/>
    <row r="958" s="10" customFormat="1" x14ac:dyDescent="0.15"/>
    <row r="959" s="10" customFormat="1" x14ac:dyDescent="0.15"/>
    <row r="960" s="10" customFormat="1" x14ac:dyDescent="0.15"/>
    <row r="961" s="10" customFormat="1" x14ac:dyDescent="0.15"/>
    <row r="962" s="10" customFormat="1" x14ac:dyDescent="0.15"/>
    <row r="963" s="10" customFormat="1" x14ac:dyDescent="0.15"/>
    <row r="964" s="10" customFormat="1" x14ac:dyDescent="0.15"/>
    <row r="965" s="10" customFormat="1" x14ac:dyDescent="0.15"/>
    <row r="966" s="10" customFormat="1" x14ac:dyDescent="0.15"/>
    <row r="967" s="10" customFormat="1" x14ac:dyDescent="0.15"/>
    <row r="968" s="10" customFormat="1" x14ac:dyDescent="0.15"/>
    <row r="969" s="10" customFormat="1" x14ac:dyDescent="0.15"/>
    <row r="970" s="10" customFormat="1" x14ac:dyDescent="0.15"/>
    <row r="971" s="10" customFormat="1" x14ac:dyDescent="0.15"/>
    <row r="972" s="10" customFormat="1" x14ac:dyDescent="0.15"/>
    <row r="973" s="10" customFormat="1" x14ac:dyDescent="0.15"/>
    <row r="974" s="10" customFormat="1" x14ac:dyDescent="0.15"/>
    <row r="975" s="10" customFormat="1" x14ac:dyDescent="0.15"/>
    <row r="976" s="10" customFormat="1" x14ac:dyDescent="0.15"/>
    <row r="977" s="10" customFormat="1" x14ac:dyDescent="0.15"/>
    <row r="978" s="10" customFormat="1" x14ac:dyDescent="0.15"/>
    <row r="979" s="10" customFormat="1" x14ac:dyDescent="0.15"/>
    <row r="980" s="10" customFormat="1" x14ac:dyDescent="0.15"/>
    <row r="981" s="10" customFormat="1" x14ac:dyDescent="0.15"/>
    <row r="982" s="10" customFormat="1" x14ac:dyDescent="0.15"/>
    <row r="983" s="10" customFormat="1" x14ac:dyDescent="0.15"/>
    <row r="984" s="10" customFormat="1" x14ac:dyDescent="0.15"/>
    <row r="985" s="10" customFormat="1" x14ac:dyDescent="0.15"/>
    <row r="986" s="10" customFormat="1" x14ac:dyDescent="0.15"/>
    <row r="987" s="10" customFormat="1" x14ac:dyDescent="0.15"/>
    <row r="988" s="10" customFormat="1" x14ac:dyDescent="0.15"/>
    <row r="989" s="10" customFormat="1" x14ac:dyDescent="0.15"/>
    <row r="990" s="10" customFormat="1" x14ac:dyDescent="0.15"/>
    <row r="991" s="10" customFormat="1" x14ac:dyDescent="0.15"/>
    <row r="992" s="10" customFormat="1" x14ac:dyDescent="0.15"/>
    <row r="993" s="10" customFormat="1" x14ac:dyDescent="0.15"/>
    <row r="994" s="10" customFormat="1" x14ac:dyDescent="0.15"/>
    <row r="995" s="10" customFormat="1" x14ac:dyDescent="0.15"/>
    <row r="996" s="10" customFormat="1" x14ac:dyDescent="0.15"/>
    <row r="997" s="10" customFormat="1" x14ac:dyDescent="0.15"/>
    <row r="998" s="10" customFormat="1" x14ac:dyDescent="0.15"/>
    <row r="999" s="10" customFormat="1" x14ac:dyDescent="0.15"/>
    <row r="1000" s="10" customFormat="1" x14ac:dyDescent="0.15"/>
    <row r="1001" s="10" customFormat="1" x14ac:dyDescent="0.15"/>
    <row r="1002" s="10" customFormat="1" x14ac:dyDescent="0.15"/>
    <row r="1003" s="10" customFormat="1" x14ac:dyDescent="0.15"/>
    <row r="1004" s="10" customFormat="1" x14ac:dyDescent="0.15"/>
    <row r="1005" s="10" customFormat="1" x14ac:dyDescent="0.15"/>
    <row r="1006" s="10" customFormat="1" x14ac:dyDescent="0.15"/>
    <row r="1007" s="10" customFormat="1" x14ac:dyDescent="0.15"/>
    <row r="1008" s="10" customFormat="1" x14ac:dyDescent="0.15"/>
    <row r="1009" s="10" customFormat="1" x14ac:dyDescent="0.15"/>
    <row r="1010" s="10" customFormat="1" x14ac:dyDescent="0.15"/>
    <row r="1011" s="10" customFormat="1" x14ac:dyDescent="0.15"/>
    <row r="1012" s="10" customFormat="1" x14ac:dyDescent="0.15"/>
    <row r="1013" s="10" customFormat="1" x14ac:dyDescent="0.15"/>
    <row r="1014" s="10" customFormat="1" x14ac:dyDescent="0.15"/>
    <row r="1015" s="10" customFormat="1" x14ac:dyDescent="0.15"/>
    <row r="1016" s="10" customFormat="1" x14ac:dyDescent="0.15"/>
    <row r="1017" s="10" customFormat="1" x14ac:dyDescent="0.15"/>
    <row r="1018" s="10" customFormat="1" x14ac:dyDescent="0.15"/>
    <row r="1019" s="10" customFormat="1" x14ac:dyDescent="0.15"/>
    <row r="1020" s="10" customFormat="1" x14ac:dyDescent="0.15"/>
    <row r="1021" s="10" customFormat="1" x14ac:dyDescent="0.15"/>
    <row r="1022" s="10" customFormat="1" x14ac:dyDescent="0.15"/>
    <row r="1023" s="10" customFormat="1" x14ac:dyDescent="0.15"/>
    <row r="1024" s="10" customFormat="1" x14ac:dyDescent="0.15"/>
    <row r="1025" s="10" customFormat="1" x14ac:dyDescent="0.15"/>
    <row r="1026" s="10" customFormat="1" x14ac:dyDescent="0.15"/>
    <row r="1027" s="10" customFormat="1" x14ac:dyDescent="0.15"/>
    <row r="1028" s="10" customFormat="1" x14ac:dyDescent="0.15"/>
    <row r="1029" s="10" customFormat="1" x14ac:dyDescent="0.15"/>
    <row r="1030" s="10" customFormat="1" x14ac:dyDescent="0.15"/>
    <row r="1031" s="10" customFormat="1" x14ac:dyDescent="0.15"/>
    <row r="1032" s="10" customFormat="1" x14ac:dyDescent="0.15"/>
    <row r="1033" s="10" customFormat="1" x14ac:dyDescent="0.15"/>
    <row r="1034" s="10" customFormat="1" x14ac:dyDescent="0.15"/>
    <row r="1035" s="10" customFormat="1" x14ac:dyDescent="0.15"/>
    <row r="1036" s="10" customFormat="1" x14ac:dyDescent="0.15"/>
    <row r="1037" s="10" customFormat="1" x14ac:dyDescent="0.15"/>
    <row r="1038" s="10" customFormat="1" x14ac:dyDescent="0.15"/>
    <row r="1039" s="10" customFormat="1" x14ac:dyDescent="0.15"/>
    <row r="1040" s="10" customFormat="1" x14ac:dyDescent="0.15"/>
    <row r="1041" s="10" customFormat="1" x14ac:dyDescent="0.15"/>
    <row r="1042" s="10" customFormat="1" x14ac:dyDescent="0.15"/>
    <row r="1043" s="10" customFormat="1" x14ac:dyDescent="0.15"/>
    <row r="1044" s="10" customFormat="1" x14ac:dyDescent="0.15"/>
    <row r="1045" s="10" customFormat="1" x14ac:dyDescent="0.15"/>
    <row r="1046" s="10" customFormat="1" x14ac:dyDescent="0.15"/>
    <row r="1047" s="10" customFormat="1" x14ac:dyDescent="0.15"/>
    <row r="1048" s="10" customFormat="1" x14ac:dyDescent="0.15"/>
    <row r="1049" s="10" customFormat="1" x14ac:dyDescent="0.15"/>
    <row r="1050" s="10" customFormat="1" x14ac:dyDescent="0.15"/>
    <row r="1051" s="10" customFormat="1" x14ac:dyDescent="0.15"/>
    <row r="1052" s="10" customFormat="1" x14ac:dyDescent="0.15"/>
    <row r="1053" s="10" customFormat="1" x14ac:dyDescent="0.15"/>
    <row r="1054" s="10" customFormat="1" x14ac:dyDescent="0.15"/>
    <row r="1055" s="10" customFormat="1" x14ac:dyDescent="0.15"/>
    <row r="1056" s="10" customFormat="1" x14ac:dyDescent="0.15"/>
    <row r="1057" s="10" customFormat="1" x14ac:dyDescent="0.15"/>
    <row r="1058" s="10" customFormat="1" x14ac:dyDescent="0.15"/>
    <row r="1059" s="10" customFormat="1" x14ac:dyDescent="0.15"/>
    <row r="1060" s="10" customFormat="1" x14ac:dyDescent="0.15"/>
    <row r="1061" s="10" customFormat="1" x14ac:dyDescent="0.15"/>
    <row r="1062" s="10" customFormat="1" x14ac:dyDescent="0.15"/>
    <row r="1063" s="10" customFormat="1" x14ac:dyDescent="0.15"/>
    <row r="1064" s="10" customFormat="1" x14ac:dyDescent="0.15"/>
    <row r="1065" s="10" customFormat="1" x14ac:dyDescent="0.15"/>
    <row r="1066" s="10" customFormat="1" x14ac:dyDescent="0.15"/>
    <row r="1067" s="10" customFormat="1" x14ac:dyDescent="0.15"/>
    <row r="1068" s="10" customFormat="1" x14ac:dyDescent="0.15"/>
    <row r="1069" s="10" customFormat="1" x14ac:dyDescent="0.15"/>
    <row r="1070" s="10" customFormat="1" x14ac:dyDescent="0.15"/>
    <row r="1071" s="10" customFormat="1" x14ac:dyDescent="0.15"/>
    <row r="1072" s="10" customFormat="1" x14ac:dyDescent="0.15"/>
    <row r="1073" s="10" customFormat="1" x14ac:dyDescent="0.15"/>
    <row r="1074" s="10" customFormat="1" x14ac:dyDescent="0.15"/>
    <row r="1075" s="10" customFormat="1" x14ac:dyDescent="0.15"/>
    <row r="1076" s="10" customFormat="1" x14ac:dyDescent="0.15"/>
    <row r="1077" s="10" customFormat="1" x14ac:dyDescent="0.15"/>
    <row r="1078" s="10" customFormat="1" x14ac:dyDescent="0.15"/>
    <row r="1079" s="10" customFormat="1" x14ac:dyDescent="0.15"/>
    <row r="1080" s="10" customFormat="1" x14ac:dyDescent="0.15"/>
    <row r="1081" s="10" customFormat="1" x14ac:dyDescent="0.15"/>
    <row r="1082" s="10" customFormat="1" x14ac:dyDescent="0.15"/>
    <row r="1083" s="10" customFormat="1" x14ac:dyDescent="0.15"/>
    <row r="1084" s="10" customFormat="1" x14ac:dyDescent="0.15"/>
    <row r="1085" s="10" customFormat="1" x14ac:dyDescent="0.15"/>
    <row r="1086" s="10" customFormat="1" x14ac:dyDescent="0.15"/>
    <row r="1087" s="10" customFormat="1" x14ac:dyDescent="0.15"/>
    <row r="1088" s="10" customFormat="1" x14ac:dyDescent="0.15"/>
    <row r="1089" s="10" customFormat="1" x14ac:dyDescent="0.15"/>
    <row r="1090" s="10" customFormat="1" x14ac:dyDescent="0.15"/>
    <row r="1091" s="10" customFormat="1" x14ac:dyDescent="0.15"/>
    <row r="1092" s="10" customFormat="1" x14ac:dyDescent="0.15"/>
    <row r="1093" s="10" customFormat="1" x14ac:dyDescent="0.15"/>
    <row r="1094" s="10" customFormat="1" x14ac:dyDescent="0.15"/>
    <row r="1095" s="10" customFormat="1" x14ac:dyDescent="0.15"/>
    <row r="1096" s="10" customFormat="1" x14ac:dyDescent="0.15"/>
    <row r="1097" s="10" customFormat="1" x14ac:dyDescent="0.15"/>
    <row r="1098" s="10" customFormat="1" x14ac:dyDescent="0.15"/>
    <row r="1099" s="10" customFormat="1" x14ac:dyDescent="0.15"/>
    <row r="1100" s="10" customFormat="1" x14ac:dyDescent="0.15"/>
    <row r="1101" s="10" customFormat="1" x14ac:dyDescent="0.15"/>
    <row r="1102" s="10" customFormat="1" x14ac:dyDescent="0.15"/>
    <row r="1103" s="10" customFormat="1" x14ac:dyDescent="0.15"/>
    <row r="1104" s="10" customFormat="1" x14ac:dyDescent="0.15"/>
    <row r="1105" s="10" customFormat="1" x14ac:dyDescent="0.15"/>
    <row r="1106" s="10" customFormat="1" x14ac:dyDescent="0.15"/>
    <row r="1107" s="10" customFormat="1" x14ac:dyDescent="0.15"/>
    <row r="1108" s="10" customFormat="1" x14ac:dyDescent="0.15"/>
    <row r="1109" s="10" customFormat="1" x14ac:dyDescent="0.15"/>
    <row r="1110" s="10" customFormat="1" x14ac:dyDescent="0.15"/>
    <row r="1111" s="10" customFormat="1" x14ac:dyDescent="0.15"/>
    <row r="1112" s="10" customFormat="1" x14ac:dyDescent="0.15"/>
    <row r="1113" s="10" customFormat="1" x14ac:dyDescent="0.15"/>
    <row r="1114" s="10" customFormat="1" x14ac:dyDescent="0.15"/>
    <row r="1115" s="10" customFormat="1" x14ac:dyDescent="0.15"/>
    <row r="1116" s="10" customFormat="1" x14ac:dyDescent="0.15"/>
    <row r="1117" s="10" customFormat="1" x14ac:dyDescent="0.15"/>
    <row r="1118" s="10" customFormat="1" x14ac:dyDescent="0.15"/>
    <row r="1119" s="10" customFormat="1" x14ac:dyDescent="0.15"/>
    <row r="1120" s="10" customFormat="1" x14ac:dyDescent="0.15"/>
    <row r="1121" s="10" customFormat="1" x14ac:dyDescent="0.15"/>
    <row r="1122" s="10" customFormat="1" x14ac:dyDescent="0.15"/>
    <row r="1123" s="10" customFormat="1" x14ac:dyDescent="0.15"/>
    <row r="1124" s="10" customFormat="1" x14ac:dyDescent="0.15"/>
    <row r="1125" s="10" customFormat="1" x14ac:dyDescent="0.15"/>
    <row r="1126" s="10" customFormat="1" x14ac:dyDescent="0.15"/>
    <row r="1127" s="10" customFormat="1" x14ac:dyDescent="0.15"/>
    <row r="1128" s="10" customFormat="1" x14ac:dyDescent="0.15"/>
    <row r="1129" s="10" customFormat="1" x14ac:dyDescent="0.15"/>
    <row r="1130" s="10" customFormat="1" x14ac:dyDescent="0.15"/>
    <row r="1131" s="10" customFormat="1" x14ac:dyDescent="0.15"/>
    <row r="1132" s="10" customFormat="1" x14ac:dyDescent="0.15"/>
    <row r="1133" s="10" customFormat="1" x14ac:dyDescent="0.15"/>
    <row r="1134" s="10" customFormat="1" x14ac:dyDescent="0.15"/>
    <row r="1135" s="10" customFormat="1" x14ac:dyDescent="0.15"/>
    <row r="1136" s="10" customFormat="1" x14ac:dyDescent="0.15"/>
    <row r="1137" s="10" customFormat="1" x14ac:dyDescent="0.15"/>
    <row r="1138" s="10" customFormat="1" x14ac:dyDescent="0.15"/>
    <row r="1139" s="10" customFormat="1" x14ac:dyDescent="0.15"/>
    <row r="1140" s="10" customFormat="1" x14ac:dyDescent="0.15"/>
    <row r="1141" s="10" customFormat="1" x14ac:dyDescent="0.15"/>
    <row r="1142" s="10" customFormat="1" x14ac:dyDescent="0.15"/>
    <row r="1143" s="10" customFormat="1" x14ac:dyDescent="0.15"/>
    <row r="1144" s="10" customFormat="1" x14ac:dyDescent="0.15"/>
    <row r="1145" s="10" customFormat="1" x14ac:dyDescent="0.15"/>
    <row r="1146" s="10" customFormat="1" x14ac:dyDescent="0.15"/>
    <row r="1147" s="10" customFormat="1" x14ac:dyDescent="0.15"/>
    <row r="1148" s="10" customFormat="1" x14ac:dyDescent="0.15"/>
    <row r="1149" s="10" customFormat="1" x14ac:dyDescent="0.15"/>
    <row r="1150" s="10" customFormat="1" x14ac:dyDescent="0.15"/>
    <row r="1151" s="10" customFormat="1" x14ac:dyDescent="0.15"/>
    <row r="1152" s="10" customFormat="1" x14ac:dyDescent="0.15"/>
    <row r="1153" s="10" customFormat="1" x14ac:dyDescent="0.15"/>
    <row r="1154" s="10" customFormat="1" x14ac:dyDescent="0.15"/>
    <row r="1155" s="10" customFormat="1" x14ac:dyDescent="0.15"/>
    <row r="1156" s="10" customFormat="1" x14ac:dyDescent="0.15"/>
    <row r="1157" s="10" customFormat="1" x14ac:dyDescent="0.15"/>
    <row r="1158" s="10" customFormat="1" x14ac:dyDescent="0.15"/>
    <row r="1159" s="10" customFormat="1" x14ac:dyDescent="0.15"/>
    <row r="1160" s="10" customFormat="1" x14ac:dyDescent="0.15"/>
    <row r="1161" s="10" customFormat="1" x14ac:dyDescent="0.15"/>
    <row r="1162" s="10" customFormat="1" x14ac:dyDescent="0.15"/>
    <row r="1163" s="10" customFormat="1" x14ac:dyDescent="0.15"/>
    <row r="1164" s="10" customFormat="1" x14ac:dyDescent="0.15"/>
    <row r="1165" s="10" customFormat="1" x14ac:dyDescent="0.15"/>
    <row r="1166" s="10" customFormat="1" x14ac:dyDescent="0.15"/>
    <row r="1167" s="10" customFormat="1" x14ac:dyDescent="0.15"/>
    <row r="1168" s="10" customFormat="1" x14ac:dyDescent="0.15"/>
    <row r="1169" s="10" customFormat="1" x14ac:dyDescent="0.15"/>
    <row r="1170" s="10" customFormat="1" x14ac:dyDescent="0.15"/>
    <row r="1171" s="10" customFormat="1" x14ac:dyDescent="0.15"/>
    <row r="1172" s="10" customFormat="1" x14ac:dyDescent="0.15"/>
    <row r="1173" s="10" customFormat="1" x14ac:dyDescent="0.15"/>
    <row r="1174" s="10" customFormat="1" x14ac:dyDescent="0.15"/>
    <row r="1175" s="10" customFormat="1" x14ac:dyDescent="0.15"/>
    <row r="1176" s="10" customFormat="1" x14ac:dyDescent="0.15"/>
    <row r="1177" s="10" customFormat="1" x14ac:dyDescent="0.15"/>
    <row r="1178" s="10" customFormat="1" x14ac:dyDescent="0.15"/>
    <row r="1179" s="10" customFormat="1" x14ac:dyDescent="0.15"/>
    <row r="1180" s="10" customFormat="1" x14ac:dyDescent="0.15"/>
    <row r="1181" s="10" customFormat="1" x14ac:dyDescent="0.15"/>
    <row r="1182" s="10" customFormat="1" x14ac:dyDescent="0.15"/>
    <row r="1183" s="10" customFormat="1" x14ac:dyDescent="0.15"/>
    <row r="1184" s="10" customFormat="1" x14ac:dyDescent="0.15"/>
    <row r="1185" s="10" customFormat="1" x14ac:dyDescent="0.15"/>
    <row r="1186" s="10" customFormat="1" x14ac:dyDescent="0.15"/>
    <row r="1187" s="10" customFormat="1" x14ac:dyDescent="0.15"/>
    <row r="1188" s="10" customFormat="1" x14ac:dyDescent="0.15"/>
    <row r="1189" s="10" customFormat="1" x14ac:dyDescent="0.15"/>
    <row r="1190" s="10" customFormat="1" x14ac:dyDescent="0.15"/>
    <row r="1191" s="10" customFormat="1" x14ac:dyDescent="0.15"/>
    <row r="1192" s="10" customFormat="1" x14ac:dyDescent="0.15"/>
    <row r="1193" s="10" customFormat="1" x14ac:dyDescent="0.15"/>
    <row r="1194" s="10" customFormat="1" x14ac:dyDescent="0.15"/>
    <row r="1195" s="10" customFormat="1" x14ac:dyDescent="0.15"/>
    <row r="1196" s="10" customFormat="1" x14ac:dyDescent="0.15"/>
    <row r="1197" s="10" customFormat="1" x14ac:dyDescent="0.15"/>
    <row r="1198" s="10" customFormat="1" x14ac:dyDescent="0.15"/>
    <row r="1199" s="10" customFormat="1" x14ac:dyDescent="0.15"/>
    <row r="1200" s="10" customFormat="1" x14ac:dyDescent="0.15"/>
    <row r="1201" s="10" customFormat="1" x14ac:dyDescent="0.15"/>
    <row r="1202" s="10" customFormat="1" x14ac:dyDescent="0.15"/>
    <row r="1203" s="10" customFormat="1" x14ac:dyDescent="0.15"/>
    <row r="1204" s="10" customFormat="1" x14ac:dyDescent="0.15"/>
    <row r="1205" s="10" customFormat="1" x14ac:dyDescent="0.15"/>
    <row r="1206" s="10" customFormat="1" x14ac:dyDescent="0.15"/>
    <row r="1207" s="10" customFormat="1" x14ac:dyDescent="0.15"/>
    <row r="1208" s="10" customFormat="1" x14ac:dyDescent="0.15"/>
    <row r="1209" s="10" customFormat="1" x14ac:dyDescent="0.15"/>
    <row r="1210" s="10" customFormat="1" x14ac:dyDescent="0.15"/>
    <row r="1211" s="10" customFormat="1" x14ac:dyDescent="0.15"/>
    <row r="1212" s="10" customFormat="1" x14ac:dyDescent="0.15"/>
    <row r="1213" s="10" customFormat="1" x14ac:dyDescent="0.15"/>
    <row r="1214" s="10" customFormat="1" x14ac:dyDescent="0.15"/>
    <row r="1215" s="10" customFormat="1" x14ac:dyDescent="0.15"/>
    <row r="1216" s="10" customFormat="1" x14ac:dyDescent="0.15"/>
    <row r="1217" s="10" customFormat="1" x14ac:dyDescent="0.15"/>
    <row r="1218" s="10" customFormat="1" x14ac:dyDescent="0.15"/>
    <row r="1219" s="10" customFormat="1" x14ac:dyDescent="0.15"/>
    <row r="1220" s="10" customFormat="1" x14ac:dyDescent="0.15"/>
    <row r="1221" s="10" customFormat="1" x14ac:dyDescent="0.15"/>
    <row r="1222" s="10" customFormat="1" x14ac:dyDescent="0.15"/>
    <row r="1223" s="10" customFormat="1" x14ac:dyDescent="0.15"/>
    <row r="1224" s="10" customFormat="1" x14ac:dyDescent="0.15"/>
    <row r="1225" s="10" customFormat="1" x14ac:dyDescent="0.15"/>
    <row r="1226" s="10" customFormat="1" x14ac:dyDescent="0.15"/>
    <row r="1227" s="10" customFormat="1" x14ac:dyDescent="0.15"/>
    <row r="1228" s="10" customFormat="1" x14ac:dyDescent="0.15"/>
    <row r="1229" s="10" customFormat="1" x14ac:dyDescent="0.15"/>
    <row r="1230" s="10" customFormat="1" x14ac:dyDescent="0.15"/>
    <row r="1231" s="10" customFormat="1" x14ac:dyDescent="0.15"/>
    <row r="1232" s="10" customFormat="1" x14ac:dyDescent="0.15"/>
    <row r="1233" s="10" customFormat="1" x14ac:dyDescent="0.15"/>
    <row r="1234" s="10" customFormat="1" x14ac:dyDescent="0.15"/>
    <row r="1235" s="10" customFormat="1" x14ac:dyDescent="0.15"/>
    <row r="1236" s="10" customFormat="1" x14ac:dyDescent="0.15"/>
    <row r="1237" s="10" customFormat="1" x14ac:dyDescent="0.15"/>
    <row r="1238" s="10" customFormat="1" x14ac:dyDescent="0.15"/>
    <row r="1239" s="10" customFormat="1" x14ac:dyDescent="0.15"/>
    <row r="1240" s="10" customFormat="1" x14ac:dyDescent="0.15"/>
    <row r="1241" s="10" customFormat="1" x14ac:dyDescent="0.15"/>
    <row r="1242" s="10" customFormat="1" x14ac:dyDescent="0.15"/>
    <row r="1243" s="10" customFormat="1" x14ac:dyDescent="0.15"/>
    <row r="1244" s="10" customFormat="1" x14ac:dyDescent="0.15"/>
    <row r="1245" s="10" customFormat="1" x14ac:dyDescent="0.15"/>
    <row r="1246" s="10" customFormat="1" x14ac:dyDescent="0.15"/>
    <row r="1247" s="10" customFormat="1" x14ac:dyDescent="0.15"/>
    <row r="1248" s="10" customFormat="1" x14ac:dyDescent="0.15"/>
    <row r="1249" s="10" customFormat="1" x14ac:dyDescent="0.15"/>
    <row r="1250" s="10" customFormat="1" x14ac:dyDescent="0.15"/>
    <row r="1251" s="10" customFormat="1" x14ac:dyDescent="0.15"/>
    <row r="1252" s="10" customFormat="1" x14ac:dyDescent="0.15"/>
    <row r="1253" s="10" customFormat="1" x14ac:dyDescent="0.15"/>
    <row r="1254" s="10" customFormat="1" x14ac:dyDescent="0.15"/>
    <row r="1255" s="10" customFormat="1" x14ac:dyDescent="0.15"/>
    <row r="1256" s="10" customFormat="1" x14ac:dyDescent="0.15"/>
    <row r="1257" s="10" customFormat="1" x14ac:dyDescent="0.15"/>
    <row r="1258" s="10" customFormat="1" x14ac:dyDescent="0.15"/>
    <row r="1259" s="10" customFormat="1" x14ac:dyDescent="0.15"/>
    <row r="1260" s="10" customFormat="1" x14ac:dyDescent="0.15"/>
    <row r="1261" s="10" customFormat="1" x14ac:dyDescent="0.15"/>
    <row r="1262" s="10" customFormat="1" x14ac:dyDescent="0.15"/>
    <row r="1263" s="10" customFormat="1" x14ac:dyDescent="0.15"/>
    <row r="1264" s="10" customFormat="1" x14ac:dyDescent="0.15"/>
    <row r="1265" s="10" customFormat="1" x14ac:dyDescent="0.15"/>
    <row r="1266" s="10" customFormat="1" x14ac:dyDescent="0.15"/>
    <row r="1267" s="10" customFormat="1" x14ac:dyDescent="0.15"/>
    <row r="1268" s="10" customFormat="1" x14ac:dyDescent="0.15"/>
    <row r="1269" s="10" customFormat="1" x14ac:dyDescent="0.15"/>
    <row r="1270" s="10" customFormat="1" x14ac:dyDescent="0.15"/>
    <row r="1271" s="10" customFormat="1" x14ac:dyDescent="0.15"/>
    <row r="1272" s="10" customFormat="1" x14ac:dyDescent="0.15"/>
    <row r="1273" s="10" customFormat="1" x14ac:dyDescent="0.15"/>
    <row r="1274" s="10" customFormat="1" x14ac:dyDescent="0.15"/>
    <row r="1275" s="10" customFormat="1" x14ac:dyDescent="0.15"/>
    <row r="1276" s="10" customFormat="1" x14ac:dyDescent="0.15"/>
    <row r="1277" s="10" customFormat="1" x14ac:dyDescent="0.15"/>
    <row r="1278" s="10" customFormat="1" x14ac:dyDescent="0.15"/>
    <row r="1279" s="10" customFormat="1" x14ac:dyDescent="0.15"/>
    <row r="1280" s="10" customFormat="1" x14ac:dyDescent="0.15"/>
    <row r="1281" s="10" customFormat="1" x14ac:dyDescent="0.15"/>
    <row r="1282" s="10" customFormat="1" x14ac:dyDescent="0.15"/>
    <row r="1283" s="10" customFormat="1" x14ac:dyDescent="0.15"/>
    <row r="1284" s="10" customFormat="1" x14ac:dyDescent="0.15"/>
    <row r="1285" s="10" customFormat="1" x14ac:dyDescent="0.15"/>
    <row r="1286" s="10" customFormat="1" x14ac:dyDescent="0.15"/>
    <row r="1287" s="10" customFormat="1" x14ac:dyDescent="0.15"/>
    <row r="1288" s="10" customFormat="1" x14ac:dyDescent="0.15"/>
    <row r="1289" s="10" customFormat="1" x14ac:dyDescent="0.15"/>
    <row r="1290" s="10" customFormat="1" x14ac:dyDescent="0.15"/>
    <row r="1291" s="10" customFormat="1" x14ac:dyDescent="0.15"/>
    <row r="1292" s="10" customFormat="1" x14ac:dyDescent="0.15"/>
    <row r="1293" s="10" customFormat="1" x14ac:dyDescent="0.15"/>
    <row r="1294" s="10" customFormat="1" x14ac:dyDescent="0.15"/>
    <row r="1295" s="10" customFormat="1" x14ac:dyDescent="0.15"/>
    <row r="1296" s="10" customFormat="1" x14ac:dyDescent="0.15"/>
    <row r="1297" s="10" customFormat="1" x14ac:dyDescent="0.15"/>
    <row r="1298" s="10" customFormat="1" x14ac:dyDescent="0.15"/>
    <row r="1299" s="10" customFormat="1" x14ac:dyDescent="0.15"/>
    <row r="1300" s="10" customFormat="1" x14ac:dyDescent="0.15"/>
    <row r="1301" s="10" customFormat="1" x14ac:dyDescent="0.15"/>
    <row r="1302" s="10" customFormat="1" x14ac:dyDescent="0.15"/>
    <row r="1303" s="10" customFormat="1" x14ac:dyDescent="0.15"/>
    <row r="1304" s="10" customFormat="1" x14ac:dyDescent="0.15"/>
    <row r="1305" s="10" customFormat="1" x14ac:dyDescent="0.15"/>
    <row r="1306" s="10" customFormat="1" x14ac:dyDescent="0.15"/>
    <row r="1307" s="10" customFormat="1" x14ac:dyDescent="0.15"/>
    <row r="1308" s="10" customFormat="1" x14ac:dyDescent="0.15"/>
    <row r="1309" s="10" customFormat="1" x14ac:dyDescent="0.15"/>
    <row r="1310" s="10" customFormat="1" x14ac:dyDescent="0.15"/>
    <row r="1311" s="10" customFormat="1" x14ac:dyDescent="0.15"/>
    <row r="1312" s="10" customFormat="1" x14ac:dyDescent="0.15"/>
    <row r="1313" s="10" customFormat="1" x14ac:dyDescent="0.15"/>
    <row r="1314" s="10" customFormat="1" x14ac:dyDescent="0.15"/>
    <row r="1315" s="10" customFormat="1" x14ac:dyDescent="0.15"/>
    <row r="1316" s="10" customFormat="1" x14ac:dyDescent="0.15"/>
    <row r="1317" s="10" customFormat="1" x14ac:dyDescent="0.15"/>
    <row r="1318" s="10" customFormat="1" x14ac:dyDescent="0.15"/>
    <row r="1319" s="10" customFormat="1" x14ac:dyDescent="0.15"/>
    <row r="1320" s="10" customFormat="1" x14ac:dyDescent="0.15"/>
    <row r="1321" s="10" customFormat="1" x14ac:dyDescent="0.15"/>
    <row r="1322" s="10" customFormat="1" x14ac:dyDescent="0.15"/>
    <row r="1323" s="10" customFormat="1" x14ac:dyDescent="0.15"/>
    <row r="1324" s="10" customFormat="1" x14ac:dyDescent="0.15"/>
    <row r="1325" s="10" customFormat="1" x14ac:dyDescent="0.15"/>
    <row r="1326" s="10" customFormat="1" x14ac:dyDescent="0.15"/>
    <row r="1327" s="10" customFormat="1" x14ac:dyDescent="0.15"/>
    <row r="1328" s="10" customFormat="1" x14ac:dyDescent="0.15"/>
    <row r="1329" s="10" customFormat="1" x14ac:dyDescent="0.15"/>
    <row r="1330" s="10" customFormat="1" x14ac:dyDescent="0.15"/>
    <row r="1331" s="10" customFormat="1" x14ac:dyDescent="0.15"/>
    <row r="1332" s="10" customFormat="1" x14ac:dyDescent="0.15"/>
    <row r="1333" s="10" customFormat="1" x14ac:dyDescent="0.15"/>
    <row r="1334" s="10" customFormat="1" x14ac:dyDescent="0.15"/>
    <row r="1335" s="10" customFormat="1" x14ac:dyDescent="0.15"/>
    <row r="1336" s="10" customFormat="1" x14ac:dyDescent="0.15"/>
    <row r="1337" s="10" customFormat="1" x14ac:dyDescent="0.15"/>
    <row r="1338" s="10" customFormat="1" x14ac:dyDescent="0.15"/>
    <row r="1339" s="10" customFormat="1" x14ac:dyDescent="0.15"/>
    <row r="1340" s="10" customFormat="1" x14ac:dyDescent="0.15"/>
    <row r="1341" s="10" customFormat="1" x14ac:dyDescent="0.15"/>
    <row r="1342" s="10" customFormat="1" x14ac:dyDescent="0.15"/>
    <row r="1343" s="10" customFormat="1" x14ac:dyDescent="0.15"/>
    <row r="1344" s="10" customFormat="1" x14ac:dyDescent="0.15"/>
    <row r="1345" s="10" customFormat="1" x14ac:dyDescent="0.15"/>
    <row r="1346" s="10" customFormat="1" x14ac:dyDescent="0.15"/>
    <row r="1347" s="10" customFormat="1" x14ac:dyDescent="0.15"/>
    <row r="1348" s="10" customFormat="1" x14ac:dyDescent="0.15"/>
    <row r="1349" s="10" customFormat="1" x14ac:dyDescent="0.15"/>
    <row r="1350" s="10" customFormat="1" x14ac:dyDescent="0.15"/>
    <row r="1351" s="10" customFormat="1" x14ac:dyDescent="0.15"/>
    <row r="1352" s="10" customFormat="1" x14ac:dyDescent="0.15"/>
    <row r="1353" s="10" customFormat="1" x14ac:dyDescent="0.15"/>
    <row r="1354" s="10" customFormat="1" x14ac:dyDescent="0.15"/>
    <row r="1355" s="10" customFormat="1" x14ac:dyDescent="0.15"/>
    <row r="1356" s="10" customFormat="1" x14ac:dyDescent="0.15"/>
    <row r="1357" s="10" customFormat="1" x14ac:dyDescent="0.15"/>
    <row r="1358" s="10" customFormat="1" x14ac:dyDescent="0.15"/>
    <row r="1359" s="10" customFormat="1" x14ac:dyDescent="0.15"/>
    <row r="1360" s="10" customFormat="1" x14ac:dyDescent="0.15"/>
    <row r="1361" s="10" customFormat="1" x14ac:dyDescent="0.15"/>
    <row r="1362" s="10" customFormat="1" x14ac:dyDescent="0.15"/>
    <row r="1363" s="10" customFormat="1" x14ac:dyDescent="0.15"/>
    <row r="1364" s="10" customFormat="1" x14ac:dyDescent="0.15"/>
    <row r="1365" s="10" customFormat="1" x14ac:dyDescent="0.15"/>
    <row r="1366" s="10" customFormat="1" x14ac:dyDescent="0.15"/>
    <row r="1367" s="10" customFormat="1" x14ac:dyDescent="0.15"/>
    <row r="1368" s="10" customFormat="1" x14ac:dyDescent="0.15"/>
    <row r="1369" s="10" customFormat="1" x14ac:dyDescent="0.15"/>
    <row r="1370" s="10" customFormat="1" x14ac:dyDescent="0.15"/>
    <row r="1371" s="10" customFormat="1" x14ac:dyDescent="0.15"/>
    <row r="1372" s="10" customFormat="1" x14ac:dyDescent="0.15"/>
    <row r="1373" s="10" customFormat="1" x14ac:dyDescent="0.15"/>
    <row r="1374" s="10" customFormat="1" x14ac:dyDescent="0.15"/>
    <row r="1375" s="10" customFormat="1" x14ac:dyDescent="0.15"/>
    <row r="1376" s="10" customFormat="1" x14ac:dyDescent="0.15"/>
    <row r="1377" s="10" customFormat="1" x14ac:dyDescent="0.15"/>
    <row r="1378" s="10" customFormat="1" x14ac:dyDescent="0.15"/>
    <row r="1379" s="10" customFormat="1" x14ac:dyDescent="0.15"/>
    <row r="1380" s="10" customFormat="1" x14ac:dyDescent="0.15"/>
    <row r="1381" s="10" customFormat="1" x14ac:dyDescent="0.15"/>
    <row r="1382" s="10" customFormat="1" x14ac:dyDescent="0.15"/>
    <row r="1383" s="10" customFormat="1" x14ac:dyDescent="0.15"/>
    <row r="1384" s="10" customFormat="1" x14ac:dyDescent="0.15"/>
    <row r="1385" s="10" customFormat="1" x14ac:dyDescent="0.15"/>
    <row r="1386" s="10" customFormat="1" x14ac:dyDescent="0.15"/>
    <row r="1387" s="10" customFormat="1" x14ac:dyDescent="0.15"/>
    <row r="1388" s="10" customFormat="1" x14ac:dyDescent="0.15"/>
    <row r="1389" s="10" customFormat="1" x14ac:dyDescent="0.15"/>
    <row r="1390" s="10" customFormat="1" x14ac:dyDescent="0.15"/>
    <row r="1391" s="10" customFormat="1" x14ac:dyDescent="0.15"/>
    <row r="1392" s="10" customFormat="1" x14ac:dyDescent="0.15"/>
    <row r="1393" s="10" customFormat="1" x14ac:dyDescent="0.15"/>
    <row r="1394" s="10" customFormat="1" x14ac:dyDescent="0.15"/>
    <row r="1395" s="10" customFormat="1" x14ac:dyDescent="0.15"/>
    <row r="1396" s="10" customFormat="1" x14ac:dyDescent="0.15"/>
    <row r="1397" s="10" customFormat="1" x14ac:dyDescent="0.15"/>
    <row r="1398" s="10" customFormat="1" x14ac:dyDescent="0.15"/>
    <row r="1399" s="10" customFormat="1" x14ac:dyDescent="0.15"/>
    <row r="1400" s="10" customFormat="1" x14ac:dyDescent="0.15"/>
    <row r="1401" s="10" customFormat="1" x14ac:dyDescent="0.15"/>
    <row r="1402" s="10" customFormat="1" x14ac:dyDescent="0.15"/>
    <row r="1403" s="10" customFormat="1" x14ac:dyDescent="0.15"/>
    <row r="1404" s="10" customFormat="1" x14ac:dyDescent="0.15"/>
    <row r="1405" s="10" customFormat="1" x14ac:dyDescent="0.15"/>
    <row r="1406" s="10" customFormat="1" x14ac:dyDescent="0.15"/>
    <row r="1407" s="10" customFormat="1" x14ac:dyDescent="0.15"/>
    <row r="1408" s="10" customFormat="1" x14ac:dyDescent="0.15"/>
    <row r="1409" s="10" customFormat="1" x14ac:dyDescent="0.15"/>
    <row r="1410" s="10" customFormat="1" x14ac:dyDescent="0.15"/>
    <row r="1411" s="10" customFormat="1" x14ac:dyDescent="0.15"/>
    <row r="1412" s="10" customFormat="1" x14ac:dyDescent="0.15"/>
    <row r="1413" s="10" customFormat="1" x14ac:dyDescent="0.15"/>
    <row r="1414" s="10" customFormat="1" x14ac:dyDescent="0.15"/>
    <row r="1415" s="10" customFormat="1" x14ac:dyDescent="0.15"/>
    <row r="1416" s="10" customFormat="1" x14ac:dyDescent="0.15"/>
    <row r="1417" s="10" customFormat="1" x14ac:dyDescent="0.15"/>
    <row r="1418" s="10" customFormat="1" x14ac:dyDescent="0.15"/>
    <row r="1419" s="10" customFormat="1" x14ac:dyDescent="0.15"/>
    <row r="1420" s="10" customFormat="1" x14ac:dyDescent="0.15"/>
    <row r="1421" s="10" customFormat="1" x14ac:dyDescent="0.15"/>
    <row r="1422" s="10" customFormat="1" x14ac:dyDescent="0.15"/>
    <row r="1423" s="10" customFormat="1" x14ac:dyDescent="0.15"/>
    <row r="1424" s="10" customFormat="1" x14ac:dyDescent="0.15"/>
    <row r="1425" s="10" customFormat="1" x14ac:dyDescent="0.15"/>
    <row r="1426" s="10" customFormat="1" x14ac:dyDescent="0.15"/>
    <row r="1427" s="10" customFormat="1" x14ac:dyDescent="0.15"/>
    <row r="1428" s="10" customFormat="1" x14ac:dyDescent="0.15"/>
    <row r="1429" s="10" customFormat="1" x14ac:dyDescent="0.15"/>
    <row r="1430" s="10" customFormat="1" x14ac:dyDescent="0.15"/>
    <row r="1431" s="10" customFormat="1" x14ac:dyDescent="0.15"/>
    <row r="1432" s="10" customFormat="1" x14ac:dyDescent="0.15"/>
    <row r="1433" s="10" customFormat="1" x14ac:dyDescent="0.15"/>
    <row r="1434" s="10" customFormat="1" x14ac:dyDescent="0.15"/>
    <row r="1435" s="10" customFormat="1" x14ac:dyDescent="0.15"/>
    <row r="1436" s="10" customFormat="1" x14ac:dyDescent="0.15"/>
    <row r="1437" s="10" customFormat="1" x14ac:dyDescent="0.15"/>
    <row r="1438" s="10" customFormat="1" x14ac:dyDescent="0.15"/>
    <row r="1439" s="10" customFormat="1" x14ac:dyDescent="0.15"/>
    <row r="1440" s="10" customFormat="1" x14ac:dyDescent="0.15"/>
    <row r="1441" s="10" customFormat="1" x14ac:dyDescent="0.15"/>
    <row r="1442" s="10" customFormat="1" x14ac:dyDescent="0.15"/>
    <row r="1443" s="10" customFormat="1" x14ac:dyDescent="0.15"/>
    <row r="1444" s="10" customFormat="1" x14ac:dyDescent="0.15"/>
    <row r="1445" s="10" customFormat="1" x14ac:dyDescent="0.15"/>
    <row r="1446" s="10" customFormat="1" x14ac:dyDescent="0.15"/>
    <row r="1447" s="10" customFormat="1" x14ac:dyDescent="0.15"/>
    <row r="1448" s="10" customFormat="1" x14ac:dyDescent="0.15"/>
    <row r="1449" s="10" customFormat="1" x14ac:dyDescent="0.15"/>
    <row r="1450" s="10" customFormat="1" x14ac:dyDescent="0.15"/>
    <row r="1451" s="10" customFormat="1" x14ac:dyDescent="0.15"/>
    <row r="1452" s="10" customFormat="1" x14ac:dyDescent="0.15"/>
    <row r="1453" s="10" customFormat="1" x14ac:dyDescent="0.15"/>
    <row r="1454" s="10" customFormat="1" x14ac:dyDescent="0.15"/>
    <row r="1455" s="10" customFormat="1" x14ac:dyDescent="0.15"/>
    <row r="1456" s="10" customFormat="1" x14ac:dyDescent="0.15"/>
    <row r="1457" s="10" customFormat="1" x14ac:dyDescent="0.15"/>
    <row r="1458" s="10" customFormat="1" x14ac:dyDescent="0.15"/>
    <row r="1459" s="10" customFormat="1" x14ac:dyDescent="0.15"/>
    <row r="1460" s="10" customFormat="1" x14ac:dyDescent="0.15"/>
    <row r="1461" s="10" customFormat="1" x14ac:dyDescent="0.15"/>
    <row r="1462" s="10" customFormat="1" x14ac:dyDescent="0.15"/>
    <row r="1463" s="10" customFormat="1" x14ac:dyDescent="0.15"/>
    <row r="1464" s="10" customFormat="1" x14ac:dyDescent="0.15"/>
    <row r="1465" s="10" customFormat="1" x14ac:dyDescent="0.15"/>
    <row r="1466" s="10" customFormat="1" x14ac:dyDescent="0.15"/>
    <row r="1467" s="10" customFormat="1" x14ac:dyDescent="0.15"/>
    <row r="1468" s="10" customFormat="1" x14ac:dyDescent="0.15"/>
    <row r="1469" s="10" customFormat="1" x14ac:dyDescent="0.15"/>
    <row r="1470" s="10" customFormat="1" x14ac:dyDescent="0.15"/>
    <row r="1471" s="10" customFormat="1" x14ac:dyDescent="0.15"/>
    <row r="1472" s="10" customFormat="1" x14ac:dyDescent="0.15"/>
    <row r="1473" s="10" customFormat="1" x14ac:dyDescent="0.15"/>
    <row r="1474" s="10" customFormat="1" x14ac:dyDescent="0.15"/>
    <row r="1475" s="10" customFormat="1" x14ac:dyDescent="0.15"/>
    <row r="1476" s="10" customFormat="1" x14ac:dyDescent="0.15"/>
    <row r="1477" s="10" customFormat="1" x14ac:dyDescent="0.15"/>
    <row r="1478" s="10" customFormat="1" x14ac:dyDescent="0.15"/>
    <row r="1479" s="10" customFormat="1" x14ac:dyDescent="0.15"/>
    <row r="1480" s="10" customFormat="1" x14ac:dyDescent="0.15"/>
    <row r="1481" s="10" customFormat="1" x14ac:dyDescent="0.15"/>
    <row r="1482" s="10" customFormat="1" x14ac:dyDescent="0.15"/>
    <row r="1483" s="10" customFormat="1" x14ac:dyDescent="0.15"/>
    <row r="1484" s="10" customFormat="1" x14ac:dyDescent="0.15"/>
    <row r="1485" s="10" customFormat="1" x14ac:dyDescent="0.15"/>
    <row r="1486" s="10" customFormat="1" x14ac:dyDescent="0.15"/>
    <row r="1487" s="10" customFormat="1" x14ac:dyDescent="0.15"/>
    <row r="1488" s="10" customFormat="1" x14ac:dyDescent="0.15"/>
    <row r="1489" s="10" customFormat="1" x14ac:dyDescent="0.15"/>
    <row r="1490" s="10" customFormat="1" x14ac:dyDescent="0.15"/>
    <row r="1491" s="10" customFormat="1" x14ac:dyDescent="0.15"/>
    <row r="1492" s="10" customFormat="1" x14ac:dyDescent="0.15"/>
    <row r="1493" s="10" customFormat="1" x14ac:dyDescent="0.15"/>
    <row r="1494" s="10" customFormat="1" x14ac:dyDescent="0.15"/>
    <row r="1495" s="10" customFormat="1" x14ac:dyDescent="0.15"/>
    <row r="1496" s="10" customFormat="1" x14ac:dyDescent="0.15"/>
    <row r="1497" s="10" customFormat="1" x14ac:dyDescent="0.15"/>
    <row r="1498" s="10" customFormat="1" x14ac:dyDescent="0.15"/>
    <row r="1499" s="10" customFormat="1" x14ac:dyDescent="0.15"/>
    <row r="1500" s="10" customFormat="1" x14ac:dyDescent="0.15"/>
    <row r="1501" s="10" customFormat="1" x14ac:dyDescent="0.15"/>
    <row r="1502" s="10" customFormat="1" x14ac:dyDescent="0.15"/>
    <row r="1503" s="10" customFormat="1" x14ac:dyDescent="0.15"/>
    <row r="1504" s="10" customFormat="1" x14ac:dyDescent="0.15"/>
    <row r="1505" s="10" customFormat="1" x14ac:dyDescent="0.15"/>
    <row r="1506" s="10" customFormat="1" x14ac:dyDescent="0.15"/>
    <row r="1507" s="10" customFormat="1" x14ac:dyDescent="0.15"/>
    <row r="1508" s="10" customFormat="1" x14ac:dyDescent="0.15"/>
    <row r="1509" s="10" customFormat="1" x14ac:dyDescent="0.15"/>
    <row r="1510" s="10" customFormat="1" x14ac:dyDescent="0.15"/>
    <row r="1511" s="10" customFormat="1" x14ac:dyDescent="0.15"/>
    <row r="1512" s="10" customFormat="1" x14ac:dyDescent="0.15"/>
    <row r="1513" s="10" customFormat="1" x14ac:dyDescent="0.15"/>
    <row r="1514" s="10" customFormat="1" x14ac:dyDescent="0.15"/>
    <row r="1515" s="10" customFormat="1" x14ac:dyDescent="0.15"/>
    <row r="1516" s="10" customFormat="1" x14ac:dyDescent="0.15"/>
    <row r="1517" s="10" customFormat="1" x14ac:dyDescent="0.15"/>
    <row r="1518" s="10" customFormat="1" x14ac:dyDescent="0.15"/>
    <row r="1519" s="10" customFormat="1" x14ac:dyDescent="0.15"/>
    <row r="1520" s="10" customFormat="1" x14ac:dyDescent="0.15"/>
    <row r="1521" s="10" customFormat="1" x14ac:dyDescent="0.15"/>
    <row r="1522" s="10" customFormat="1" x14ac:dyDescent="0.15"/>
    <row r="1523" s="10" customFormat="1" x14ac:dyDescent="0.15"/>
    <row r="1524" s="10" customFormat="1" x14ac:dyDescent="0.15"/>
    <row r="1525" s="10" customFormat="1" x14ac:dyDescent="0.15"/>
    <row r="1526" s="10" customFormat="1" x14ac:dyDescent="0.15"/>
    <row r="1527" s="10" customFormat="1" x14ac:dyDescent="0.15"/>
    <row r="1528" s="10" customFormat="1" x14ac:dyDescent="0.15"/>
    <row r="1529" s="10" customFormat="1" x14ac:dyDescent="0.15"/>
    <row r="1530" s="10" customFormat="1" x14ac:dyDescent="0.15"/>
    <row r="1531" s="10" customFormat="1" x14ac:dyDescent="0.15"/>
    <row r="1532" s="10" customFormat="1" x14ac:dyDescent="0.15"/>
    <row r="1533" s="10" customFormat="1" x14ac:dyDescent="0.15"/>
    <row r="1534" s="10" customFormat="1" x14ac:dyDescent="0.15"/>
    <row r="1535" s="10" customFormat="1" x14ac:dyDescent="0.15"/>
    <row r="1536" s="10" customFormat="1" x14ac:dyDescent="0.15"/>
    <row r="1537" s="10" customFormat="1" x14ac:dyDescent="0.15"/>
    <row r="1538" s="10" customFormat="1" x14ac:dyDescent="0.15"/>
    <row r="1539" s="10" customFormat="1" x14ac:dyDescent="0.15"/>
    <row r="1540" s="10" customFormat="1" x14ac:dyDescent="0.15"/>
    <row r="1541" s="10" customFormat="1" x14ac:dyDescent="0.15"/>
    <row r="1542" s="10" customFormat="1" x14ac:dyDescent="0.15"/>
    <row r="1543" s="10" customFormat="1" x14ac:dyDescent="0.15"/>
    <row r="1544" s="10" customFormat="1" x14ac:dyDescent="0.15"/>
    <row r="1545" s="10" customFormat="1" x14ac:dyDescent="0.15"/>
    <row r="1546" s="10" customFormat="1" x14ac:dyDescent="0.15"/>
    <row r="1547" s="10" customFormat="1" x14ac:dyDescent="0.15"/>
    <row r="1548" s="10" customFormat="1" x14ac:dyDescent="0.15"/>
    <row r="1549" s="10" customFormat="1" x14ac:dyDescent="0.15"/>
    <row r="1550" s="10" customFormat="1" x14ac:dyDescent="0.15"/>
    <row r="1551" s="10" customFormat="1" x14ac:dyDescent="0.15"/>
    <row r="1552" s="10" customFormat="1" x14ac:dyDescent="0.15"/>
    <row r="1553" s="10" customFormat="1" x14ac:dyDescent="0.15"/>
    <row r="1554" s="10" customFormat="1" x14ac:dyDescent="0.15"/>
    <row r="1555" s="10" customFormat="1" x14ac:dyDescent="0.15"/>
    <row r="1556" s="10" customFormat="1" x14ac:dyDescent="0.15"/>
    <row r="1557" s="10" customFormat="1" x14ac:dyDescent="0.15"/>
    <row r="1558" s="10" customFormat="1" x14ac:dyDescent="0.15"/>
    <row r="1559" s="10" customFormat="1" x14ac:dyDescent="0.15"/>
    <row r="1560" s="10" customFormat="1" x14ac:dyDescent="0.15"/>
    <row r="1561" s="10" customFormat="1" x14ac:dyDescent="0.15"/>
    <row r="1562" s="10" customFormat="1" x14ac:dyDescent="0.15"/>
    <row r="1563" s="10" customFormat="1" x14ac:dyDescent="0.15"/>
    <row r="1564" s="10" customFormat="1" x14ac:dyDescent="0.15"/>
    <row r="1565" s="10" customFormat="1" x14ac:dyDescent="0.15"/>
    <row r="1566" s="10" customFormat="1" x14ac:dyDescent="0.15"/>
    <row r="1567" s="10" customFormat="1" x14ac:dyDescent="0.15"/>
    <row r="1568" s="10" customFormat="1" x14ac:dyDescent="0.15"/>
    <row r="1569" s="10" customFormat="1" x14ac:dyDescent="0.15"/>
    <row r="1570" s="10" customFormat="1" x14ac:dyDescent="0.15"/>
    <row r="1571" s="10" customFormat="1" x14ac:dyDescent="0.15"/>
    <row r="1572" s="10" customFormat="1" x14ac:dyDescent="0.15"/>
    <row r="1573" s="10" customFormat="1" x14ac:dyDescent="0.15"/>
    <row r="1574" s="10" customFormat="1" x14ac:dyDescent="0.15"/>
    <row r="1575" s="10" customFormat="1" x14ac:dyDescent="0.15"/>
    <row r="1576" s="10" customFormat="1" x14ac:dyDescent="0.15"/>
    <row r="1577" s="10" customFormat="1" x14ac:dyDescent="0.15"/>
    <row r="1578" s="10" customFormat="1" x14ac:dyDescent="0.15"/>
    <row r="1579" s="10" customFormat="1" x14ac:dyDescent="0.15"/>
    <row r="1580" s="10" customFormat="1" x14ac:dyDescent="0.15"/>
    <row r="1581" s="10" customFormat="1" x14ac:dyDescent="0.15"/>
    <row r="1582" s="10" customFormat="1" x14ac:dyDescent="0.15"/>
    <row r="1583" s="10" customFormat="1" x14ac:dyDescent="0.15"/>
    <row r="1584" s="10" customFormat="1" x14ac:dyDescent="0.15"/>
    <row r="1585" s="10" customFormat="1" x14ac:dyDescent="0.15"/>
    <row r="1586" s="10" customFormat="1" x14ac:dyDescent="0.15"/>
    <row r="1587" s="10" customFormat="1" x14ac:dyDescent="0.15"/>
    <row r="1588" s="10" customFormat="1" x14ac:dyDescent="0.15"/>
    <row r="1589" s="10" customFormat="1" x14ac:dyDescent="0.15"/>
    <row r="1590" s="10" customFormat="1" x14ac:dyDescent="0.15"/>
    <row r="1591" s="10" customFormat="1" x14ac:dyDescent="0.15"/>
    <row r="1592" s="10" customFormat="1" x14ac:dyDescent="0.15"/>
    <row r="1593" s="10" customFormat="1" x14ac:dyDescent="0.15"/>
    <row r="1594" s="10" customFormat="1" x14ac:dyDescent="0.15"/>
    <row r="1595" s="10" customFormat="1" x14ac:dyDescent="0.15"/>
    <row r="1596" s="10" customFormat="1" x14ac:dyDescent="0.15"/>
    <row r="1597" s="10" customFormat="1" x14ac:dyDescent="0.15"/>
    <row r="1598" s="10" customFormat="1" x14ac:dyDescent="0.15"/>
    <row r="1599" s="10" customFormat="1" x14ac:dyDescent="0.15"/>
    <row r="1600" s="10" customFormat="1" x14ac:dyDescent="0.15"/>
    <row r="1601" s="10" customFormat="1" x14ac:dyDescent="0.15"/>
    <row r="1602" s="10" customFormat="1" x14ac:dyDescent="0.15"/>
    <row r="1603" s="10" customFormat="1" x14ac:dyDescent="0.15"/>
    <row r="1604" s="10" customFormat="1" x14ac:dyDescent="0.15"/>
    <row r="1605" s="10" customFormat="1" x14ac:dyDescent="0.15"/>
    <row r="1606" s="10" customFormat="1" x14ac:dyDescent="0.15"/>
    <row r="1607" s="10" customFormat="1" x14ac:dyDescent="0.15"/>
    <row r="1608" s="10" customFormat="1" x14ac:dyDescent="0.15"/>
    <row r="1609" s="10" customFormat="1" x14ac:dyDescent="0.15"/>
    <row r="1610" s="10" customFormat="1" x14ac:dyDescent="0.15"/>
    <row r="1611" s="10" customFormat="1" x14ac:dyDescent="0.15"/>
    <row r="1612" s="10" customFormat="1" x14ac:dyDescent="0.15"/>
    <row r="1613" s="10" customFormat="1" x14ac:dyDescent="0.15"/>
    <row r="1614" s="10" customFormat="1" x14ac:dyDescent="0.15"/>
    <row r="1615" s="10" customFormat="1" x14ac:dyDescent="0.15"/>
    <row r="1616" s="10" customFormat="1" x14ac:dyDescent="0.15"/>
    <row r="1617" s="10" customFormat="1" x14ac:dyDescent="0.15"/>
    <row r="1618" s="10" customFormat="1" x14ac:dyDescent="0.15"/>
    <row r="1619" s="10" customFormat="1" x14ac:dyDescent="0.15"/>
    <row r="1620" s="10" customFormat="1" x14ac:dyDescent="0.15"/>
    <row r="1621" s="10" customFormat="1" x14ac:dyDescent="0.15"/>
    <row r="1622" s="10" customFormat="1" x14ac:dyDescent="0.15"/>
    <row r="1623" s="10" customFormat="1" x14ac:dyDescent="0.15"/>
    <row r="1624" s="10" customFormat="1" x14ac:dyDescent="0.15"/>
    <row r="1625" s="10" customFormat="1" x14ac:dyDescent="0.15"/>
    <row r="1626" s="10" customFormat="1" x14ac:dyDescent="0.15"/>
    <row r="1627" s="10" customFormat="1" x14ac:dyDescent="0.15"/>
    <row r="1628" s="10" customFormat="1" x14ac:dyDescent="0.15"/>
    <row r="1629" s="10" customFormat="1" x14ac:dyDescent="0.15"/>
    <row r="1630" s="10" customFormat="1" x14ac:dyDescent="0.15"/>
    <row r="1631" s="10" customFormat="1" x14ac:dyDescent="0.15"/>
    <row r="1632" s="10" customFormat="1" x14ac:dyDescent="0.15"/>
    <row r="1633" s="10" customFormat="1" x14ac:dyDescent="0.15"/>
    <row r="1634" s="10" customFormat="1" x14ac:dyDescent="0.15"/>
    <row r="1635" s="10" customFormat="1" x14ac:dyDescent="0.15"/>
    <row r="1636" s="10" customFormat="1" x14ac:dyDescent="0.15"/>
    <row r="1637" s="10" customFormat="1" x14ac:dyDescent="0.15"/>
    <row r="1638" s="10" customFormat="1" x14ac:dyDescent="0.15"/>
    <row r="1639" s="10" customFormat="1" x14ac:dyDescent="0.15"/>
    <row r="1640" s="10" customFormat="1" x14ac:dyDescent="0.15"/>
    <row r="1641" s="10" customFormat="1" x14ac:dyDescent="0.15"/>
    <row r="1642" s="10" customFormat="1" x14ac:dyDescent="0.15"/>
    <row r="1643" s="10" customFormat="1" x14ac:dyDescent="0.15"/>
    <row r="1644" s="10" customFormat="1" x14ac:dyDescent="0.15"/>
    <row r="1645" s="10" customFormat="1" x14ac:dyDescent="0.15"/>
    <row r="1646" s="10" customFormat="1" x14ac:dyDescent="0.15"/>
    <row r="1647" s="10" customFormat="1" x14ac:dyDescent="0.15"/>
    <row r="1648" s="10" customFormat="1" x14ac:dyDescent="0.15"/>
    <row r="1649" s="10" customFormat="1" x14ac:dyDescent="0.15"/>
    <row r="1650" s="10" customFormat="1" x14ac:dyDescent="0.15"/>
    <row r="1651" s="10" customFormat="1" x14ac:dyDescent="0.15"/>
    <row r="1652" s="10" customFormat="1" x14ac:dyDescent="0.15"/>
    <row r="1653" s="10" customFormat="1" x14ac:dyDescent="0.15"/>
    <row r="1654" s="10" customFormat="1" x14ac:dyDescent="0.15"/>
    <row r="1655" s="10" customFormat="1" x14ac:dyDescent="0.15"/>
    <row r="1656" s="10" customFormat="1" x14ac:dyDescent="0.15"/>
    <row r="1657" s="10" customFormat="1" x14ac:dyDescent="0.15"/>
    <row r="1658" s="10" customFormat="1" x14ac:dyDescent="0.15"/>
    <row r="1659" s="10" customFormat="1" x14ac:dyDescent="0.15"/>
    <row r="1660" s="10" customFormat="1" x14ac:dyDescent="0.15"/>
    <row r="1661" s="10" customFormat="1" x14ac:dyDescent="0.15"/>
    <row r="1662" s="10" customFormat="1" x14ac:dyDescent="0.15"/>
    <row r="1663" s="10" customFormat="1" x14ac:dyDescent="0.15"/>
    <row r="1664" s="10" customFormat="1" x14ac:dyDescent="0.15"/>
    <row r="1665" s="10" customFormat="1" x14ac:dyDescent="0.15"/>
    <row r="1666" s="10" customFormat="1" x14ac:dyDescent="0.15"/>
    <row r="1667" s="10" customFormat="1" x14ac:dyDescent="0.15"/>
    <row r="1668" s="10" customFormat="1" x14ac:dyDescent="0.15"/>
    <row r="1669" s="10" customFormat="1" x14ac:dyDescent="0.15"/>
    <row r="1670" s="10" customFormat="1" x14ac:dyDescent="0.15"/>
    <row r="1671" s="10" customFormat="1" x14ac:dyDescent="0.15"/>
    <row r="1672" s="10" customFormat="1" x14ac:dyDescent="0.15"/>
    <row r="1673" s="10" customFormat="1" x14ac:dyDescent="0.15"/>
    <row r="1674" s="10" customFormat="1" x14ac:dyDescent="0.15"/>
    <row r="1675" s="10" customFormat="1" x14ac:dyDescent="0.15"/>
    <row r="1676" s="10" customFormat="1" x14ac:dyDescent="0.15"/>
    <row r="1677" s="10" customFormat="1" x14ac:dyDescent="0.15"/>
    <row r="1678" s="10" customFormat="1" x14ac:dyDescent="0.15"/>
    <row r="1679" s="10" customFormat="1" x14ac:dyDescent="0.15"/>
    <row r="1680" s="10" customFormat="1" x14ac:dyDescent="0.15"/>
    <row r="1681" s="10" customFormat="1" x14ac:dyDescent="0.15"/>
    <row r="1682" s="10" customFormat="1" x14ac:dyDescent="0.15"/>
    <row r="1683" s="10" customFormat="1" x14ac:dyDescent="0.15"/>
    <row r="1684" s="10" customFormat="1" x14ac:dyDescent="0.15"/>
    <row r="1685" s="10" customFormat="1" x14ac:dyDescent="0.15"/>
    <row r="1686" s="10" customFormat="1" x14ac:dyDescent="0.15"/>
    <row r="1687" s="10" customFormat="1" x14ac:dyDescent="0.15"/>
    <row r="1688" s="10" customFormat="1" x14ac:dyDescent="0.15"/>
    <row r="1689" s="10" customFormat="1" x14ac:dyDescent="0.15"/>
    <row r="1690" s="10" customFormat="1" x14ac:dyDescent="0.15"/>
    <row r="1691" s="10" customFormat="1" x14ac:dyDescent="0.15"/>
    <row r="1692" s="10" customFormat="1" x14ac:dyDescent="0.15"/>
    <row r="1693" s="10" customFormat="1" x14ac:dyDescent="0.15"/>
    <row r="1694" s="10" customFormat="1" x14ac:dyDescent="0.15"/>
    <row r="1695" s="10" customFormat="1" x14ac:dyDescent="0.15"/>
    <row r="1696" s="10" customFormat="1" x14ac:dyDescent="0.15"/>
    <row r="1697" s="10" customFormat="1" x14ac:dyDescent="0.15"/>
    <row r="1698" s="10" customFormat="1" x14ac:dyDescent="0.15"/>
    <row r="1699" s="10" customFormat="1" x14ac:dyDescent="0.15"/>
    <row r="1700" s="10" customFormat="1" x14ac:dyDescent="0.15"/>
    <row r="1701" s="10" customFormat="1" x14ac:dyDescent="0.15"/>
    <row r="1702" s="10" customFormat="1" x14ac:dyDescent="0.15"/>
    <row r="1703" s="10" customFormat="1" x14ac:dyDescent="0.15"/>
    <row r="1704" s="10" customFormat="1" x14ac:dyDescent="0.15"/>
    <row r="1705" s="10" customFormat="1" x14ac:dyDescent="0.15"/>
    <row r="1706" s="10" customFormat="1" x14ac:dyDescent="0.15"/>
    <row r="1707" s="10" customFormat="1" x14ac:dyDescent="0.15"/>
    <row r="1708" s="10" customFormat="1" x14ac:dyDescent="0.15"/>
    <row r="1709" s="10" customFormat="1" x14ac:dyDescent="0.15"/>
    <row r="1710" s="10" customFormat="1" x14ac:dyDescent="0.15"/>
    <row r="1711" s="10" customFormat="1" x14ac:dyDescent="0.15"/>
    <row r="1712" s="10" customFormat="1" x14ac:dyDescent="0.15"/>
    <row r="1713" s="10" customFormat="1" x14ac:dyDescent="0.15"/>
    <row r="1714" s="10" customFormat="1" x14ac:dyDescent="0.15"/>
    <row r="1715" s="10" customFormat="1" x14ac:dyDescent="0.15"/>
    <row r="1716" s="10" customFormat="1" x14ac:dyDescent="0.15"/>
    <row r="1717" s="10" customFormat="1" x14ac:dyDescent="0.15"/>
    <row r="1718" s="10" customFormat="1" x14ac:dyDescent="0.15"/>
    <row r="1719" s="10" customFormat="1" x14ac:dyDescent="0.15"/>
    <row r="1720" s="10" customFormat="1" x14ac:dyDescent="0.15"/>
    <row r="1721" s="10" customFormat="1" x14ac:dyDescent="0.15"/>
    <row r="1722" s="10" customFormat="1" x14ac:dyDescent="0.15"/>
    <row r="1723" s="10" customFormat="1" x14ac:dyDescent="0.15"/>
    <row r="1724" s="10" customFormat="1" x14ac:dyDescent="0.15"/>
    <row r="1725" s="10" customFormat="1" x14ac:dyDescent="0.15"/>
    <row r="1726" s="10" customFormat="1" x14ac:dyDescent="0.15"/>
    <row r="1727" s="10" customFormat="1" x14ac:dyDescent="0.15"/>
    <row r="1728" s="10" customFormat="1" x14ac:dyDescent="0.15"/>
    <row r="1729" s="10" customFormat="1" x14ac:dyDescent="0.15"/>
    <row r="1730" s="10" customFormat="1" x14ac:dyDescent="0.15"/>
    <row r="1731" s="10" customFormat="1" x14ac:dyDescent="0.15"/>
    <row r="1732" s="10" customFormat="1" x14ac:dyDescent="0.15"/>
    <row r="1733" s="10" customFormat="1" x14ac:dyDescent="0.15"/>
    <row r="1734" s="10" customFormat="1" x14ac:dyDescent="0.15"/>
    <row r="1735" s="10" customFormat="1" x14ac:dyDescent="0.15"/>
    <row r="1736" s="10" customFormat="1" x14ac:dyDescent="0.15"/>
    <row r="1737" s="10" customFormat="1" x14ac:dyDescent="0.15"/>
    <row r="1738" s="10" customFormat="1" x14ac:dyDescent="0.15"/>
    <row r="1739" s="10" customFormat="1" x14ac:dyDescent="0.15"/>
    <row r="1740" s="10" customFormat="1" x14ac:dyDescent="0.15"/>
    <row r="1741" s="10" customFormat="1" x14ac:dyDescent="0.15"/>
    <row r="1742" s="10" customFormat="1" x14ac:dyDescent="0.15"/>
    <row r="1743" s="10" customFormat="1" x14ac:dyDescent="0.15"/>
    <row r="1744" s="10" customFormat="1" x14ac:dyDescent="0.15"/>
    <row r="1745" s="10" customFormat="1" x14ac:dyDescent="0.15"/>
    <row r="1746" s="10" customFormat="1" x14ac:dyDescent="0.15"/>
    <row r="1747" s="10" customFormat="1" x14ac:dyDescent="0.15"/>
    <row r="1748" s="10" customFormat="1" x14ac:dyDescent="0.15"/>
    <row r="1749" s="10" customFormat="1" x14ac:dyDescent="0.15"/>
    <row r="1750" s="10" customFormat="1" x14ac:dyDescent="0.15"/>
    <row r="1751" s="10" customFormat="1" x14ac:dyDescent="0.15"/>
    <row r="1752" s="10" customFormat="1" x14ac:dyDescent="0.15"/>
    <row r="1753" s="10" customFormat="1" x14ac:dyDescent="0.15"/>
    <row r="1754" s="10" customFormat="1" x14ac:dyDescent="0.15"/>
    <row r="1755" s="10" customFormat="1" x14ac:dyDescent="0.15"/>
    <row r="1756" s="10" customFormat="1" x14ac:dyDescent="0.15"/>
    <row r="1757" s="10" customFormat="1" x14ac:dyDescent="0.15"/>
    <row r="1758" s="10" customFormat="1" x14ac:dyDescent="0.15"/>
    <row r="1759" s="10" customFormat="1" x14ac:dyDescent="0.15"/>
    <row r="1760" s="10" customFormat="1" x14ac:dyDescent="0.15"/>
    <row r="1761" s="10" customFormat="1" x14ac:dyDescent="0.15"/>
    <row r="1762" s="10" customFormat="1" x14ac:dyDescent="0.15"/>
    <row r="1763" s="10" customFormat="1" x14ac:dyDescent="0.15"/>
    <row r="1764" s="10" customFormat="1" x14ac:dyDescent="0.15"/>
    <row r="1765" s="10" customFormat="1" x14ac:dyDescent="0.15"/>
    <row r="1766" s="10" customFormat="1" x14ac:dyDescent="0.15"/>
    <row r="1767" s="10" customFormat="1" x14ac:dyDescent="0.15"/>
    <row r="1768" s="10" customFormat="1" x14ac:dyDescent="0.15"/>
    <row r="1769" s="10" customFormat="1" x14ac:dyDescent="0.15"/>
    <row r="1770" s="10" customFormat="1" x14ac:dyDescent="0.15"/>
    <row r="1771" s="10" customFormat="1" x14ac:dyDescent="0.15"/>
    <row r="1772" s="10" customFormat="1" x14ac:dyDescent="0.15"/>
    <row r="1773" s="10" customFormat="1" x14ac:dyDescent="0.15"/>
    <row r="1774" s="10" customFormat="1" x14ac:dyDescent="0.15"/>
    <row r="1775" s="10" customFormat="1" x14ac:dyDescent="0.15"/>
    <row r="1776" s="10" customFormat="1" x14ac:dyDescent="0.15"/>
    <row r="1777" s="10" customFormat="1" x14ac:dyDescent="0.15"/>
    <row r="1778" s="10" customFormat="1" x14ac:dyDescent="0.15"/>
    <row r="1779" s="10" customFormat="1" x14ac:dyDescent="0.15"/>
    <row r="1780" s="10" customFormat="1" x14ac:dyDescent="0.15"/>
    <row r="1781" s="10" customFormat="1" x14ac:dyDescent="0.15"/>
    <row r="1782" s="10" customFormat="1" x14ac:dyDescent="0.15"/>
    <row r="1783" s="10" customFormat="1" x14ac:dyDescent="0.15"/>
    <row r="1784" s="10" customFormat="1" x14ac:dyDescent="0.15"/>
    <row r="1785" s="10" customFormat="1" x14ac:dyDescent="0.15"/>
    <row r="1786" s="10" customFormat="1" x14ac:dyDescent="0.15"/>
    <row r="1787" s="10" customFormat="1" x14ac:dyDescent="0.15"/>
    <row r="1788" s="10" customFormat="1" x14ac:dyDescent="0.15"/>
    <row r="1789" s="10" customFormat="1" x14ac:dyDescent="0.15"/>
    <row r="1790" s="10" customFormat="1" x14ac:dyDescent="0.15"/>
    <row r="1791" s="10" customFormat="1" x14ac:dyDescent="0.15"/>
    <row r="1792" s="10" customFormat="1" x14ac:dyDescent="0.15"/>
    <row r="1793" s="10" customFormat="1" x14ac:dyDescent="0.15"/>
    <row r="1794" s="10" customFormat="1" x14ac:dyDescent="0.15"/>
    <row r="1795" s="10" customFormat="1" x14ac:dyDescent="0.15"/>
    <row r="1796" s="10" customFormat="1" x14ac:dyDescent="0.15"/>
    <row r="1797" s="10" customFormat="1" x14ac:dyDescent="0.15"/>
    <row r="1798" s="10" customFormat="1" x14ac:dyDescent="0.15"/>
    <row r="1799" s="10" customFormat="1" x14ac:dyDescent="0.15"/>
    <row r="1800" s="10" customFormat="1" x14ac:dyDescent="0.15"/>
    <row r="1801" s="10" customFormat="1" x14ac:dyDescent="0.15"/>
    <row r="1802" s="10" customFormat="1" x14ac:dyDescent="0.15"/>
    <row r="1803" s="10" customFormat="1" x14ac:dyDescent="0.15"/>
    <row r="1804" s="10" customFormat="1" x14ac:dyDescent="0.15"/>
    <row r="1805" s="10" customFormat="1" x14ac:dyDescent="0.15"/>
    <row r="1806" s="10" customFormat="1" x14ac:dyDescent="0.15"/>
    <row r="1807" s="10" customFormat="1" x14ac:dyDescent="0.15"/>
    <row r="1808" s="10" customFormat="1" x14ac:dyDescent="0.15"/>
    <row r="1809" s="10" customFormat="1" x14ac:dyDescent="0.15"/>
    <row r="1810" s="10" customFormat="1" x14ac:dyDescent="0.15"/>
    <row r="1811" s="10" customFormat="1" x14ac:dyDescent="0.15"/>
    <row r="1812" s="10" customFormat="1" x14ac:dyDescent="0.15"/>
    <row r="1813" s="10" customFormat="1" x14ac:dyDescent="0.15"/>
    <row r="1814" s="10" customFormat="1" x14ac:dyDescent="0.15"/>
    <row r="1815" s="10" customFormat="1" x14ac:dyDescent="0.15"/>
    <row r="1816" s="10" customFormat="1" x14ac:dyDescent="0.15"/>
    <row r="1817" s="10" customFormat="1" x14ac:dyDescent="0.15"/>
    <row r="1818" s="10" customFormat="1" x14ac:dyDescent="0.15"/>
    <row r="1819" s="10" customFormat="1" x14ac:dyDescent="0.15"/>
    <row r="1820" s="10" customFormat="1" x14ac:dyDescent="0.15"/>
    <row r="1821" s="10" customFormat="1" x14ac:dyDescent="0.15"/>
    <row r="1822" s="10" customFormat="1" x14ac:dyDescent="0.15"/>
    <row r="1823" s="10" customFormat="1" x14ac:dyDescent="0.15"/>
    <row r="1824" s="10" customFormat="1" x14ac:dyDescent="0.15"/>
    <row r="1825" s="10" customFormat="1" x14ac:dyDescent="0.15"/>
    <row r="1826" s="10" customFormat="1" x14ac:dyDescent="0.15"/>
    <row r="1827" s="10" customFormat="1" x14ac:dyDescent="0.15"/>
    <row r="1828" s="10" customFormat="1" x14ac:dyDescent="0.15"/>
    <row r="1829" s="10" customFormat="1" x14ac:dyDescent="0.15"/>
    <row r="1830" s="10" customFormat="1" x14ac:dyDescent="0.15"/>
    <row r="1831" s="10" customFormat="1" x14ac:dyDescent="0.15"/>
    <row r="1832" s="10" customFormat="1" x14ac:dyDescent="0.15"/>
    <row r="1833" s="10" customFormat="1" x14ac:dyDescent="0.15"/>
    <row r="1834" s="10" customFormat="1" x14ac:dyDescent="0.15"/>
    <row r="1835" s="10" customFormat="1" x14ac:dyDescent="0.15"/>
    <row r="1836" s="10" customFormat="1" x14ac:dyDescent="0.15"/>
    <row r="1837" s="10" customFormat="1" x14ac:dyDescent="0.15"/>
    <row r="1838" s="10" customFormat="1" x14ac:dyDescent="0.15"/>
    <row r="1839" s="10" customFormat="1" x14ac:dyDescent="0.15"/>
    <row r="1840" s="10" customFormat="1" x14ac:dyDescent="0.15"/>
    <row r="1841" s="10" customFormat="1" x14ac:dyDescent="0.15"/>
    <row r="1842" s="10" customFormat="1" x14ac:dyDescent="0.15"/>
    <row r="1843" s="10" customFormat="1" x14ac:dyDescent="0.15"/>
    <row r="1844" s="10" customFormat="1" x14ac:dyDescent="0.15"/>
    <row r="1845" s="10" customFormat="1" x14ac:dyDescent="0.15"/>
    <row r="1846" s="10" customFormat="1" x14ac:dyDescent="0.15"/>
    <row r="1847" s="10" customFormat="1" x14ac:dyDescent="0.15"/>
    <row r="1848" s="10" customFormat="1" x14ac:dyDescent="0.15"/>
    <row r="1849" s="10" customFormat="1" x14ac:dyDescent="0.15"/>
    <row r="1850" s="10" customFormat="1" x14ac:dyDescent="0.15"/>
    <row r="1851" s="10" customFormat="1" x14ac:dyDescent="0.15"/>
    <row r="1852" s="10" customFormat="1" x14ac:dyDescent="0.15"/>
    <row r="1853" s="10" customFormat="1" x14ac:dyDescent="0.15"/>
    <row r="1854" s="10" customFormat="1" x14ac:dyDescent="0.15"/>
    <row r="1855" s="10" customFormat="1" x14ac:dyDescent="0.15"/>
    <row r="1856" s="10" customFormat="1" x14ac:dyDescent="0.15"/>
    <row r="1857" s="10" customFormat="1" x14ac:dyDescent="0.15"/>
    <row r="1858" s="10" customFormat="1" x14ac:dyDescent="0.15"/>
    <row r="1859" s="10" customFormat="1" x14ac:dyDescent="0.15"/>
    <row r="1860" s="10" customFormat="1" x14ac:dyDescent="0.15"/>
    <row r="1861" s="10" customFormat="1" x14ac:dyDescent="0.15"/>
    <row r="1862" s="10" customFormat="1" x14ac:dyDescent="0.15"/>
    <row r="1863" s="10" customFormat="1" x14ac:dyDescent="0.15"/>
    <row r="1864" s="10" customFormat="1" x14ac:dyDescent="0.15"/>
    <row r="1865" s="10" customFormat="1" x14ac:dyDescent="0.15"/>
    <row r="1866" s="10" customFormat="1" x14ac:dyDescent="0.15"/>
    <row r="1867" s="10" customFormat="1" x14ac:dyDescent="0.15"/>
    <row r="1868" s="10" customFormat="1" x14ac:dyDescent="0.15"/>
    <row r="1869" s="10" customFormat="1" x14ac:dyDescent="0.15"/>
    <row r="1870" s="10" customFormat="1" x14ac:dyDescent="0.15"/>
    <row r="1871" s="10" customFormat="1" x14ac:dyDescent="0.15"/>
    <row r="1872" s="10" customFormat="1" x14ac:dyDescent="0.15"/>
    <row r="1873" s="10" customFormat="1" x14ac:dyDescent="0.15"/>
    <row r="1874" s="10" customFormat="1" x14ac:dyDescent="0.15"/>
    <row r="1875" s="10" customFormat="1" x14ac:dyDescent="0.15"/>
    <row r="1876" s="10" customFormat="1" x14ac:dyDescent="0.15"/>
    <row r="1877" s="10" customFormat="1" x14ac:dyDescent="0.15"/>
    <row r="1878" s="10" customFormat="1" x14ac:dyDescent="0.15"/>
    <row r="1879" s="10" customFormat="1" x14ac:dyDescent="0.15"/>
    <row r="1880" s="10" customFormat="1" x14ac:dyDescent="0.15"/>
    <row r="1881" s="10" customFormat="1" x14ac:dyDescent="0.15"/>
    <row r="1882" s="10" customFormat="1" x14ac:dyDescent="0.15"/>
    <row r="1883" s="10" customFormat="1" x14ac:dyDescent="0.15"/>
    <row r="1884" s="10" customFormat="1" x14ac:dyDescent="0.15"/>
    <row r="1885" s="10" customFormat="1" x14ac:dyDescent="0.15"/>
    <row r="1886" s="10" customFormat="1" x14ac:dyDescent="0.15"/>
    <row r="1887" s="10" customFormat="1" x14ac:dyDescent="0.15"/>
    <row r="1888" s="10" customFormat="1" x14ac:dyDescent="0.15"/>
    <row r="1889" s="10" customFormat="1" x14ac:dyDescent="0.15"/>
    <row r="1890" s="10" customFormat="1" x14ac:dyDescent="0.15"/>
    <row r="1891" s="10" customFormat="1" x14ac:dyDescent="0.15"/>
    <row r="1892" s="10" customFormat="1" x14ac:dyDescent="0.15"/>
    <row r="1893" s="10" customFormat="1" x14ac:dyDescent="0.15"/>
    <row r="1894" s="10" customFormat="1" x14ac:dyDescent="0.15"/>
    <row r="1895" s="10" customFormat="1" x14ac:dyDescent="0.15"/>
    <row r="1896" s="10" customFormat="1" x14ac:dyDescent="0.15"/>
    <row r="1897" s="10" customFormat="1" x14ac:dyDescent="0.15"/>
    <row r="1898" s="10" customFormat="1" x14ac:dyDescent="0.15"/>
    <row r="1899" s="10" customFormat="1" x14ac:dyDescent="0.15"/>
    <row r="1900" s="10" customFormat="1" x14ac:dyDescent="0.15"/>
    <row r="1901" s="10" customFormat="1" x14ac:dyDescent="0.15"/>
    <row r="1902" s="10" customFormat="1" x14ac:dyDescent="0.15"/>
    <row r="1903" s="10" customFormat="1" x14ac:dyDescent="0.15"/>
    <row r="1904" s="10" customFormat="1" x14ac:dyDescent="0.15"/>
    <row r="1905" s="10" customFormat="1" x14ac:dyDescent="0.15"/>
    <row r="1906" s="10" customFormat="1" x14ac:dyDescent="0.15"/>
    <row r="1907" s="10" customFormat="1" x14ac:dyDescent="0.15"/>
    <row r="1908" s="10" customFormat="1" x14ac:dyDescent="0.15"/>
    <row r="1909" s="10" customFormat="1" x14ac:dyDescent="0.15"/>
    <row r="1910" s="10" customFormat="1" x14ac:dyDescent="0.15"/>
    <row r="1911" s="10" customFormat="1" x14ac:dyDescent="0.15"/>
    <row r="1912" s="10" customFormat="1" x14ac:dyDescent="0.15"/>
    <row r="1913" s="10" customFormat="1" x14ac:dyDescent="0.15"/>
    <row r="1914" s="10" customFormat="1" x14ac:dyDescent="0.15"/>
    <row r="1915" s="10" customFormat="1" x14ac:dyDescent="0.15"/>
    <row r="1916" s="10" customFormat="1" x14ac:dyDescent="0.15"/>
    <row r="1917" s="10" customFormat="1" x14ac:dyDescent="0.15"/>
    <row r="1918" s="10" customFormat="1" x14ac:dyDescent="0.15"/>
    <row r="1919" s="10" customFormat="1" x14ac:dyDescent="0.15"/>
    <row r="1920" s="10" customFormat="1" x14ac:dyDescent="0.15"/>
    <row r="1921" s="10" customFormat="1" x14ac:dyDescent="0.15"/>
    <row r="1922" s="10" customFormat="1" x14ac:dyDescent="0.15"/>
    <row r="1923" s="10" customFormat="1" x14ac:dyDescent="0.15"/>
    <row r="1924" s="10" customFormat="1" x14ac:dyDescent="0.15"/>
    <row r="1925" s="10" customFormat="1" x14ac:dyDescent="0.15"/>
    <row r="1926" s="10" customFormat="1" x14ac:dyDescent="0.15"/>
    <row r="1927" s="10" customFormat="1" x14ac:dyDescent="0.15"/>
    <row r="1928" s="10" customFormat="1" x14ac:dyDescent="0.15"/>
    <row r="1929" s="10" customFormat="1" x14ac:dyDescent="0.15"/>
    <row r="1930" s="10" customFormat="1" x14ac:dyDescent="0.15"/>
    <row r="1931" s="10" customFormat="1" x14ac:dyDescent="0.15"/>
    <row r="1932" s="10" customFormat="1" x14ac:dyDescent="0.15"/>
    <row r="1933" s="10" customFormat="1" x14ac:dyDescent="0.15"/>
    <row r="1934" s="10" customFormat="1" x14ac:dyDescent="0.15"/>
    <row r="1935" s="10" customFormat="1" x14ac:dyDescent="0.15"/>
    <row r="1936" s="10" customFormat="1" x14ac:dyDescent="0.15"/>
    <row r="1937" s="10" customFormat="1" x14ac:dyDescent="0.15"/>
    <row r="1938" s="10" customFormat="1" x14ac:dyDescent="0.15"/>
    <row r="1939" s="10" customFormat="1" x14ac:dyDescent="0.15"/>
    <row r="1940" s="10" customFormat="1" x14ac:dyDescent="0.15"/>
    <row r="1941" s="10" customFormat="1" x14ac:dyDescent="0.15"/>
    <row r="1942" s="10" customFormat="1" x14ac:dyDescent="0.15"/>
    <row r="1943" s="10" customFormat="1" x14ac:dyDescent="0.15"/>
    <row r="1944" s="10" customFormat="1" x14ac:dyDescent="0.15"/>
    <row r="1945" s="10" customFormat="1" x14ac:dyDescent="0.15"/>
    <row r="1946" s="10" customFormat="1" x14ac:dyDescent="0.15"/>
    <row r="1947" s="10" customFormat="1" x14ac:dyDescent="0.15"/>
    <row r="1948" s="10" customFormat="1" x14ac:dyDescent="0.15"/>
    <row r="1949" s="10" customFormat="1" x14ac:dyDescent="0.15"/>
    <row r="1950" s="10" customFormat="1" x14ac:dyDescent="0.15"/>
    <row r="1951" s="10" customFormat="1" x14ac:dyDescent="0.15"/>
    <row r="1952" s="10" customFormat="1" x14ac:dyDescent="0.15"/>
    <row r="1953" s="10" customFormat="1" x14ac:dyDescent="0.15"/>
    <row r="1954" s="10" customFormat="1" x14ac:dyDescent="0.15"/>
    <row r="1955" s="10" customFormat="1" x14ac:dyDescent="0.15"/>
    <row r="1956" s="10" customFormat="1" x14ac:dyDescent="0.15"/>
    <row r="1957" s="10" customFormat="1" x14ac:dyDescent="0.15"/>
    <row r="1958" s="10" customFormat="1" x14ac:dyDescent="0.15"/>
    <row r="1959" s="10" customFormat="1" x14ac:dyDescent="0.15"/>
    <row r="1960" s="10" customFormat="1" x14ac:dyDescent="0.15"/>
    <row r="1961" s="10" customFormat="1" x14ac:dyDescent="0.15"/>
    <row r="1962" s="10" customFormat="1" x14ac:dyDescent="0.15"/>
    <row r="1963" s="10" customFormat="1" x14ac:dyDescent="0.15"/>
    <row r="1964" s="10" customFormat="1" x14ac:dyDescent="0.15"/>
    <row r="1965" s="10" customFormat="1" x14ac:dyDescent="0.15"/>
    <row r="1966" s="10" customFormat="1" x14ac:dyDescent="0.15"/>
    <row r="1967" s="10" customFormat="1" x14ac:dyDescent="0.15"/>
    <row r="1968" s="10" customFormat="1" x14ac:dyDescent="0.15"/>
    <row r="1969" s="10" customFormat="1" x14ac:dyDescent="0.15"/>
    <row r="1970" s="10" customFormat="1" x14ac:dyDescent="0.15"/>
    <row r="1971" s="10" customFormat="1" x14ac:dyDescent="0.15"/>
    <row r="1972" s="10" customFormat="1" x14ac:dyDescent="0.15"/>
    <row r="1973" s="10" customFormat="1" x14ac:dyDescent="0.15"/>
    <row r="1974" s="10" customFormat="1" x14ac:dyDescent="0.15"/>
    <row r="1975" s="10" customFormat="1" x14ac:dyDescent="0.15"/>
    <row r="1976" s="10" customFormat="1" x14ac:dyDescent="0.15"/>
    <row r="1977" s="10" customFormat="1" x14ac:dyDescent="0.15"/>
    <row r="1978" s="10" customFormat="1" x14ac:dyDescent="0.15"/>
    <row r="1979" s="10" customFormat="1" x14ac:dyDescent="0.15"/>
    <row r="1980" s="10" customFormat="1" x14ac:dyDescent="0.15"/>
    <row r="1981" s="10" customFormat="1" x14ac:dyDescent="0.15"/>
    <row r="1982" s="10" customFormat="1" x14ac:dyDescent="0.15"/>
    <row r="1983" s="10" customFormat="1" x14ac:dyDescent="0.15"/>
    <row r="1984" s="10" customFormat="1" x14ac:dyDescent="0.15"/>
    <row r="1985" s="10" customFormat="1" x14ac:dyDescent="0.15"/>
    <row r="1986" s="10" customFormat="1" x14ac:dyDescent="0.15"/>
    <row r="1987" s="10" customFormat="1" x14ac:dyDescent="0.15"/>
    <row r="1988" s="10" customFormat="1" x14ac:dyDescent="0.15"/>
    <row r="1989" s="10" customFormat="1" x14ac:dyDescent="0.15"/>
    <row r="1990" s="10" customFormat="1" x14ac:dyDescent="0.15"/>
    <row r="1991" s="10" customFormat="1" x14ac:dyDescent="0.15"/>
    <row r="1992" s="10" customFormat="1" x14ac:dyDescent="0.15"/>
    <row r="1993" s="10" customFormat="1" x14ac:dyDescent="0.15"/>
    <row r="1994" s="10" customFormat="1" x14ac:dyDescent="0.15"/>
    <row r="1995" s="10" customFormat="1" x14ac:dyDescent="0.15"/>
    <row r="1996" s="10" customFormat="1" x14ac:dyDescent="0.15"/>
    <row r="1997" s="10" customFormat="1" x14ac:dyDescent="0.15"/>
    <row r="1998" s="10" customFormat="1" x14ac:dyDescent="0.15"/>
    <row r="1999" s="10" customFormat="1" x14ac:dyDescent="0.15"/>
    <row r="2000" s="10" customFormat="1" x14ac:dyDescent="0.15"/>
    <row r="2001" s="10" customFormat="1" x14ac:dyDescent="0.15"/>
    <row r="2002" s="10" customFormat="1" x14ac:dyDescent="0.15"/>
    <row r="2003" s="10" customFormat="1" x14ac:dyDescent="0.15"/>
    <row r="2004" s="10" customFormat="1" x14ac:dyDescent="0.15"/>
    <row r="2005" s="10" customFormat="1" x14ac:dyDescent="0.15"/>
    <row r="2006" s="10" customFormat="1" x14ac:dyDescent="0.15"/>
    <row r="2007" s="10" customFormat="1" x14ac:dyDescent="0.15"/>
    <row r="2008" s="10" customFormat="1" x14ac:dyDescent="0.15"/>
    <row r="2009" s="10" customFormat="1" x14ac:dyDescent="0.15"/>
    <row r="2010" s="10" customFormat="1" x14ac:dyDescent="0.15"/>
    <row r="2011" s="10" customFormat="1" x14ac:dyDescent="0.15"/>
    <row r="2012" s="10" customFormat="1" x14ac:dyDescent="0.15"/>
    <row r="2013" s="10" customFormat="1" x14ac:dyDescent="0.15"/>
    <row r="2014" s="10" customFormat="1" x14ac:dyDescent="0.15"/>
    <row r="2015" s="10" customFormat="1" x14ac:dyDescent="0.15"/>
    <row r="2016" s="10" customFormat="1" x14ac:dyDescent="0.15"/>
    <row r="2017" s="10" customFormat="1" x14ac:dyDescent="0.15"/>
    <row r="2018" s="10" customFormat="1" x14ac:dyDescent="0.15"/>
    <row r="2019" s="10" customFormat="1" x14ac:dyDescent="0.15"/>
    <row r="2020" s="10" customFormat="1" x14ac:dyDescent="0.15"/>
    <row r="2021" s="10" customFormat="1" x14ac:dyDescent="0.15"/>
    <row r="2022" s="10" customFormat="1" x14ac:dyDescent="0.15"/>
    <row r="2023" s="10" customFormat="1" x14ac:dyDescent="0.15"/>
    <row r="2024" s="10" customFormat="1" x14ac:dyDescent="0.15"/>
    <row r="2025" s="10" customFormat="1" x14ac:dyDescent="0.15"/>
    <row r="2026" s="10" customFormat="1" x14ac:dyDescent="0.15"/>
    <row r="2027" s="10" customFormat="1" x14ac:dyDescent="0.15"/>
    <row r="2028" s="10" customFormat="1" x14ac:dyDescent="0.15"/>
    <row r="2029" s="10" customFormat="1" x14ac:dyDescent="0.15"/>
    <row r="2030" s="10" customFormat="1" x14ac:dyDescent="0.15"/>
    <row r="2031" s="10" customFormat="1" x14ac:dyDescent="0.15"/>
    <row r="2032" s="10" customFormat="1" x14ac:dyDescent="0.15"/>
    <row r="2033" s="10" customFormat="1" x14ac:dyDescent="0.15"/>
    <row r="2034" s="10" customFormat="1" x14ac:dyDescent="0.15"/>
    <row r="2035" s="10" customFormat="1" x14ac:dyDescent="0.15"/>
    <row r="2036" s="10" customFormat="1" x14ac:dyDescent="0.15"/>
    <row r="2037" s="10" customFormat="1" x14ac:dyDescent="0.15"/>
    <row r="2038" s="10" customFormat="1" x14ac:dyDescent="0.15"/>
    <row r="2039" s="10" customFormat="1" x14ac:dyDescent="0.15"/>
    <row r="2040" s="10" customFormat="1" x14ac:dyDescent="0.15"/>
    <row r="2041" s="10" customFormat="1" x14ac:dyDescent="0.15"/>
    <row r="2042" s="10" customFormat="1" x14ac:dyDescent="0.15"/>
    <row r="2043" s="10" customFormat="1" x14ac:dyDescent="0.15"/>
    <row r="2044" s="10" customFormat="1" x14ac:dyDescent="0.15"/>
    <row r="2045" s="10" customFormat="1" x14ac:dyDescent="0.15"/>
    <row r="2046" s="10" customFormat="1" x14ac:dyDescent="0.15"/>
    <row r="2047" s="10" customFormat="1" x14ac:dyDescent="0.15"/>
    <row r="2048" s="10" customFormat="1" x14ac:dyDescent="0.15"/>
    <row r="2049" s="10" customFormat="1" x14ac:dyDescent="0.15"/>
    <row r="2050" s="10" customFormat="1" x14ac:dyDescent="0.15"/>
    <row r="2051" s="10" customFormat="1" x14ac:dyDescent="0.15"/>
    <row r="2052" s="10" customFormat="1" x14ac:dyDescent="0.15"/>
    <row r="2053" s="10" customFormat="1" x14ac:dyDescent="0.15"/>
    <row r="2054" s="10" customFormat="1" x14ac:dyDescent="0.15"/>
    <row r="2055" s="10" customFormat="1" x14ac:dyDescent="0.15"/>
    <row r="2056" s="10" customFormat="1" x14ac:dyDescent="0.15"/>
    <row r="2057" s="10" customFormat="1" x14ac:dyDescent="0.15"/>
    <row r="2058" s="10" customFormat="1" x14ac:dyDescent="0.15"/>
    <row r="2059" s="10" customFormat="1" x14ac:dyDescent="0.15"/>
    <row r="2060" s="10" customFormat="1" x14ac:dyDescent="0.15"/>
    <row r="2061" s="10" customFormat="1" x14ac:dyDescent="0.15"/>
    <row r="2062" s="10" customFormat="1" x14ac:dyDescent="0.15"/>
    <row r="2063" s="10" customFormat="1" x14ac:dyDescent="0.15"/>
    <row r="2064" s="10" customFormat="1" x14ac:dyDescent="0.15"/>
    <row r="2065" s="10" customFormat="1" x14ac:dyDescent="0.15"/>
    <row r="2066" s="10" customFormat="1" x14ac:dyDescent="0.15"/>
    <row r="2067" s="10" customFormat="1" x14ac:dyDescent="0.15"/>
    <row r="2068" s="10" customFormat="1" x14ac:dyDescent="0.15"/>
    <row r="2069" s="10" customFormat="1" x14ac:dyDescent="0.15"/>
    <row r="2070" s="10" customFormat="1" x14ac:dyDescent="0.15"/>
    <row r="2071" s="10" customFormat="1" x14ac:dyDescent="0.15"/>
    <row r="2072" s="10" customFormat="1" x14ac:dyDescent="0.15"/>
    <row r="2073" s="10" customFormat="1" x14ac:dyDescent="0.15"/>
    <row r="2074" s="10" customFormat="1" x14ac:dyDescent="0.15"/>
    <row r="2075" s="10" customFormat="1" x14ac:dyDescent="0.15"/>
    <row r="2076" s="10" customFormat="1" x14ac:dyDescent="0.15"/>
    <row r="2077" s="10" customFormat="1" x14ac:dyDescent="0.15"/>
    <row r="2078" s="10" customFormat="1" x14ac:dyDescent="0.15"/>
    <row r="2079" s="10" customFormat="1" x14ac:dyDescent="0.15"/>
    <row r="2080" s="10" customFormat="1" x14ac:dyDescent="0.15"/>
    <row r="2081" s="10" customFormat="1" x14ac:dyDescent="0.15"/>
    <row r="2082" s="10" customFormat="1" x14ac:dyDescent="0.15"/>
    <row r="2083" s="10" customFormat="1" x14ac:dyDescent="0.15"/>
    <row r="2084" s="10" customFormat="1" x14ac:dyDescent="0.15"/>
    <row r="2085" s="10" customFormat="1" x14ac:dyDescent="0.15"/>
    <row r="2086" s="10" customFormat="1" x14ac:dyDescent="0.15"/>
    <row r="2087" s="10" customFormat="1" x14ac:dyDescent="0.15"/>
    <row r="2088" s="10" customFormat="1" x14ac:dyDescent="0.15"/>
    <row r="2089" s="10" customFormat="1" x14ac:dyDescent="0.15"/>
    <row r="2090" s="10" customFormat="1" x14ac:dyDescent="0.15"/>
    <row r="2091" s="10" customFormat="1" x14ac:dyDescent="0.15"/>
    <row r="2092" s="10" customFormat="1" x14ac:dyDescent="0.15"/>
    <row r="2093" s="10" customFormat="1" x14ac:dyDescent="0.15"/>
    <row r="2094" s="10" customFormat="1" x14ac:dyDescent="0.15"/>
    <row r="2095" s="10" customFormat="1" x14ac:dyDescent="0.15"/>
    <row r="2096" s="10" customFormat="1" x14ac:dyDescent="0.15"/>
    <row r="2097" s="10" customFormat="1" x14ac:dyDescent="0.15"/>
    <row r="2098" s="10" customFormat="1" x14ac:dyDescent="0.15"/>
    <row r="2099" s="10" customFormat="1" x14ac:dyDescent="0.15"/>
    <row r="2100" s="10" customFormat="1" x14ac:dyDescent="0.15"/>
    <row r="2101" s="10" customFormat="1" x14ac:dyDescent="0.15"/>
    <row r="2102" s="10" customFormat="1" x14ac:dyDescent="0.15"/>
    <row r="2103" s="10" customFormat="1" x14ac:dyDescent="0.15"/>
    <row r="2104" s="10" customFormat="1" x14ac:dyDescent="0.15"/>
    <row r="2105" s="10" customFormat="1" x14ac:dyDescent="0.15"/>
    <row r="2106" s="10" customFormat="1" x14ac:dyDescent="0.15"/>
    <row r="2107" s="10" customFormat="1" x14ac:dyDescent="0.15"/>
    <row r="2108" s="10" customFormat="1" x14ac:dyDescent="0.15"/>
    <row r="2109" s="10" customFormat="1" x14ac:dyDescent="0.15"/>
    <row r="2110" s="10" customFormat="1" x14ac:dyDescent="0.15"/>
    <row r="2111" s="10" customFormat="1" x14ac:dyDescent="0.15"/>
    <row r="2112" s="10" customFormat="1" x14ac:dyDescent="0.15"/>
    <row r="2113" s="10" customFormat="1" x14ac:dyDescent="0.15"/>
    <row r="2114" s="10" customFormat="1" x14ac:dyDescent="0.15"/>
    <row r="2115" s="10" customFormat="1" x14ac:dyDescent="0.15"/>
    <row r="2116" s="10" customFormat="1" x14ac:dyDescent="0.15"/>
    <row r="2117" s="10" customFormat="1" x14ac:dyDescent="0.15"/>
    <row r="2118" s="10" customFormat="1" x14ac:dyDescent="0.15"/>
    <row r="2119" s="10" customFormat="1" x14ac:dyDescent="0.15"/>
    <row r="2120" s="10" customFormat="1" x14ac:dyDescent="0.15"/>
    <row r="2121" s="10" customFormat="1" x14ac:dyDescent="0.15"/>
    <row r="2122" s="10" customFormat="1" x14ac:dyDescent="0.15"/>
    <row r="2123" s="10" customFormat="1" x14ac:dyDescent="0.15"/>
    <row r="2124" s="10" customFormat="1" x14ac:dyDescent="0.15"/>
    <row r="2125" s="10" customFormat="1" x14ac:dyDescent="0.15"/>
    <row r="2126" s="10" customFormat="1" x14ac:dyDescent="0.15"/>
    <row r="2127" s="10" customFormat="1" x14ac:dyDescent="0.15"/>
    <row r="2128" s="10" customFormat="1" x14ac:dyDescent="0.15"/>
    <row r="2129" s="10" customFormat="1" x14ac:dyDescent="0.15"/>
    <row r="2130" s="10" customFormat="1" x14ac:dyDescent="0.15"/>
    <row r="2131" s="10" customFormat="1" x14ac:dyDescent="0.15"/>
    <row r="2132" s="10" customFormat="1" x14ac:dyDescent="0.15"/>
    <row r="2133" s="10" customFormat="1" x14ac:dyDescent="0.15"/>
    <row r="2134" s="10" customFormat="1" x14ac:dyDescent="0.15"/>
    <row r="2135" s="10" customFormat="1" x14ac:dyDescent="0.15"/>
    <row r="2136" s="10" customFormat="1" x14ac:dyDescent="0.15"/>
    <row r="2137" s="10" customFormat="1" x14ac:dyDescent="0.15"/>
    <row r="2138" s="10" customFormat="1" x14ac:dyDescent="0.15"/>
    <row r="2139" s="10" customFormat="1" x14ac:dyDescent="0.15"/>
    <row r="2140" s="10" customFormat="1" x14ac:dyDescent="0.15"/>
    <row r="2141" s="10" customFormat="1" x14ac:dyDescent="0.15"/>
    <row r="2142" s="10" customFormat="1" x14ac:dyDescent="0.15"/>
    <row r="2143" s="10" customFormat="1" x14ac:dyDescent="0.15"/>
    <row r="2144" s="10" customFormat="1" x14ac:dyDescent="0.15"/>
    <row r="2145" s="10" customFormat="1" x14ac:dyDescent="0.15"/>
    <row r="2146" s="10" customFormat="1" x14ac:dyDescent="0.15"/>
    <row r="2147" s="10" customFormat="1" x14ac:dyDescent="0.15"/>
    <row r="2148" s="10" customFormat="1" x14ac:dyDescent="0.15"/>
    <row r="2149" s="10" customFormat="1" x14ac:dyDescent="0.15"/>
    <row r="2150" s="10" customFormat="1" x14ac:dyDescent="0.15"/>
    <row r="2151" s="10" customFormat="1" x14ac:dyDescent="0.15"/>
    <row r="2152" s="10" customFormat="1" x14ac:dyDescent="0.15"/>
    <row r="2153" s="10" customFormat="1" x14ac:dyDescent="0.15"/>
    <row r="2154" s="10" customFormat="1" x14ac:dyDescent="0.15"/>
    <row r="2155" s="10" customFormat="1" x14ac:dyDescent="0.15"/>
    <row r="2156" s="10" customFormat="1" x14ac:dyDescent="0.15"/>
    <row r="2157" s="10" customFormat="1" x14ac:dyDescent="0.15"/>
    <row r="2158" s="10" customFormat="1" x14ac:dyDescent="0.15"/>
    <row r="2159" s="10" customFormat="1" x14ac:dyDescent="0.15"/>
    <row r="2160" s="10" customFormat="1" x14ac:dyDescent="0.15"/>
    <row r="2161" s="10" customFormat="1" x14ac:dyDescent="0.15"/>
    <row r="2162" s="10" customFormat="1" x14ac:dyDescent="0.15"/>
    <row r="2163" s="10" customFormat="1" x14ac:dyDescent="0.15"/>
    <row r="2164" s="10" customFormat="1" x14ac:dyDescent="0.15"/>
    <row r="2165" s="10" customFormat="1" x14ac:dyDescent="0.15"/>
    <row r="2166" s="10" customFormat="1" x14ac:dyDescent="0.15"/>
    <row r="2167" s="10" customFormat="1" x14ac:dyDescent="0.15"/>
    <row r="2168" s="10" customFormat="1" x14ac:dyDescent="0.15"/>
    <row r="2169" s="10" customFormat="1" x14ac:dyDescent="0.15"/>
    <row r="2170" s="10" customFormat="1" x14ac:dyDescent="0.15"/>
    <row r="2171" s="10" customFormat="1" x14ac:dyDescent="0.15"/>
    <row r="2172" s="10" customFormat="1" x14ac:dyDescent="0.15"/>
    <row r="2173" s="10" customFormat="1" x14ac:dyDescent="0.15"/>
    <row r="2174" s="10" customFormat="1" x14ac:dyDescent="0.15"/>
    <row r="2175" s="10" customFormat="1" x14ac:dyDescent="0.15"/>
    <row r="2176" s="10" customFormat="1" x14ac:dyDescent="0.15"/>
    <row r="2177" s="10" customFormat="1" x14ac:dyDescent="0.15"/>
    <row r="2178" s="10" customFormat="1" x14ac:dyDescent="0.15"/>
    <row r="2179" s="10" customFormat="1" x14ac:dyDescent="0.15"/>
    <row r="2180" s="10" customFormat="1" x14ac:dyDescent="0.15"/>
    <row r="2181" s="10" customFormat="1" x14ac:dyDescent="0.15"/>
    <row r="2182" s="10" customFormat="1" x14ac:dyDescent="0.15"/>
    <row r="2183" s="10" customFormat="1" x14ac:dyDescent="0.15"/>
    <row r="2184" s="10" customFormat="1" x14ac:dyDescent="0.15"/>
    <row r="2185" s="10" customFormat="1" x14ac:dyDescent="0.15"/>
    <row r="2186" s="10" customFormat="1" x14ac:dyDescent="0.15"/>
    <row r="2187" s="10" customFormat="1" x14ac:dyDescent="0.15"/>
    <row r="2188" s="10" customFormat="1" x14ac:dyDescent="0.15"/>
    <row r="2189" s="10" customFormat="1" x14ac:dyDescent="0.15"/>
    <row r="2190" s="10" customFormat="1" x14ac:dyDescent="0.15"/>
    <row r="2191" s="10" customFormat="1" x14ac:dyDescent="0.15"/>
    <row r="2192" s="10" customFormat="1" x14ac:dyDescent="0.15"/>
    <row r="2193" s="10" customFormat="1" x14ac:dyDescent="0.15"/>
    <row r="2194" s="10" customFormat="1" x14ac:dyDescent="0.15"/>
    <row r="2195" s="10" customFormat="1" x14ac:dyDescent="0.15"/>
    <row r="2196" s="10" customFormat="1" x14ac:dyDescent="0.15"/>
    <row r="2197" s="10" customFormat="1" x14ac:dyDescent="0.15"/>
    <row r="2198" s="10" customFormat="1" x14ac:dyDescent="0.15"/>
    <row r="2199" s="10" customFormat="1" x14ac:dyDescent="0.15"/>
    <row r="2200" s="10" customFormat="1" x14ac:dyDescent="0.15"/>
    <row r="2201" s="10" customFormat="1" x14ac:dyDescent="0.15"/>
    <row r="2202" s="10" customFormat="1" x14ac:dyDescent="0.15"/>
    <row r="2203" s="10" customFormat="1" x14ac:dyDescent="0.15"/>
    <row r="2204" s="10" customFormat="1" x14ac:dyDescent="0.15"/>
    <row r="2205" s="10" customFormat="1" x14ac:dyDescent="0.15"/>
    <row r="2206" s="10" customFormat="1" x14ac:dyDescent="0.15"/>
    <row r="2207" s="10" customFormat="1" x14ac:dyDescent="0.15"/>
    <row r="2208" s="10" customFormat="1" x14ac:dyDescent="0.15"/>
    <row r="2209" s="10" customFormat="1" x14ac:dyDescent="0.15"/>
    <row r="2210" s="10" customFormat="1" x14ac:dyDescent="0.15"/>
    <row r="2211" s="10" customFormat="1" x14ac:dyDescent="0.15"/>
    <row r="2212" s="10" customFormat="1" x14ac:dyDescent="0.15"/>
    <row r="2213" s="10" customFormat="1" x14ac:dyDescent="0.15"/>
    <row r="2214" s="10" customFormat="1" x14ac:dyDescent="0.15"/>
    <row r="2215" s="10" customFormat="1" x14ac:dyDescent="0.15"/>
    <row r="2216" s="10" customFormat="1" x14ac:dyDescent="0.15"/>
    <row r="2217" s="10" customFormat="1" x14ac:dyDescent="0.15"/>
    <row r="2218" s="10" customFormat="1" x14ac:dyDescent="0.15"/>
    <row r="2219" s="10" customFormat="1" x14ac:dyDescent="0.15"/>
    <row r="2220" s="10" customFormat="1" x14ac:dyDescent="0.15"/>
    <row r="2221" s="10" customFormat="1" x14ac:dyDescent="0.15"/>
    <row r="2222" s="10" customFormat="1" x14ac:dyDescent="0.15"/>
    <row r="2223" s="10" customFormat="1" x14ac:dyDescent="0.15"/>
    <row r="2224" s="10" customFormat="1" x14ac:dyDescent="0.15"/>
    <row r="2225" s="10" customFormat="1" x14ac:dyDescent="0.15"/>
    <row r="2226" s="10" customFormat="1" x14ac:dyDescent="0.15"/>
    <row r="2227" s="10" customFormat="1" x14ac:dyDescent="0.15"/>
    <row r="2228" s="10" customFormat="1" x14ac:dyDescent="0.15"/>
    <row r="2229" s="10" customFormat="1" x14ac:dyDescent="0.15"/>
    <row r="2230" s="10" customFormat="1" x14ac:dyDescent="0.15"/>
    <row r="2231" s="10" customFormat="1" x14ac:dyDescent="0.15"/>
    <row r="2232" s="10" customFormat="1" x14ac:dyDescent="0.15"/>
    <row r="2233" s="10" customFormat="1" x14ac:dyDescent="0.15"/>
    <row r="2234" s="10" customFormat="1" x14ac:dyDescent="0.15"/>
    <row r="2235" s="10" customFormat="1" x14ac:dyDescent="0.15"/>
    <row r="2236" s="10" customFormat="1" x14ac:dyDescent="0.15"/>
    <row r="2237" s="10" customFormat="1" x14ac:dyDescent="0.15"/>
    <row r="2238" s="10" customFormat="1" x14ac:dyDescent="0.15"/>
    <row r="2239" s="10" customFormat="1" x14ac:dyDescent="0.15"/>
    <row r="2240" s="10" customFormat="1" x14ac:dyDescent="0.15"/>
    <row r="2241" s="10" customFormat="1" x14ac:dyDescent="0.15"/>
    <row r="2242" s="10" customFormat="1" x14ac:dyDescent="0.15"/>
    <row r="2243" s="10" customFormat="1" x14ac:dyDescent="0.15"/>
    <row r="2244" s="10" customFormat="1" x14ac:dyDescent="0.15"/>
    <row r="2245" s="10" customFormat="1" x14ac:dyDescent="0.15"/>
    <row r="2246" s="10" customFormat="1" x14ac:dyDescent="0.15"/>
    <row r="2247" s="10" customFormat="1" x14ac:dyDescent="0.15"/>
    <row r="2248" s="10" customFormat="1" x14ac:dyDescent="0.15"/>
    <row r="2249" s="10" customFormat="1" x14ac:dyDescent="0.15"/>
    <row r="2250" s="10" customFormat="1" x14ac:dyDescent="0.15"/>
    <row r="2251" s="10" customFormat="1" x14ac:dyDescent="0.15"/>
    <row r="2252" s="10" customFormat="1" x14ac:dyDescent="0.15"/>
    <row r="2253" s="10" customFormat="1" x14ac:dyDescent="0.15"/>
    <row r="2254" s="10" customFormat="1" x14ac:dyDescent="0.15"/>
    <row r="2255" s="10" customFormat="1" x14ac:dyDescent="0.15"/>
    <row r="2256" s="10" customFormat="1" x14ac:dyDescent="0.15"/>
    <row r="2257" s="10" customFormat="1" x14ac:dyDescent="0.15"/>
    <row r="2258" s="10" customFormat="1" x14ac:dyDescent="0.15"/>
    <row r="2259" s="10" customFormat="1" x14ac:dyDescent="0.15"/>
    <row r="2260" s="10" customFormat="1" x14ac:dyDescent="0.15"/>
    <row r="2261" s="10" customFormat="1" x14ac:dyDescent="0.15"/>
    <row r="2262" s="10" customFormat="1" x14ac:dyDescent="0.15"/>
    <row r="2263" s="10" customFormat="1" x14ac:dyDescent="0.15"/>
    <row r="2264" s="10" customFormat="1" x14ac:dyDescent="0.15"/>
    <row r="2265" s="10" customFormat="1" x14ac:dyDescent="0.15"/>
    <row r="2266" s="10" customFormat="1" x14ac:dyDescent="0.15"/>
    <row r="2267" s="10" customFormat="1" x14ac:dyDescent="0.15"/>
    <row r="2268" s="10" customFormat="1" x14ac:dyDescent="0.15"/>
    <row r="2269" s="10" customFormat="1" x14ac:dyDescent="0.15"/>
    <row r="2270" s="10" customFormat="1" x14ac:dyDescent="0.15"/>
    <row r="2271" s="10" customFormat="1" x14ac:dyDescent="0.15"/>
    <row r="2272" s="10" customFormat="1" x14ac:dyDescent="0.15"/>
    <row r="2273" s="10" customFormat="1" x14ac:dyDescent="0.15"/>
    <row r="2274" s="10" customFormat="1" x14ac:dyDescent="0.15"/>
    <row r="2275" s="10" customFormat="1" x14ac:dyDescent="0.15"/>
    <row r="2276" s="10" customFormat="1" x14ac:dyDescent="0.15"/>
    <row r="2277" s="10" customFormat="1" x14ac:dyDescent="0.15"/>
    <row r="2278" s="10" customFormat="1" x14ac:dyDescent="0.15"/>
    <row r="2279" s="10" customFormat="1" x14ac:dyDescent="0.15"/>
    <row r="2280" s="10" customFormat="1" x14ac:dyDescent="0.15"/>
    <row r="2281" s="10" customFormat="1" x14ac:dyDescent="0.15"/>
    <row r="2282" s="10" customFormat="1" x14ac:dyDescent="0.15"/>
    <row r="2283" s="10" customFormat="1" x14ac:dyDescent="0.15"/>
    <row r="2284" s="10" customFormat="1" x14ac:dyDescent="0.15"/>
    <row r="2285" s="10" customFormat="1" x14ac:dyDescent="0.15"/>
    <row r="2286" s="10" customFormat="1" x14ac:dyDescent="0.15"/>
    <row r="2287" s="10" customFormat="1" x14ac:dyDescent="0.15"/>
    <row r="2288" s="10" customFormat="1" x14ac:dyDescent="0.15"/>
    <row r="2289" s="10" customFormat="1" x14ac:dyDescent="0.15"/>
    <row r="2290" s="10" customFormat="1" x14ac:dyDescent="0.15"/>
    <row r="2291" s="10" customFormat="1" x14ac:dyDescent="0.15"/>
    <row r="2292" s="10" customFormat="1" x14ac:dyDescent="0.15"/>
    <row r="2293" s="10" customFormat="1" x14ac:dyDescent="0.15"/>
    <row r="2294" s="10" customFormat="1" x14ac:dyDescent="0.15"/>
    <row r="2295" s="10" customFormat="1" x14ac:dyDescent="0.15"/>
    <row r="2296" s="10" customFormat="1" x14ac:dyDescent="0.15"/>
    <row r="2297" s="10" customFormat="1" x14ac:dyDescent="0.15"/>
    <row r="2298" s="10" customFormat="1" x14ac:dyDescent="0.15"/>
    <row r="2299" s="10" customFormat="1" x14ac:dyDescent="0.15"/>
    <row r="2300" s="10" customFormat="1" x14ac:dyDescent="0.15"/>
    <row r="2301" s="10" customFormat="1" x14ac:dyDescent="0.15"/>
    <row r="2302" s="10" customFormat="1" x14ac:dyDescent="0.15"/>
    <row r="2303" s="10" customFormat="1" x14ac:dyDescent="0.15"/>
    <row r="2304" s="10" customFormat="1" x14ac:dyDescent="0.15"/>
    <row r="2305" s="10" customFormat="1" x14ac:dyDescent="0.15"/>
    <row r="2306" s="10" customFormat="1" x14ac:dyDescent="0.15"/>
    <row r="2307" s="10" customFormat="1" x14ac:dyDescent="0.15"/>
    <row r="2308" s="10" customFormat="1" x14ac:dyDescent="0.15"/>
    <row r="2309" s="10" customFormat="1" x14ac:dyDescent="0.15"/>
    <row r="2310" s="10" customFormat="1" x14ac:dyDescent="0.15"/>
    <row r="2311" s="10" customFormat="1" x14ac:dyDescent="0.15"/>
    <row r="2312" s="10" customFormat="1" x14ac:dyDescent="0.15"/>
    <row r="2313" s="10" customFormat="1" x14ac:dyDescent="0.15"/>
    <row r="2314" s="10" customFormat="1" x14ac:dyDescent="0.15"/>
    <row r="2315" s="10" customFormat="1" x14ac:dyDescent="0.15"/>
    <row r="2316" s="10" customFormat="1" x14ac:dyDescent="0.15"/>
    <row r="2317" s="10" customFormat="1" x14ac:dyDescent="0.15"/>
    <row r="2318" s="10" customFormat="1" x14ac:dyDescent="0.15"/>
    <row r="2319" s="10" customFormat="1" x14ac:dyDescent="0.15"/>
    <row r="2320" s="10" customFormat="1" x14ac:dyDescent="0.15"/>
    <row r="2321" s="10" customFormat="1" x14ac:dyDescent="0.15"/>
    <row r="2322" s="10" customFormat="1" x14ac:dyDescent="0.15"/>
    <row r="2323" s="10" customFormat="1" x14ac:dyDescent="0.15"/>
    <row r="2324" s="10" customFormat="1" x14ac:dyDescent="0.15"/>
    <row r="2325" s="10" customFormat="1" x14ac:dyDescent="0.15"/>
    <row r="2326" s="10" customFormat="1" x14ac:dyDescent="0.15"/>
    <row r="2327" s="10" customFormat="1" x14ac:dyDescent="0.15"/>
    <row r="2328" s="10" customFormat="1" x14ac:dyDescent="0.15"/>
    <row r="2329" s="10" customFormat="1" x14ac:dyDescent="0.15"/>
    <row r="2330" s="10" customFormat="1" x14ac:dyDescent="0.15"/>
    <row r="2331" s="10" customFormat="1" x14ac:dyDescent="0.15"/>
    <row r="2332" s="10" customFormat="1" x14ac:dyDescent="0.15"/>
    <row r="2333" s="10" customFormat="1" x14ac:dyDescent="0.15"/>
    <row r="2334" s="10" customFormat="1" x14ac:dyDescent="0.15"/>
    <row r="2335" s="10" customFormat="1" x14ac:dyDescent="0.15"/>
    <row r="2336" s="10" customFormat="1" x14ac:dyDescent="0.15"/>
    <row r="2337" s="10" customFormat="1" x14ac:dyDescent="0.15"/>
    <row r="2338" s="10" customFormat="1" x14ac:dyDescent="0.15"/>
    <row r="2339" s="10" customFormat="1" x14ac:dyDescent="0.15"/>
    <row r="2340" s="10" customFormat="1" x14ac:dyDescent="0.15"/>
    <row r="2341" s="10" customFormat="1" x14ac:dyDescent="0.15"/>
    <row r="2342" s="10" customFormat="1" x14ac:dyDescent="0.15"/>
    <row r="2343" s="10" customFormat="1" x14ac:dyDescent="0.15"/>
    <row r="2344" s="10" customFormat="1" x14ac:dyDescent="0.15"/>
    <row r="2345" s="10" customFormat="1" x14ac:dyDescent="0.15"/>
    <row r="2346" s="10" customFormat="1" x14ac:dyDescent="0.15"/>
    <row r="2347" s="10" customFormat="1" x14ac:dyDescent="0.15"/>
    <row r="2348" s="10" customFormat="1" x14ac:dyDescent="0.15"/>
    <row r="2349" s="10" customFormat="1" x14ac:dyDescent="0.15"/>
    <row r="2350" s="10" customFormat="1" x14ac:dyDescent="0.15"/>
    <row r="2351" s="10" customFormat="1" x14ac:dyDescent="0.15"/>
    <row r="2352" s="10" customFormat="1" x14ac:dyDescent="0.15"/>
    <row r="2353" s="10" customFormat="1" x14ac:dyDescent="0.15"/>
    <row r="2354" s="10" customFormat="1" x14ac:dyDescent="0.15"/>
    <row r="2355" s="10" customFormat="1" x14ac:dyDescent="0.15"/>
    <row r="2356" s="10" customFormat="1" x14ac:dyDescent="0.15"/>
    <row r="2357" s="10" customFormat="1" x14ac:dyDescent="0.15"/>
    <row r="2358" s="10" customFormat="1" x14ac:dyDescent="0.15"/>
    <row r="2359" s="10" customFormat="1" x14ac:dyDescent="0.15"/>
    <row r="2360" s="10" customFormat="1" x14ac:dyDescent="0.15"/>
    <row r="2361" s="10" customFormat="1" x14ac:dyDescent="0.15"/>
    <row r="2362" s="10" customFormat="1" x14ac:dyDescent="0.15"/>
    <row r="2363" s="10" customFormat="1" x14ac:dyDescent="0.15"/>
    <row r="2364" s="10" customFormat="1" x14ac:dyDescent="0.15"/>
    <row r="2365" s="10" customFormat="1" x14ac:dyDescent="0.15"/>
    <row r="2366" s="10" customFormat="1" x14ac:dyDescent="0.15"/>
    <row r="2367" s="10" customFormat="1" x14ac:dyDescent="0.15"/>
    <row r="2368" s="10" customFormat="1" x14ac:dyDescent="0.15"/>
    <row r="2369" s="10" customFormat="1" x14ac:dyDescent="0.15"/>
    <row r="2370" s="10" customFormat="1" x14ac:dyDescent="0.15"/>
    <row r="2371" s="10" customFormat="1" x14ac:dyDescent="0.15"/>
    <row r="2372" s="10" customFormat="1" x14ac:dyDescent="0.15"/>
    <row r="2373" s="10" customFormat="1" x14ac:dyDescent="0.15"/>
    <row r="2374" s="10" customFormat="1" x14ac:dyDescent="0.15"/>
    <row r="2375" s="10" customFormat="1" x14ac:dyDescent="0.15"/>
    <row r="2376" s="10" customFormat="1" x14ac:dyDescent="0.15"/>
    <row r="2377" s="10" customFormat="1" x14ac:dyDescent="0.15"/>
    <row r="2378" s="10" customFormat="1" x14ac:dyDescent="0.15"/>
    <row r="2379" s="10" customFormat="1" x14ac:dyDescent="0.15"/>
    <row r="2380" s="10" customFormat="1" x14ac:dyDescent="0.15"/>
    <row r="2381" s="10" customFormat="1" x14ac:dyDescent="0.15"/>
    <row r="2382" s="10" customFormat="1" x14ac:dyDescent="0.15"/>
    <row r="2383" s="10" customFormat="1" x14ac:dyDescent="0.15"/>
    <row r="2384" s="10" customFormat="1" x14ac:dyDescent="0.15"/>
    <row r="2385" s="10" customFormat="1" x14ac:dyDescent="0.15"/>
    <row r="2386" s="10" customFormat="1" x14ac:dyDescent="0.15"/>
    <row r="2387" s="10" customFormat="1" x14ac:dyDescent="0.15"/>
    <row r="2388" s="10" customFormat="1" x14ac:dyDescent="0.15"/>
    <row r="2389" s="10" customFormat="1" x14ac:dyDescent="0.15"/>
    <row r="2390" s="10" customFormat="1" x14ac:dyDescent="0.15"/>
    <row r="2391" s="10" customFormat="1" x14ac:dyDescent="0.15"/>
    <row r="2392" s="10" customFormat="1" x14ac:dyDescent="0.15"/>
    <row r="2393" s="10" customFormat="1" x14ac:dyDescent="0.15"/>
    <row r="2394" s="10" customFormat="1" x14ac:dyDescent="0.15"/>
    <row r="2395" s="10" customFormat="1" x14ac:dyDescent="0.15"/>
    <row r="2396" s="10" customFormat="1" x14ac:dyDescent="0.15"/>
    <row r="2397" s="10" customFormat="1" x14ac:dyDescent="0.15"/>
    <row r="2398" s="10" customFormat="1" x14ac:dyDescent="0.15"/>
    <row r="2399" s="10" customFormat="1" x14ac:dyDescent="0.15"/>
    <row r="2400" s="10" customFormat="1" x14ac:dyDescent="0.15"/>
    <row r="2401" s="10" customFormat="1" x14ac:dyDescent="0.15"/>
    <row r="2402" s="10" customFormat="1" x14ac:dyDescent="0.15"/>
    <row r="2403" s="10" customFormat="1" x14ac:dyDescent="0.15"/>
    <row r="2404" s="10" customFormat="1" x14ac:dyDescent="0.15"/>
    <row r="2405" s="10" customFormat="1" x14ac:dyDescent="0.15"/>
    <row r="2406" s="10" customFormat="1" x14ac:dyDescent="0.15"/>
    <row r="2407" s="10" customFormat="1" x14ac:dyDescent="0.15"/>
    <row r="2408" s="10" customFormat="1" x14ac:dyDescent="0.15"/>
    <row r="2409" s="10" customFormat="1" x14ac:dyDescent="0.15"/>
    <row r="2410" s="10" customFormat="1" x14ac:dyDescent="0.15"/>
    <row r="2411" s="10" customFormat="1" x14ac:dyDescent="0.15"/>
    <row r="2412" s="10" customFormat="1" x14ac:dyDescent="0.15"/>
    <row r="2413" s="10" customFormat="1" x14ac:dyDescent="0.15"/>
    <row r="2414" s="10" customFormat="1" x14ac:dyDescent="0.15"/>
    <row r="2415" s="10" customFormat="1" x14ac:dyDescent="0.15"/>
    <row r="2416" s="10" customFormat="1" x14ac:dyDescent="0.15"/>
    <row r="2417" s="10" customFormat="1" x14ac:dyDescent="0.15"/>
    <row r="2418" s="10" customFormat="1" x14ac:dyDescent="0.15"/>
    <row r="2419" s="10" customFormat="1" x14ac:dyDescent="0.15"/>
    <row r="2420" s="10" customFormat="1" x14ac:dyDescent="0.15"/>
    <row r="2421" s="10" customFormat="1" x14ac:dyDescent="0.15"/>
    <row r="2422" s="10" customFormat="1" x14ac:dyDescent="0.15"/>
    <row r="2423" s="10" customFormat="1" x14ac:dyDescent="0.15"/>
    <row r="2424" s="10" customFormat="1" x14ac:dyDescent="0.15"/>
    <row r="2425" s="10" customFormat="1" x14ac:dyDescent="0.15"/>
    <row r="2426" s="10" customFormat="1" x14ac:dyDescent="0.15"/>
    <row r="2427" s="10" customFormat="1" x14ac:dyDescent="0.15"/>
    <row r="2428" s="10" customFormat="1" x14ac:dyDescent="0.15"/>
    <row r="2429" s="10" customFormat="1" x14ac:dyDescent="0.15"/>
    <row r="2430" s="10" customFormat="1" x14ac:dyDescent="0.15"/>
    <row r="2431" s="10" customFormat="1" x14ac:dyDescent="0.15"/>
    <row r="2432" s="10" customFormat="1" x14ac:dyDescent="0.15"/>
    <row r="2433" s="10" customFormat="1" x14ac:dyDescent="0.15"/>
    <row r="2434" s="10" customFormat="1" x14ac:dyDescent="0.15"/>
    <row r="2435" s="10" customFormat="1" x14ac:dyDescent="0.15"/>
    <row r="2436" s="10" customFormat="1" x14ac:dyDescent="0.15"/>
    <row r="2437" s="10" customFormat="1" x14ac:dyDescent="0.15"/>
    <row r="2438" s="10" customFormat="1" x14ac:dyDescent="0.15"/>
    <row r="2439" s="10" customFormat="1" x14ac:dyDescent="0.15"/>
    <row r="2440" s="10" customFormat="1" x14ac:dyDescent="0.15"/>
    <row r="2441" s="10" customFormat="1" x14ac:dyDescent="0.15"/>
    <row r="2442" s="10" customFormat="1" x14ac:dyDescent="0.15"/>
    <row r="2443" s="10" customFormat="1" x14ac:dyDescent="0.15"/>
    <row r="2444" s="10" customFormat="1" x14ac:dyDescent="0.15"/>
    <row r="2445" s="10" customFormat="1" x14ac:dyDescent="0.15"/>
    <row r="2446" s="10" customFormat="1" x14ac:dyDescent="0.15"/>
    <row r="2447" s="10" customFormat="1" x14ac:dyDescent="0.15"/>
    <row r="2448" s="10" customFormat="1" x14ac:dyDescent="0.15"/>
    <row r="2449" s="10" customFormat="1" x14ac:dyDescent="0.15"/>
    <row r="2450" s="10" customFormat="1" x14ac:dyDescent="0.15"/>
    <row r="2451" s="10" customFormat="1" x14ac:dyDescent="0.15"/>
    <row r="2452" s="10" customFormat="1" x14ac:dyDescent="0.15"/>
    <row r="2453" s="10" customFormat="1" x14ac:dyDescent="0.15"/>
    <row r="2454" s="10" customFormat="1" x14ac:dyDescent="0.15"/>
    <row r="2455" s="10" customFormat="1" x14ac:dyDescent="0.15"/>
    <row r="2456" s="10" customFormat="1" x14ac:dyDescent="0.15"/>
    <row r="2457" s="10" customFormat="1" x14ac:dyDescent="0.15"/>
    <row r="2458" s="10" customFormat="1" x14ac:dyDescent="0.15"/>
    <row r="2459" s="10" customFormat="1" x14ac:dyDescent="0.15"/>
    <row r="2460" s="10" customFormat="1" x14ac:dyDescent="0.15"/>
    <row r="2461" s="10" customFormat="1" x14ac:dyDescent="0.15"/>
    <row r="2462" s="10" customFormat="1" x14ac:dyDescent="0.15"/>
    <row r="2463" s="10" customFormat="1" x14ac:dyDescent="0.15"/>
    <row r="2464" s="10" customFormat="1" x14ac:dyDescent="0.15"/>
    <row r="2465" s="10" customFormat="1" x14ac:dyDescent="0.15"/>
    <row r="2466" s="10" customFormat="1" x14ac:dyDescent="0.15"/>
    <row r="2467" s="10" customFormat="1" x14ac:dyDescent="0.15"/>
    <row r="2468" s="10" customFormat="1" x14ac:dyDescent="0.15"/>
    <row r="2469" s="10" customFormat="1" x14ac:dyDescent="0.15"/>
    <row r="2470" s="10" customFormat="1" x14ac:dyDescent="0.15"/>
    <row r="2471" s="10" customFormat="1" x14ac:dyDescent="0.15"/>
    <row r="2472" s="10" customFormat="1" x14ac:dyDescent="0.15"/>
    <row r="2473" s="10" customFormat="1" x14ac:dyDescent="0.15"/>
    <row r="2474" s="10" customFormat="1" x14ac:dyDescent="0.15"/>
    <row r="2475" s="10" customFormat="1" x14ac:dyDescent="0.15"/>
    <row r="2476" s="10" customFormat="1" x14ac:dyDescent="0.15"/>
    <row r="2477" s="10" customFormat="1" x14ac:dyDescent="0.15"/>
    <row r="2478" s="10" customFormat="1" x14ac:dyDescent="0.15"/>
    <row r="2479" s="10" customFormat="1" x14ac:dyDescent="0.15"/>
    <row r="2480" s="10" customFormat="1" x14ac:dyDescent="0.15"/>
    <row r="2481" s="10" customFormat="1" x14ac:dyDescent="0.15"/>
    <row r="2482" s="10" customFormat="1" x14ac:dyDescent="0.15"/>
    <row r="2483" s="10" customFormat="1" x14ac:dyDescent="0.15"/>
    <row r="2484" s="10" customFormat="1" x14ac:dyDescent="0.15"/>
    <row r="2485" s="10" customFormat="1" x14ac:dyDescent="0.15"/>
    <row r="2486" s="10" customFormat="1" x14ac:dyDescent="0.15"/>
    <row r="2487" s="10" customFormat="1" x14ac:dyDescent="0.15"/>
    <row r="2488" s="10" customFormat="1" x14ac:dyDescent="0.15"/>
    <row r="2489" s="10" customFormat="1" x14ac:dyDescent="0.15"/>
    <row r="2490" s="10" customFormat="1" x14ac:dyDescent="0.15"/>
    <row r="2491" s="10" customFormat="1" x14ac:dyDescent="0.15"/>
    <row r="2492" s="10" customFormat="1" x14ac:dyDescent="0.15"/>
    <row r="2493" s="10" customFormat="1" x14ac:dyDescent="0.15"/>
    <row r="2494" s="10" customFormat="1" x14ac:dyDescent="0.15"/>
    <row r="2495" s="10" customFormat="1" x14ac:dyDescent="0.15"/>
    <row r="2496" s="10" customFormat="1" x14ac:dyDescent="0.15"/>
    <row r="2497" s="10" customFormat="1" x14ac:dyDescent="0.15"/>
    <row r="2498" s="10" customFormat="1" x14ac:dyDescent="0.15"/>
    <row r="2499" s="10" customFormat="1" x14ac:dyDescent="0.15"/>
    <row r="2500" s="10" customFormat="1" x14ac:dyDescent="0.15"/>
    <row r="2501" s="10" customFormat="1" x14ac:dyDescent="0.15"/>
    <row r="2502" s="10" customFormat="1" x14ac:dyDescent="0.15"/>
    <row r="2503" s="10" customFormat="1" x14ac:dyDescent="0.15"/>
    <row r="2504" s="10" customFormat="1" x14ac:dyDescent="0.15"/>
    <row r="2505" s="10" customFormat="1" x14ac:dyDescent="0.15"/>
    <row r="2506" s="10" customFormat="1" x14ac:dyDescent="0.15"/>
    <row r="2507" s="10" customFormat="1" x14ac:dyDescent="0.15"/>
    <row r="2508" s="10" customFormat="1" x14ac:dyDescent="0.15"/>
    <row r="2509" s="10" customFormat="1" x14ac:dyDescent="0.15"/>
    <row r="2510" s="10" customFormat="1" x14ac:dyDescent="0.15"/>
    <row r="2511" s="10" customFormat="1" x14ac:dyDescent="0.15"/>
    <row r="2512" s="10" customFormat="1" x14ac:dyDescent="0.15"/>
    <row r="2513" s="10" customFormat="1" x14ac:dyDescent="0.15"/>
    <row r="2514" s="10" customFormat="1" x14ac:dyDescent="0.15"/>
    <row r="2515" s="10" customFormat="1" x14ac:dyDescent="0.15"/>
    <row r="2516" s="10" customFormat="1" x14ac:dyDescent="0.15"/>
    <row r="2517" s="10" customFormat="1" x14ac:dyDescent="0.15"/>
    <row r="2518" s="10" customFormat="1" x14ac:dyDescent="0.15"/>
    <row r="2519" s="10" customFormat="1" x14ac:dyDescent="0.15"/>
    <row r="2520" s="10" customFormat="1" x14ac:dyDescent="0.15"/>
    <row r="2521" s="10" customFormat="1" x14ac:dyDescent="0.15"/>
    <row r="2522" s="10" customFormat="1" x14ac:dyDescent="0.15"/>
    <row r="2523" s="10" customFormat="1" x14ac:dyDescent="0.15"/>
    <row r="2524" s="10" customFormat="1" x14ac:dyDescent="0.15"/>
    <row r="2525" s="10" customFormat="1" x14ac:dyDescent="0.15"/>
    <row r="2526" s="10" customFormat="1" x14ac:dyDescent="0.15"/>
    <row r="2527" s="10" customFormat="1" x14ac:dyDescent="0.15"/>
    <row r="2528" s="10" customFormat="1" x14ac:dyDescent="0.15"/>
    <row r="2529" s="10" customFormat="1" x14ac:dyDescent="0.15"/>
    <row r="2530" s="10" customFormat="1" x14ac:dyDescent="0.15"/>
    <row r="2531" s="10" customFormat="1" x14ac:dyDescent="0.15"/>
    <row r="2532" s="10" customFormat="1" x14ac:dyDescent="0.15"/>
    <row r="2533" s="10" customFormat="1" x14ac:dyDescent="0.15"/>
    <row r="2534" s="10" customFormat="1" x14ac:dyDescent="0.15"/>
    <row r="2535" s="10" customFormat="1" x14ac:dyDescent="0.15"/>
    <row r="2536" s="10" customFormat="1" x14ac:dyDescent="0.15"/>
    <row r="2537" s="10" customFormat="1" x14ac:dyDescent="0.15"/>
    <row r="2538" s="10" customFormat="1" x14ac:dyDescent="0.15"/>
    <row r="2539" s="10" customFormat="1" x14ac:dyDescent="0.15"/>
    <row r="2540" s="10" customFormat="1" x14ac:dyDescent="0.15"/>
    <row r="2541" s="10" customFormat="1" x14ac:dyDescent="0.15"/>
    <row r="2542" s="10" customFormat="1" x14ac:dyDescent="0.15"/>
    <row r="2543" s="10" customFormat="1" x14ac:dyDescent="0.15"/>
    <row r="2544" s="10" customFormat="1" x14ac:dyDescent="0.15"/>
    <row r="2545" s="10" customFormat="1" x14ac:dyDescent="0.15"/>
    <row r="2546" s="10" customFormat="1" x14ac:dyDescent="0.15"/>
    <row r="2547" s="10" customFormat="1" x14ac:dyDescent="0.15"/>
    <row r="2548" s="10" customFormat="1" x14ac:dyDescent="0.15"/>
    <row r="2549" s="10" customFormat="1" x14ac:dyDescent="0.15"/>
    <row r="2550" s="10" customFormat="1" x14ac:dyDescent="0.15"/>
    <row r="2551" s="10" customFormat="1" x14ac:dyDescent="0.15"/>
    <row r="2552" s="10" customFormat="1" x14ac:dyDescent="0.15"/>
    <row r="2553" s="10" customFormat="1" x14ac:dyDescent="0.15"/>
    <row r="2554" s="10" customFormat="1" x14ac:dyDescent="0.15"/>
    <row r="2555" s="10" customFormat="1" x14ac:dyDescent="0.15"/>
    <row r="2556" s="10" customFormat="1" x14ac:dyDescent="0.15"/>
    <row r="2557" s="10" customFormat="1" x14ac:dyDescent="0.15"/>
    <row r="2558" s="10" customFormat="1" x14ac:dyDescent="0.15"/>
    <row r="2559" s="10" customFormat="1" x14ac:dyDescent="0.15"/>
    <row r="2560" s="10" customFormat="1" x14ac:dyDescent="0.15"/>
    <row r="2561" s="10" customFormat="1" x14ac:dyDescent="0.15"/>
    <row r="2562" s="10" customFormat="1" x14ac:dyDescent="0.15"/>
    <row r="2563" s="10" customFormat="1" x14ac:dyDescent="0.15"/>
    <row r="2564" s="10" customFormat="1" x14ac:dyDescent="0.15"/>
    <row r="2565" s="10" customFormat="1" x14ac:dyDescent="0.15"/>
    <row r="2566" s="10" customFormat="1" x14ac:dyDescent="0.15"/>
    <row r="2567" s="10" customFormat="1" x14ac:dyDescent="0.15"/>
    <row r="2568" s="10" customFormat="1" x14ac:dyDescent="0.15"/>
    <row r="2569" s="10" customFormat="1" x14ac:dyDescent="0.15"/>
    <row r="2570" s="10" customFormat="1" x14ac:dyDescent="0.15"/>
    <row r="2571" s="10" customFormat="1" x14ac:dyDescent="0.15"/>
    <row r="2572" s="10" customFormat="1" x14ac:dyDescent="0.15"/>
    <row r="2573" s="10" customFormat="1" x14ac:dyDescent="0.15"/>
    <row r="2574" s="10" customFormat="1" x14ac:dyDescent="0.15"/>
    <row r="2575" s="10" customFormat="1" x14ac:dyDescent="0.15"/>
    <row r="2576" s="10" customFormat="1" x14ac:dyDescent="0.15"/>
    <row r="2577" s="10" customFormat="1" x14ac:dyDescent="0.15"/>
    <row r="2578" s="10" customFormat="1" x14ac:dyDescent="0.15"/>
    <row r="2579" s="10" customFormat="1" x14ac:dyDescent="0.15"/>
    <row r="2580" s="10" customFormat="1" x14ac:dyDescent="0.15"/>
    <row r="2581" s="10" customFormat="1" x14ac:dyDescent="0.15"/>
    <row r="2582" s="10" customFormat="1" x14ac:dyDescent="0.15"/>
    <row r="2583" s="10" customFormat="1" x14ac:dyDescent="0.15"/>
    <row r="2584" s="10" customFormat="1" x14ac:dyDescent="0.15"/>
    <row r="2585" s="10" customFormat="1" x14ac:dyDescent="0.15"/>
    <row r="2586" s="10" customFormat="1" x14ac:dyDescent="0.15"/>
    <row r="2587" s="10" customFormat="1" x14ac:dyDescent="0.15"/>
    <row r="2588" s="10" customFormat="1" x14ac:dyDescent="0.15"/>
    <row r="2589" s="10" customFormat="1" x14ac:dyDescent="0.15"/>
    <row r="2590" s="10" customFormat="1" x14ac:dyDescent="0.15"/>
    <row r="2591" s="10" customFormat="1" x14ac:dyDescent="0.15"/>
    <row r="2592" s="10" customFormat="1" x14ac:dyDescent="0.15"/>
    <row r="2593" s="10" customFormat="1" x14ac:dyDescent="0.15"/>
    <row r="2594" s="10" customFormat="1" x14ac:dyDescent="0.15"/>
    <row r="2595" s="10" customFormat="1" x14ac:dyDescent="0.15"/>
    <row r="2596" s="10" customFormat="1" x14ac:dyDescent="0.15"/>
    <row r="2597" s="10" customFormat="1" x14ac:dyDescent="0.15"/>
    <row r="2598" s="10" customFormat="1" x14ac:dyDescent="0.15"/>
    <row r="2599" s="10" customFormat="1" x14ac:dyDescent="0.15"/>
    <row r="2600" s="10" customFormat="1" x14ac:dyDescent="0.15"/>
    <row r="2601" s="10" customFormat="1" x14ac:dyDescent="0.15"/>
    <row r="2602" s="10" customFormat="1" x14ac:dyDescent="0.15"/>
    <row r="2603" s="10" customFormat="1" x14ac:dyDescent="0.15"/>
    <row r="2604" s="10" customFormat="1" x14ac:dyDescent="0.15"/>
    <row r="2605" s="10" customFormat="1" x14ac:dyDescent="0.15"/>
    <row r="2606" s="10" customFormat="1" x14ac:dyDescent="0.15"/>
    <row r="2607" s="10" customFormat="1" x14ac:dyDescent="0.15"/>
    <row r="2608" s="10" customFormat="1" x14ac:dyDescent="0.15"/>
    <row r="2609" s="10" customFormat="1" x14ac:dyDescent="0.15"/>
    <row r="2610" s="10" customFormat="1" x14ac:dyDescent="0.15"/>
    <row r="2611" s="10" customFormat="1" x14ac:dyDescent="0.15"/>
    <row r="2612" s="10" customFormat="1" x14ac:dyDescent="0.15"/>
    <row r="2613" s="10" customFormat="1" x14ac:dyDescent="0.15"/>
    <row r="2614" s="10" customFormat="1" x14ac:dyDescent="0.15"/>
    <row r="2615" s="10" customFormat="1" x14ac:dyDescent="0.15"/>
    <row r="2616" s="10" customFormat="1" x14ac:dyDescent="0.15"/>
    <row r="2617" s="10" customFormat="1" x14ac:dyDescent="0.15"/>
    <row r="2618" s="10" customFormat="1" x14ac:dyDescent="0.15"/>
    <row r="2619" s="10" customFormat="1" x14ac:dyDescent="0.15"/>
    <row r="2620" s="10" customFormat="1" x14ac:dyDescent="0.15"/>
    <row r="2621" s="10" customFormat="1" x14ac:dyDescent="0.15"/>
    <row r="2622" s="10" customFormat="1" x14ac:dyDescent="0.15"/>
    <row r="2623" s="10" customFormat="1" x14ac:dyDescent="0.15"/>
    <row r="2624" s="10" customFormat="1" x14ac:dyDescent="0.15"/>
    <row r="2625" s="10" customFormat="1" x14ac:dyDescent="0.15"/>
    <row r="2626" s="10" customFormat="1" x14ac:dyDescent="0.15"/>
    <row r="2627" s="10" customFormat="1" x14ac:dyDescent="0.15"/>
    <row r="2628" s="10" customFormat="1" x14ac:dyDescent="0.15"/>
    <row r="2629" s="10" customFormat="1" x14ac:dyDescent="0.15"/>
    <row r="2630" s="10" customFormat="1" x14ac:dyDescent="0.15"/>
    <row r="2631" s="10" customFormat="1" x14ac:dyDescent="0.15"/>
    <row r="2632" s="10" customFormat="1" x14ac:dyDescent="0.15"/>
    <row r="2633" s="10" customFormat="1" x14ac:dyDescent="0.15"/>
    <row r="2634" s="10" customFormat="1" x14ac:dyDescent="0.15"/>
    <row r="2635" s="10" customFormat="1" x14ac:dyDescent="0.15"/>
    <row r="2636" s="10" customFormat="1" x14ac:dyDescent="0.15"/>
    <row r="2637" s="10" customFormat="1" x14ac:dyDescent="0.15"/>
    <row r="2638" s="10" customFormat="1" x14ac:dyDescent="0.15"/>
    <row r="2639" s="10" customFormat="1" x14ac:dyDescent="0.15"/>
    <row r="2640" s="10" customFormat="1" x14ac:dyDescent="0.15"/>
    <row r="2641" s="10" customFormat="1" x14ac:dyDescent="0.15"/>
    <row r="2642" s="10" customFormat="1" x14ac:dyDescent="0.15"/>
    <row r="2643" s="10" customFormat="1" x14ac:dyDescent="0.15"/>
    <row r="2644" s="10" customFormat="1" x14ac:dyDescent="0.15"/>
    <row r="2645" s="10" customFormat="1" x14ac:dyDescent="0.15"/>
    <row r="2646" s="10" customFormat="1" x14ac:dyDescent="0.15"/>
    <row r="2647" s="10" customFormat="1" x14ac:dyDescent="0.15"/>
    <row r="2648" s="10" customFormat="1" x14ac:dyDescent="0.15"/>
    <row r="2649" s="10" customFormat="1" x14ac:dyDescent="0.15"/>
    <row r="2650" s="10" customFormat="1" x14ac:dyDescent="0.15"/>
    <row r="2651" s="10" customFormat="1" x14ac:dyDescent="0.15"/>
    <row r="2652" s="10" customFormat="1" x14ac:dyDescent="0.15"/>
    <row r="2653" s="10" customFormat="1" x14ac:dyDescent="0.15"/>
    <row r="2654" s="10" customFormat="1" x14ac:dyDescent="0.15"/>
    <row r="2655" s="10" customFormat="1" x14ac:dyDescent="0.15"/>
    <row r="2656" s="10" customFormat="1" x14ac:dyDescent="0.15"/>
    <row r="2657" s="10" customFormat="1" x14ac:dyDescent="0.15"/>
    <row r="2658" s="10" customFormat="1" x14ac:dyDescent="0.15"/>
    <row r="2659" s="10" customFormat="1" x14ac:dyDescent="0.15"/>
    <row r="2660" s="10" customFormat="1" x14ac:dyDescent="0.15"/>
    <row r="2661" s="10" customFormat="1" x14ac:dyDescent="0.15"/>
    <row r="2662" s="10" customFormat="1" x14ac:dyDescent="0.15"/>
    <row r="2663" s="10" customFormat="1" x14ac:dyDescent="0.15"/>
    <row r="2664" s="10" customFormat="1" x14ac:dyDescent="0.15"/>
    <row r="2665" s="10" customFormat="1" x14ac:dyDescent="0.15"/>
    <row r="2666" s="10" customFormat="1" x14ac:dyDescent="0.15"/>
    <row r="2667" s="10" customFormat="1" x14ac:dyDescent="0.15"/>
    <row r="2668" s="10" customFormat="1" x14ac:dyDescent="0.15"/>
    <row r="2669" s="10" customFormat="1" x14ac:dyDescent="0.15"/>
    <row r="2670" s="10" customFormat="1" x14ac:dyDescent="0.15"/>
    <row r="2671" s="10" customFormat="1" x14ac:dyDescent="0.15"/>
    <row r="2672" s="10" customFormat="1" x14ac:dyDescent="0.15"/>
    <row r="2673" s="10" customFormat="1" x14ac:dyDescent="0.15"/>
    <row r="2674" s="10" customFormat="1" x14ac:dyDescent="0.15"/>
    <row r="2675" s="10" customFormat="1" x14ac:dyDescent="0.15"/>
    <row r="2676" s="10" customFormat="1" x14ac:dyDescent="0.15"/>
    <row r="2677" s="10" customFormat="1" x14ac:dyDescent="0.15"/>
    <row r="2678" s="10" customFormat="1" x14ac:dyDescent="0.15"/>
    <row r="2679" s="10" customFormat="1" x14ac:dyDescent="0.15"/>
    <row r="2680" s="10" customFormat="1" x14ac:dyDescent="0.15"/>
    <row r="2681" s="10" customFormat="1" x14ac:dyDescent="0.15"/>
    <row r="2682" s="10" customFormat="1" x14ac:dyDescent="0.15"/>
    <row r="2683" s="10" customFormat="1" x14ac:dyDescent="0.15"/>
    <row r="2684" s="10" customFormat="1" x14ac:dyDescent="0.15"/>
    <row r="2685" s="10" customFormat="1" x14ac:dyDescent="0.15"/>
    <row r="2686" s="10" customFormat="1" x14ac:dyDescent="0.15"/>
    <row r="2687" s="10" customFormat="1" x14ac:dyDescent="0.15"/>
    <row r="2688" s="10" customFormat="1" x14ac:dyDescent="0.15"/>
    <row r="2689" s="10" customFormat="1" x14ac:dyDescent="0.15"/>
    <row r="2690" s="10" customFormat="1" x14ac:dyDescent="0.15"/>
    <row r="2691" s="10" customFormat="1" x14ac:dyDescent="0.15"/>
    <row r="2692" s="10" customFormat="1" x14ac:dyDescent="0.15"/>
    <row r="2693" s="10" customFormat="1" x14ac:dyDescent="0.15"/>
    <row r="2694" s="10" customFormat="1" x14ac:dyDescent="0.15"/>
    <row r="2695" s="10" customFormat="1" x14ac:dyDescent="0.15"/>
    <row r="2696" s="10" customFormat="1" x14ac:dyDescent="0.15"/>
    <row r="2697" s="10" customFormat="1" x14ac:dyDescent="0.15"/>
    <row r="2698" s="10" customFormat="1" x14ac:dyDescent="0.15"/>
    <row r="2699" s="10" customFormat="1" x14ac:dyDescent="0.15"/>
    <row r="2700" s="10" customFormat="1" x14ac:dyDescent="0.15"/>
    <row r="2701" s="10" customFormat="1" x14ac:dyDescent="0.15"/>
    <row r="2702" s="10" customFormat="1" x14ac:dyDescent="0.15"/>
    <row r="2703" s="10" customFormat="1" x14ac:dyDescent="0.15"/>
    <row r="2704" s="10" customFormat="1" x14ac:dyDescent="0.15"/>
    <row r="2705" s="10" customFormat="1" x14ac:dyDescent="0.15"/>
    <row r="2706" s="10" customFormat="1" x14ac:dyDescent="0.15"/>
    <row r="2707" s="10" customFormat="1" x14ac:dyDescent="0.15"/>
    <row r="2708" s="10" customFormat="1" x14ac:dyDescent="0.15"/>
    <row r="2709" s="10" customFormat="1" x14ac:dyDescent="0.15"/>
    <row r="2710" s="10" customFormat="1" x14ac:dyDescent="0.15"/>
    <row r="2711" s="10" customFormat="1" x14ac:dyDescent="0.15"/>
    <row r="2712" s="10" customFormat="1" x14ac:dyDescent="0.15"/>
    <row r="2713" s="10" customFormat="1" x14ac:dyDescent="0.15"/>
    <row r="2714" s="10" customFormat="1" x14ac:dyDescent="0.15"/>
    <row r="2715" s="10" customFormat="1" x14ac:dyDescent="0.15"/>
    <row r="2716" s="10" customFormat="1" x14ac:dyDescent="0.15"/>
    <row r="2717" s="10" customFormat="1" x14ac:dyDescent="0.15"/>
    <row r="2718" s="10" customFormat="1" x14ac:dyDescent="0.15"/>
    <row r="2719" s="10" customFormat="1" x14ac:dyDescent="0.15"/>
    <row r="2720" s="10" customFormat="1" x14ac:dyDescent="0.15"/>
    <row r="2721" s="10" customFormat="1" x14ac:dyDescent="0.15"/>
    <row r="2722" s="10" customFormat="1" x14ac:dyDescent="0.15"/>
    <row r="2723" s="10" customFormat="1" x14ac:dyDescent="0.15"/>
    <row r="2724" s="10" customFormat="1" x14ac:dyDescent="0.15"/>
    <row r="2725" s="10" customFormat="1" x14ac:dyDescent="0.15"/>
    <row r="2726" s="10" customFormat="1" x14ac:dyDescent="0.15"/>
    <row r="2727" s="10" customFormat="1" x14ac:dyDescent="0.15"/>
    <row r="2728" s="10" customFormat="1" x14ac:dyDescent="0.15"/>
    <row r="2729" s="10" customFormat="1" x14ac:dyDescent="0.15"/>
    <row r="2730" s="10" customFormat="1" x14ac:dyDescent="0.15"/>
    <row r="2731" s="10" customFormat="1" x14ac:dyDescent="0.15"/>
    <row r="2732" s="10" customFormat="1" x14ac:dyDescent="0.15"/>
    <row r="2733" s="10" customFormat="1" x14ac:dyDescent="0.15"/>
    <row r="2734" s="10" customFormat="1" x14ac:dyDescent="0.15"/>
    <row r="2735" s="10" customFormat="1" x14ac:dyDescent="0.15"/>
    <row r="2736" s="10" customFormat="1" x14ac:dyDescent="0.15"/>
    <row r="2737" s="10" customFormat="1" x14ac:dyDescent="0.15"/>
    <row r="2738" s="10" customFormat="1" x14ac:dyDescent="0.15"/>
    <row r="2739" s="10" customFormat="1" x14ac:dyDescent="0.15"/>
    <row r="2740" s="10" customFormat="1" x14ac:dyDescent="0.15"/>
    <row r="2741" s="10" customFormat="1" x14ac:dyDescent="0.15"/>
    <row r="2742" s="10" customFormat="1" x14ac:dyDescent="0.15"/>
    <row r="2743" s="10" customFormat="1" x14ac:dyDescent="0.15"/>
    <row r="2744" s="10" customFormat="1" x14ac:dyDescent="0.15"/>
    <row r="2745" s="10" customFormat="1" x14ac:dyDescent="0.15"/>
    <row r="2746" s="10" customFormat="1" x14ac:dyDescent="0.15"/>
    <row r="2747" s="10" customFormat="1" x14ac:dyDescent="0.15"/>
    <row r="2748" s="10" customFormat="1" x14ac:dyDescent="0.15"/>
    <row r="2749" s="10" customFormat="1" x14ac:dyDescent="0.15"/>
    <row r="2750" s="10" customFormat="1" x14ac:dyDescent="0.15"/>
    <row r="2751" s="10" customFormat="1" x14ac:dyDescent="0.15"/>
    <row r="2752" s="10" customFormat="1" x14ac:dyDescent="0.15"/>
    <row r="2753" s="10" customFormat="1" x14ac:dyDescent="0.15"/>
    <row r="2754" s="10" customFormat="1" x14ac:dyDescent="0.15"/>
    <row r="2755" s="10" customFormat="1" x14ac:dyDescent="0.15"/>
    <row r="2756" s="10" customFormat="1" x14ac:dyDescent="0.15"/>
    <row r="2757" s="10" customFormat="1" x14ac:dyDescent="0.15"/>
    <row r="2758" s="10" customFormat="1" x14ac:dyDescent="0.15"/>
    <row r="2759" s="10" customFormat="1" x14ac:dyDescent="0.15"/>
    <row r="2760" s="10" customFormat="1" x14ac:dyDescent="0.15"/>
    <row r="2761" s="10" customFormat="1" x14ac:dyDescent="0.15"/>
    <row r="2762" s="10" customFormat="1" x14ac:dyDescent="0.15"/>
    <row r="2763" s="10" customFormat="1" x14ac:dyDescent="0.15"/>
    <row r="2764" s="10" customFormat="1" x14ac:dyDescent="0.15"/>
    <row r="2765" s="10" customFormat="1" x14ac:dyDescent="0.15"/>
    <row r="2766" s="10" customFormat="1" x14ac:dyDescent="0.15"/>
    <row r="2767" s="10" customFormat="1" x14ac:dyDescent="0.15"/>
    <row r="2768" s="10" customFormat="1" x14ac:dyDescent="0.15"/>
    <row r="2769" s="10" customFormat="1" x14ac:dyDescent="0.15"/>
    <row r="2770" s="10" customFormat="1" x14ac:dyDescent="0.15"/>
    <row r="2771" s="10" customFormat="1" x14ac:dyDescent="0.15"/>
    <row r="2772" s="10" customFormat="1" x14ac:dyDescent="0.15"/>
    <row r="2773" s="10" customFormat="1" x14ac:dyDescent="0.15"/>
    <row r="2774" s="10" customFormat="1" x14ac:dyDescent="0.15"/>
    <row r="2775" s="10" customFormat="1" x14ac:dyDescent="0.15"/>
    <row r="2776" s="10" customFormat="1" x14ac:dyDescent="0.15"/>
    <row r="2777" s="10" customFormat="1" x14ac:dyDescent="0.15"/>
    <row r="2778" s="10" customFormat="1" x14ac:dyDescent="0.15"/>
    <row r="2779" s="10" customFormat="1" x14ac:dyDescent="0.15"/>
    <row r="2780" s="10" customFormat="1" x14ac:dyDescent="0.15"/>
    <row r="2781" s="10" customFormat="1" x14ac:dyDescent="0.15"/>
    <row r="2782" s="10" customFormat="1" x14ac:dyDescent="0.15"/>
    <row r="2783" s="10" customFormat="1" x14ac:dyDescent="0.15"/>
    <row r="2784" s="10" customFormat="1" x14ac:dyDescent="0.15"/>
    <row r="2785" s="10" customFormat="1" x14ac:dyDescent="0.15"/>
    <row r="2786" s="10" customFormat="1" x14ac:dyDescent="0.15"/>
    <row r="2787" s="10" customFormat="1" x14ac:dyDescent="0.15"/>
    <row r="2788" s="10" customFormat="1" x14ac:dyDescent="0.15"/>
    <row r="2789" s="10" customFormat="1" x14ac:dyDescent="0.15"/>
    <row r="2790" s="10" customFormat="1" x14ac:dyDescent="0.15"/>
    <row r="2791" s="10" customFormat="1" x14ac:dyDescent="0.15"/>
    <row r="2792" s="10" customFormat="1" x14ac:dyDescent="0.15"/>
    <row r="2793" s="10" customFormat="1" x14ac:dyDescent="0.15"/>
    <row r="2794" s="10" customFormat="1" x14ac:dyDescent="0.15"/>
    <row r="2795" s="10" customFormat="1" x14ac:dyDescent="0.15"/>
    <row r="2796" s="10" customFormat="1" x14ac:dyDescent="0.15"/>
    <row r="2797" s="10" customFormat="1" x14ac:dyDescent="0.15"/>
    <row r="2798" s="10" customFormat="1" x14ac:dyDescent="0.15"/>
    <row r="2799" s="10" customFormat="1" x14ac:dyDescent="0.15"/>
    <row r="2800" s="10" customFormat="1" x14ac:dyDescent="0.15"/>
    <row r="2801" s="10" customFormat="1" x14ac:dyDescent="0.15"/>
    <row r="2802" s="10" customFormat="1" x14ac:dyDescent="0.15"/>
    <row r="2803" s="10" customFormat="1" x14ac:dyDescent="0.15"/>
    <row r="2804" s="10" customFormat="1" x14ac:dyDescent="0.15"/>
    <row r="2805" s="10" customFormat="1" x14ac:dyDescent="0.15"/>
    <row r="2806" s="10" customFormat="1" x14ac:dyDescent="0.15"/>
    <row r="2807" s="10" customFormat="1" x14ac:dyDescent="0.15"/>
    <row r="2808" s="10" customFormat="1" x14ac:dyDescent="0.15"/>
    <row r="2809" s="10" customFormat="1" x14ac:dyDescent="0.15"/>
    <row r="2810" s="10" customFormat="1" x14ac:dyDescent="0.15"/>
    <row r="2811" s="10" customFormat="1" x14ac:dyDescent="0.15"/>
    <row r="2812" s="10" customFormat="1" x14ac:dyDescent="0.15"/>
    <row r="2813" s="10" customFormat="1" x14ac:dyDescent="0.15"/>
    <row r="2814" s="10" customFormat="1" x14ac:dyDescent="0.15"/>
    <row r="2815" s="10" customFormat="1" x14ac:dyDescent="0.15"/>
    <row r="2816" s="10" customFormat="1" x14ac:dyDescent="0.15"/>
    <row r="2817" s="10" customFormat="1" x14ac:dyDescent="0.15"/>
    <row r="2818" s="10" customFormat="1" x14ac:dyDescent="0.15"/>
    <row r="2819" s="10" customFormat="1" x14ac:dyDescent="0.15"/>
    <row r="2820" s="10" customFormat="1" x14ac:dyDescent="0.15"/>
    <row r="2821" s="10" customFormat="1" x14ac:dyDescent="0.15"/>
    <row r="2822" s="10" customFormat="1" x14ac:dyDescent="0.15"/>
    <row r="2823" s="10" customFormat="1" x14ac:dyDescent="0.15"/>
    <row r="2824" s="10" customFormat="1" x14ac:dyDescent="0.15"/>
    <row r="2825" s="10" customFormat="1" x14ac:dyDescent="0.15"/>
    <row r="2826" s="10" customFormat="1" x14ac:dyDescent="0.15"/>
    <row r="2827" s="10" customFormat="1" x14ac:dyDescent="0.15"/>
    <row r="2828" s="10" customFormat="1" x14ac:dyDescent="0.15"/>
    <row r="2829" s="10" customFormat="1" x14ac:dyDescent="0.15"/>
    <row r="2830" s="10" customFormat="1" x14ac:dyDescent="0.15"/>
    <row r="2831" s="10" customFormat="1" x14ac:dyDescent="0.15"/>
    <row r="2832" s="10" customFormat="1" x14ac:dyDescent="0.15"/>
    <row r="2833" s="10" customFormat="1" x14ac:dyDescent="0.15"/>
    <row r="2834" s="10" customFormat="1" x14ac:dyDescent="0.15"/>
    <row r="2835" s="10" customFormat="1" x14ac:dyDescent="0.15"/>
    <row r="2836" s="10" customFormat="1" x14ac:dyDescent="0.15"/>
    <row r="2837" s="10" customFormat="1" x14ac:dyDescent="0.15"/>
    <row r="2838" s="10" customFormat="1" x14ac:dyDescent="0.15"/>
    <row r="2839" s="10" customFormat="1" x14ac:dyDescent="0.15"/>
    <row r="2840" s="10" customFormat="1" x14ac:dyDescent="0.15"/>
    <row r="2841" s="10" customFormat="1" x14ac:dyDescent="0.15"/>
    <row r="2842" s="10" customFormat="1" x14ac:dyDescent="0.15"/>
    <row r="2843" s="10" customFormat="1" x14ac:dyDescent="0.15"/>
    <row r="2844" s="10" customFormat="1" x14ac:dyDescent="0.15"/>
    <row r="2845" s="10" customFormat="1" x14ac:dyDescent="0.15"/>
    <row r="2846" s="10" customFormat="1" x14ac:dyDescent="0.15"/>
    <row r="2847" s="10" customFormat="1" x14ac:dyDescent="0.15"/>
    <row r="2848" s="10" customFormat="1" x14ac:dyDescent="0.15"/>
    <row r="2849" s="10" customFormat="1" x14ac:dyDescent="0.15"/>
    <row r="2850" s="10" customFormat="1" x14ac:dyDescent="0.15"/>
    <row r="2851" s="10" customFormat="1" x14ac:dyDescent="0.15"/>
    <row r="2852" s="10" customFormat="1" x14ac:dyDescent="0.15"/>
    <row r="2853" s="10" customFormat="1" x14ac:dyDescent="0.15"/>
    <row r="2854" s="10" customFormat="1" x14ac:dyDescent="0.15"/>
    <row r="2855" s="10" customFormat="1" x14ac:dyDescent="0.15"/>
    <row r="2856" s="10" customFormat="1" x14ac:dyDescent="0.15"/>
    <row r="2857" s="10" customFormat="1" x14ac:dyDescent="0.15"/>
    <row r="2858" s="10" customFormat="1" x14ac:dyDescent="0.15"/>
    <row r="2859" s="10" customFormat="1" x14ac:dyDescent="0.15"/>
    <row r="2860" s="10" customFormat="1" x14ac:dyDescent="0.15"/>
    <row r="2861" s="10" customFormat="1" x14ac:dyDescent="0.15"/>
    <row r="2862" s="10" customFormat="1" x14ac:dyDescent="0.15"/>
    <row r="2863" s="10" customFormat="1" x14ac:dyDescent="0.15"/>
    <row r="2864" s="10" customFormat="1" x14ac:dyDescent="0.15"/>
    <row r="2865" s="10" customFormat="1" x14ac:dyDescent="0.15"/>
    <row r="2866" s="10" customFormat="1" x14ac:dyDescent="0.15"/>
    <row r="2867" s="10" customFormat="1" x14ac:dyDescent="0.15"/>
    <row r="2868" s="10" customFormat="1" x14ac:dyDescent="0.15"/>
    <row r="2869" s="10" customFormat="1" x14ac:dyDescent="0.15"/>
    <row r="2870" s="10" customFormat="1" x14ac:dyDescent="0.15"/>
    <row r="2871" s="10" customFormat="1" x14ac:dyDescent="0.15"/>
    <row r="2872" s="10" customFormat="1" x14ac:dyDescent="0.15"/>
    <row r="2873" s="10" customFormat="1" x14ac:dyDescent="0.15"/>
    <row r="2874" s="10" customFormat="1" x14ac:dyDescent="0.15"/>
    <row r="2875" s="10" customFormat="1" x14ac:dyDescent="0.15"/>
    <row r="2876" s="10" customFormat="1" x14ac:dyDescent="0.15"/>
    <row r="2877" s="10" customFormat="1" x14ac:dyDescent="0.15"/>
    <row r="2878" s="10" customFormat="1" x14ac:dyDescent="0.15"/>
    <row r="2879" s="10" customFormat="1" x14ac:dyDescent="0.15"/>
    <row r="2880" s="10" customFormat="1" x14ac:dyDescent="0.15"/>
    <row r="2881" s="10" customFormat="1" x14ac:dyDescent="0.15"/>
    <row r="2882" s="10" customFormat="1" x14ac:dyDescent="0.15"/>
    <row r="2883" s="10" customFormat="1" x14ac:dyDescent="0.15"/>
    <row r="2884" s="10" customFormat="1" x14ac:dyDescent="0.15"/>
    <row r="2885" s="10" customFormat="1" x14ac:dyDescent="0.15"/>
    <row r="2886" s="10" customFormat="1" x14ac:dyDescent="0.15"/>
    <row r="2887" s="10" customFormat="1" x14ac:dyDescent="0.15"/>
    <row r="2888" s="10" customFormat="1" x14ac:dyDescent="0.15"/>
    <row r="2889" s="10" customFormat="1" x14ac:dyDescent="0.15"/>
    <row r="2890" s="10" customFormat="1" x14ac:dyDescent="0.15"/>
    <row r="2891" s="10" customFormat="1" x14ac:dyDescent="0.15"/>
    <row r="2892" s="10" customFormat="1" x14ac:dyDescent="0.15"/>
    <row r="2893" s="10" customFormat="1" x14ac:dyDescent="0.15"/>
    <row r="2894" s="10" customFormat="1" x14ac:dyDescent="0.15"/>
    <row r="2895" s="10" customFormat="1" x14ac:dyDescent="0.15"/>
    <row r="2896" s="10" customFormat="1" x14ac:dyDescent="0.15"/>
    <row r="2897" s="10" customFormat="1" x14ac:dyDescent="0.15"/>
    <row r="2898" s="10" customFormat="1" x14ac:dyDescent="0.15"/>
    <row r="2899" s="10" customFormat="1" x14ac:dyDescent="0.15"/>
    <row r="2900" s="10" customFormat="1" x14ac:dyDescent="0.15"/>
    <row r="2901" s="10" customFormat="1" x14ac:dyDescent="0.15"/>
    <row r="2902" s="10" customFormat="1" x14ac:dyDescent="0.15"/>
    <row r="2903" s="10" customFormat="1" x14ac:dyDescent="0.15"/>
    <row r="2904" s="10" customFormat="1" x14ac:dyDescent="0.15"/>
    <row r="2905" s="10" customFormat="1" x14ac:dyDescent="0.15"/>
    <row r="2906" s="10" customFormat="1" x14ac:dyDescent="0.15"/>
    <row r="2907" s="10" customFormat="1" x14ac:dyDescent="0.15"/>
    <row r="2908" s="10" customFormat="1" x14ac:dyDescent="0.15"/>
    <row r="2909" s="10" customFormat="1" x14ac:dyDescent="0.15"/>
    <row r="2910" s="10" customFormat="1" x14ac:dyDescent="0.15"/>
    <row r="2911" s="10" customFormat="1" x14ac:dyDescent="0.15"/>
    <row r="2912" s="10" customFormat="1" x14ac:dyDescent="0.15"/>
    <row r="2913" s="10" customFormat="1" x14ac:dyDescent="0.15"/>
    <row r="2914" s="10" customFormat="1" x14ac:dyDescent="0.15"/>
    <row r="2915" s="10" customFormat="1" x14ac:dyDescent="0.15"/>
    <row r="2916" s="10" customFormat="1" x14ac:dyDescent="0.15"/>
    <row r="2917" s="10" customFormat="1" x14ac:dyDescent="0.15"/>
    <row r="2918" s="10" customFormat="1" x14ac:dyDescent="0.15"/>
    <row r="2919" s="10" customFormat="1" x14ac:dyDescent="0.15"/>
    <row r="2920" s="10" customFormat="1" x14ac:dyDescent="0.15"/>
    <row r="2921" s="10" customFormat="1" x14ac:dyDescent="0.15"/>
    <row r="2922" s="10" customFormat="1" x14ac:dyDescent="0.15"/>
    <row r="2923" s="10" customFormat="1" x14ac:dyDescent="0.15"/>
    <row r="2924" s="10" customFormat="1" x14ac:dyDescent="0.15"/>
    <row r="2925" s="10" customFormat="1" x14ac:dyDescent="0.15"/>
    <row r="2926" s="10" customFormat="1" x14ac:dyDescent="0.15"/>
    <row r="2927" s="10" customFormat="1" x14ac:dyDescent="0.15"/>
    <row r="2928" s="10" customFormat="1" x14ac:dyDescent="0.15"/>
    <row r="2929" s="10" customFormat="1" x14ac:dyDescent="0.15"/>
    <row r="2930" s="10" customFormat="1" x14ac:dyDescent="0.15"/>
    <row r="2931" s="10" customFormat="1" x14ac:dyDescent="0.15"/>
    <row r="2932" s="10" customFormat="1" x14ac:dyDescent="0.15"/>
    <row r="2933" s="10" customFormat="1" x14ac:dyDescent="0.15"/>
    <row r="2934" s="10" customFormat="1" x14ac:dyDescent="0.15"/>
    <row r="2935" s="10" customFormat="1" x14ac:dyDescent="0.15"/>
    <row r="2936" s="10" customFormat="1" x14ac:dyDescent="0.15"/>
    <row r="2937" s="10" customFormat="1" x14ac:dyDescent="0.15"/>
    <row r="2938" s="10" customFormat="1" x14ac:dyDescent="0.15"/>
    <row r="2939" s="10" customFormat="1" x14ac:dyDescent="0.15"/>
    <row r="2940" s="10" customFormat="1" x14ac:dyDescent="0.15"/>
    <row r="2941" s="10" customFormat="1" x14ac:dyDescent="0.15"/>
    <row r="2942" s="10" customFormat="1" x14ac:dyDescent="0.15"/>
    <row r="2943" s="10" customFormat="1" x14ac:dyDescent="0.15"/>
    <row r="2944" s="10" customFormat="1" x14ac:dyDescent="0.15"/>
    <row r="2945" s="10" customFormat="1" x14ac:dyDescent="0.15"/>
    <row r="2946" s="10" customFormat="1" x14ac:dyDescent="0.15"/>
    <row r="2947" s="10" customFormat="1" x14ac:dyDescent="0.15"/>
    <row r="2948" s="10" customFormat="1" x14ac:dyDescent="0.15"/>
    <row r="2949" s="10" customFormat="1" x14ac:dyDescent="0.15"/>
    <row r="2950" s="10" customFormat="1" x14ac:dyDescent="0.15"/>
    <row r="2951" s="10" customFormat="1" x14ac:dyDescent="0.15"/>
    <row r="2952" s="10" customFormat="1" x14ac:dyDescent="0.15"/>
    <row r="2953" s="10" customFormat="1" x14ac:dyDescent="0.15"/>
    <row r="2954" s="10" customFormat="1" x14ac:dyDescent="0.15"/>
    <row r="2955" s="10" customFormat="1" x14ac:dyDescent="0.15"/>
    <row r="2956" s="10" customFormat="1" x14ac:dyDescent="0.15"/>
    <row r="2957" s="10" customFormat="1" x14ac:dyDescent="0.15"/>
    <row r="2958" s="10" customFormat="1" x14ac:dyDescent="0.15"/>
    <row r="2959" s="10" customFormat="1" x14ac:dyDescent="0.15"/>
    <row r="2960" s="10" customFormat="1" x14ac:dyDescent="0.15"/>
    <row r="2961" s="10" customFormat="1" x14ac:dyDescent="0.15"/>
    <row r="2962" s="10" customFormat="1" x14ac:dyDescent="0.15"/>
    <row r="2963" s="10" customFormat="1" x14ac:dyDescent="0.15"/>
    <row r="2964" s="10" customFormat="1" x14ac:dyDescent="0.15"/>
    <row r="2965" s="10" customFormat="1" x14ac:dyDescent="0.15"/>
    <row r="2966" s="10" customFormat="1" x14ac:dyDescent="0.15"/>
    <row r="2967" s="10" customFormat="1" x14ac:dyDescent="0.15"/>
    <row r="2968" s="10" customFormat="1" x14ac:dyDescent="0.15"/>
    <row r="2969" s="10" customFormat="1" x14ac:dyDescent="0.15"/>
    <row r="2970" s="10" customFormat="1" x14ac:dyDescent="0.15"/>
    <row r="2971" s="10" customFormat="1" x14ac:dyDescent="0.15"/>
    <row r="2972" s="10" customFormat="1" x14ac:dyDescent="0.15"/>
    <row r="2973" s="10" customFormat="1" x14ac:dyDescent="0.15"/>
    <row r="2974" s="10" customFormat="1" x14ac:dyDescent="0.15"/>
    <row r="2975" s="10" customFormat="1" x14ac:dyDescent="0.15"/>
    <row r="2976" s="10" customFormat="1" x14ac:dyDescent="0.15"/>
    <row r="2977" s="10" customFormat="1" x14ac:dyDescent="0.15"/>
    <row r="2978" s="10" customFormat="1" x14ac:dyDescent="0.15"/>
    <row r="2979" s="10" customFormat="1" x14ac:dyDescent="0.15"/>
    <row r="2980" s="10" customFormat="1" x14ac:dyDescent="0.15"/>
    <row r="2981" s="10" customFormat="1" x14ac:dyDescent="0.15"/>
    <row r="2982" s="10" customFormat="1" x14ac:dyDescent="0.15"/>
    <row r="2983" s="10" customFormat="1" x14ac:dyDescent="0.15"/>
    <row r="2984" s="10" customFormat="1" x14ac:dyDescent="0.15"/>
    <row r="2985" s="10" customFormat="1" x14ac:dyDescent="0.15"/>
    <row r="2986" s="10" customFormat="1" x14ac:dyDescent="0.15"/>
    <row r="2987" s="10" customFormat="1" x14ac:dyDescent="0.15"/>
    <row r="2988" s="10" customFormat="1" x14ac:dyDescent="0.15"/>
    <row r="2989" s="10" customFormat="1" x14ac:dyDescent="0.15"/>
    <row r="2990" s="10" customFormat="1" x14ac:dyDescent="0.15"/>
    <row r="2991" s="10" customFormat="1" x14ac:dyDescent="0.15"/>
    <row r="2992" s="10" customFormat="1" x14ac:dyDescent="0.15"/>
    <row r="2993" s="10" customFormat="1" x14ac:dyDescent="0.15"/>
    <row r="2994" s="10" customFormat="1" x14ac:dyDescent="0.15"/>
    <row r="2995" s="10" customFormat="1" x14ac:dyDescent="0.15"/>
    <row r="2996" s="10" customFormat="1" x14ac:dyDescent="0.15"/>
    <row r="2997" s="10" customFormat="1" x14ac:dyDescent="0.15"/>
    <row r="2998" s="10" customFormat="1" x14ac:dyDescent="0.15"/>
    <row r="2999" s="10" customFormat="1" x14ac:dyDescent="0.15"/>
    <row r="3000" s="10" customFormat="1" x14ac:dyDescent="0.15"/>
    <row r="3001" s="10" customFormat="1" x14ac:dyDescent="0.15"/>
    <row r="3002" s="10" customFormat="1" x14ac:dyDescent="0.15"/>
    <row r="3003" s="10" customFormat="1" x14ac:dyDescent="0.15"/>
    <row r="3004" s="10" customFormat="1" x14ac:dyDescent="0.15"/>
    <row r="3005" s="10" customFormat="1" x14ac:dyDescent="0.15"/>
    <row r="3006" s="10" customFormat="1" x14ac:dyDescent="0.15"/>
    <row r="3007" s="10" customFormat="1" x14ac:dyDescent="0.15"/>
    <row r="3008" s="10" customFormat="1" x14ac:dyDescent="0.15"/>
    <row r="3009" s="10" customFormat="1" x14ac:dyDescent="0.15"/>
    <row r="3010" s="10" customFormat="1" x14ac:dyDescent="0.15"/>
    <row r="3011" s="10" customFormat="1" x14ac:dyDescent="0.15"/>
    <row r="3012" s="10" customFormat="1" x14ac:dyDescent="0.15"/>
    <row r="3013" s="10" customFormat="1" x14ac:dyDescent="0.15"/>
    <row r="3014" s="10" customFormat="1" x14ac:dyDescent="0.15"/>
    <row r="3015" s="10" customFormat="1" x14ac:dyDescent="0.15"/>
    <row r="3016" s="10" customFormat="1" x14ac:dyDescent="0.15"/>
    <row r="3017" s="10" customFormat="1" x14ac:dyDescent="0.15"/>
    <row r="3018" s="10" customFormat="1" x14ac:dyDescent="0.15"/>
    <row r="3019" s="10" customFormat="1" x14ac:dyDescent="0.15"/>
    <row r="3020" s="10" customFormat="1" x14ac:dyDescent="0.15"/>
    <row r="3021" s="10" customFormat="1" x14ac:dyDescent="0.15"/>
    <row r="3022" s="10" customFormat="1" x14ac:dyDescent="0.15"/>
    <row r="3023" s="10" customFormat="1" x14ac:dyDescent="0.15"/>
    <row r="3024" s="10" customFormat="1" x14ac:dyDescent="0.15"/>
    <row r="3025" s="10" customFormat="1" x14ac:dyDescent="0.15"/>
    <row r="3026" s="10" customFormat="1" x14ac:dyDescent="0.15"/>
    <row r="3027" s="10" customFormat="1" x14ac:dyDescent="0.15"/>
    <row r="3028" s="10" customFormat="1" x14ac:dyDescent="0.15"/>
    <row r="3029" s="10" customFormat="1" x14ac:dyDescent="0.15"/>
    <row r="3030" s="10" customFormat="1" x14ac:dyDescent="0.15"/>
    <row r="3031" s="10" customFormat="1" x14ac:dyDescent="0.15"/>
    <row r="3032" s="10" customFormat="1" x14ac:dyDescent="0.15"/>
    <row r="3033" s="10" customFormat="1" x14ac:dyDescent="0.15"/>
    <row r="3034" s="10" customFormat="1" x14ac:dyDescent="0.15"/>
    <row r="3035" s="10" customFormat="1" x14ac:dyDescent="0.15"/>
    <row r="3036" s="10" customFormat="1" x14ac:dyDescent="0.15"/>
    <row r="3037" s="10" customFormat="1" x14ac:dyDescent="0.15"/>
    <row r="3038" s="10" customFormat="1" x14ac:dyDescent="0.15"/>
    <row r="3039" s="10" customFormat="1" x14ac:dyDescent="0.15"/>
    <row r="3040" s="10" customFormat="1" x14ac:dyDescent="0.15"/>
    <row r="3041" s="10" customFormat="1" x14ac:dyDescent="0.15"/>
    <row r="3042" s="10" customFormat="1" x14ac:dyDescent="0.15"/>
    <row r="3043" s="10" customFormat="1" x14ac:dyDescent="0.15"/>
    <row r="3044" s="10" customFormat="1" x14ac:dyDescent="0.15"/>
    <row r="3045" s="10" customFormat="1" x14ac:dyDescent="0.15"/>
    <row r="3046" s="10" customFormat="1" x14ac:dyDescent="0.15"/>
    <row r="3047" s="10" customFormat="1" x14ac:dyDescent="0.15"/>
    <row r="3048" s="10" customFormat="1" x14ac:dyDescent="0.15"/>
    <row r="3049" s="10" customFormat="1" x14ac:dyDescent="0.15"/>
    <row r="3050" s="10" customFormat="1" x14ac:dyDescent="0.15"/>
    <row r="3051" s="10" customFormat="1" x14ac:dyDescent="0.15"/>
    <row r="3052" s="10" customFormat="1" x14ac:dyDescent="0.15"/>
    <row r="3053" s="10" customFormat="1" x14ac:dyDescent="0.15"/>
    <row r="3054" s="10" customFormat="1" x14ac:dyDescent="0.15"/>
    <row r="3055" s="10" customFormat="1" x14ac:dyDescent="0.15"/>
    <row r="3056" s="10" customFormat="1" x14ac:dyDescent="0.15"/>
    <row r="3057" s="10" customFormat="1" x14ac:dyDescent="0.15"/>
    <row r="3058" s="10" customFormat="1" x14ac:dyDescent="0.15"/>
    <row r="3059" s="10" customFormat="1" x14ac:dyDescent="0.15"/>
    <row r="3060" s="10" customFormat="1" x14ac:dyDescent="0.15"/>
    <row r="3061" s="10" customFormat="1" x14ac:dyDescent="0.15"/>
    <row r="3062" s="10" customFormat="1" x14ac:dyDescent="0.15"/>
    <row r="3063" s="10" customFormat="1" x14ac:dyDescent="0.15"/>
    <row r="3064" s="10" customFormat="1" x14ac:dyDescent="0.15"/>
    <row r="3065" s="10" customFormat="1" x14ac:dyDescent="0.15"/>
    <row r="3066" s="10" customFormat="1" x14ac:dyDescent="0.15"/>
    <row r="3067" s="10" customFormat="1" x14ac:dyDescent="0.15"/>
    <row r="3068" s="10" customFormat="1" x14ac:dyDescent="0.15"/>
    <row r="3069" s="10" customFormat="1" x14ac:dyDescent="0.15"/>
    <row r="3070" s="10" customFormat="1" x14ac:dyDescent="0.15"/>
    <row r="3071" s="10" customFormat="1" x14ac:dyDescent="0.15"/>
    <row r="3072" s="10" customFormat="1" x14ac:dyDescent="0.15"/>
    <row r="3073" s="10" customFormat="1" x14ac:dyDescent="0.15"/>
    <row r="3074" s="10" customFormat="1" x14ac:dyDescent="0.15"/>
    <row r="3075" s="10" customFormat="1" x14ac:dyDescent="0.15"/>
    <row r="3076" s="10" customFormat="1" x14ac:dyDescent="0.15"/>
    <row r="3077" s="10" customFormat="1" x14ac:dyDescent="0.15"/>
    <row r="3078" s="10" customFormat="1" x14ac:dyDescent="0.15"/>
    <row r="3079" s="10" customFormat="1" x14ac:dyDescent="0.15"/>
    <row r="3080" s="10" customFormat="1" x14ac:dyDescent="0.15"/>
    <row r="3081" s="10" customFormat="1" x14ac:dyDescent="0.15"/>
    <row r="3082" s="10" customFormat="1" x14ac:dyDescent="0.15"/>
    <row r="3083" s="10" customFormat="1" x14ac:dyDescent="0.15"/>
    <row r="3084" s="10" customFormat="1" x14ac:dyDescent="0.15"/>
    <row r="3085" s="10" customFormat="1" x14ac:dyDescent="0.15"/>
    <row r="3086" s="10" customFormat="1" x14ac:dyDescent="0.15"/>
    <row r="3087" s="10" customFormat="1" x14ac:dyDescent="0.15"/>
    <row r="3088" s="10" customFormat="1" x14ac:dyDescent="0.15"/>
    <row r="3089" s="10" customFormat="1" x14ac:dyDescent="0.15"/>
    <row r="3090" s="10" customFormat="1" x14ac:dyDescent="0.15"/>
    <row r="3091" s="10" customFormat="1" x14ac:dyDescent="0.15"/>
    <row r="3092" s="10" customFormat="1" x14ac:dyDescent="0.15"/>
    <row r="3093" s="10" customFormat="1" x14ac:dyDescent="0.15"/>
    <row r="3094" s="10" customFormat="1" x14ac:dyDescent="0.15"/>
    <row r="3095" s="10" customFormat="1" x14ac:dyDescent="0.15"/>
    <row r="3096" s="10" customFormat="1" x14ac:dyDescent="0.15"/>
    <row r="3097" s="10" customFormat="1" x14ac:dyDescent="0.15"/>
    <row r="3098" s="10" customFormat="1" x14ac:dyDescent="0.15"/>
    <row r="3099" s="10" customFormat="1" x14ac:dyDescent="0.15"/>
    <row r="3100" s="10" customFormat="1" x14ac:dyDescent="0.15"/>
    <row r="3101" s="10" customFormat="1" x14ac:dyDescent="0.15"/>
    <row r="3102" s="10" customFormat="1" x14ac:dyDescent="0.15"/>
    <row r="3103" s="10" customFormat="1" x14ac:dyDescent="0.15"/>
    <row r="3104" s="10" customFormat="1" x14ac:dyDescent="0.15"/>
    <row r="3105" s="10" customFormat="1" x14ac:dyDescent="0.15"/>
    <row r="3106" s="10" customFormat="1" x14ac:dyDescent="0.15"/>
    <row r="3107" s="10" customFormat="1" x14ac:dyDescent="0.15"/>
    <row r="3108" s="10" customFormat="1" x14ac:dyDescent="0.15"/>
    <row r="3109" s="10" customFormat="1" x14ac:dyDescent="0.15"/>
    <row r="3110" s="10" customFormat="1" x14ac:dyDescent="0.15"/>
    <row r="3111" s="10" customFormat="1" x14ac:dyDescent="0.15"/>
    <row r="3112" s="10" customFormat="1" x14ac:dyDescent="0.15"/>
    <row r="3113" s="10" customFormat="1" x14ac:dyDescent="0.15"/>
    <row r="3114" s="10" customFormat="1" x14ac:dyDescent="0.15"/>
    <row r="3115" s="10" customFormat="1" x14ac:dyDescent="0.15"/>
    <row r="3116" s="10" customFormat="1" x14ac:dyDescent="0.15"/>
    <row r="3117" s="10" customFormat="1" x14ac:dyDescent="0.15"/>
    <row r="3118" s="10" customFormat="1" x14ac:dyDescent="0.15"/>
    <row r="3119" s="10" customFormat="1" x14ac:dyDescent="0.15"/>
    <row r="3120" s="10" customFormat="1" x14ac:dyDescent="0.15"/>
    <row r="3121" s="10" customFormat="1" x14ac:dyDescent="0.15"/>
    <row r="3122" s="10" customFormat="1" x14ac:dyDescent="0.15"/>
    <row r="3123" s="10" customFormat="1" x14ac:dyDescent="0.15"/>
    <row r="3124" s="10" customFormat="1" x14ac:dyDescent="0.15"/>
    <row r="3125" s="10" customFormat="1" x14ac:dyDescent="0.15"/>
    <row r="3126" s="10" customFormat="1" x14ac:dyDescent="0.15"/>
    <row r="3127" s="10" customFormat="1" x14ac:dyDescent="0.15"/>
    <row r="3128" s="10" customFormat="1" x14ac:dyDescent="0.15"/>
    <row r="3129" s="10" customFormat="1" x14ac:dyDescent="0.15"/>
    <row r="3130" s="10" customFormat="1" x14ac:dyDescent="0.15"/>
    <row r="3131" s="10" customFormat="1" x14ac:dyDescent="0.15"/>
    <row r="3132" s="10" customFormat="1" x14ac:dyDescent="0.15"/>
    <row r="3133" s="10" customFormat="1" x14ac:dyDescent="0.15"/>
    <row r="3134" s="10" customFormat="1" x14ac:dyDescent="0.15"/>
    <row r="3135" s="10" customFormat="1" x14ac:dyDescent="0.15"/>
    <row r="3136" s="10" customFormat="1" x14ac:dyDescent="0.15"/>
    <row r="3137" s="10" customFormat="1" x14ac:dyDescent="0.15"/>
    <row r="3138" s="10" customFormat="1" x14ac:dyDescent="0.15"/>
    <row r="3139" s="10" customFormat="1" x14ac:dyDescent="0.15"/>
    <row r="3140" s="10" customFormat="1" x14ac:dyDescent="0.15"/>
    <row r="3141" s="10" customFormat="1" x14ac:dyDescent="0.15"/>
    <row r="3142" s="10" customFormat="1" x14ac:dyDescent="0.15"/>
    <row r="3143" s="10" customFormat="1" x14ac:dyDescent="0.15"/>
    <row r="3144" s="10" customFormat="1" x14ac:dyDescent="0.15"/>
    <row r="3145" s="10" customFormat="1" x14ac:dyDescent="0.15"/>
    <row r="3146" s="10" customFormat="1" x14ac:dyDescent="0.15"/>
    <row r="3147" s="10" customFormat="1" x14ac:dyDescent="0.15"/>
    <row r="3148" s="10" customFormat="1" x14ac:dyDescent="0.15"/>
    <row r="3149" s="10" customFormat="1" x14ac:dyDescent="0.15"/>
    <row r="3150" s="10" customFormat="1" x14ac:dyDescent="0.15"/>
    <row r="3151" s="10" customFormat="1" x14ac:dyDescent="0.15"/>
    <row r="3152" s="10" customFormat="1" x14ac:dyDescent="0.15"/>
    <row r="3153" s="10" customFormat="1" x14ac:dyDescent="0.15"/>
    <row r="3154" s="10" customFormat="1" x14ac:dyDescent="0.15"/>
    <row r="3155" s="10" customFormat="1" x14ac:dyDescent="0.15"/>
    <row r="3156" s="10" customFormat="1" x14ac:dyDescent="0.15"/>
    <row r="3157" s="10" customFormat="1" x14ac:dyDescent="0.15"/>
    <row r="3158" s="10" customFormat="1" x14ac:dyDescent="0.15"/>
    <row r="3159" s="10" customFormat="1" x14ac:dyDescent="0.15"/>
    <row r="3160" s="10" customFormat="1" x14ac:dyDescent="0.15"/>
    <row r="3161" s="10" customFormat="1" x14ac:dyDescent="0.15"/>
    <row r="3162" s="10" customFormat="1" x14ac:dyDescent="0.15"/>
    <row r="3163" s="10" customFormat="1" x14ac:dyDescent="0.15"/>
    <row r="3164" s="10" customFormat="1" x14ac:dyDescent="0.15"/>
    <row r="3165" s="10" customFormat="1" x14ac:dyDescent="0.15"/>
    <row r="3166" s="10" customFormat="1" x14ac:dyDescent="0.15"/>
    <row r="3167" s="10" customFormat="1" x14ac:dyDescent="0.15"/>
    <row r="3168" s="10" customFormat="1" x14ac:dyDescent="0.15"/>
    <row r="3169" s="10" customFormat="1" x14ac:dyDescent="0.15"/>
    <row r="3170" s="10" customFormat="1" x14ac:dyDescent="0.15"/>
    <row r="3171" s="10" customFormat="1" x14ac:dyDescent="0.15"/>
    <row r="3172" s="10" customFormat="1" x14ac:dyDescent="0.15"/>
    <row r="3173" s="10" customFormat="1" x14ac:dyDescent="0.15"/>
    <row r="3174" s="10" customFormat="1" x14ac:dyDescent="0.15"/>
    <row r="3175" s="10" customFormat="1" x14ac:dyDescent="0.15"/>
    <row r="3176" s="10" customFormat="1" x14ac:dyDescent="0.15"/>
    <row r="3177" s="10" customFormat="1" x14ac:dyDescent="0.15"/>
    <row r="3178" s="10" customFormat="1" x14ac:dyDescent="0.15"/>
    <row r="3179" s="10" customFormat="1" x14ac:dyDescent="0.15"/>
    <row r="3180" s="10" customFormat="1" x14ac:dyDescent="0.15"/>
    <row r="3181" s="10" customFormat="1" x14ac:dyDescent="0.15"/>
    <row r="3182" s="10" customFormat="1" x14ac:dyDescent="0.15"/>
    <row r="3183" s="10" customFormat="1" x14ac:dyDescent="0.15"/>
    <row r="3184" s="10" customFormat="1" x14ac:dyDescent="0.15"/>
    <row r="3185" s="10" customFormat="1" x14ac:dyDescent="0.15"/>
    <row r="3186" s="10" customFormat="1" x14ac:dyDescent="0.15"/>
    <row r="3187" s="10" customFormat="1" x14ac:dyDescent="0.15"/>
    <row r="3188" s="10" customFormat="1" x14ac:dyDescent="0.15"/>
    <row r="3189" s="10" customFormat="1" x14ac:dyDescent="0.15"/>
    <row r="3190" s="10" customFormat="1" x14ac:dyDescent="0.15"/>
    <row r="3191" s="10" customFormat="1" x14ac:dyDescent="0.15"/>
    <row r="3192" s="10" customFormat="1" x14ac:dyDescent="0.15"/>
    <row r="3193" s="10" customFormat="1" x14ac:dyDescent="0.15"/>
    <row r="3194" s="10" customFormat="1" x14ac:dyDescent="0.15"/>
    <row r="3195" s="10" customFormat="1" x14ac:dyDescent="0.15"/>
    <row r="3196" s="10" customFormat="1" x14ac:dyDescent="0.15"/>
    <row r="3197" s="10" customFormat="1" x14ac:dyDescent="0.15"/>
    <row r="3198" s="10" customFormat="1" x14ac:dyDescent="0.15"/>
    <row r="3199" s="10" customFormat="1" x14ac:dyDescent="0.15"/>
    <row r="3200" s="10" customFormat="1" x14ac:dyDescent="0.15"/>
    <row r="3201" s="10" customFormat="1" x14ac:dyDescent="0.15"/>
    <row r="3202" s="10" customFormat="1" x14ac:dyDescent="0.15"/>
    <row r="3203" s="10" customFormat="1" x14ac:dyDescent="0.15"/>
    <row r="3204" s="10" customFormat="1" x14ac:dyDescent="0.15"/>
    <row r="3205" s="10" customFormat="1" x14ac:dyDescent="0.15"/>
    <row r="3206" s="10" customFormat="1" x14ac:dyDescent="0.15"/>
    <row r="3207" s="10" customFormat="1" x14ac:dyDescent="0.15"/>
    <row r="3208" s="10" customFormat="1" x14ac:dyDescent="0.15"/>
    <row r="3209" s="10" customFormat="1" x14ac:dyDescent="0.15"/>
    <row r="3210" s="10" customFormat="1" x14ac:dyDescent="0.15"/>
    <row r="3211" s="10" customFormat="1" x14ac:dyDescent="0.15"/>
    <row r="3212" s="10" customFormat="1" x14ac:dyDescent="0.15"/>
    <row r="3213" s="10" customFormat="1" x14ac:dyDescent="0.15"/>
    <row r="3214" s="10" customFormat="1" x14ac:dyDescent="0.15"/>
    <row r="3215" s="10" customFormat="1" x14ac:dyDescent="0.15"/>
    <row r="3216" s="10" customFormat="1" x14ac:dyDescent="0.15"/>
    <row r="3217" s="10" customFormat="1" x14ac:dyDescent="0.15"/>
    <row r="3218" s="10" customFormat="1" x14ac:dyDescent="0.15"/>
    <row r="3219" s="10" customFormat="1" x14ac:dyDescent="0.15"/>
    <row r="3220" s="10" customFormat="1" x14ac:dyDescent="0.15"/>
    <row r="3221" s="10" customFormat="1" x14ac:dyDescent="0.15"/>
    <row r="3222" s="10" customFormat="1" x14ac:dyDescent="0.15"/>
    <row r="3223" s="10" customFormat="1" x14ac:dyDescent="0.15"/>
    <row r="3224" s="10" customFormat="1" x14ac:dyDescent="0.15"/>
    <row r="3225" s="10" customFormat="1" x14ac:dyDescent="0.15"/>
    <row r="3226" s="10" customFormat="1" x14ac:dyDescent="0.15"/>
    <row r="3227" s="10" customFormat="1" x14ac:dyDescent="0.15"/>
    <row r="3228" s="10" customFormat="1" x14ac:dyDescent="0.15"/>
    <row r="3229" s="10" customFormat="1" x14ac:dyDescent="0.15"/>
    <row r="3230" s="10" customFormat="1" x14ac:dyDescent="0.15"/>
    <row r="3231" s="10" customFormat="1" x14ac:dyDescent="0.15"/>
    <row r="3232" s="10" customFormat="1" x14ac:dyDescent="0.15"/>
    <row r="3233" s="10" customFormat="1" x14ac:dyDescent="0.15"/>
    <row r="3234" s="10" customFormat="1" x14ac:dyDescent="0.15"/>
    <row r="3235" s="10" customFormat="1" x14ac:dyDescent="0.15"/>
    <row r="3236" s="10" customFormat="1" x14ac:dyDescent="0.15"/>
    <row r="3237" s="10" customFormat="1" x14ac:dyDescent="0.15"/>
    <row r="3238" s="10" customFormat="1" x14ac:dyDescent="0.15"/>
    <row r="3239" s="10" customFormat="1" x14ac:dyDescent="0.15"/>
    <row r="3240" s="10" customFormat="1" x14ac:dyDescent="0.15"/>
    <row r="3241" s="10" customFormat="1" x14ac:dyDescent="0.15"/>
    <row r="3242" s="10" customFormat="1" x14ac:dyDescent="0.15"/>
    <row r="3243" s="10" customFormat="1" x14ac:dyDescent="0.15"/>
    <row r="3244" s="10" customFormat="1" x14ac:dyDescent="0.15"/>
    <row r="3245" s="10" customFormat="1" x14ac:dyDescent="0.15"/>
    <row r="3246" s="10" customFormat="1" x14ac:dyDescent="0.15"/>
    <row r="3247" s="10" customFormat="1" x14ac:dyDescent="0.15"/>
    <row r="3248" s="10" customFormat="1" x14ac:dyDescent="0.15"/>
    <row r="3249" s="10" customFormat="1" x14ac:dyDescent="0.15"/>
    <row r="3250" s="10" customFormat="1" x14ac:dyDescent="0.15"/>
    <row r="3251" s="10" customFormat="1" x14ac:dyDescent="0.15"/>
    <row r="3252" s="10" customFormat="1" x14ac:dyDescent="0.15"/>
    <row r="3253" s="10" customFormat="1" x14ac:dyDescent="0.15"/>
    <row r="3254" s="10" customFormat="1" x14ac:dyDescent="0.15"/>
    <row r="3255" s="10" customFormat="1" x14ac:dyDescent="0.15"/>
    <row r="3256" s="10" customFormat="1" x14ac:dyDescent="0.15"/>
    <row r="3257" s="10" customFormat="1" x14ac:dyDescent="0.15"/>
    <row r="3258" s="10" customFormat="1" x14ac:dyDescent="0.15"/>
    <row r="3259" s="10" customFormat="1" x14ac:dyDescent="0.15"/>
    <row r="3260" s="10" customFormat="1" x14ac:dyDescent="0.15"/>
    <row r="3261" s="10" customFormat="1" x14ac:dyDescent="0.15"/>
    <row r="3262" s="10" customFormat="1" x14ac:dyDescent="0.15"/>
    <row r="3263" s="10" customFormat="1" x14ac:dyDescent="0.15"/>
    <row r="3264" s="10" customFormat="1" x14ac:dyDescent="0.15"/>
    <row r="3265" s="10" customFormat="1" x14ac:dyDescent="0.15"/>
    <row r="3266" s="10" customFormat="1" x14ac:dyDescent="0.15"/>
    <row r="3267" s="10" customFormat="1" x14ac:dyDescent="0.15"/>
    <row r="3268" s="10" customFormat="1" x14ac:dyDescent="0.15"/>
    <row r="3269" s="10" customFormat="1" x14ac:dyDescent="0.15"/>
    <row r="3270" s="10" customFormat="1" x14ac:dyDescent="0.15"/>
    <row r="3271" s="10" customFormat="1" x14ac:dyDescent="0.15"/>
    <row r="3272" s="10" customFormat="1" x14ac:dyDescent="0.15"/>
    <row r="3273" s="10" customFormat="1" x14ac:dyDescent="0.15"/>
    <row r="3274" s="10" customFormat="1" x14ac:dyDescent="0.15"/>
    <row r="3275" s="10" customFormat="1" x14ac:dyDescent="0.15"/>
    <row r="3276" s="10" customFormat="1" x14ac:dyDescent="0.15"/>
    <row r="3277" s="10" customFormat="1" x14ac:dyDescent="0.15"/>
    <row r="3278" s="10" customFormat="1" x14ac:dyDescent="0.15"/>
    <row r="3279" s="10" customFormat="1" x14ac:dyDescent="0.15"/>
    <row r="3280" s="10" customFormat="1" x14ac:dyDescent="0.15"/>
    <row r="3281" s="10" customFormat="1" x14ac:dyDescent="0.15"/>
    <row r="3282" s="10" customFormat="1" x14ac:dyDescent="0.15"/>
    <row r="3283" s="10" customFormat="1" x14ac:dyDescent="0.15"/>
    <row r="3284" s="10" customFormat="1" x14ac:dyDescent="0.15"/>
    <row r="3285" s="10" customFormat="1" x14ac:dyDescent="0.15"/>
    <row r="3286" s="10" customFormat="1" x14ac:dyDescent="0.15"/>
    <row r="3287" s="10" customFormat="1" x14ac:dyDescent="0.15"/>
    <row r="3288" s="10" customFormat="1" x14ac:dyDescent="0.15"/>
    <row r="3289" s="10" customFormat="1" x14ac:dyDescent="0.15"/>
    <row r="3290" s="10" customFormat="1" x14ac:dyDescent="0.15"/>
    <row r="3291" s="10" customFormat="1" x14ac:dyDescent="0.15"/>
    <row r="3292" s="10" customFormat="1" x14ac:dyDescent="0.15"/>
    <row r="3293" s="10" customFormat="1" x14ac:dyDescent="0.15"/>
    <row r="3294" s="10" customFormat="1" x14ac:dyDescent="0.15"/>
    <row r="3295" s="10" customFormat="1" x14ac:dyDescent="0.15"/>
    <row r="3296" s="10" customFormat="1" x14ac:dyDescent="0.15"/>
    <row r="3297" s="10" customFormat="1" x14ac:dyDescent="0.15"/>
    <row r="3298" s="10" customFormat="1" x14ac:dyDescent="0.15"/>
    <row r="3299" s="10" customFormat="1" x14ac:dyDescent="0.15"/>
    <row r="3300" s="10" customFormat="1" x14ac:dyDescent="0.15"/>
    <row r="3301" s="10" customFormat="1" x14ac:dyDescent="0.15"/>
    <row r="3302" s="10" customFormat="1" x14ac:dyDescent="0.15"/>
    <row r="3303" s="10" customFormat="1" x14ac:dyDescent="0.15"/>
    <row r="3304" s="10" customFormat="1" x14ac:dyDescent="0.15"/>
    <row r="3305" s="10" customFormat="1" x14ac:dyDescent="0.15"/>
    <row r="3306" s="10" customFormat="1" x14ac:dyDescent="0.15"/>
    <row r="3307" s="10" customFormat="1" x14ac:dyDescent="0.15"/>
    <row r="3308" s="10" customFormat="1" x14ac:dyDescent="0.15"/>
    <row r="3309" s="10" customFormat="1" x14ac:dyDescent="0.15"/>
    <row r="3310" s="10" customFormat="1" x14ac:dyDescent="0.15"/>
    <row r="3311" s="10" customFormat="1" x14ac:dyDescent="0.15"/>
    <row r="3312" s="10" customFormat="1" x14ac:dyDescent="0.15"/>
    <row r="3313" s="10" customFormat="1" x14ac:dyDescent="0.15"/>
    <row r="3314" s="10" customFormat="1" x14ac:dyDescent="0.15"/>
    <row r="3315" s="10" customFormat="1" x14ac:dyDescent="0.15"/>
    <row r="3316" s="10" customFormat="1" x14ac:dyDescent="0.15"/>
    <row r="3317" s="10" customFormat="1" x14ac:dyDescent="0.15"/>
    <row r="3318" s="10" customFormat="1" x14ac:dyDescent="0.15"/>
    <row r="3319" s="10" customFormat="1" x14ac:dyDescent="0.15"/>
    <row r="3320" s="10" customFormat="1" x14ac:dyDescent="0.15"/>
    <row r="3321" s="10" customFormat="1" x14ac:dyDescent="0.15"/>
    <row r="3322" s="10" customFormat="1" x14ac:dyDescent="0.15"/>
    <row r="3323" s="10" customFormat="1" x14ac:dyDescent="0.15"/>
    <row r="3324" s="10" customFormat="1" x14ac:dyDescent="0.15"/>
    <row r="3325" s="10" customFormat="1" x14ac:dyDescent="0.15"/>
    <row r="3326" s="10" customFormat="1" x14ac:dyDescent="0.15"/>
    <row r="3327" s="10" customFormat="1" x14ac:dyDescent="0.15"/>
    <row r="3328" s="10" customFormat="1" x14ac:dyDescent="0.15"/>
    <row r="3329" s="10" customFormat="1" x14ac:dyDescent="0.15"/>
    <row r="3330" s="10" customFormat="1" x14ac:dyDescent="0.15"/>
    <row r="3331" s="10" customFormat="1" x14ac:dyDescent="0.15"/>
    <row r="3332" s="10" customFormat="1" x14ac:dyDescent="0.15"/>
    <row r="3333" s="10" customFormat="1" x14ac:dyDescent="0.15"/>
    <row r="3334" s="10" customFormat="1" x14ac:dyDescent="0.15"/>
    <row r="3335" s="10" customFormat="1" x14ac:dyDescent="0.15"/>
    <row r="3336" s="10" customFormat="1" x14ac:dyDescent="0.15"/>
    <row r="3337" s="10" customFormat="1" x14ac:dyDescent="0.15"/>
    <row r="3338" s="10" customFormat="1" x14ac:dyDescent="0.15"/>
    <row r="3339" s="10" customFormat="1" x14ac:dyDescent="0.15"/>
    <row r="3340" s="10" customFormat="1" x14ac:dyDescent="0.15"/>
    <row r="3341" s="10" customFormat="1" x14ac:dyDescent="0.15"/>
    <row r="3342" s="10" customFormat="1" x14ac:dyDescent="0.15"/>
    <row r="3343" s="10" customFormat="1" x14ac:dyDescent="0.15"/>
    <row r="3344" s="10" customFormat="1" x14ac:dyDescent="0.15"/>
    <row r="3345" s="10" customFormat="1" x14ac:dyDescent="0.15"/>
    <row r="3346" s="10" customFormat="1" x14ac:dyDescent="0.15"/>
    <row r="3347" s="10" customFormat="1" x14ac:dyDescent="0.15"/>
    <row r="3348" s="10" customFormat="1" x14ac:dyDescent="0.15"/>
    <row r="3349" s="10" customFormat="1" x14ac:dyDescent="0.15"/>
    <row r="3350" s="10" customFormat="1" x14ac:dyDescent="0.15"/>
    <row r="3351" s="10" customFormat="1" x14ac:dyDescent="0.15"/>
    <row r="3352" s="10" customFormat="1" x14ac:dyDescent="0.15"/>
    <row r="3353" s="10" customFormat="1" x14ac:dyDescent="0.15"/>
    <row r="3354" s="10" customFormat="1" x14ac:dyDescent="0.15"/>
    <row r="3355" s="10" customFormat="1" x14ac:dyDescent="0.15"/>
    <row r="3356" s="10" customFormat="1" x14ac:dyDescent="0.15"/>
    <row r="3357" s="10" customFormat="1" x14ac:dyDescent="0.15"/>
    <row r="3358" s="10" customFormat="1" x14ac:dyDescent="0.15"/>
    <row r="3359" s="10" customFormat="1" x14ac:dyDescent="0.15"/>
    <row r="3360" s="10" customFormat="1" x14ac:dyDescent="0.15"/>
    <row r="3361" s="10" customFormat="1" x14ac:dyDescent="0.15"/>
    <row r="3362" s="10" customFormat="1" x14ac:dyDescent="0.15"/>
    <row r="3363" s="10" customFormat="1" x14ac:dyDescent="0.15"/>
    <row r="3364" s="10" customFormat="1" x14ac:dyDescent="0.15"/>
    <row r="3365" s="10" customFormat="1" x14ac:dyDescent="0.15"/>
    <row r="3366" s="10" customFormat="1" x14ac:dyDescent="0.15"/>
    <row r="3367" s="10" customFormat="1" x14ac:dyDescent="0.15"/>
    <row r="3368" s="10" customFormat="1" x14ac:dyDescent="0.15"/>
    <row r="3369" s="10" customFormat="1" x14ac:dyDescent="0.15"/>
    <row r="3370" s="10" customFormat="1" x14ac:dyDescent="0.15"/>
    <row r="3371" s="10" customFormat="1" x14ac:dyDescent="0.15"/>
    <row r="3372" s="10" customFormat="1" x14ac:dyDescent="0.15"/>
    <row r="3373" s="10" customFormat="1" x14ac:dyDescent="0.15"/>
    <row r="3374" s="10" customFormat="1" x14ac:dyDescent="0.15"/>
    <row r="3375" s="10" customFormat="1" x14ac:dyDescent="0.15"/>
    <row r="3376" s="10" customFormat="1" x14ac:dyDescent="0.15"/>
    <row r="3377" s="10" customFormat="1" x14ac:dyDescent="0.15"/>
    <row r="3378" s="10" customFormat="1" x14ac:dyDescent="0.15"/>
    <row r="3379" s="10" customFormat="1" x14ac:dyDescent="0.15"/>
    <row r="3380" s="10" customFormat="1" x14ac:dyDescent="0.15"/>
    <row r="3381" s="10" customFormat="1" x14ac:dyDescent="0.15"/>
    <row r="3382" s="10" customFormat="1" x14ac:dyDescent="0.15"/>
    <row r="3383" s="10" customFormat="1" x14ac:dyDescent="0.15"/>
    <row r="3384" s="10" customFormat="1" x14ac:dyDescent="0.15"/>
    <row r="3385" s="10" customFormat="1" x14ac:dyDescent="0.15"/>
    <row r="3386" s="10" customFormat="1" x14ac:dyDescent="0.15"/>
    <row r="3387" s="10" customFormat="1" x14ac:dyDescent="0.15"/>
    <row r="3388" s="10" customFormat="1" x14ac:dyDescent="0.15"/>
    <row r="3389" s="10" customFormat="1" x14ac:dyDescent="0.15"/>
    <row r="3390" s="10" customFormat="1" x14ac:dyDescent="0.15"/>
    <row r="3391" s="10" customFormat="1" x14ac:dyDescent="0.15"/>
    <row r="3392" s="10" customFormat="1" x14ac:dyDescent="0.15"/>
    <row r="3393" s="10" customFormat="1" x14ac:dyDescent="0.15"/>
    <row r="3394" s="10" customFormat="1" x14ac:dyDescent="0.15"/>
    <row r="3395" s="10" customFormat="1" x14ac:dyDescent="0.15"/>
    <row r="3396" s="10" customFormat="1" x14ac:dyDescent="0.15"/>
    <row r="3397" s="10" customFormat="1" x14ac:dyDescent="0.15"/>
    <row r="3398" s="10" customFormat="1" x14ac:dyDescent="0.15"/>
    <row r="3399" s="10" customFormat="1" x14ac:dyDescent="0.15"/>
    <row r="3400" s="10" customFormat="1" x14ac:dyDescent="0.15"/>
    <row r="3401" s="10" customFormat="1" x14ac:dyDescent="0.15"/>
    <row r="3402" s="10" customFormat="1" x14ac:dyDescent="0.15"/>
    <row r="3403" s="10" customFormat="1" x14ac:dyDescent="0.15"/>
    <row r="3404" s="10" customFormat="1" x14ac:dyDescent="0.15"/>
    <row r="3405" s="10" customFormat="1" x14ac:dyDescent="0.15"/>
    <row r="3406" s="10" customFormat="1" x14ac:dyDescent="0.15"/>
    <row r="3407" s="10" customFormat="1" x14ac:dyDescent="0.15"/>
    <row r="3408" s="10" customFormat="1" x14ac:dyDescent="0.15"/>
    <row r="3409" s="10" customFormat="1" x14ac:dyDescent="0.15"/>
    <row r="3410" s="10" customFormat="1" x14ac:dyDescent="0.15"/>
    <row r="3411" s="10" customFormat="1" x14ac:dyDescent="0.15"/>
    <row r="3412" s="10" customFormat="1" x14ac:dyDescent="0.15"/>
    <row r="3413" s="10" customFormat="1" x14ac:dyDescent="0.15"/>
    <row r="3414" s="10" customFormat="1" x14ac:dyDescent="0.15"/>
    <row r="3415" s="10" customFormat="1" x14ac:dyDescent="0.15"/>
    <row r="3416" s="10" customFormat="1" x14ac:dyDescent="0.15"/>
    <row r="3417" s="10" customFormat="1" x14ac:dyDescent="0.15"/>
    <row r="3418" s="10" customFormat="1" x14ac:dyDescent="0.15"/>
    <row r="3419" s="10" customFormat="1" x14ac:dyDescent="0.15"/>
    <row r="3420" s="10" customFormat="1" x14ac:dyDescent="0.15"/>
    <row r="3421" s="10" customFormat="1" x14ac:dyDescent="0.15"/>
    <row r="3422" s="10" customFormat="1" x14ac:dyDescent="0.15"/>
    <row r="3423" s="10" customFormat="1" x14ac:dyDescent="0.15"/>
    <row r="3424" s="10" customFormat="1" x14ac:dyDescent="0.15"/>
    <row r="3425" s="10" customFormat="1" x14ac:dyDescent="0.15"/>
    <row r="3426" s="10" customFormat="1" x14ac:dyDescent="0.15"/>
    <row r="3427" s="10" customFormat="1" x14ac:dyDescent="0.15"/>
    <row r="3428" s="10" customFormat="1" x14ac:dyDescent="0.15"/>
    <row r="3429" s="10" customFormat="1" x14ac:dyDescent="0.15"/>
    <row r="3430" s="10" customFormat="1" x14ac:dyDescent="0.15"/>
    <row r="3431" s="10" customFormat="1" x14ac:dyDescent="0.15"/>
    <row r="3432" s="10" customFormat="1" x14ac:dyDescent="0.15"/>
    <row r="3433" s="10" customFormat="1" x14ac:dyDescent="0.15"/>
    <row r="3434" s="10" customFormat="1" x14ac:dyDescent="0.15"/>
    <row r="3435" s="10" customFormat="1" x14ac:dyDescent="0.15"/>
    <row r="3436" s="10" customFormat="1" x14ac:dyDescent="0.15"/>
    <row r="3437" s="10" customFormat="1" x14ac:dyDescent="0.15"/>
    <row r="3438" s="10" customFormat="1" x14ac:dyDescent="0.15"/>
    <row r="3439" s="10" customFormat="1" x14ac:dyDescent="0.15"/>
    <row r="3440" s="10" customFormat="1" x14ac:dyDescent="0.15"/>
    <row r="3441" s="10" customFormat="1" x14ac:dyDescent="0.15"/>
    <row r="3442" s="10" customFormat="1" x14ac:dyDescent="0.15"/>
    <row r="3443" s="10" customFormat="1" x14ac:dyDescent="0.15"/>
    <row r="3444" s="10" customFormat="1" x14ac:dyDescent="0.15"/>
    <row r="3445" s="10" customFormat="1" x14ac:dyDescent="0.15"/>
    <row r="3446" s="10" customFormat="1" x14ac:dyDescent="0.15"/>
    <row r="3447" s="10" customFormat="1" x14ac:dyDescent="0.15"/>
    <row r="3448" s="10" customFormat="1" x14ac:dyDescent="0.15"/>
    <row r="3449" s="10" customFormat="1" x14ac:dyDescent="0.15"/>
    <row r="3450" s="10" customFormat="1" x14ac:dyDescent="0.15"/>
    <row r="3451" s="10" customFormat="1" x14ac:dyDescent="0.15"/>
    <row r="3452" s="10" customFormat="1" x14ac:dyDescent="0.15"/>
    <row r="3453" s="10" customFormat="1" x14ac:dyDescent="0.15"/>
    <row r="3454" s="10" customFormat="1" x14ac:dyDescent="0.15"/>
    <row r="3455" s="10" customFormat="1" x14ac:dyDescent="0.15"/>
    <row r="3456" s="10" customFormat="1" x14ac:dyDescent="0.15"/>
    <row r="3457" s="10" customFormat="1" x14ac:dyDescent="0.15"/>
    <row r="3458" s="10" customFormat="1" x14ac:dyDescent="0.15"/>
    <row r="3459" s="10" customFormat="1" x14ac:dyDescent="0.15"/>
    <row r="3460" s="10" customFormat="1" x14ac:dyDescent="0.15"/>
    <row r="3461" s="10" customFormat="1" x14ac:dyDescent="0.15"/>
    <row r="3462" s="10" customFormat="1" x14ac:dyDescent="0.15"/>
    <row r="3463" s="10" customFormat="1" x14ac:dyDescent="0.15"/>
    <row r="3464" s="10" customFormat="1" x14ac:dyDescent="0.15"/>
    <row r="3465" s="10" customFormat="1" x14ac:dyDescent="0.15"/>
    <row r="3466" s="10" customFormat="1" x14ac:dyDescent="0.15"/>
    <row r="3467" s="10" customFormat="1" x14ac:dyDescent="0.15"/>
    <row r="3468" s="10" customFormat="1" x14ac:dyDescent="0.15"/>
    <row r="3469" s="10" customFormat="1" x14ac:dyDescent="0.15"/>
    <row r="3470" s="10" customFormat="1" x14ac:dyDescent="0.15"/>
    <row r="3471" s="10" customFormat="1" x14ac:dyDescent="0.15"/>
    <row r="3472" s="10" customFormat="1" x14ac:dyDescent="0.15"/>
    <row r="3473" s="10" customFormat="1" x14ac:dyDescent="0.15"/>
    <row r="3474" s="10" customFormat="1" x14ac:dyDescent="0.15"/>
    <row r="3475" s="10" customFormat="1" x14ac:dyDescent="0.15"/>
    <row r="3476" s="10" customFormat="1" x14ac:dyDescent="0.15"/>
    <row r="3477" s="10" customFormat="1" x14ac:dyDescent="0.15"/>
    <row r="3478" s="10" customFormat="1" x14ac:dyDescent="0.15"/>
    <row r="3479" s="10" customFormat="1" x14ac:dyDescent="0.15"/>
    <row r="3480" s="10" customFormat="1" x14ac:dyDescent="0.15"/>
    <row r="3481" s="10" customFormat="1" x14ac:dyDescent="0.15"/>
    <row r="3482" s="10" customFormat="1" x14ac:dyDescent="0.15"/>
    <row r="3483" s="10" customFormat="1" x14ac:dyDescent="0.15"/>
    <row r="3484" s="10" customFormat="1" x14ac:dyDescent="0.15"/>
    <row r="3485" s="10" customFormat="1" x14ac:dyDescent="0.15"/>
    <row r="3486" s="10" customFormat="1" x14ac:dyDescent="0.15"/>
    <row r="3487" s="10" customFormat="1" x14ac:dyDescent="0.15"/>
    <row r="3488" s="10" customFormat="1" x14ac:dyDescent="0.15"/>
    <row r="3489" s="10" customFormat="1" x14ac:dyDescent="0.15"/>
    <row r="3490" s="10" customFormat="1" x14ac:dyDescent="0.15"/>
    <row r="3491" s="10" customFormat="1" x14ac:dyDescent="0.15"/>
    <row r="3492" s="10" customFormat="1" x14ac:dyDescent="0.15"/>
    <row r="3493" s="10" customFormat="1" x14ac:dyDescent="0.15"/>
    <row r="3494" s="10" customFormat="1" x14ac:dyDescent="0.15"/>
    <row r="3495" s="10" customFormat="1" x14ac:dyDescent="0.15"/>
    <row r="3496" s="10" customFormat="1" x14ac:dyDescent="0.15"/>
    <row r="3497" s="10" customFormat="1" x14ac:dyDescent="0.15"/>
    <row r="3498" s="10" customFormat="1" x14ac:dyDescent="0.15"/>
    <row r="3499" s="10" customFormat="1" x14ac:dyDescent="0.15"/>
    <row r="3500" s="10" customFormat="1" x14ac:dyDescent="0.15"/>
    <row r="3501" s="10" customFormat="1" x14ac:dyDescent="0.15"/>
    <row r="3502" s="10" customFormat="1" x14ac:dyDescent="0.15"/>
    <row r="3503" s="10" customFormat="1" x14ac:dyDescent="0.15"/>
    <row r="3504" s="10" customFormat="1" x14ac:dyDescent="0.15"/>
    <row r="3505" s="10" customFormat="1" x14ac:dyDescent="0.15"/>
    <row r="3506" s="10" customFormat="1" x14ac:dyDescent="0.15"/>
    <row r="3507" s="10" customFormat="1" x14ac:dyDescent="0.15"/>
    <row r="3508" s="10" customFormat="1" x14ac:dyDescent="0.15"/>
    <row r="3509" s="10" customFormat="1" x14ac:dyDescent="0.15"/>
    <row r="3510" s="10" customFormat="1" x14ac:dyDescent="0.15"/>
    <row r="3511" s="10" customFormat="1" x14ac:dyDescent="0.15"/>
    <row r="3512" s="10" customFormat="1" x14ac:dyDescent="0.15"/>
    <row r="3513" s="10" customFormat="1" x14ac:dyDescent="0.15"/>
    <row r="3514" s="10" customFormat="1" x14ac:dyDescent="0.15"/>
    <row r="3515" s="10" customFormat="1" x14ac:dyDescent="0.15"/>
    <row r="3516" s="10" customFormat="1" x14ac:dyDescent="0.15"/>
    <row r="3517" s="10" customFormat="1" x14ac:dyDescent="0.15"/>
    <row r="3518" s="10" customFormat="1" x14ac:dyDescent="0.15"/>
    <row r="3519" s="10" customFormat="1" x14ac:dyDescent="0.15"/>
    <row r="3520" s="10" customFormat="1" x14ac:dyDescent="0.15"/>
    <row r="3521" s="10" customFormat="1" x14ac:dyDescent="0.15"/>
    <row r="3522" s="10" customFormat="1" x14ac:dyDescent="0.15"/>
    <row r="3523" s="10" customFormat="1" x14ac:dyDescent="0.15"/>
    <row r="3524" s="10" customFormat="1" x14ac:dyDescent="0.15"/>
    <row r="3525" s="10" customFormat="1" x14ac:dyDescent="0.15"/>
    <row r="3526" s="10" customFormat="1" x14ac:dyDescent="0.15"/>
    <row r="3527" s="10" customFormat="1" x14ac:dyDescent="0.15"/>
    <row r="3528" s="10" customFormat="1" x14ac:dyDescent="0.15"/>
    <row r="3529" s="10" customFormat="1" x14ac:dyDescent="0.15"/>
    <row r="3530" s="10" customFormat="1" x14ac:dyDescent="0.15"/>
    <row r="3531" s="10" customFormat="1" x14ac:dyDescent="0.15"/>
    <row r="3532" s="10" customFormat="1" x14ac:dyDescent="0.15"/>
    <row r="3533" s="10" customFormat="1" x14ac:dyDescent="0.15"/>
    <row r="3534" s="10" customFormat="1" x14ac:dyDescent="0.15"/>
    <row r="3535" s="10" customFormat="1" x14ac:dyDescent="0.15"/>
    <row r="3536" s="10" customFormat="1" x14ac:dyDescent="0.15"/>
    <row r="3537" s="10" customFormat="1" x14ac:dyDescent="0.15"/>
    <row r="3538" s="10" customFormat="1" x14ac:dyDescent="0.15"/>
    <row r="3539" s="10" customFormat="1" x14ac:dyDescent="0.15"/>
    <row r="3540" s="10" customFormat="1" x14ac:dyDescent="0.15"/>
    <row r="3541" s="10" customFormat="1" x14ac:dyDescent="0.15"/>
    <row r="3542" s="10" customFormat="1" x14ac:dyDescent="0.15"/>
    <row r="3543" s="10" customFormat="1" x14ac:dyDescent="0.15"/>
    <row r="3544" s="10" customFormat="1" x14ac:dyDescent="0.15"/>
    <row r="3545" s="10" customFormat="1" x14ac:dyDescent="0.15"/>
    <row r="3546" s="10" customFormat="1" x14ac:dyDescent="0.15"/>
    <row r="3547" s="10" customFormat="1" x14ac:dyDescent="0.15"/>
    <row r="3548" s="10" customFormat="1" x14ac:dyDescent="0.15"/>
    <row r="3549" s="10" customFormat="1" x14ac:dyDescent="0.15"/>
    <row r="3550" s="10" customFormat="1" x14ac:dyDescent="0.15"/>
    <row r="3551" s="10" customFormat="1" x14ac:dyDescent="0.15"/>
    <row r="3552" s="10" customFormat="1" x14ac:dyDescent="0.15"/>
    <row r="3553" s="10" customFormat="1" x14ac:dyDescent="0.15"/>
    <row r="3554" s="10" customFormat="1" x14ac:dyDescent="0.15"/>
    <row r="3555" s="10" customFormat="1" x14ac:dyDescent="0.15"/>
    <row r="3556" s="10" customFormat="1" x14ac:dyDescent="0.15"/>
    <row r="3557" s="10" customFormat="1" x14ac:dyDescent="0.15"/>
    <row r="3558" s="10" customFormat="1" x14ac:dyDescent="0.15"/>
    <row r="3559" s="10" customFormat="1" x14ac:dyDescent="0.15"/>
    <row r="3560" s="10" customFormat="1" x14ac:dyDescent="0.15"/>
    <row r="3561" s="10" customFormat="1" x14ac:dyDescent="0.15"/>
    <row r="3562" s="10" customFormat="1" x14ac:dyDescent="0.15"/>
    <row r="3563" s="10" customFormat="1" x14ac:dyDescent="0.15"/>
    <row r="3564" s="10" customFormat="1" x14ac:dyDescent="0.15"/>
    <row r="3565" s="10" customFormat="1" x14ac:dyDescent="0.15"/>
    <row r="3566" s="10" customFormat="1" x14ac:dyDescent="0.15"/>
    <row r="3567" s="10" customFormat="1" x14ac:dyDescent="0.15"/>
    <row r="3568" s="10" customFormat="1" x14ac:dyDescent="0.15"/>
    <row r="3569" s="10" customFormat="1" x14ac:dyDescent="0.15"/>
    <row r="3570" s="10" customFormat="1" x14ac:dyDescent="0.15"/>
    <row r="3571" s="10" customFormat="1" x14ac:dyDescent="0.15"/>
    <row r="3572" s="10" customFormat="1" x14ac:dyDescent="0.15"/>
    <row r="3573" s="10" customFormat="1" x14ac:dyDescent="0.15"/>
    <row r="3574" s="10" customFormat="1" x14ac:dyDescent="0.15"/>
    <row r="3575" s="10" customFormat="1" x14ac:dyDescent="0.15"/>
    <row r="3576" s="10" customFormat="1" x14ac:dyDescent="0.15"/>
    <row r="3577" s="10" customFormat="1" x14ac:dyDescent="0.15"/>
    <row r="3578" s="10" customFormat="1" x14ac:dyDescent="0.15"/>
    <row r="3579" s="10" customFormat="1" x14ac:dyDescent="0.15"/>
    <row r="3580" s="10" customFormat="1" x14ac:dyDescent="0.15"/>
    <row r="3581" s="10" customFormat="1" x14ac:dyDescent="0.15"/>
    <row r="3582" s="10" customFormat="1" x14ac:dyDescent="0.15"/>
    <row r="3583" s="10" customFormat="1" x14ac:dyDescent="0.15"/>
    <row r="3584" s="10" customFormat="1" x14ac:dyDescent="0.15"/>
    <row r="3585" s="10" customFormat="1" x14ac:dyDescent="0.15"/>
    <row r="3586" s="10" customFormat="1" x14ac:dyDescent="0.15"/>
    <row r="3587" s="10" customFormat="1" x14ac:dyDescent="0.15"/>
    <row r="3588" s="10" customFormat="1" x14ac:dyDescent="0.15"/>
    <row r="3589" s="10" customFormat="1" x14ac:dyDescent="0.15"/>
    <row r="3590" s="10" customFormat="1" x14ac:dyDescent="0.15"/>
    <row r="3591" s="10" customFormat="1" x14ac:dyDescent="0.15"/>
    <row r="3592" s="10" customFormat="1" x14ac:dyDescent="0.15"/>
    <row r="3593" s="10" customFormat="1" x14ac:dyDescent="0.15"/>
    <row r="3594" s="10" customFormat="1" x14ac:dyDescent="0.15"/>
    <row r="3595" s="10" customFormat="1" x14ac:dyDescent="0.15"/>
    <row r="3596" s="10" customFormat="1" x14ac:dyDescent="0.15"/>
    <row r="3597" s="10" customFormat="1" x14ac:dyDescent="0.15"/>
    <row r="3598" s="10" customFormat="1" x14ac:dyDescent="0.15"/>
    <row r="3599" s="10" customFormat="1" x14ac:dyDescent="0.15"/>
    <row r="3600" s="10" customFormat="1" x14ac:dyDescent="0.15"/>
    <row r="3601" s="10" customFormat="1" x14ac:dyDescent="0.15"/>
    <row r="3602" s="10" customFormat="1" x14ac:dyDescent="0.15"/>
    <row r="3603" s="10" customFormat="1" x14ac:dyDescent="0.15"/>
    <row r="3604" s="10" customFormat="1" x14ac:dyDescent="0.15"/>
    <row r="3605" s="10" customFormat="1" x14ac:dyDescent="0.15"/>
    <row r="3606" s="10" customFormat="1" x14ac:dyDescent="0.15"/>
    <row r="3607" s="10" customFormat="1" x14ac:dyDescent="0.15"/>
    <row r="3608" s="10" customFormat="1" x14ac:dyDescent="0.15"/>
    <row r="3609" s="10" customFormat="1" x14ac:dyDescent="0.15"/>
    <row r="3610" s="10" customFormat="1" x14ac:dyDescent="0.15"/>
    <row r="3611" s="10" customFormat="1" x14ac:dyDescent="0.15"/>
    <row r="3612" s="10" customFormat="1" x14ac:dyDescent="0.15"/>
    <row r="3613" s="10" customFormat="1" x14ac:dyDescent="0.15"/>
    <row r="3614" s="10" customFormat="1" x14ac:dyDescent="0.15"/>
    <row r="3615" s="10" customFormat="1" x14ac:dyDescent="0.15"/>
    <row r="3616" s="10" customFormat="1" x14ac:dyDescent="0.15"/>
    <row r="3617" s="10" customFormat="1" x14ac:dyDescent="0.15"/>
    <row r="3618" s="10" customFormat="1" x14ac:dyDescent="0.15"/>
    <row r="3619" s="10" customFormat="1" x14ac:dyDescent="0.15"/>
    <row r="3620" s="10" customFormat="1" x14ac:dyDescent="0.15"/>
    <row r="3621" s="10" customFormat="1" x14ac:dyDescent="0.15"/>
    <row r="3622" s="10" customFormat="1" x14ac:dyDescent="0.15"/>
    <row r="3623" s="10" customFormat="1" x14ac:dyDescent="0.15"/>
    <row r="3624" s="10" customFormat="1" x14ac:dyDescent="0.15"/>
    <row r="3625" s="10" customFormat="1" x14ac:dyDescent="0.15"/>
    <row r="3626" s="10" customFormat="1" x14ac:dyDescent="0.15"/>
    <row r="3627" s="10" customFormat="1" x14ac:dyDescent="0.15"/>
    <row r="3628" s="10" customFormat="1" x14ac:dyDescent="0.15"/>
    <row r="3629" s="10" customFormat="1" x14ac:dyDescent="0.15"/>
    <row r="3630" s="10" customFormat="1" x14ac:dyDescent="0.15"/>
    <row r="3631" s="10" customFormat="1" x14ac:dyDescent="0.15"/>
    <row r="3632" s="10" customFormat="1" x14ac:dyDescent="0.15"/>
    <row r="3633" s="10" customFormat="1" x14ac:dyDescent="0.15"/>
    <row r="3634" s="10" customFormat="1" x14ac:dyDescent="0.15"/>
    <row r="3635" s="10" customFormat="1" x14ac:dyDescent="0.15"/>
    <row r="3636" s="10" customFormat="1" x14ac:dyDescent="0.15"/>
    <row r="3637" s="10" customFormat="1" x14ac:dyDescent="0.15"/>
    <row r="3638" s="10" customFormat="1" x14ac:dyDescent="0.15"/>
    <row r="3639" s="10" customFormat="1" x14ac:dyDescent="0.15"/>
    <row r="3640" s="10" customFormat="1" x14ac:dyDescent="0.15"/>
    <row r="3641" s="10" customFormat="1" x14ac:dyDescent="0.15"/>
    <row r="3642" s="10" customFormat="1" x14ac:dyDescent="0.15"/>
    <row r="3643" s="10" customFormat="1" x14ac:dyDescent="0.15"/>
    <row r="3644" s="10" customFormat="1" x14ac:dyDescent="0.15"/>
    <row r="3645" s="10" customFormat="1" x14ac:dyDescent="0.15"/>
    <row r="3646" s="10" customFormat="1" x14ac:dyDescent="0.15"/>
    <row r="3647" s="10" customFormat="1" x14ac:dyDescent="0.15"/>
    <row r="3648" s="10" customFormat="1" x14ac:dyDescent="0.15"/>
    <row r="3649" s="10" customFormat="1" x14ac:dyDescent="0.15"/>
    <row r="3650" s="10" customFormat="1" x14ac:dyDescent="0.15"/>
    <row r="3651" s="10" customFormat="1" x14ac:dyDescent="0.15"/>
    <row r="3652" s="10" customFormat="1" x14ac:dyDescent="0.15"/>
    <row r="3653" s="10" customFormat="1" x14ac:dyDescent="0.15"/>
    <row r="3654" s="10" customFormat="1" x14ac:dyDescent="0.15"/>
    <row r="3655" s="10" customFormat="1" x14ac:dyDescent="0.15"/>
    <row r="3656" s="10" customFormat="1" x14ac:dyDescent="0.15"/>
    <row r="3657" s="10" customFormat="1" x14ac:dyDescent="0.15"/>
    <row r="3658" s="10" customFormat="1" x14ac:dyDescent="0.15"/>
    <row r="3659" s="10" customFormat="1" x14ac:dyDescent="0.15"/>
    <row r="3660" s="10" customFormat="1" x14ac:dyDescent="0.15"/>
    <row r="3661" s="10" customFormat="1" x14ac:dyDescent="0.15"/>
    <row r="3662" s="10" customFormat="1" x14ac:dyDescent="0.15"/>
    <row r="3663" s="10" customFormat="1" x14ac:dyDescent="0.15"/>
    <row r="3664" s="10" customFormat="1" x14ac:dyDescent="0.15"/>
    <row r="3665" s="10" customFormat="1" x14ac:dyDescent="0.15"/>
    <row r="3666" s="10" customFormat="1" x14ac:dyDescent="0.15"/>
    <row r="3667" s="10" customFormat="1" x14ac:dyDescent="0.15"/>
    <row r="3668" s="10" customFormat="1" x14ac:dyDescent="0.15"/>
    <row r="3669" s="10" customFormat="1" x14ac:dyDescent="0.15"/>
    <row r="3670" s="10" customFormat="1" x14ac:dyDescent="0.15"/>
    <row r="3671" s="10" customFormat="1" x14ac:dyDescent="0.15"/>
    <row r="3672" s="10" customFormat="1" x14ac:dyDescent="0.15"/>
    <row r="3673" s="10" customFormat="1" x14ac:dyDescent="0.15"/>
    <row r="3674" s="10" customFormat="1" x14ac:dyDescent="0.15"/>
    <row r="3675" s="10" customFormat="1" x14ac:dyDescent="0.15"/>
    <row r="3676" s="10" customFormat="1" x14ac:dyDescent="0.15"/>
    <row r="3677" s="10" customFormat="1" x14ac:dyDescent="0.15"/>
    <row r="3678" s="10" customFormat="1" x14ac:dyDescent="0.15"/>
    <row r="3679" s="10" customFormat="1" x14ac:dyDescent="0.15"/>
    <row r="3680" s="10" customFormat="1" x14ac:dyDescent="0.15"/>
    <row r="3681" s="10" customFormat="1" x14ac:dyDescent="0.15"/>
    <row r="3682" s="10" customFormat="1" x14ac:dyDescent="0.15"/>
    <row r="3683" s="10" customFormat="1" x14ac:dyDescent="0.15"/>
    <row r="3684" s="10" customFormat="1" x14ac:dyDescent="0.15"/>
    <row r="3685" s="10" customFormat="1" x14ac:dyDescent="0.15"/>
    <row r="3686" s="10" customFormat="1" x14ac:dyDescent="0.15"/>
    <row r="3687" s="10" customFormat="1" x14ac:dyDescent="0.15"/>
    <row r="3688" s="10" customFormat="1" x14ac:dyDescent="0.15"/>
    <row r="3689" s="10" customFormat="1" x14ac:dyDescent="0.15"/>
    <row r="3690" s="10" customFormat="1" x14ac:dyDescent="0.15"/>
    <row r="3691" s="10" customFormat="1" x14ac:dyDescent="0.15"/>
    <row r="3692" s="10" customFormat="1" x14ac:dyDescent="0.15"/>
    <row r="3693" s="10" customFormat="1" x14ac:dyDescent="0.15"/>
    <row r="3694" s="10" customFormat="1" x14ac:dyDescent="0.15"/>
    <row r="3695" s="10" customFormat="1" x14ac:dyDescent="0.15"/>
    <row r="3696" s="10" customFormat="1" x14ac:dyDescent="0.15"/>
    <row r="3697" s="10" customFormat="1" x14ac:dyDescent="0.15"/>
    <row r="3698" s="10" customFormat="1" x14ac:dyDescent="0.15"/>
    <row r="3699" s="10" customFormat="1" x14ac:dyDescent="0.15"/>
    <row r="3700" s="10" customFormat="1" x14ac:dyDescent="0.15"/>
    <row r="3701" s="10" customFormat="1" x14ac:dyDescent="0.15"/>
    <row r="3702" s="10" customFormat="1" x14ac:dyDescent="0.15"/>
    <row r="3703" s="10" customFormat="1" x14ac:dyDescent="0.15"/>
    <row r="3704" s="10" customFormat="1" x14ac:dyDescent="0.15"/>
    <row r="3705" s="10" customFormat="1" x14ac:dyDescent="0.15"/>
    <row r="3706" s="10" customFormat="1" x14ac:dyDescent="0.15"/>
    <row r="3707" s="10" customFormat="1" x14ac:dyDescent="0.15"/>
    <row r="3708" s="10" customFormat="1" x14ac:dyDescent="0.15"/>
    <row r="3709" s="10" customFormat="1" x14ac:dyDescent="0.15"/>
    <row r="3710" s="10" customFormat="1" x14ac:dyDescent="0.15"/>
    <row r="3711" s="10" customFormat="1" x14ac:dyDescent="0.15"/>
    <row r="3712" s="10" customFormat="1" x14ac:dyDescent="0.15"/>
    <row r="3713" s="10" customFormat="1" x14ac:dyDescent="0.15"/>
    <row r="3714" s="10" customFormat="1" x14ac:dyDescent="0.15"/>
    <row r="3715" s="10" customFormat="1" x14ac:dyDescent="0.15"/>
    <row r="3716" s="10" customFormat="1" x14ac:dyDescent="0.15"/>
    <row r="3717" s="10" customFormat="1" x14ac:dyDescent="0.15"/>
    <row r="3718" s="10" customFormat="1" x14ac:dyDescent="0.15"/>
    <row r="3719" s="10" customFormat="1" x14ac:dyDescent="0.15"/>
    <row r="3720" s="10" customFormat="1" x14ac:dyDescent="0.15"/>
    <row r="3721" s="10" customFormat="1" x14ac:dyDescent="0.15"/>
    <row r="3722" s="10" customFormat="1" x14ac:dyDescent="0.15"/>
    <row r="3723" s="10" customFormat="1" x14ac:dyDescent="0.15"/>
    <row r="3724" s="10" customFormat="1" x14ac:dyDescent="0.15"/>
    <row r="3725" s="10" customFormat="1" x14ac:dyDescent="0.15"/>
    <row r="3726" s="10" customFormat="1" x14ac:dyDescent="0.15"/>
    <row r="3727" s="10" customFormat="1" x14ac:dyDescent="0.15"/>
    <row r="3728" s="10" customFormat="1" x14ac:dyDescent="0.15"/>
    <row r="3729" s="10" customFormat="1" x14ac:dyDescent="0.15"/>
    <row r="3730" s="10" customFormat="1" x14ac:dyDescent="0.15"/>
    <row r="3731" s="10" customFormat="1" x14ac:dyDescent="0.15"/>
    <row r="3732" s="10" customFormat="1" x14ac:dyDescent="0.15"/>
    <row r="3733" s="10" customFormat="1" x14ac:dyDescent="0.15"/>
    <row r="3734" s="10" customFormat="1" x14ac:dyDescent="0.15"/>
    <row r="3735" s="10" customFormat="1" x14ac:dyDescent="0.15"/>
    <row r="3736" s="10" customFormat="1" x14ac:dyDescent="0.15"/>
    <row r="3737" s="10" customFormat="1" x14ac:dyDescent="0.15"/>
    <row r="3738" s="10" customFormat="1" x14ac:dyDescent="0.15"/>
    <row r="3739" s="10" customFormat="1" x14ac:dyDescent="0.15"/>
    <row r="3740" s="10" customFormat="1" x14ac:dyDescent="0.15"/>
    <row r="3741" s="10" customFormat="1" x14ac:dyDescent="0.15"/>
    <row r="3742" s="10" customFormat="1" x14ac:dyDescent="0.15"/>
    <row r="3743" s="10" customFormat="1" x14ac:dyDescent="0.15"/>
    <row r="3744" s="10" customFormat="1" x14ac:dyDescent="0.15"/>
    <row r="3745" s="10" customFormat="1" x14ac:dyDescent="0.15"/>
    <row r="3746" s="10" customFormat="1" x14ac:dyDescent="0.15"/>
    <row r="3747" s="10" customFormat="1" x14ac:dyDescent="0.15"/>
    <row r="3748" s="10" customFormat="1" x14ac:dyDescent="0.15"/>
    <row r="3749" s="10" customFormat="1" x14ac:dyDescent="0.15"/>
    <row r="3750" s="10" customFormat="1" x14ac:dyDescent="0.15"/>
    <row r="3751" s="10" customFormat="1" x14ac:dyDescent="0.15"/>
    <row r="3752" s="10" customFormat="1" x14ac:dyDescent="0.15"/>
    <row r="3753" s="10" customFormat="1" x14ac:dyDescent="0.15"/>
    <row r="3754" s="10" customFormat="1" x14ac:dyDescent="0.15"/>
    <row r="3755" s="10" customFormat="1" x14ac:dyDescent="0.15"/>
    <row r="3756" s="10" customFormat="1" x14ac:dyDescent="0.15"/>
    <row r="3757" s="10" customFormat="1" x14ac:dyDescent="0.15"/>
    <row r="3758" s="10" customFormat="1" x14ac:dyDescent="0.15"/>
    <row r="3759" s="10" customFormat="1" x14ac:dyDescent="0.15"/>
    <row r="3760" s="10" customFormat="1" x14ac:dyDescent="0.15"/>
    <row r="3761" s="10" customFormat="1" x14ac:dyDescent="0.15"/>
    <row r="3762" s="10" customFormat="1" x14ac:dyDescent="0.15"/>
    <row r="3763" s="10" customFormat="1" x14ac:dyDescent="0.15"/>
    <row r="3764" s="10" customFormat="1" x14ac:dyDescent="0.15"/>
    <row r="3765" s="10" customFormat="1" x14ac:dyDescent="0.15"/>
    <row r="3766" s="10" customFormat="1" x14ac:dyDescent="0.15"/>
    <row r="3767" s="10" customFormat="1" x14ac:dyDescent="0.15"/>
    <row r="3768" s="10" customFormat="1" x14ac:dyDescent="0.15"/>
    <row r="3769" s="10" customFormat="1" x14ac:dyDescent="0.15"/>
    <row r="3770" s="10" customFormat="1" x14ac:dyDescent="0.15"/>
    <row r="3771" s="10" customFormat="1" x14ac:dyDescent="0.15"/>
    <row r="3772" s="10" customFormat="1" x14ac:dyDescent="0.15"/>
    <row r="3773" s="10" customFormat="1" x14ac:dyDescent="0.15"/>
    <row r="3774" s="10" customFormat="1" x14ac:dyDescent="0.15"/>
    <row r="3775" s="10" customFormat="1" x14ac:dyDescent="0.15"/>
    <row r="3776" s="10" customFormat="1" x14ac:dyDescent="0.15"/>
    <row r="3777" s="10" customFormat="1" x14ac:dyDescent="0.15"/>
    <row r="3778" s="10" customFormat="1" x14ac:dyDescent="0.15"/>
    <row r="3779" s="10" customFormat="1" x14ac:dyDescent="0.15"/>
    <row r="3780" s="10" customFormat="1" x14ac:dyDescent="0.15"/>
    <row r="3781" s="10" customFormat="1" x14ac:dyDescent="0.15"/>
    <row r="3782" s="10" customFormat="1" x14ac:dyDescent="0.15"/>
    <row r="3783" s="10" customFormat="1" x14ac:dyDescent="0.15"/>
    <row r="3784" s="10" customFormat="1" x14ac:dyDescent="0.15"/>
    <row r="3785" s="10" customFormat="1" x14ac:dyDescent="0.15"/>
    <row r="3786" s="10" customFormat="1" x14ac:dyDescent="0.15"/>
    <row r="3787" s="10" customFormat="1" x14ac:dyDescent="0.15"/>
    <row r="3788" s="10" customFormat="1" x14ac:dyDescent="0.15"/>
    <row r="3789" s="10" customFormat="1" x14ac:dyDescent="0.15"/>
    <row r="3790" s="10" customFormat="1" x14ac:dyDescent="0.15"/>
    <row r="3791" s="10" customFormat="1" x14ac:dyDescent="0.15"/>
    <row r="3792" s="10" customFormat="1" x14ac:dyDescent="0.15"/>
    <row r="3793" s="10" customFormat="1" x14ac:dyDescent="0.15"/>
    <row r="3794" s="10" customFormat="1" x14ac:dyDescent="0.15"/>
    <row r="3795" s="10" customFormat="1" x14ac:dyDescent="0.15"/>
    <row r="3796" s="10" customFormat="1" x14ac:dyDescent="0.15"/>
    <row r="3797" s="10" customFormat="1" x14ac:dyDescent="0.15"/>
    <row r="3798" s="10" customFormat="1" x14ac:dyDescent="0.15"/>
    <row r="3799" s="10" customFormat="1" x14ac:dyDescent="0.15"/>
    <row r="3800" s="10" customFormat="1" x14ac:dyDescent="0.15"/>
    <row r="3801" s="10" customFormat="1" x14ac:dyDescent="0.15"/>
    <row r="3802" s="10" customFormat="1" x14ac:dyDescent="0.15"/>
    <row r="3803" s="10" customFormat="1" x14ac:dyDescent="0.15"/>
    <row r="3804" s="10" customFormat="1" x14ac:dyDescent="0.15"/>
    <row r="3805" s="10" customFormat="1" x14ac:dyDescent="0.15"/>
    <row r="3806" s="10" customFormat="1" x14ac:dyDescent="0.15"/>
    <row r="3807" s="10" customFormat="1" x14ac:dyDescent="0.15"/>
    <row r="3808" s="10" customFormat="1" x14ac:dyDescent="0.15"/>
    <row r="3809" s="10" customFormat="1" x14ac:dyDescent="0.15"/>
    <row r="3810" s="10" customFormat="1" x14ac:dyDescent="0.15"/>
    <row r="3811" s="10" customFormat="1" x14ac:dyDescent="0.15"/>
    <row r="3812" s="10" customFormat="1" x14ac:dyDescent="0.15"/>
    <row r="3813" s="10" customFormat="1" x14ac:dyDescent="0.15"/>
    <row r="3814" s="10" customFormat="1" x14ac:dyDescent="0.15"/>
    <row r="3815" s="10" customFormat="1" x14ac:dyDescent="0.15"/>
    <row r="3816" s="10" customFormat="1" x14ac:dyDescent="0.15"/>
    <row r="3817" s="10" customFormat="1" x14ac:dyDescent="0.15"/>
    <row r="3818" s="10" customFormat="1" x14ac:dyDescent="0.15"/>
    <row r="3819" s="10" customFormat="1" x14ac:dyDescent="0.15"/>
    <row r="3820" s="10" customFormat="1" x14ac:dyDescent="0.15"/>
    <row r="3821" s="10" customFormat="1" x14ac:dyDescent="0.15"/>
    <row r="3822" s="10" customFormat="1" x14ac:dyDescent="0.15"/>
    <row r="3823" s="10" customFormat="1" x14ac:dyDescent="0.15"/>
    <row r="3824" s="10" customFormat="1" x14ac:dyDescent="0.15"/>
    <row r="3825" s="10" customFormat="1" x14ac:dyDescent="0.15"/>
    <row r="3826" s="10" customFormat="1" x14ac:dyDescent="0.15"/>
    <row r="3827" s="10" customFormat="1" x14ac:dyDescent="0.15"/>
    <row r="3828" s="10" customFormat="1" x14ac:dyDescent="0.15"/>
    <row r="3829" s="10" customFormat="1" x14ac:dyDescent="0.15"/>
    <row r="3830" s="10" customFormat="1" x14ac:dyDescent="0.15"/>
    <row r="3831" s="10" customFormat="1" x14ac:dyDescent="0.15"/>
    <row r="3832" s="10" customFormat="1" x14ac:dyDescent="0.15"/>
    <row r="3833" s="10" customFormat="1" x14ac:dyDescent="0.15"/>
    <row r="3834" s="10" customFormat="1" x14ac:dyDescent="0.15"/>
    <row r="3835" s="10" customFormat="1" x14ac:dyDescent="0.15"/>
    <row r="3836" s="10" customFormat="1" x14ac:dyDescent="0.15"/>
    <row r="3837" s="10" customFormat="1" x14ac:dyDescent="0.15"/>
    <row r="3838" s="10" customFormat="1" x14ac:dyDescent="0.15"/>
    <row r="3839" s="10" customFormat="1" x14ac:dyDescent="0.15"/>
    <row r="3840" s="10" customFormat="1" x14ac:dyDescent="0.15"/>
    <row r="3841" s="10" customFormat="1" x14ac:dyDescent="0.15"/>
    <row r="3842" s="10" customFormat="1" x14ac:dyDescent="0.15"/>
    <row r="3843" s="10" customFormat="1" x14ac:dyDescent="0.15"/>
    <row r="3844" s="10" customFormat="1" x14ac:dyDescent="0.15"/>
    <row r="3845" s="10" customFormat="1" x14ac:dyDescent="0.15"/>
    <row r="3846" s="10" customFormat="1" x14ac:dyDescent="0.15"/>
    <row r="3847" s="10" customFormat="1" x14ac:dyDescent="0.15"/>
    <row r="3848" s="10" customFormat="1" x14ac:dyDescent="0.15"/>
    <row r="3849" s="10" customFormat="1" x14ac:dyDescent="0.15"/>
    <row r="3850" s="10" customFormat="1" x14ac:dyDescent="0.15"/>
    <row r="3851" s="10" customFormat="1" x14ac:dyDescent="0.15"/>
    <row r="3852" s="10" customFormat="1" x14ac:dyDescent="0.15"/>
    <row r="3853" s="10" customFormat="1" x14ac:dyDescent="0.15"/>
    <row r="3854" s="10" customFormat="1" x14ac:dyDescent="0.15"/>
    <row r="3855" s="10" customFormat="1" x14ac:dyDescent="0.15"/>
    <row r="3856" s="10" customFormat="1" x14ac:dyDescent="0.15"/>
    <row r="3857" s="10" customFormat="1" x14ac:dyDescent="0.15"/>
    <row r="3858" s="10" customFormat="1" x14ac:dyDescent="0.15"/>
    <row r="3859" s="10" customFormat="1" x14ac:dyDescent="0.15"/>
    <row r="3860" s="10" customFormat="1" x14ac:dyDescent="0.15"/>
    <row r="3861" s="10" customFormat="1" x14ac:dyDescent="0.15"/>
    <row r="3862" s="10" customFormat="1" x14ac:dyDescent="0.15"/>
    <row r="3863" s="10" customFormat="1" x14ac:dyDescent="0.15"/>
    <row r="3864" s="10" customFormat="1" x14ac:dyDescent="0.15"/>
    <row r="3865" s="10" customFormat="1" x14ac:dyDescent="0.15"/>
    <row r="3866" s="10" customFormat="1" x14ac:dyDescent="0.15"/>
    <row r="3867" s="10" customFormat="1" x14ac:dyDescent="0.15"/>
    <row r="3868" s="10" customFormat="1" x14ac:dyDescent="0.15"/>
    <row r="3869" s="10" customFormat="1" x14ac:dyDescent="0.15"/>
    <row r="3870" s="10" customFormat="1" x14ac:dyDescent="0.15"/>
    <row r="3871" s="10" customFormat="1" x14ac:dyDescent="0.15"/>
    <row r="3872" s="10" customFormat="1" x14ac:dyDescent="0.15"/>
    <row r="3873" s="10" customFormat="1" x14ac:dyDescent="0.15"/>
    <row r="3874" s="10" customFormat="1" x14ac:dyDescent="0.15"/>
    <row r="3875" s="10" customFormat="1" x14ac:dyDescent="0.15"/>
    <row r="3876" s="10" customFormat="1" x14ac:dyDescent="0.15"/>
    <row r="3877" s="10" customFormat="1" x14ac:dyDescent="0.15"/>
    <row r="3878" s="10" customFormat="1" x14ac:dyDescent="0.15"/>
    <row r="3879" s="10" customFormat="1" x14ac:dyDescent="0.15"/>
    <row r="3880" s="10" customFormat="1" x14ac:dyDescent="0.15"/>
    <row r="3881" s="10" customFormat="1" x14ac:dyDescent="0.15"/>
    <row r="3882" s="10" customFormat="1" x14ac:dyDescent="0.15"/>
    <row r="3883" s="10" customFormat="1" x14ac:dyDescent="0.15"/>
    <row r="3884" s="10" customFormat="1" x14ac:dyDescent="0.15"/>
    <row r="3885" s="10" customFormat="1" x14ac:dyDescent="0.15"/>
    <row r="3886" s="10" customFormat="1" x14ac:dyDescent="0.15"/>
    <row r="3887" s="10" customFormat="1" x14ac:dyDescent="0.15"/>
    <row r="3888" s="10" customFormat="1" x14ac:dyDescent="0.15"/>
    <row r="3889" s="10" customFormat="1" x14ac:dyDescent="0.15"/>
    <row r="3890" s="10" customFormat="1" x14ac:dyDescent="0.15"/>
    <row r="3891" s="10" customFormat="1" x14ac:dyDescent="0.15"/>
    <row r="3892" s="10" customFormat="1" x14ac:dyDescent="0.15"/>
    <row r="3893" s="10" customFormat="1" x14ac:dyDescent="0.15"/>
    <row r="3894" s="10" customFormat="1" x14ac:dyDescent="0.15"/>
    <row r="3895" s="10" customFormat="1" x14ac:dyDescent="0.15"/>
    <row r="3896" s="10" customFormat="1" x14ac:dyDescent="0.15"/>
    <row r="3897" s="10" customFormat="1" x14ac:dyDescent="0.15"/>
    <row r="3898" s="10" customFormat="1" x14ac:dyDescent="0.15"/>
    <row r="3899" s="10" customFormat="1" x14ac:dyDescent="0.15"/>
    <row r="3900" s="10" customFormat="1" x14ac:dyDescent="0.15"/>
    <row r="3901" s="10" customFormat="1" x14ac:dyDescent="0.15"/>
    <row r="3902" s="10" customFormat="1" x14ac:dyDescent="0.15"/>
    <row r="3903" s="10" customFormat="1" x14ac:dyDescent="0.15"/>
    <row r="3904" s="10" customFormat="1" x14ac:dyDescent="0.15"/>
    <row r="3905" s="10" customFormat="1" x14ac:dyDescent="0.15"/>
    <row r="3906" s="10" customFormat="1" x14ac:dyDescent="0.15"/>
    <row r="3907" s="10" customFormat="1" x14ac:dyDescent="0.15"/>
    <row r="3908" s="10" customFormat="1" x14ac:dyDescent="0.15"/>
    <row r="3909" s="10" customFormat="1" x14ac:dyDescent="0.15"/>
    <row r="3910" s="10" customFormat="1" x14ac:dyDescent="0.15"/>
    <row r="3911" s="10" customFormat="1" x14ac:dyDescent="0.15"/>
    <row r="3912" s="10" customFormat="1" x14ac:dyDescent="0.15"/>
    <row r="3913" s="10" customFormat="1" x14ac:dyDescent="0.15"/>
    <row r="3914" s="10" customFormat="1" x14ac:dyDescent="0.15"/>
    <row r="3915" s="10" customFormat="1" x14ac:dyDescent="0.15"/>
    <row r="3916" s="10" customFormat="1" x14ac:dyDescent="0.15"/>
    <row r="3917" s="10" customFormat="1" x14ac:dyDescent="0.15"/>
    <row r="3918" s="10" customFormat="1" x14ac:dyDescent="0.15"/>
    <row r="3919" s="10" customFormat="1" x14ac:dyDescent="0.15"/>
    <row r="3920" s="10" customFormat="1" x14ac:dyDescent="0.15"/>
    <row r="3921" s="10" customFormat="1" x14ac:dyDescent="0.15"/>
    <row r="3922" s="10" customFormat="1" x14ac:dyDescent="0.15"/>
    <row r="3923" s="10" customFormat="1" x14ac:dyDescent="0.15"/>
    <row r="3924" s="10" customFormat="1" x14ac:dyDescent="0.15"/>
    <row r="3925" s="10" customFormat="1" x14ac:dyDescent="0.15"/>
    <row r="3926" s="10" customFormat="1" x14ac:dyDescent="0.15"/>
    <row r="3927" s="10" customFormat="1" x14ac:dyDescent="0.15"/>
    <row r="3928" s="10" customFormat="1" x14ac:dyDescent="0.15"/>
    <row r="3929" s="10" customFormat="1" x14ac:dyDescent="0.15"/>
    <row r="3930" s="10" customFormat="1" x14ac:dyDescent="0.15"/>
    <row r="3931" s="10" customFormat="1" x14ac:dyDescent="0.15"/>
    <row r="3932" s="10" customFormat="1" x14ac:dyDescent="0.15"/>
    <row r="3933" s="10" customFormat="1" x14ac:dyDescent="0.15"/>
    <row r="3934" s="10" customFormat="1" x14ac:dyDescent="0.15"/>
    <row r="3935" s="10" customFormat="1" x14ac:dyDescent="0.15"/>
    <row r="3936" s="10" customFormat="1" x14ac:dyDescent="0.15"/>
    <row r="3937" s="10" customFormat="1" x14ac:dyDescent="0.15"/>
    <row r="3938" s="10" customFormat="1" x14ac:dyDescent="0.15"/>
    <row r="3939" s="10" customFormat="1" x14ac:dyDescent="0.15"/>
    <row r="3940" s="10" customFormat="1" x14ac:dyDescent="0.15"/>
    <row r="3941" s="10" customFormat="1" x14ac:dyDescent="0.15"/>
    <row r="3942" s="10" customFormat="1" x14ac:dyDescent="0.15"/>
    <row r="3943" s="10" customFormat="1" x14ac:dyDescent="0.15"/>
    <row r="3944" s="10" customFormat="1" x14ac:dyDescent="0.15"/>
    <row r="3945" s="10" customFormat="1" x14ac:dyDescent="0.15"/>
    <row r="3946" s="10" customFormat="1" x14ac:dyDescent="0.15"/>
    <row r="3947" s="10" customFormat="1" x14ac:dyDescent="0.15"/>
    <row r="3948" s="10" customFormat="1" x14ac:dyDescent="0.15"/>
    <row r="3949" s="10" customFormat="1" x14ac:dyDescent="0.15"/>
    <row r="3950" s="10" customFormat="1" x14ac:dyDescent="0.15"/>
    <row r="3951" s="10" customFormat="1" x14ac:dyDescent="0.15"/>
    <row r="3952" s="10" customFormat="1" x14ac:dyDescent="0.15"/>
    <row r="3953" s="10" customFormat="1" x14ac:dyDescent="0.15"/>
    <row r="3954" s="10" customFormat="1" x14ac:dyDescent="0.15"/>
    <row r="3955" s="10" customFormat="1" x14ac:dyDescent="0.15"/>
    <row r="3956" s="10" customFormat="1" x14ac:dyDescent="0.15"/>
    <row r="3957" s="10" customFormat="1" x14ac:dyDescent="0.15"/>
    <row r="3958" s="10" customFormat="1" x14ac:dyDescent="0.15"/>
    <row r="3959" s="10" customFormat="1" x14ac:dyDescent="0.15"/>
    <row r="3960" s="10" customFormat="1" x14ac:dyDescent="0.15"/>
    <row r="3961" s="10" customFormat="1" x14ac:dyDescent="0.15"/>
    <row r="3962" s="10" customFormat="1" x14ac:dyDescent="0.15"/>
    <row r="3963" s="10" customFormat="1" x14ac:dyDescent="0.15"/>
    <row r="3964" s="10" customFormat="1" x14ac:dyDescent="0.15"/>
    <row r="3965" s="10" customFormat="1" x14ac:dyDescent="0.15"/>
    <row r="3966" s="10" customFormat="1" x14ac:dyDescent="0.15"/>
    <row r="3967" s="10" customFormat="1" x14ac:dyDescent="0.15"/>
    <row r="3968" s="10" customFormat="1" x14ac:dyDescent="0.15"/>
    <row r="3969" s="10" customFormat="1" x14ac:dyDescent="0.15"/>
    <row r="3970" s="10" customFormat="1" x14ac:dyDescent="0.15"/>
    <row r="3971" s="10" customFormat="1" x14ac:dyDescent="0.15"/>
    <row r="3972" s="10" customFormat="1" x14ac:dyDescent="0.15"/>
    <row r="3973" s="10" customFormat="1" x14ac:dyDescent="0.15"/>
    <row r="3974" s="10" customFormat="1" x14ac:dyDescent="0.15"/>
    <row r="3975" s="10" customFormat="1" x14ac:dyDescent="0.15"/>
    <row r="3976" s="10" customFormat="1" x14ac:dyDescent="0.15"/>
    <row r="3977" s="10" customFormat="1" x14ac:dyDescent="0.15"/>
    <row r="3978" s="10" customFormat="1" x14ac:dyDescent="0.15"/>
    <row r="3979" s="10" customFormat="1" x14ac:dyDescent="0.15"/>
    <row r="3980" s="10" customFormat="1" x14ac:dyDescent="0.15"/>
    <row r="3981" s="10" customFormat="1" x14ac:dyDescent="0.15"/>
    <row r="3982" s="10" customFormat="1" x14ac:dyDescent="0.15"/>
    <row r="3983" s="10" customFormat="1" x14ac:dyDescent="0.15"/>
    <row r="3984" s="10" customFormat="1" x14ac:dyDescent="0.15"/>
    <row r="3985" s="10" customFormat="1" x14ac:dyDescent="0.15"/>
    <row r="3986" s="10" customFormat="1" x14ac:dyDescent="0.15"/>
    <row r="3987" s="10" customFormat="1" x14ac:dyDescent="0.15"/>
    <row r="3988" s="10" customFormat="1" x14ac:dyDescent="0.15"/>
    <row r="3989" s="10" customFormat="1" x14ac:dyDescent="0.15"/>
    <row r="3990" s="10" customFormat="1" x14ac:dyDescent="0.15"/>
    <row r="3991" s="10" customFormat="1" x14ac:dyDescent="0.15"/>
    <row r="3992" s="10" customFormat="1" x14ac:dyDescent="0.15"/>
    <row r="3993" s="10" customFormat="1" x14ac:dyDescent="0.15"/>
    <row r="3994" s="10" customFormat="1" x14ac:dyDescent="0.15"/>
    <row r="3995" s="10" customFormat="1" x14ac:dyDescent="0.15"/>
    <row r="3996" s="10" customFormat="1" x14ac:dyDescent="0.15"/>
    <row r="3997" s="10" customFormat="1" x14ac:dyDescent="0.15"/>
    <row r="3998" s="10" customFormat="1" x14ac:dyDescent="0.15"/>
    <row r="3999" s="10" customFormat="1" x14ac:dyDescent="0.15"/>
    <row r="4000" s="10" customFormat="1" x14ac:dyDescent="0.15"/>
    <row r="4001" s="10" customFormat="1" x14ac:dyDescent="0.15"/>
    <row r="4002" s="10" customFormat="1" x14ac:dyDescent="0.15"/>
    <row r="4003" s="10" customFormat="1" x14ac:dyDescent="0.15"/>
    <row r="4004" s="10" customFormat="1" x14ac:dyDescent="0.15"/>
    <row r="4005" s="10" customFormat="1" x14ac:dyDescent="0.15"/>
    <row r="4006" s="10" customFormat="1" x14ac:dyDescent="0.15"/>
    <row r="4007" s="10" customFormat="1" x14ac:dyDescent="0.15"/>
    <row r="4008" s="10" customFormat="1" x14ac:dyDescent="0.15"/>
    <row r="4009" s="10" customFormat="1" x14ac:dyDescent="0.15"/>
    <row r="4010" s="10" customFormat="1" x14ac:dyDescent="0.15"/>
    <row r="4011" s="10" customFormat="1" x14ac:dyDescent="0.15"/>
    <row r="4012" s="10" customFormat="1" x14ac:dyDescent="0.15"/>
    <row r="4013" s="10" customFormat="1" x14ac:dyDescent="0.15"/>
    <row r="4014" s="10" customFormat="1" x14ac:dyDescent="0.15"/>
    <row r="4015" s="10" customFormat="1" x14ac:dyDescent="0.15"/>
    <row r="4016" s="10" customFormat="1" x14ac:dyDescent="0.15"/>
    <row r="4017" s="10" customFormat="1" x14ac:dyDescent="0.15"/>
    <row r="4018" s="10" customFormat="1" x14ac:dyDescent="0.15"/>
    <row r="4019" s="10" customFormat="1" x14ac:dyDescent="0.15"/>
    <row r="4020" s="10" customFormat="1" x14ac:dyDescent="0.15"/>
    <row r="4021" s="10" customFormat="1" x14ac:dyDescent="0.15"/>
    <row r="4022" s="10" customFormat="1" x14ac:dyDescent="0.15"/>
    <row r="4023" s="10" customFormat="1" x14ac:dyDescent="0.15"/>
    <row r="4024" s="10" customFormat="1" x14ac:dyDescent="0.15"/>
    <row r="4025" s="10" customFormat="1" x14ac:dyDescent="0.15"/>
    <row r="4026" s="10" customFormat="1" x14ac:dyDescent="0.15"/>
    <row r="4027" s="10" customFormat="1" x14ac:dyDescent="0.15"/>
    <row r="4028" s="10" customFormat="1" x14ac:dyDescent="0.15"/>
    <row r="4029" s="10" customFormat="1" x14ac:dyDescent="0.15"/>
    <row r="4030" s="10" customFormat="1" x14ac:dyDescent="0.15"/>
    <row r="4031" s="10" customFormat="1" x14ac:dyDescent="0.15"/>
    <row r="4032" s="10" customFormat="1" x14ac:dyDescent="0.15"/>
    <row r="4033" s="10" customFormat="1" x14ac:dyDescent="0.15"/>
    <row r="4034" s="10" customFormat="1" x14ac:dyDescent="0.15"/>
    <row r="4035" s="10" customFormat="1" x14ac:dyDescent="0.15"/>
    <row r="4036" s="10" customFormat="1" x14ac:dyDescent="0.15"/>
    <row r="4037" s="10" customFormat="1" x14ac:dyDescent="0.15"/>
    <row r="4038" s="10" customFormat="1" x14ac:dyDescent="0.15"/>
    <row r="4039" s="10" customFormat="1" x14ac:dyDescent="0.15"/>
    <row r="4040" s="10" customFormat="1" x14ac:dyDescent="0.15"/>
    <row r="4041" s="10" customFormat="1" x14ac:dyDescent="0.15"/>
    <row r="4042" s="10" customFormat="1" x14ac:dyDescent="0.15"/>
    <row r="4043" s="10" customFormat="1" x14ac:dyDescent="0.15"/>
    <row r="4044" s="10" customFormat="1" x14ac:dyDescent="0.15"/>
    <row r="4045" s="10" customFormat="1" x14ac:dyDescent="0.15"/>
    <row r="4046" s="10" customFormat="1" x14ac:dyDescent="0.15"/>
    <row r="4047" s="10" customFormat="1" x14ac:dyDescent="0.15"/>
    <row r="4048" s="10" customFormat="1" x14ac:dyDescent="0.15"/>
    <row r="4049" s="10" customFormat="1" x14ac:dyDescent="0.15"/>
    <row r="4050" s="10" customFormat="1" x14ac:dyDescent="0.15"/>
    <row r="4051" s="10" customFormat="1" x14ac:dyDescent="0.15"/>
    <row r="4052" s="10" customFormat="1" x14ac:dyDescent="0.15"/>
    <row r="4053" s="10" customFormat="1" x14ac:dyDescent="0.15"/>
    <row r="4054" s="10" customFormat="1" x14ac:dyDescent="0.15"/>
    <row r="4055" s="10" customFormat="1" x14ac:dyDescent="0.15"/>
    <row r="4056" s="10" customFormat="1" x14ac:dyDescent="0.15"/>
    <row r="4057" s="10" customFormat="1" x14ac:dyDescent="0.15"/>
    <row r="4058" s="10" customFormat="1" x14ac:dyDescent="0.15"/>
    <row r="4059" s="10" customFormat="1" x14ac:dyDescent="0.15"/>
    <row r="4060" s="10" customFormat="1" x14ac:dyDescent="0.15"/>
    <row r="4061" s="10" customFormat="1" x14ac:dyDescent="0.15"/>
    <row r="4062" s="10" customFormat="1" x14ac:dyDescent="0.15"/>
    <row r="4063" s="10" customFormat="1" x14ac:dyDescent="0.15"/>
    <row r="4064" s="10" customFormat="1" x14ac:dyDescent="0.15"/>
    <row r="4065" s="10" customFormat="1" x14ac:dyDescent="0.15"/>
    <row r="4066" s="10" customFormat="1" x14ac:dyDescent="0.15"/>
    <row r="4067" s="10" customFormat="1" x14ac:dyDescent="0.15"/>
    <row r="4068" s="10" customFormat="1" x14ac:dyDescent="0.15"/>
    <row r="4069" s="10" customFormat="1" x14ac:dyDescent="0.15"/>
    <row r="4070" s="10" customFormat="1" x14ac:dyDescent="0.15"/>
    <row r="4071" s="10" customFormat="1" x14ac:dyDescent="0.15"/>
    <row r="4072" s="10" customFormat="1" x14ac:dyDescent="0.15"/>
    <row r="4073" s="10" customFormat="1" x14ac:dyDescent="0.15"/>
    <row r="4074" s="10" customFormat="1" x14ac:dyDescent="0.15"/>
    <row r="4075" s="10" customFormat="1" x14ac:dyDescent="0.15"/>
    <row r="4076" s="10" customFormat="1" x14ac:dyDescent="0.15"/>
    <row r="4077" s="10" customFormat="1" x14ac:dyDescent="0.15"/>
    <row r="4078" s="10" customFormat="1" x14ac:dyDescent="0.15"/>
    <row r="4079" s="10" customFormat="1" x14ac:dyDescent="0.15"/>
    <row r="4080" s="10" customFormat="1" x14ac:dyDescent="0.15"/>
    <row r="4081" s="10" customFormat="1" x14ac:dyDescent="0.15"/>
    <row r="4082" s="10" customFormat="1" x14ac:dyDescent="0.15"/>
    <row r="4083" s="10" customFormat="1" x14ac:dyDescent="0.15"/>
    <row r="4084" s="10" customFormat="1" x14ac:dyDescent="0.15"/>
    <row r="4085" s="10" customFormat="1" x14ac:dyDescent="0.15"/>
    <row r="4086" s="10" customFormat="1" x14ac:dyDescent="0.15"/>
    <row r="4087" s="10" customFormat="1" x14ac:dyDescent="0.15"/>
    <row r="4088" s="10" customFormat="1" x14ac:dyDescent="0.15"/>
    <row r="4089" s="10" customFormat="1" x14ac:dyDescent="0.15"/>
    <row r="4090" s="10" customFormat="1" x14ac:dyDescent="0.15"/>
    <row r="4091" s="10" customFormat="1" x14ac:dyDescent="0.15"/>
    <row r="4092" s="10" customFormat="1" x14ac:dyDescent="0.15"/>
    <row r="4093" s="10" customFormat="1" x14ac:dyDescent="0.15"/>
    <row r="4094" s="10" customFormat="1" x14ac:dyDescent="0.15"/>
    <row r="4095" s="10" customFormat="1" x14ac:dyDescent="0.15"/>
    <row r="4096" s="10" customFormat="1" x14ac:dyDescent="0.15"/>
    <row r="4097" s="10" customFormat="1" x14ac:dyDescent="0.15"/>
    <row r="4098" s="10" customFormat="1" x14ac:dyDescent="0.15"/>
    <row r="4099" s="10" customFormat="1" x14ac:dyDescent="0.15"/>
    <row r="4100" s="10" customFormat="1" x14ac:dyDescent="0.15"/>
    <row r="4101" s="10" customFormat="1" x14ac:dyDescent="0.15"/>
    <row r="4102" s="10" customFormat="1" x14ac:dyDescent="0.15"/>
    <row r="4103" s="10" customFormat="1" x14ac:dyDescent="0.15"/>
    <row r="4104" s="10" customFormat="1" x14ac:dyDescent="0.15"/>
    <row r="4105" s="10" customFormat="1" x14ac:dyDescent="0.15"/>
    <row r="4106" s="10" customFormat="1" x14ac:dyDescent="0.15"/>
    <row r="4107" s="10" customFormat="1" x14ac:dyDescent="0.15"/>
    <row r="4108" s="10" customFormat="1" x14ac:dyDescent="0.15"/>
    <row r="4109" s="10" customFormat="1" x14ac:dyDescent="0.15"/>
    <row r="4110" s="10" customFormat="1" x14ac:dyDescent="0.15"/>
    <row r="4111" s="10" customFormat="1" x14ac:dyDescent="0.15"/>
    <row r="4112" s="10" customFormat="1" x14ac:dyDescent="0.15"/>
    <row r="4113" s="10" customFormat="1" x14ac:dyDescent="0.15"/>
    <row r="4114" s="10" customFormat="1" x14ac:dyDescent="0.15"/>
    <row r="4115" s="10" customFormat="1" x14ac:dyDescent="0.15"/>
    <row r="4116" s="10" customFormat="1" x14ac:dyDescent="0.15"/>
    <row r="4117" s="10" customFormat="1" x14ac:dyDescent="0.15"/>
    <row r="4118" s="10" customFormat="1" x14ac:dyDescent="0.15"/>
    <row r="4119" s="10" customFormat="1" x14ac:dyDescent="0.15"/>
    <row r="4120" s="10" customFormat="1" x14ac:dyDescent="0.15"/>
    <row r="4121" s="10" customFormat="1" x14ac:dyDescent="0.15"/>
    <row r="4122" s="10" customFormat="1" x14ac:dyDescent="0.15"/>
    <row r="4123" s="10" customFormat="1" x14ac:dyDescent="0.15"/>
    <row r="4124" s="10" customFormat="1" x14ac:dyDescent="0.15"/>
    <row r="4125" s="10" customFormat="1" x14ac:dyDescent="0.15"/>
    <row r="4126" s="10" customFormat="1" x14ac:dyDescent="0.15"/>
    <row r="4127" s="10" customFormat="1" x14ac:dyDescent="0.15"/>
    <row r="4128" s="10" customFormat="1" x14ac:dyDescent="0.15"/>
    <row r="4129" s="10" customFormat="1" x14ac:dyDescent="0.15"/>
    <row r="4130" s="10" customFormat="1" x14ac:dyDescent="0.15"/>
    <row r="4131" s="10" customFormat="1" x14ac:dyDescent="0.15"/>
    <row r="4132" s="10" customFormat="1" x14ac:dyDescent="0.15"/>
    <row r="4133" s="10" customFormat="1" x14ac:dyDescent="0.15"/>
    <row r="4134" s="10" customFormat="1" x14ac:dyDescent="0.15"/>
    <row r="4135" s="10" customFormat="1" x14ac:dyDescent="0.15"/>
    <row r="4136" s="10" customFormat="1" x14ac:dyDescent="0.15"/>
    <row r="4137" s="10" customFormat="1" x14ac:dyDescent="0.15"/>
    <row r="4138" s="10" customFormat="1" x14ac:dyDescent="0.15"/>
    <row r="4139" s="10" customFormat="1" x14ac:dyDescent="0.15"/>
    <row r="4140" s="10" customFormat="1" x14ac:dyDescent="0.15"/>
    <row r="4141" s="10" customFormat="1" x14ac:dyDescent="0.15"/>
    <row r="4142" s="10" customFormat="1" x14ac:dyDescent="0.15"/>
    <row r="4143" s="10" customFormat="1" x14ac:dyDescent="0.15"/>
    <row r="4144" s="10" customFormat="1" x14ac:dyDescent="0.15"/>
    <row r="4145" s="10" customFormat="1" x14ac:dyDescent="0.15"/>
    <row r="4146" s="10" customFormat="1" x14ac:dyDescent="0.15"/>
    <row r="4147" s="10" customFormat="1" x14ac:dyDescent="0.15"/>
    <row r="4148" s="10" customFormat="1" x14ac:dyDescent="0.15"/>
    <row r="4149" s="10" customFormat="1" x14ac:dyDescent="0.15"/>
    <row r="4150" s="10" customFormat="1" x14ac:dyDescent="0.15"/>
    <row r="4151" s="10" customFormat="1" x14ac:dyDescent="0.15"/>
    <row r="4152" s="10" customFormat="1" x14ac:dyDescent="0.15"/>
    <row r="4153" s="10" customFormat="1" x14ac:dyDescent="0.15"/>
    <row r="4154" s="10" customFormat="1" x14ac:dyDescent="0.15"/>
    <row r="4155" s="10" customFormat="1" x14ac:dyDescent="0.15"/>
    <row r="4156" s="10" customFormat="1" x14ac:dyDescent="0.15"/>
    <row r="4157" s="10" customFormat="1" x14ac:dyDescent="0.15"/>
    <row r="4158" s="10" customFormat="1" x14ac:dyDescent="0.15"/>
    <row r="4159" s="10" customFormat="1" x14ac:dyDescent="0.15"/>
    <row r="4160" s="10" customFormat="1" x14ac:dyDescent="0.15"/>
    <row r="4161" s="10" customFormat="1" x14ac:dyDescent="0.15"/>
    <row r="4162" s="10" customFormat="1" x14ac:dyDescent="0.15"/>
    <row r="4163" s="10" customFormat="1" x14ac:dyDescent="0.15"/>
    <row r="4164" s="10" customFormat="1" x14ac:dyDescent="0.15"/>
    <row r="4165" s="10" customFormat="1" x14ac:dyDescent="0.15"/>
    <row r="4166" s="10" customFormat="1" x14ac:dyDescent="0.15"/>
    <row r="4167" s="10" customFormat="1" x14ac:dyDescent="0.15"/>
    <row r="4168" s="10" customFormat="1" x14ac:dyDescent="0.15"/>
    <row r="4169" s="10" customFormat="1" x14ac:dyDescent="0.15"/>
    <row r="4170" s="10" customFormat="1" x14ac:dyDescent="0.15"/>
    <row r="4171" s="10" customFormat="1" x14ac:dyDescent="0.15"/>
    <row r="4172" s="10" customFormat="1" x14ac:dyDescent="0.15"/>
    <row r="4173" s="10" customFormat="1" x14ac:dyDescent="0.15"/>
    <row r="4174" s="10" customFormat="1" x14ac:dyDescent="0.15"/>
    <row r="4175" s="10" customFormat="1" x14ac:dyDescent="0.15"/>
    <row r="4176" s="10" customFormat="1" x14ac:dyDescent="0.15"/>
    <row r="4177" s="10" customFormat="1" x14ac:dyDescent="0.15"/>
    <row r="4178" s="10" customFormat="1" x14ac:dyDescent="0.15"/>
    <row r="4179" s="10" customFormat="1" x14ac:dyDescent="0.15"/>
    <row r="4180" s="10" customFormat="1" x14ac:dyDescent="0.15"/>
    <row r="4181" s="10" customFormat="1" x14ac:dyDescent="0.15"/>
    <row r="4182" s="10" customFormat="1" x14ac:dyDescent="0.15"/>
    <row r="4183" s="10" customFormat="1" x14ac:dyDescent="0.15"/>
    <row r="4184" s="10" customFormat="1" x14ac:dyDescent="0.15"/>
    <row r="4185" s="10" customFormat="1" x14ac:dyDescent="0.15"/>
    <row r="4186" s="10" customFormat="1" x14ac:dyDescent="0.15"/>
    <row r="4187" s="10" customFormat="1" x14ac:dyDescent="0.15"/>
    <row r="4188" s="10" customFormat="1" x14ac:dyDescent="0.15"/>
    <row r="4189" s="10" customFormat="1" x14ac:dyDescent="0.15"/>
    <row r="4190" s="10" customFormat="1" x14ac:dyDescent="0.15"/>
    <row r="4191" s="10" customFormat="1" x14ac:dyDescent="0.15"/>
    <row r="4192" s="10" customFormat="1" x14ac:dyDescent="0.15"/>
    <row r="4193" s="10" customFormat="1" x14ac:dyDescent="0.15"/>
    <row r="4194" s="10" customFormat="1" x14ac:dyDescent="0.15"/>
    <row r="4195" s="10" customFormat="1" x14ac:dyDescent="0.15"/>
    <row r="4196" s="10" customFormat="1" x14ac:dyDescent="0.15"/>
    <row r="4197" s="10" customFormat="1" x14ac:dyDescent="0.15"/>
    <row r="4198" s="10" customFormat="1" x14ac:dyDescent="0.15"/>
    <row r="4199" s="10" customFormat="1" x14ac:dyDescent="0.15"/>
    <row r="4200" s="10" customFormat="1" x14ac:dyDescent="0.15"/>
    <row r="4201" s="10" customFormat="1" x14ac:dyDescent="0.15"/>
    <row r="4202" s="10" customFormat="1" x14ac:dyDescent="0.15"/>
    <row r="4203" s="10" customFormat="1" x14ac:dyDescent="0.15"/>
    <row r="4204" s="10" customFormat="1" x14ac:dyDescent="0.15"/>
    <row r="4205" s="10" customFormat="1" x14ac:dyDescent="0.15"/>
    <row r="4206" s="10" customFormat="1" x14ac:dyDescent="0.15"/>
    <row r="4207" s="10" customFormat="1" x14ac:dyDescent="0.15"/>
    <row r="4208" s="10" customFormat="1" x14ac:dyDescent="0.15"/>
    <row r="4209" s="10" customFormat="1" x14ac:dyDescent="0.15"/>
    <row r="4210" s="10" customFormat="1" x14ac:dyDescent="0.15"/>
    <row r="4211" s="10" customFormat="1" x14ac:dyDescent="0.15"/>
    <row r="4212" s="10" customFormat="1" x14ac:dyDescent="0.15"/>
    <row r="4213" s="10" customFormat="1" x14ac:dyDescent="0.15"/>
    <row r="4214" s="10" customFormat="1" x14ac:dyDescent="0.15"/>
    <row r="4215" s="10" customFormat="1" x14ac:dyDescent="0.15"/>
    <row r="4216" s="10" customFormat="1" x14ac:dyDescent="0.15"/>
    <row r="4217" s="10" customFormat="1" x14ac:dyDescent="0.15"/>
    <row r="4218" s="10" customFormat="1" x14ac:dyDescent="0.15"/>
    <row r="4219" s="10" customFormat="1" x14ac:dyDescent="0.15"/>
    <row r="4220" s="10" customFormat="1" x14ac:dyDescent="0.15"/>
    <row r="4221" s="10" customFormat="1" x14ac:dyDescent="0.15"/>
    <row r="4222" s="10" customFormat="1" x14ac:dyDescent="0.15"/>
    <row r="4223" s="10" customFormat="1" x14ac:dyDescent="0.15"/>
    <row r="4224" s="10" customFormat="1" x14ac:dyDescent="0.15"/>
    <row r="4225" s="10" customFormat="1" x14ac:dyDescent="0.15"/>
    <row r="4226" s="10" customFormat="1" x14ac:dyDescent="0.15"/>
    <row r="4227" s="10" customFormat="1" x14ac:dyDescent="0.15"/>
    <row r="4228" s="10" customFormat="1" x14ac:dyDescent="0.15"/>
    <row r="4229" s="10" customFormat="1" x14ac:dyDescent="0.15"/>
    <row r="4230" s="10" customFormat="1" x14ac:dyDescent="0.15"/>
    <row r="4231" s="10" customFormat="1" x14ac:dyDescent="0.15"/>
    <row r="4232" s="10" customFormat="1" x14ac:dyDescent="0.15"/>
    <row r="4233" s="10" customFormat="1" x14ac:dyDescent="0.15"/>
    <row r="4234" s="10" customFormat="1" x14ac:dyDescent="0.15"/>
    <row r="4235" s="10" customFormat="1" x14ac:dyDescent="0.15"/>
    <row r="4236" s="10" customFormat="1" x14ac:dyDescent="0.15"/>
    <row r="4237" s="10" customFormat="1" x14ac:dyDescent="0.15"/>
    <row r="4238" s="10" customFormat="1" x14ac:dyDescent="0.15"/>
    <row r="4239" s="10" customFormat="1" x14ac:dyDescent="0.15"/>
    <row r="4240" s="10" customFormat="1" x14ac:dyDescent="0.15"/>
    <row r="4241" s="10" customFormat="1" x14ac:dyDescent="0.15"/>
    <row r="4242" s="10" customFormat="1" x14ac:dyDescent="0.15"/>
    <row r="4243" s="10" customFormat="1" x14ac:dyDescent="0.15"/>
    <row r="4244" s="10" customFormat="1" x14ac:dyDescent="0.15"/>
    <row r="4245" s="10" customFormat="1" x14ac:dyDescent="0.15"/>
    <row r="4246" s="10" customFormat="1" x14ac:dyDescent="0.15"/>
    <row r="4247" s="10" customFormat="1" x14ac:dyDescent="0.15"/>
    <row r="4248" s="10" customFormat="1" x14ac:dyDescent="0.15"/>
    <row r="4249" s="10" customFormat="1" x14ac:dyDescent="0.15"/>
    <row r="4250" s="10" customFormat="1" x14ac:dyDescent="0.15"/>
    <row r="4251" s="10" customFormat="1" x14ac:dyDescent="0.15"/>
    <row r="4252" s="10" customFormat="1" x14ac:dyDescent="0.15"/>
    <row r="4253" s="10" customFormat="1" x14ac:dyDescent="0.15"/>
    <row r="4254" s="10" customFormat="1" x14ac:dyDescent="0.15"/>
    <row r="4255" s="10" customFormat="1" x14ac:dyDescent="0.15"/>
    <row r="4256" s="10" customFormat="1" x14ac:dyDescent="0.15"/>
    <row r="4257" s="10" customFormat="1" x14ac:dyDescent="0.15"/>
    <row r="4258" s="10" customFormat="1" x14ac:dyDescent="0.15"/>
    <row r="4259" s="10" customFormat="1" x14ac:dyDescent="0.15"/>
    <row r="4260" s="10" customFormat="1" x14ac:dyDescent="0.15"/>
    <row r="4261" s="10" customFormat="1" x14ac:dyDescent="0.15"/>
    <row r="4262" s="10" customFormat="1" x14ac:dyDescent="0.15"/>
    <row r="4263" s="10" customFormat="1" x14ac:dyDescent="0.15"/>
    <row r="4264" s="10" customFormat="1" x14ac:dyDescent="0.15"/>
    <row r="4265" s="10" customFormat="1" x14ac:dyDescent="0.15"/>
    <row r="4266" s="10" customFormat="1" x14ac:dyDescent="0.15"/>
    <row r="4267" s="10" customFormat="1" x14ac:dyDescent="0.15"/>
    <row r="4268" s="10" customFormat="1" x14ac:dyDescent="0.15"/>
    <row r="4269" s="10" customFormat="1" x14ac:dyDescent="0.15"/>
    <row r="4270" s="10" customFormat="1" x14ac:dyDescent="0.15"/>
    <row r="4271" s="10" customFormat="1" x14ac:dyDescent="0.15"/>
    <row r="4272" s="10" customFormat="1" x14ac:dyDescent="0.15"/>
    <row r="4273" s="10" customFormat="1" x14ac:dyDescent="0.15"/>
    <row r="4274" s="10" customFormat="1" x14ac:dyDescent="0.15"/>
    <row r="4275" s="10" customFormat="1" x14ac:dyDescent="0.15"/>
    <row r="4276" s="10" customFormat="1" x14ac:dyDescent="0.15"/>
    <row r="4277" s="10" customFormat="1" x14ac:dyDescent="0.15"/>
    <row r="4278" s="10" customFormat="1" x14ac:dyDescent="0.15"/>
    <row r="4279" s="10" customFormat="1" x14ac:dyDescent="0.15"/>
    <row r="4280" s="10" customFormat="1" x14ac:dyDescent="0.15"/>
    <row r="4281" s="10" customFormat="1" x14ac:dyDescent="0.15"/>
    <row r="4282" s="10" customFormat="1" x14ac:dyDescent="0.15"/>
    <row r="4283" s="10" customFormat="1" x14ac:dyDescent="0.15"/>
    <row r="4284" s="10" customFormat="1" x14ac:dyDescent="0.15"/>
    <row r="4285" s="10" customFormat="1" x14ac:dyDescent="0.15"/>
    <row r="4286" s="10" customFormat="1" x14ac:dyDescent="0.15"/>
    <row r="4287" s="10" customFormat="1" x14ac:dyDescent="0.15"/>
    <row r="4288" s="10" customFormat="1" x14ac:dyDescent="0.15"/>
    <row r="4289" s="10" customFormat="1" x14ac:dyDescent="0.15"/>
    <row r="4290" s="10" customFormat="1" x14ac:dyDescent="0.15"/>
    <row r="4291" s="10" customFormat="1" x14ac:dyDescent="0.15"/>
    <row r="4292" s="10" customFormat="1" x14ac:dyDescent="0.15"/>
    <row r="4293" s="10" customFormat="1" x14ac:dyDescent="0.15"/>
    <row r="4294" s="10" customFormat="1" x14ac:dyDescent="0.15"/>
    <row r="4295" s="10" customFormat="1" x14ac:dyDescent="0.15"/>
    <row r="4296" s="10" customFormat="1" x14ac:dyDescent="0.15"/>
    <row r="4297" s="10" customFormat="1" x14ac:dyDescent="0.15"/>
    <row r="4298" s="10" customFormat="1" x14ac:dyDescent="0.15"/>
    <row r="4299" s="10" customFormat="1" x14ac:dyDescent="0.15"/>
    <row r="4300" s="10" customFormat="1" x14ac:dyDescent="0.15"/>
    <row r="4301" s="10" customFormat="1" x14ac:dyDescent="0.15"/>
    <row r="4302" s="10" customFormat="1" x14ac:dyDescent="0.15"/>
    <row r="4303" s="10" customFormat="1" x14ac:dyDescent="0.15"/>
    <row r="4304" s="10" customFormat="1" x14ac:dyDescent="0.15"/>
    <row r="4305" s="10" customFormat="1" x14ac:dyDescent="0.15"/>
    <row r="4306" s="10" customFormat="1" x14ac:dyDescent="0.15"/>
    <row r="4307" s="10" customFormat="1" x14ac:dyDescent="0.15"/>
    <row r="4308" s="10" customFormat="1" x14ac:dyDescent="0.15"/>
    <row r="4309" s="10" customFormat="1" x14ac:dyDescent="0.15"/>
    <row r="4310" s="10" customFormat="1" x14ac:dyDescent="0.15"/>
    <row r="4311" s="10" customFormat="1" x14ac:dyDescent="0.15"/>
    <row r="4312" s="10" customFormat="1" x14ac:dyDescent="0.15"/>
    <row r="4313" s="10" customFormat="1" x14ac:dyDescent="0.15"/>
    <row r="4314" s="10" customFormat="1" x14ac:dyDescent="0.15"/>
    <row r="4315" s="10" customFormat="1" x14ac:dyDescent="0.15"/>
    <row r="4316" s="10" customFormat="1" x14ac:dyDescent="0.15"/>
    <row r="4317" s="10" customFormat="1" x14ac:dyDescent="0.15"/>
    <row r="4318" s="10" customFormat="1" x14ac:dyDescent="0.15"/>
    <row r="4319" s="10" customFormat="1" x14ac:dyDescent="0.15"/>
    <row r="4320" s="10" customFormat="1" x14ac:dyDescent="0.15"/>
    <row r="4321" s="10" customFormat="1" x14ac:dyDescent="0.15"/>
    <row r="4322" s="10" customFormat="1" x14ac:dyDescent="0.15"/>
    <row r="4323" s="10" customFormat="1" x14ac:dyDescent="0.15"/>
    <row r="4324" s="10" customFormat="1" x14ac:dyDescent="0.15"/>
    <row r="4325" s="10" customFormat="1" x14ac:dyDescent="0.15"/>
    <row r="4326" s="10" customFormat="1" x14ac:dyDescent="0.15"/>
    <row r="4327" s="10" customFormat="1" x14ac:dyDescent="0.15"/>
    <row r="4328" s="10" customFormat="1" x14ac:dyDescent="0.15"/>
    <row r="4329" s="10" customFormat="1" x14ac:dyDescent="0.15"/>
    <row r="4330" s="10" customFormat="1" x14ac:dyDescent="0.15"/>
    <row r="4331" s="10" customFormat="1" x14ac:dyDescent="0.15"/>
    <row r="4332" s="10" customFormat="1" x14ac:dyDescent="0.15"/>
    <row r="4333" s="10" customFormat="1" x14ac:dyDescent="0.15"/>
    <row r="4334" s="10" customFormat="1" x14ac:dyDescent="0.15"/>
    <row r="4335" s="10" customFormat="1" x14ac:dyDescent="0.15"/>
    <row r="4336" s="10" customFormat="1" x14ac:dyDescent="0.15"/>
    <row r="4337" s="10" customFormat="1" x14ac:dyDescent="0.15"/>
    <row r="4338" s="10" customFormat="1" x14ac:dyDescent="0.15"/>
    <row r="4339" s="10" customFormat="1" x14ac:dyDescent="0.15"/>
    <row r="4340" s="10" customFormat="1" x14ac:dyDescent="0.15"/>
    <row r="4341" s="10" customFormat="1" x14ac:dyDescent="0.15"/>
    <row r="4342" s="10" customFormat="1" x14ac:dyDescent="0.15"/>
    <row r="4343" s="10" customFormat="1" x14ac:dyDescent="0.15"/>
    <row r="4344" s="10" customFormat="1" x14ac:dyDescent="0.15"/>
    <row r="4345" s="10" customFormat="1" x14ac:dyDescent="0.15"/>
    <row r="4346" s="10" customFormat="1" x14ac:dyDescent="0.15"/>
    <row r="4347" s="10" customFormat="1" x14ac:dyDescent="0.15"/>
    <row r="4348" s="10" customFormat="1" x14ac:dyDescent="0.15"/>
    <row r="4349" s="10" customFormat="1" x14ac:dyDescent="0.15"/>
    <row r="4350" s="10" customFormat="1" x14ac:dyDescent="0.15"/>
    <row r="4351" s="10" customFormat="1" x14ac:dyDescent="0.15"/>
    <row r="4352" s="10" customFormat="1" x14ac:dyDescent="0.15"/>
    <row r="4353" s="10" customFormat="1" x14ac:dyDescent="0.15"/>
    <row r="4354" s="10" customFormat="1" x14ac:dyDescent="0.15"/>
    <row r="4355" s="10" customFormat="1" x14ac:dyDescent="0.15"/>
    <row r="4356" s="10" customFormat="1" x14ac:dyDescent="0.15"/>
    <row r="4357" s="10" customFormat="1" x14ac:dyDescent="0.15"/>
    <row r="4358" s="10" customFormat="1" x14ac:dyDescent="0.15"/>
    <row r="4359" s="10" customFormat="1" x14ac:dyDescent="0.15"/>
    <row r="4360" s="10" customFormat="1" x14ac:dyDescent="0.15"/>
    <row r="4361" s="10" customFormat="1" x14ac:dyDescent="0.15"/>
    <row r="4362" s="10" customFormat="1" x14ac:dyDescent="0.15"/>
    <row r="4363" s="10" customFormat="1" x14ac:dyDescent="0.15"/>
    <row r="4364" s="10" customFormat="1" x14ac:dyDescent="0.15"/>
    <row r="4365" s="10" customFormat="1" x14ac:dyDescent="0.15"/>
    <row r="4366" s="10" customFormat="1" x14ac:dyDescent="0.15"/>
    <row r="4367" s="10" customFormat="1" x14ac:dyDescent="0.15"/>
    <row r="4368" s="10" customFormat="1" x14ac:dyDescent="0.15"/>
    <row r="4369" s="10" customFormat="1" x14ac:dyDescent="0.15"/>
    <row r="4370" s="10" customFormat="1" x14ac:dyDescent="0.15"/>
    <row r="4371" s="10" customFormat="1" x14ac:dyDescent="0.15"/>
    <row r="4372" s="10" customFormat="1" x14ac:dyDescent="0.15"/>
    <row r="4373" s="10" customFormat="1" x14ac:dyDescent="0.15"/>
    <row r="4374" s="10" customFormat="1" x14ac:dyDescent="0.15"/>
    <row r="4375" s="10" customFormat="1" x14ac:dyDescent="0.15"/>
    <row r="4376" s="10" customFormat="1" x14ac:dyDescent="0.15"/>
    <row r="4377" s="10" customFormat="1" x14ac:dyDescent="0.15"/>
    <row r="4378" s="10" customFormat="1" x14ac:dyDescent="0.15"/>
    <row r="4379" s="10" customFormat="1" x14ac:dyDescent="0.15"/>
    <row r="4380" s="10" customFormat="1" x14ac:dyDescent="0.15"/>
    <row r="4381" s="10" customFormat="1" x14ac:dyDescent="0.15"/>
    <row r="4382" s="10" customFormat="1" x14ac:dyDescent="0.15"/>
    <row r="4383" s="10" customFormat="1" x14ac:dyDescent="0.15"/>
    <row r="4384" s="10" customFormat="1" x14ac:dyDescent="0.15"/>
    <row r="4385" s="10" customFormat="1" x14ac:dyDescent="0.15"/>
    <row r="4386" s="10" customFormat="1" x14ac:dyDescent="0.15"/>
    <row r="4387" s="10" customFormat="1" x14ac:dyDescent="0.15"/>
    <row r="4388" s="10" customFormat="1" x14ac:dyDescent="0.15"/>
    <row r="4389" s="10" customFormat="1" x14ac:dyDescent="0.15"/>
    <row r="4390" s="10" customFormat="1" x14ac:dyDescent="0.15"/>
    <row r="4391" s="10" customFormat="1" x14ac:dyDescent="0.15"/>
    <row r="4392" s="10" customFormat="1" x14ac:dyDescent="0.15"/>
    <row r="4393" s="10" customFormat="1" x14ac:dyDescent="0.15"/>
    <row r="4394" s="10" customFormat="1" x14ac:dyDescent="0.15"/>
    <row r="4395" s="10" customFormat="1" x14ac:dyDescent="0.15"/>
    <row r="4396" s="10" customFormat="1" x14ac:dyDescent="0.15"/>
    <row r="4397" s="10" customFormat="1" x14ac:dyDescent="0.15"/>
    <row r="4398" s="10" customFormat="1" x14ac:dyDescent="0.15"/>
    <row r="4399" s="10" customFormat="1" x14ac:dyDescent="0.15"/>
    <row r="4400" s="10" customFormat="1" x14ac:dyDescent="0.15"/>
    <row r="4401" s="10" customFormat="1" x14ac:dyDescent="0.15"/>
    <row r="4402" s="10" customFormat="1" x14ac:dyDescent="0.15"/>
    <row r="4403" s="10" customFormat="1" x14ac:dyDescent="0.15"/>
    <row r="4404" s="10" customFormat="1" x14ac:dyDescent="0.15"/>
    <row r="4405" s="10" customFormat="1" x14ac:dyDescent="0.15"/>
    <row r="4406" s="10" customFormat="1" x14ac:dyDescent="0.15"/>
    <row r="4407" s="10" customFormat="1" x14ac:dyDescent="0.15"/>
    <row r="4408" s="10" customFormat="1" x14ac:dyDescent="0.15"/>
    <row r="4409" s="10" customFormat="1" x14ac:dyDescent="0.15"/>
    <row r="4410" s="10" customFormat="1" x14ac:dyDescent="0.15"/>
    <row r="4411" s="10" customFormat="1" x14ac:dyDescent="0.15"/>
    <row r="4412" s="10" customFormat="1" x14ac:dyDescent="0.15"/>
    <row r="4413" s="10" customFormat="1" x14ac:dyDescent="0.15"/>
    <row r="4414" s="10" customFormat="1" x14ac:dyDescent="0.15"/>
    <row r="4415" s="10" customFormat="1" x14ac:dyDescent="0.15"/>
    <row r="4416" s="10" customFormat="1" x14ac:dyDescent="0.15"/>
    <row r="4417" s="10" customFormat="1" x14ac:dyDescent="0.15"/>
    <row r="4418" s="10" customFormat="1" x14ac:dyDescent="0.15"/>
    <row r="4419" s="10" customFormat="1" x14ac:dyDescent="0.15"/>
    <row r="4420" s="10" customFormat="1" x14ac:dyDescent="0.15"/>
    <row r="4421" s="10" customFormat="1" x14ac:dyDescent="0.15"/>
    <row r="4422" s="10" customFormat="1" x14ac:dyDescent="0.15"/>
    <row r="4423" s="10" customFormat="1" x14ac:dyDescent="0.15"/>
    <row r="4424" s="10" customFormat="1" x14ac:dyDescent="0.15"/>
    <row r="4425" s="10" customFormat="1" x14ac:dyDescent="0.15"/>
    <row r="4426" s="10" customFormat="1" x14ac:dyDescent="0.15"/>
    <row r="4427" s="10" customFormat="1" x14ac:dyDescent="0.15"/>
    <row r="4428" s="10" customFormat="1" x14ac:dyDescent="0.15"/>
    <row r="4429" s="10" customFormat="1" x14ac:dyDescent="0.15"/>
    <row r="4430" s="10" customFormat="1" x14ac:dyDescent="0.15"/>
    <row r="4431" s="10" customFormat="1" x14ac:dyDescent="0.15"/>
    <row r="4432" s="10" customFormat="1" x14ac:dyDescent="0.15"/>
    <row r="4433" s="10" customFormat="1" x14ac:dyDescent="0.15"/>
    <row r="4434" s="10" customFormat="1" x14ac:dyDescent="0.15"/>
    <row r="4435" s="10" customFormat="1" x14ac:dyDescent="0.15"/>
    <row r="4436" s="10" customFormat="1" x14ac:dyDescent="0.15"/>
    <row r="4437" s="10" customFormat="1" x14ac:dyDescent="0.15"/>
    <row r="4438" s="10" customFormat="1" x14ac:dyDescent="0.15"/>
    <row r="4439" s="10" customFormat="1" x14ac:dyDescent="0.15"/>
    <row r="4440" s="10" customFormat="1" x14ac:dyDescent="0.15"/>
    <row r="4441" s="10" customFormat="1" x14ac:dyDescent="0.15"/>
    <row r="4442" s="10" customFormat="1" x14ac:dyDescent="0.15"/>
    <row r="4443" s="10" customFormat="1" x14ac:dyDescent="0.15"/>
    <row r="4444" s="10" customFormat="1" x14ac:dyDescent="0.15"/>
    <row r="4445" s="10" customFormat="1" x14ac:dyDescent="0.15"/>
    <row r="4446" s="10" customFormat="1" x14ac:dyDescent="0.15"/>
    <row r="4447" s="10" customFormat="1" x14ac:dyDescent="0.15"/>
    <row r="4448" s="10" customFormat="1" x14ac:dyDescent="0.15"/>
    <row r="4449" s="10" customFormat="1" x14ac:dyDescent="0.15"/>
    <row r="4450" s="10" customFormat="1" x14ac:dyDescent="0.15"/>
    <row r="4451" s="10" customFormat="1" x14ac:dyDescent="0.15"/>
    <row r="4452" s="10" customFormat="1" x14ac:dyDescent="0.15"/>
    <row r="4453" s="10" customFormat="1" x14ac:dyDescent="0.15"/>
    <row r="4454" s="10" customFormat="1" x14ac:dyDescent="0.15"/>
    <row r="4455" s="10" customFormat="1" x14ac:dyDescent="0.15"/>
    <row r="4456" s="10" customFormat="1" x14ac:dyDescent="0.15"/>
    <row r="4457" s="10" customFormat="1" x14ac:dyDescent="0.15"/>
    <row r="4458" s="10" customFormat="1" x14ac:dyDescent="0.15"/>
    <row r="4459" s="10" customFormat="1" x14ac:dyDescent="0.15"/>
    <row r="4460" s="10" customFormat="1" x14ac:dyDescent="0.15"/>
    <row r="4461" s="10" customFormat="1" x14ac:dyDescent="0.15"/>
    <row r="4462" s="10" customFormat="1" x14ac:dyDescent="0.15"/>
    <row r="4463" s="10" customFormat="1" x14ac:dyDescent="0.15"/>
    <row r="4464" s="10" customFormat="1" x14ac:dyDescent="0.15"/>
    <row r="4465" s="10" customFormat="1" x14ac:dyDescent="0.15"/>
    <row r="4466" s="10" customFormat="1" x14ac:dyDescent="0.15"/>
    <row r="4467" s="10" customFormat="1" x14ac:dyDescent="0.15"/>
    <row r="4468" s="10" customFormat="1" x14ac:dyDescent="0.15"/>
    <row r="4469" s="10" customFormat="1" x14ac:dyDescent="0.15"/>
    <row r="4470" s="10" customFormat="1" x14ac:dyDescent="0.15"/>
    <row r="4471" s="10" customFormat="1" x14ac:dyDescent="0.15"/>
    <row r="4472" s="10" customFormat="1" x14ac:dyDescent="0.15"/>
    <row r="4473" s="10" customFormat="1" x14ac:dyDescent="0.15"/>
    <row r="4474" s="10" customFormat="1" x14ac:dyDescent="0.15"/>
    <row r="4475" s="10" customFormat="1" x14ac:dyDescent="0.15"/>
    <row r="4476" s="10" customFormat="1" x14ac:dyDescent="0.15"/>
    <row r="4477" s="10" customFormat="1" x14ac:dyDescent="0.15"/>
    <row r="4478" s="10" customFormat="1" x14ac:dyDescent="0.15"/>
    <row r="4479" s="10" customFormat="1" x14ac:dyDescent="0.15"/>
    <row r="4480" s="10" customFormat="1" x14ac:dyDescent="0.15"/>
    <row r="4481" s="10" customFormat="1" x14ac:dyDescent="0.15"/>
    <row r="4482" s="10" customFormat="1" x14ac:dyDescent="0.15"/>
    <row r="4483" s="10" customFormat="1" x14ac:dyDescent="0.15"/>
    <row r="4484" s="10" customFormat="1" x14ac:dyDescent="0.15"/>
    <row r="4485" s="10" customFormat="1" x14ac:dyDescent="0.15"/>
    <row r="4486" s="10" customFormat="1" x14ac:dyDescent="0.15"/>
    <row r="4487" s="10" customFormat="1" x14ac:dyDescent="0.15"/>
    <row r="4488" s="10" customFormat="1" x14ac:dyDescent="0.15"/>
    <row r="4489" s="10" customFormat="1" x14ac:dyDescent="0.15"/>
    <row r="4490" s="10" customFormat="1" x14ac:dyDescent="0.15"/>
    <row r="4491" s="10" customFormat="1" x14ac:dyDescent="0.15"/>
    <row r="4492" s="10" customFormat="1" x14ac:dyDescent="0.15"/>
    <row r="4493" s="10" customFormat="1" x14ac:dyDescent="0.15"/>
    <row r="4494" s="10" customFormat="1" x14ac:dyDescent="0.15"/>
    <row r="4495" s="10" customFormat="1" x14ac:dyDescent="0.15"/>
    <row r="4496" s="10" customFormat="1" x14ac:dyDescent="0.15"/>
    <row r="4497" s="10" customFormat="1" x14ac:dyDescent="0.15"/>
    <row r="4498" s="10" customFormat="1" x14ac:dyDescent="0.15"/>
    <row r="4499" s="10" customFormat="1" x14ac:dyDescent="0.15"/>
    <row r="4500" s="10" customFormat="1" x14ac:dyDescent="0.15"/>
    <row r="4501" s="10" customFormat="1" x14ac:dyDescent="0.15"/>
    <row r="4502" s="10" customFormat="1" x14ac:dyDescent="0.15"/>
    <row r="4503" s="10" customFormat="1" x14ac:dyDescent="0.15"/>
    <row r="4504" s="10" customFormat="1" x14ac:dyDescent="0.15"/>
    <row r="4505" s="10" customFormat="1" x14ac:dyDescent="0.15"/>
    <row r="4506" s="10" customFormat="1" x14ac:dyDescent="0.15"/>
    <row r="4507" s="10" customFormat="1" x14ac:dyDescent="0.15"/>
    <row r="4508" s="10" customFormat="1" x14ac:dyDescent="0.15"/>
    <row r="4509" s="10" customFormat="1" x14ac:dyDescent="0.15"/>
    <row r="4510" s="10" customFormat="1" x14ac:dyDescent="0.15"/>
    <row r="4511" s="10" customFormat="1" x14ac:dyDescent="0.15"/>
    <row r="4512" s="10" customFormat="1" x14ac:dyDescent="0.15"/>
    <row r="4513" s="10" customFormat="1" x14ac:dyDescent="0.15"/>
    <row r="4514" s="10" customFormat="1" x14ac:dyDescent="0.15"/>
    <row r="4515" s="10" customFormat="1" x14ac:dyDescent="0.15"/>
    <row r="4516" s="10" customFormat="1" x14ac:dyDescent="0.15"/>
    <row r="4517" s="10" customFormat="1" x14ac:dyDescent="0.15"/>
    <row r="4518" s="10" customFormat="1" x14ac:dyDescent="0.15"/>
    <row r="4519" s="10" customFormat="1" x14ac:dyDescent="0.15"/>
    <row r="4520" s="10" customFormat="1" x14ac:dyDescent="0.15"/>
    <row r="4521" s="10" customFormat="1" x14ac:dyDescent="0.15"/>
    <row r="4522" s="10" customFormat="1" x14ac:dyDescent="0.15"/>
    <row r="4523" s="10" customFormat="1" x14ac:dyDescent="0.15"/>
    <row r="4524" s="10" customFormat="1" x14ac:dyDescent="0.15"/>
    <row r="4525" s="10" customFormat="1" x14ac:dyDescent="0.15"/>
    <row r="4526" s="10" customFormat="1" x14ac:dyDescent="0.15"/>
    <row r="4527" s="10" customFormat="1" x14ac:dyDescent="0.15"/>
    <row r="4528" s="10" customFormat="1" x14ac:dyDescent="0.15"/>
    <row r="4529" s="10" customFormat="1" x14ac:dyDescent="0.15"/>
    <row r="4530" s="10" customFormat="1" x14ac:dyDescent="0.15"/>
    <row r="4531" s="10" customFormat="1" x14ac:dyDescent="0.15"/>
    <row r="4532" s="10" customFormat="1" x14ac:dyDescent="0.15"/>
    <row r="4533" s="10" customFormat="1" x14ac:dyDescent="0.15"/>
    <row r="4534" s="10" customFormat="1" x14ac:dyDescent="0.15"/>
    <row r="4535" s="10" customFormat="1" x14ac:dyDescent="0.15"/>
    <row r="4536" s="10" customFormat="1" x14ac:dyDescent="0.15"/>
    <row r="4537" s="10" customFormat="1" x14ac:dyDescent="0.15"/>
    <row r="4538" s="10" customFormat="1" x14ac:dyDescent="0.15"/>
    <row r="4539" s="10" customFormat="1" x14ac:dyDescent="0.15"/>
    <row r="4540" s="10" customFormat="1" x14ac:dyDescent="0.15"/>
    <row r="4541" s="10" customFormat="1" x14ac:dyDescent="0.15"/>
    <row r="4542" s="10" customFormat="1" x14ac:dyDescent="0.15"/>
    <row r="4543" s="10" customFormat="1" x14ac:dyDescent="0.15"/>
    <row r="4544" s="10" customFormat="1" x14ac:dyDescent="0.15"/>
    <row r="4545" s="10" customFormat="1" x14ac:dyDescent="0.15"/>
    <row r="4546" s="10" customFormat="1" x14ac:dyDescent="0.15"/>
    <row r="4547" s="10" customFormat="1" x14ac:dyDescent="0.15"/>
    <row r="4548" s="10" customFormat="1" x14ac:dyDescent="0.15"/>
    <row r="4549" s="10" customFormat="1" x14ac:dyDescent="0.15"/>
    <row r="4550" s="10" customFormat="1" x14ac:dyDescent="0.15"/>
    <row r="4551" s="10" customFormat="1" x14ac:dyDescent="0.15"/>
    <row r="4552" s="10" customFormat="1" x14ac:dyDescent="0.15"/>
    <row r="4553" s="10" customFormat="1" x14ac:dyDescent="0.15"/>
    <row r="4554" s="10" customFormat="1" x14ac:dyDescent="0.15"/>
    <row r="4555" s="10" customFormat="1" x14ac:dyDescent="0.15"/>
    <row r="4556" s="10" customFormat="1" x14ac:dyDescent="0.15"/>
    <row r="4557" s="10" customFormat="1" x14ac:dyDescent="0.15"/>
    <row r="4558" s="10" customFormat="1" x14ac:dyDescent="0.15"/>
    <row r="4559" s="10" customFormat="1" x14ac:dyDescent="0.15"/>
    <row r="4560" s="10" customFormat="1" x14ac:dyDescent="0.15"/>
    <row r="4561" s="10" customFormat="1" x14ac:dyDescent="0.15"/>
    <row r="4562" s="10" customFormat="1" x14ac:dyDescent="0.15"/>
    <row r="4563" s="10" customFormat="1" x14ac:dyDescent="0.15"/>
    <row r="4564" s="10" customFormat="1" x14ac:dyDescent="0.15"/>
    <row r="4565" s="10" customFormat="1" x14ac:dyDescent="0.15"/>
    <row r="4566" s="10" customFormat="1" x14ac:dyDescent="0.15"/>
    <row r="4567" s="10" customFormat="1" x14ac:dyDescent="0.15"/>
    <row r="4568" s="10" customFormat="1" x14ac:dyDescent="0.15"/>
    <row r="4569" s="10" customFormat="1" x14ac:dyDescent="0.15"/>
    <row r="4570" s="10" customFormat="1" x14ac:dyDescent="0.15"/>
    <row r="4571" s="10" customFormat="1" x14ac:dyDescent="0.15"/>
    <row r="4572" s="10" customFormat="1" x14ac:dyDescent="0.15"/>
    <row r="4573" s="10" customFormat="1" x14ac:dyDescent="0.15"/>
    <row r="4574" s="10" customFormat="1" x14ac:dyDescent="0.15"/>
    <row r="4575" s="10" customFormat="1" x14ac:dyDescent="0.15"/>
    <row r="4576" s="10" customFormat="1" x14ac:dyDescent="0.15"/>
    <row r="4577" s="10" customFormat="1" x14ac:dyDescent="0.15"/>
    <row r="4578" s="10" customFormat="1" x14ac:dyDescent="0.15"/>
    <row r="4579" s="10" customFormat="1" x14ac:dyDescent="0.15"/>
    <row r="4580" s="10" customFormat="1" x14ac:dyDescent="0.15"/>
    <row r="4581" s="10" customFormat="1" x14ac:dyDescent="0.15"/>
    <row r="4582" s="10" customFormat="1" x14ac:dyDescent="0.15"/>
    <row r="4583" s="10" customFormat="1" x14ac:dyDescent="0.15"/>
    <row r="4584" s="10" customFormat="1" x14ac:dyDescent="0.15"/>
    <row r="4585" s="10" customFormat="1" x14ac:dyDescent="0.15"/>
    <row r="4586" s="10" customFormat="1" x14ac:dyDescent="0.15"/>
    <row r="4587" s="10" customFormat="1" x14ac:dyDescent="0.15"/>
    <row r="4588" s="10" customFormat="1" x14ac:dyDescent="0.15"/>
    <row r="4589" s="10" customFormat="1" x14ac:dyDescent="0.15"/>
    <row r="4590" s="10" customFormat="1" x14ac:dyDescent="0.15"/>
    <row r="4591" s="10" customFormat="1" x14ac:dyDescent="0.15"/>
    <row r="4592" s="10" customFormat="1" x14ac:dyDescent="0.15"/>
    <row r="4593" s="10" customFormat="1" x14ac:dyDescent="0.15"/>
    <row r="4594" s="10" customFormat="1" x14ac:dyDescent="0.15"/>
    <row r="4595" s="10" customFormat="1" x14ac:dyDescent="0.15"/>
    <row r="4596" s="10" customFormat="1" x14ac:dyDescent="0.15"/>
    <row r="4597" s="10" customFormat="1" x14ac:dyDescent="0.15"/>
    <row r="4598" s="10" customFormat="1" x14ac:dyDescent="0.15"/>
    <row r="4599" s="10" customFormat="1" x14ac:dyDescent="0.15"/>
    <row r="4600" s="10" customFormat="1" x14ac:dyDescent="0.15"/>
    <row r="4601" s="10" customFormat="1" x14ac:dyDescent="0.15"/>
    <row r="4602" s="10" customFormat="1" x14ac:dyDescent="0.15"/>
    <row r="4603" s="10" customFormat="1" x14ac:dyDescent="0.15"/>
    <row r="4604" s="10" customFormat="1" x14ac:dyDescent="0.15"/>
    <row r="4605" s="10" customFormat="1" x14ac:dyDescent="0.15"/>
    <row r="4606" s="10" customFormat="1" x14ac:dyDescent="0.15"/>
    <row r="4607" s="10" customFormat="1" x14ac:dyDescent="0.15"/>
    <row r="4608" s="10" customFormat="1" x14ac:dyDescent="0.15"/>
    <row r="4609" s="10" customFormat="1" x14ac:dyDescent="0.15"/>
    <row r="4610" s="10" customFormat="1" x14ac:dyDescent="0.15"/>
    <row r="4611" s="10" customFormat="1" x14ac:dyDescent="0.15"/>
    <row r="4612" s="10" customFormat="1" x14ac:dyDescent="0.15"/>
    <row r="4613" s="10" customFormat="1" x14ac:dyDescent="0.15"/>
    <row r="4614" s="10" customFormat="1" x14ac:dyDescent="0.15"/>
    <row r="4615" s="10" customFormat="1" x14ac:dyDescent="0.15"/>
    <row r="4616" s="10" customFormat="1" x14ac:dyDescent="0.15"/>
    <row r="4617" s="10" customFormat="1" x14ac:dyDescent="0.15"/>
    <row r="4618" s="10" customFormat="1" x14ac:dyDescent="0.15"/>
    <row r="4619" s="10" customFormat="1" x14ac:dyDescent="0.15"/>
    <row r="4620" s="10" customFormat="1" x14ac:dyDescent="0.15"/>
    <row r="4621" s="10" customFormat="1" x14ac:dyDescent="0.15"/>
    <row r="4622" s="10" customFormat="1" x14ac:dyDescent="0.15"/>
    <row r="4623" s="10" customFormat="1" x14ac:dyDescent="0.15"/>
    <row r="4624" s="10" customFormat="1" x14ac:dyDescent="0.15"/>
    <row r="4625" s="10" customFormat="1" x14ac:dyDescent="0.15"/>
    <row r="4626" s="10" customFormat="1" x14ac:dyDescent="0.15"/>
    <row r="4627" s="10" customFormat="1" x14ac:dyDescent="0.15"/>
    <row r="4628" s="10" customFormat="1" x14ac:dyDescent="0.15"/>
    <row r="4629" s="10" customFormat="1" x14ac:dyDescent="0.15"/>
    <row r="4630" s="10" customFormat="1" x14ac:dyDescent="0.15"/>
    <row r="4631" s="10" customFormat="1" x14ac:dyDescent="0.15"/>
    <row r="4632" s="10" customFormat="1" x14ac:dyDescent="0.15"/>
    <row r="4633" s="10" customFormat="1" x14ac:dyDescent="0.15"/>
    <row r="4634" s="10" customFormat="1" x14ac:dyDescent="0.15"/>
    <row r="4635" s="10" customFormat="1" x14ac:dyDescent="0.15"/>
    <row r="4636" s="10" customFormat="1" x14ac:dyDescent="0.15"/>
    <row r="4637" s="10" customFormat="1" x14ac:dyDescent="0.15"/>
    <row r="4638" s="10" customFormat="1" x14ac:dyDescent="0.15"/>
    <row r="4639" s="10" customFormat="1" x14ac:dyDescent="0.15"/>
    <row r="4640" s="10" customFormat="1" x14ac:dyDescent="0.15"/>
    <row r="4641" s="10" customFormat="1" x14ac:dyDescent="0.15"/>
    <row r="4642" s="10" customFormat="1" x14ac:dyDescent="0.15"/>
    <row r="4643" s="10" customFormat="1" x14ac:dyDescent="0.15"/>
    <row r="4644" s="10" customFormat="1" x14ac:dyDescent="0.15"/>
    <row r="4645" s="10" customFormat="1" x14ac:dyDescent="0.15"/>
    <row r="4646" s="10" customFormat="1" x14ac:dyDescent="0.15"/>
    <row r="4647" s="10" customFormat="1" x14ac:dyDescent="0.15"/>
    <row r="4648" s="10" customFormat="1" x14ac:dyDescent="0.15"/>
    <row r="4649" s="10" customFormat="1" x14ac:dyDescent="0.15"/>
    <row r="4650" s="10" customFormat="1" x14ac:dyDescent="0.15"/>
    <row r="4651" s="10" customFormat="1" x14ac:dyDescent="0.15"/>
    <row r="4652" s="10" customFormat="1" x14ac:dyDescent="0.15"/>
    <row r="4653" s="10" customFormat="1" x14ac:dyDescent="0.15"/>
    <row r="4654" s="10" customFormat="1" x14ac:dyDescent="0.15"/>
    <row r="4655" s="10" customFormat="1" x14ac:dyDescent="0.15"/>
    <row r="4656" s="10" customFormat="1" x14ac:dyDescent="0.15"/>
    <row r="4657" s="10" customFormat="1" x14ac:dyDescent="0.15"/>
    <row r="4658" s="10" customFormat="1" x14ac:dyDescent="0.15"/>
    <row r="4659" s="10" customFormat="1" x14ac:dyDescent="0.15"/>
    <row r="4660" s="10" customFormat="1" x14ac:dyDescent="0.15"/>
    <row r="4661" s="10" customFormat="1" x14ac:dyDescent="0.15"/>
    <row r="4662" s="10" customFormat="1" x14ac:dyDescent="0.15"/>
    <row r="4663" s="10" customFormat="1" x14ac:dyDescent="0.15"/>
    <row r="4664" s="10" customFormat="1" x14ac:dyDescent="0.15"/>
    <row r="4665" s="10" customFormat="1" x14ac:dyDescent="0.15"/>
    <row r="4666" s="10" customFormat="1" x14ac:dyDescent="0.15"/>
    <row r="4667" s="10" customFormat="1" x14ac:dyDescent="0.15"/>
    <row r="4668" s="10" customFormat="1" x14ac:dyDescent="0.15"/>
    <row r="4669" s="10" customFormat="1" x14ac:dyDescent="0.15"/>
    <row r="4670" s="10" customFormat="1" x14ac:dyDescent="0.15"/>
    <row r="4671" s="10" customFormat="1" x14ac:dyDescent="0.15"/>
    <row r="4672" s="10" customFormat="1" x14ac:dyDescent="0.15"/>
    <row r="4673" s="10" customFormat="1" x14ac:dyDescent="0.15"/>
    <row r="4674" s="10" customFormat="1" x14ac:dyDescent="0.15"/>
    <row r="4675" s="10" customFormat="1" x14ac:dyDescent="0.15"/>
    <row r="4676" s="10" customFormat="1" x14ac:dyDescent="0.15"/>
    <row r="4677" s="10" customFormat="1" x14ac:dyDescent="0.15"/>
    <row r="4678" s="10" customFormat="1" x14ac:dyDescent="0.15"/>
    <row r="4679" s="10" customFormat="1" x14ac:dyDescent="0.15"/>
    <row r="4680" s="10" customFormat="1" x14ac:dyDescent="0.15"/>
    <row r="4681" s="10" customFormat="1" x14ac:dyDescent="0.15"/>
    <row r="4682" s="10" customFormat="1" x14ac:dyDescent="0.15"/>
    <row r="4683" s="10" customFormat="1" x14ac:dyDescent="0.15"/>
    <row r="4684" s="10" customFormat="1" x14ac:dyDescent="0.15"/>
    <row r="4685" s="10" customFormat="1" x14ac:dyDescent="0.15"/>
    <row r="4686" s="10" customFormat="1" x14ac:dyDescent="0.15"/>
    <row r="4687" s="10" customFormat="1" x14ac:dyDescent="0.15"/>
    <row r="4688" s="10" customFormat="1" x14ac:dyDescent="0.15"/>
    <row r="4689" s="10" customFormat="1" x14ac:dyDescent="0.15"/>
    <row r="4690" s="10" customFormat="1" x14ac:dyDescent="0.15"/>
    <row r="4691" s="10" customFormat="1" x14ac:dyDescent="0.15"/>
    <row r="4692" s="10" customFormat="1" x14ac:dyDescent="0.15"/>
    <row r="4693" s="10" customFormat="1" x14ac:dyDescent="0.15"/>
    <row r="4694" s="10" customFormat="1" x14ac:dyDescent="0.15"/>
    <row r="4695" s="10" customFormat="1" x14ac:dyDescent="0.15"/>
    <row r="4696" s="10" customFormat="1" x14ac:dyDescent="0.15"/>
    <row r="4697" s="10" customFormat="1" x14ac:dyDescent="0.15"/>
    <row r="4698" s="10" customFormat="1" x14ac:dyDescent="0.15"/>
    <row r="4699" s="10" customFormat="1" x14ac:dyDescent="0.15"/>
    <row r="4700" s="10" customFormat="1" x14ac:dyDescent="0.15"/>
    <row r="4701" s="10" customFormat="1" x14ac:dyDescent="0.15"/>
    <row r="4702" s="10" customFormat="1" x14ac:dyDescent="0.15"/>
    <row r="4703" s="10" customFormat="1" x14ac:dyDescent="0.15"/>
    <row r="4704" s="10" customFormat="1" x14ac:dyDescent="0.15"/>
    <row r="4705" s="10" customFormat="1" x14ac:dyDescent="0.15"/>
    <row r="4706" s="10" customFormat="1" x14ac:dyDescent="0.15"/>
    <row r="4707" s="10" customFormat="1" x14ac:dyDescent="0.15"/>
    <row r="4708" s="10" customFormat="1" x14ac:dyDescent="0.15"/>
    <row r="4709" s="10" customFormat="1" x14ac:dyDescent="0.15"/>
    <row r="4710" s="10" customFormat="1" x14ac:dyDescent="0.15"/>
    <row r="4711" s="10" customFormat="1" x14ac:dyDescent="0.15"/>
    <row r="4712" s="10" customFormat="1" x14ac:dyDescent="0.15"/>
    <row r="4713" s="10" customFormat="1" x14ac:dyDescent="0.15"/>
    <row r="4714" s="10" customFormat="1" x14ac:dyDescent="0.15"/>
    <row r="4715" s="10" customFormat="1" x14ac:dyDescent="0.15"/>
    <row r="4716" s="10" customFormat="1" x14ac:dyDescent="0.15"/>
    <row r="4717" s="10" customFormat="1" x14ac:dyDescent="0.15"/>
    <row r="4718" s="10" customFormat="1" x14ac:dyDescent="0.15"/>
    <row r="4719" s="10" customFormat="1" x14ac:dyDescent="0.15"/>
    <row r="4720" s="10" customFormat="1" x14ac:dyDescent="0.15"/>
    <row r="4721" s="10" customFormat="1" x14ac:dyDescent="0.15"/>
    <row r="4722" s="10" customFormat="1" x14ac:dyDescent="0.15"/>
    <row r="4723" s="10" customFormat="1" x14ac:dyDescent="0.15"/>
    <row r="4724" s="10" customFormat="1" x14ac:dyDescent="0.15"/>
    <row r="4725" s="10" customFormat="1" x14ac:dyDescent="0.15"/>
    <row r="4726" s="10" customFormat="1" x14ac:dyDescent="0.15"/>
    <row r="4727" s="10" customFormat="1" x14ac:dyDescent="0.15"/>
    <row r="4728" s="10" customFormat="1" x14ac:dyDescent="0.15"/>
    <row r="4729" s="10" customFormat="1" x14ac:dyDescent="0.15"/>
    <row r="4730" s="10" customFormat="1" x14ac:dyDescent="0.15"/>
    <row r="4731" s="10" customFormat="1" x14ac:dyDescent="0.15"/>
    <row r="4732" s="10" customFormat="1" x14ac:dyDescent="0.15"/>
    <row r="4733" s="10" customFormat="1" x14ac:dyDescent="0.15"/>
    <row r="4734" s="10" customFormat="1" x14ac:dyDescent="0.15"/>
    <row r="4735" s="10" customFormat="1" x14ac:dyDescent="0.15"/>
    <row r="4736" s="10" customFormat="1" x14ac:dyDescent="0.15"/>
    <row r="4737" s="10" customFormat="1" x14ac:dyDescent="0.15"/>
    <row r="4738" s="10" customFormat="1" x14ac:dyDescent="0.15"/>
    <row r="4739" s="10" customFormat="1" x14ac:dyDescent="0.15"/>
    <row r="4740" s="10" customFormat="1" x14ac:dyDescent="0.15"/>
    <row r="4741" s="10" customFormat="1" x14ac:dyDescent="0.15"/>
    <row r="4742" s="10" customFormat="1" x14ac:dyDescent="0.15"/>
    <row r="4743" s="10" customFormat="1" x14ac:dyDescent="0.15"/>
    <row r="4744" s="10" customFormat="1" x14ac:dyDescent="0.15"/>
    <row r="4745" s="10" customFormat="1" x14ac:dyDescent="0.15"/>
    <row r="4746" s="10" customFormat="1" x14ac:dyDescent="0.15"/>
    <row r="4747" s="10" customFormat="1" x14ac:dyDescent="0.15"/>
    <row r="4748" s="10" customFormat="1" x14ac:dyDescent="0.15"/>
    <row r="4749" s="10" customFormat="1" x14ac:dyDescent="0.15"/>
    <row r="4750" s="10" customFormat="1" x14ac:dyDescent="0.15"/>
    <row r="4751" s="10" customFormat="1" x14ac:dyDescent="0.15"/>
    <row r="4752" s="10" customFormat="1" x14ac:dyDescent="0.15"/>
    <row r="4753" s="10" customFormat="1" x14ac:dyDescent="0.15"/>
    <row r="4754" s="10" customFormat="1" x14ac:dyDescent="0.15"/>
    <row r="4755" s="10" customFormat="1" x14ac:dyDescent="0.15"/>
    <row r="4756" s="10" customFormat="1" x14ac:dyDescent="0.15"/>
    <row r="4757" s="10" customFormat="1" x14ac:dyDescent="0.15"/>
    <row r="4758" s="10" customFormat="1" x14ac:dyDescent="0.15"/>
    <row r="4759" s="10" customFormat="1" x14ac:dyDescent="0.15"/>
    <row r="4760" s="10" customFormat="1" x14ac:dyDescent="0.15"/>
    <row r="4761" s="10" customFormat="1" x14ac:dyDescent="0.15"/>
    <row r="4762" s="10" customFormat="1" x14ac:dyDescent="0.15"/>
    <row r="4763" s="10" customFormat="1" x14ac:dyDescent="0.15"/>
    <row r="4764" s="10" customFormat="1" x14ac:dyDescent="0.15"/>
    <row r="4765" s="10" customFormat="1" x14ac:dyDescent="0.15"/>
    <row r="4766" s="10" customFormat="1" x14ac:dyDescent="0.15"/>
    <row r="4767" s="10" customFormat="1" x14ac:dyDescent="0.15"/>
    <row r="4768" s="10" customFormat="1" x14ac:dyDescent="0.15"/>
    <row r="4769" s="10" customFormat="1" x14ac:dyDescent="0.15"/>
    <row r="4770" s="10" customFormat="1" x14ac:dyDescent="0.15"/>
    <row r="4771" s="10" customFormat="1" x14ac:dyDescent="0.15"/>
    <row r="4772" s="10" customFormat="1" x14ac:dyDescent="0.15"/>
    <row r="4773" s="10" customFormat="1" x14ac:dyDescent="0.15"/>
    <row r="4774" s="10" customFormat="1" x14ac:dyDescent="0.15"/>
    <row r="4775" s="10" customFormat="1" x14ac:dyDescent="0.15"/>
    <row r="4776" s="10" customFormat="1" x14ac:dyDescent="0.15"/>
    <row r="4777" s="10" customFormat="1" x14ac:dyDescent="0.15"/>
    <row r="4778" s="10" customFormat="1" x14ac:dyDescent="0.15"/>
    <row r="4779" s="10" customFormat="1" x14ac:dyDescent="0.15"/>
    <row r="4780" s="10" customFormat="1" x14ac:dyDescent="0.15"/>
    <row r="4781" s="10" customFormat="1" x14ac:dyDescent="0.15"/>
    <row r="4782" s="10" customFormat="1" x14ac:dyDescent="0.15"/>
    <row r="4783" s="10" customFormat="1" x14ac:dyDescent="0.15"/>
    <row r="4784" s="10" customFormat="1" x14ac:dyDescent="0.15"/>
    <row r="4785" s="10" customFormat="1" x14ac:dyDescent="0.15"/>
    <row r="4786" s="10" customFormat="1" x14ac:dyDescent="0.15"/>
    <row r="4787" s="10" customFormat="1" x14ac:dyDescent="0.15"/>
    <row r="4788" s="10" customFormat="1" x14ac:dyDescent="0.15"/>
    <row r="4789" s="10" customFormat="1" x14ac:dyDescent="0.15"/>
    <row r="4790" s="10" customFormat="1" x14ac:dyDescent="0.15"/>
    <row r="4791" s="10" customFormat="1" x14ac:dyDescent="0.15"/>
    <row r="4792" s="10" customFormat="1" x14ac:dyDescent="0.15"/>
    <row r="4793" s="10" customFormat="1" x14ac:dyDescent="0.15"/>
    <row r="4794" s="10" customFormat="1" x14ac:dyDescent="0.15"/>
    <row r="4795" s="10" customFormat="1" x14ac:dyDescent="0.15"/>
    <row r="4796" s="10" customFormat="1" x14ac:dyDescent="0.15"/>
    <row r="4797" s="10" customFormat="1" x14ac:dyDescent="0.15"/>
    <row r="4798" s="10" customFormat="1" x14ac:dyDescent="0.15"/>
    <row r="4799" s="10" customFormat="1" x14ac:dyDescent="0.15"/>
    <row r="4800" s="10" customFormat="1" x14ac:dyDescent="0.15"/>
    <row r="4801" s="10" customFormat="1" x14ac:dyDescent="0.15"/>
    <row r="4802" s="10" customFormat="1" x14ac:dyDescent="0.15"/>
    <row r="4803" s="10" customFormat="1" x14ac:dyDescent="0.15"/>
    <row r="4804" s="10" customFormat="1" x14ac:dyDescent="0.15"/>
    <row r="4805" s="10" customFormat="1" x14ac:dyDescent="0.15"/>
    <row r="4806" s="10" customFormat="1" x14ac:dyDescent="0.15"/>
    <row r="4807" s="10" customFormat="1" x14ac:dyDescent="0.15"/>
    <row r="4808" s="10" customFormat="1" x14ac:dyDescent="0.15"/>
    <row r="4809" s="10" customFormat="1" x14ac:dyDescent="0.15"/>
    <row r="4810" s="10" customFormat="1" x14ac:dyDescent="0.15"/>
    <row r="4811" s="10" customFormat="1" x14ac:dyDescent="0.15"/>
    <row r="4812" s="10" customFormat="1" x14ac:dyDescent="0.15"/>
    <row r="4813" s="10" customFormat="1" x14ac:dyDescent="0.15"/>
    <row r="4814" s="10" customFormat="1" x14ac:dyDescent="0.15"/>
    <row r="4815" s="10" customFormat="1" x14ac:dyDescent="0.15"/>
    <row r="4816" s="10" customFormat="1" x14ac:dyDescent="0.15"/>
    <row r="4817" s="10" customFormat="1" x14ac:dyDescent="0.15"/>
    <row r="4818" s="10" customFormat="1" x14ac:dyDescent="0.15"/>
    <row r="4819" s="10" customFormat="1" x14ac:dyDescent="0.15"/>
    <row r="4820" s="10" customFormat="1" x14ac:dyDescent="0.15"/>
    <row r="4821" s="10" customFormat="1" x14ac:dyDescent="0.15"/>
    <row r="4822" s="10" customFormat="1" x14ac:dyDescent="0.15"/>
    <row r="4823" s="10" customFormat="1" x14ac:dyDescent="0.15"/>
    <row r="4824" s="10" customFormat="1" x14ac:dyDescent="0.15"/>
    <row r="4825" s="10" customFormat="1" x14ac:dyDescent="0.15"/>
    <row r="4826" s="10" customFormat="1" x14ac:dyDescent="0.15"/>
    <row r="4827" s="10" customFormat="1" x14ac:dyDescent="0.15"/>
    <row r="4828" s="10" customFormat="1" x14ac:dyDescent="0.15"/>
    <row r="4829" s="10" customFormat="1" x14ac:dyDescent="0.15"/>
    <row r="4830" s="10" customFormat="1" x14ac:dyDescent="0.15"/>
    <row r="4831" s="10" customFormat="1" x14ac:dyDescent="0.15"/>
    <row r="4832" s="10" customFormat="1" x14ac:dyDescent="0.15"/>
    <row r="4833" s="10" customFormat="1" x14ac:dyDescent="0.15"/>
    <row r="4834" s="10" customFormat="1" x14ac:dyDescent="0.15"/>
    <row r="4835" s="10" customFormat="1" x14ac:dyDescent="0.15"/>
    <row r="4836" s="10" customFormat="1" x14ac:dyDescent="0.15"/>
    <row r="4837" s="10" customFormat="1" x14ac:dyDescent="0.15"/>
    <row r="4838" s="10" customFormat="1" x14ac:dyDescent="0.15"/>
    <row r="4839" s="10" customFormat="1" x14ac:dyDescent="0.15"/>
    <row r="4840" s="10" customFormat="1" x14ac:dyDescent="0.15"/>
    <row r="4841" s="10" customFormat="1" x14ac:dyDescent="0.15"/>
    <row r="4842" s="10" customFormat="1" x14ac:dyDescent="0.15"/>
    <row r="4843" s="10" customFormat="1" x14ac:dyDescent="0.15"/>
    <row r="4844" s="10" customFormat="1" x14ac:dyDescent="0.15"/>
    <row r="4845" s="10" customFormat="1" x14ac:dyDescent="0.15"/>
    <row r="4846" s="10" customFormat="1" x14ac:dyDescent="0.15"/>
    <row r="4847" s="10" customFormat="1" x14ac:dyDescent="0.15"/>
    <row r="4848" s="10" customFormat="1" x14ac:dyDescent="0.15"/>
    <row r="4849" s="10" customFormat="1" x14ac:dyDescent="0.15"/>
    <row r="4850" s="10" customFormat="1" x14ac:dyDescent="0.15"/>
    <row r="4851" s="10" customFormat="1" x14ac:dyDescent="0.15"/>
    <row r="4852" s="10" customFormat="1" x14ac:dyDescent="0.15"/>
    <row r="4853" s="10" customFormat="1" x14ac:dyDescent="0.15"/>
    <row r="4854" s="10" customFormat="1" x14ac:dyDescent="0.15"/>
    <row r="4855" s="10" customFormat="1" x14ac:dyDescent="0.15"/>
    <row r="4856" s="10" customFormat="1" x14ac:dyDescent="0.15"/>
    <row r="4857" s="10" customFormat="1" x14ac:dyDescent="0.15"/>
    <row r="4858" s="10" customFormat="1" x14ac:dyDescent="0.15"/>
    <row r="4859" s="10" customFormat="1" x14ac:dyDescent="0.15"/>
    <row r="4860" s="10" customFormat="1" x14ac:dyDescent="0.15"/>
    <row r="4861" s="10" customFormat="1" x14ac:dyDescent="0.15"/>
    <row r="4862" s="10" customFormat="1" x14ac:dyDescent="0.15"/>
    <row r="4863" s="10" customFormat="1" x14ac:dyDescent="0.15"/>
    <row r="4864" s="10" customFormat="1" x14ac:dyDescent="0.15"/>
    <row r="4865" s="10" customFormat="1" x14ac:dyDescent="0.15"/>
    <row r="4866" s="10" customFormat="1" x14ac:dyDescent="0.15"/>
    <row r="4867" s="10" customFormat="1" x14ac:dyDescent="0.15"/>
    <row r="4868" s="10" customFormat="1" x14ac:dyDescent="0.15"/>
    <row r="4869" s="10" customFormat="1" x14ac:dyDescent="0.15"/>
    <row r="4870" s="10" customFormat="1" x14ac:dyDescent="0.15"/>
    <row r="4871" s="10" customFormat="1" x14ac:dyDescent="0.15"/>
    <row r="4872" s="10" customFormat="1" x14ac:dyDescent="0.15"/>
    <row r="4873" s="10" customFormat="1" x14ac:dyDescent="0.15"/>
    <row r="4874" s="10" customFormat="1" x14ac:dyDescent="0.15"/>
    <row r="4875" s="10" customFormat="1" x14ac:dyDescent="0.15"/>
    <row r="4876" s="10" customFormat="1" x14ac:dyDescent="0.15"/>
    <row r="4877" s="10" customFormat="1" x14ac:dyDescent="0.15"/>
    <row r="4878" s="10" customFormat="1" x14ac:dyDescent="0.15"/>
    <row r="4879" s="10" customFormat="1" x14ac:dyDescent="0.15"/>
    <row r="4880" s="10" customFormat="1" x14ac:dyDescent="0.15"/>
    <row r="4881" s="10" customFormat="1" x14ac:dyDescent="0.15"/>
    <row r="4882" s="10" customFormat="1" x14ac:dyDescent="0.15"/>
    <row r="4883" s="10" customFormat="1" x14ac:dyDescent="0.15"/>
    <row r="4884" s="10" customFormat="1" x14ac:dyDescent="0.15"/>
    <row r="4885" s="10" customFormat="1" x14ac:dyDescent="0.15"/>
    <row r="4886" s="10" customFormat="1" x14ac:dyDescent="0.15"/>
    <row r="4887" s="10" customFormat="1" x14ac:dyDescent="0.15"/>
    <row r="4888" s="10" customFormat="1" x14ac:dyDescent="0.15"/>
    <row r="4889" s="10" customFormat="1" x14ac:dyDescent="0.15"/>
    <row r="4890" s="10" customFormat="1" x14ac:dyDescent="0.15"/>
    <row r="4891" s="10" customFormat="1" x14ac:dyDescent="0.15"/>
    <row r="4892" s="10" customFormat="1" x14ac:dyDescent="0.15"/>
    <row r="4893" s="10" customFormat="1" x14ac:dyDescent="0.15"/>
    <row r="4894" s="10" customFormat="1" x14ac:dyDescent="0.15"/>
    <row r="4895" s="10" customFormat="1" x14ac:dyDescent="0.15"/>
    <row r="4896" s="10" customFormat="1" x14ac:dyDescent="0.15"/>
    <row r="4897" s="10" customFormat="1" x14ac:dyDescent="0.15"/>
    <row r="4898" s="10" customFormat="1" x14ac:dyDescent="0.15"/>
    <row r="4899" s="10" customFormat="1" x14ac:dyDescent="0.15"/>
    <row r="4900" s="10" customFormat="1" x14ac:dyDescent="0.15"/>
    <row r="4901" s="10" customFormat="1" x14ac:dyDescent="0.15"/>
    <row r="4902" s="10" customFormat="1" x14ac:dyDescent="0.15"/>
    <row r="4903" s="10" customFormat="1" x14ac:dyDescent="0.15"/>
    <row r="4904" s="10" customFormat="1" x14ac:dyDescent="0.15"/>
    <row r="4905" s="10" customFormat="1" x14ac:dyDescent="0.15"/>
    <row r="4906" s="10" customFormat="1" x14ac:dyDescent="0.15"/>
    <row r="4907" s="10" customFormat="1" x14ac:dyDescent="0.15"/>
    <row r="4908" s="10" customFormat="1" x14ac:dyDescent="0.15"/>
    <row r="4909" s="10" customFormat="1" x14ac:dyDescent="0.15"/>
    <row r="4910" s="10" customFormat="1" x14ac:dyDescent="0.15"/>
    <row r="4911" s="10" customFormat="1" x14ac:dyDescent="0.15"/>
    <row r="4912" s="10" customFormat="1" x14ac:dyDescent="0.15"/>
    <row r="4913" s="10" customFormat="1" x14ac:dyDescent="0.15"/>
    <row r="4914" s="10" customFormat="1" x14ac:dyDescent="0.15"/>
    <row r="4915" s="10" customFormat="1" x14ac:dyDescent="0.15"/>
    <row r="4916" s="10" customFormat="1" x14ac:dyDescent="0.15"/>
    <row r="4917" s="10" customFormat="1" x14ac:dyDescent="0.15"/>
    <row r="4918" s="10" customFormat="1" x14ac:dyDescent="0.15"/>
    <row r="4919" s="10" customFormat="1" x14ac:dyDescent="0.15"/>
    <row r="4920" s="10" customFormat="1" x14ac:dyDescent="0.15"/>
    <row r="4921" s="10" customFormat="1" x14ac:dyDescent="0.15"/>
    <row r="4922" s="10" customFormat="1" x14ac:dyDescent="0.15"/>
    <row r="4923" s="10" customFormat="1" x14ac:dyDescent="0.15"/>
    <row r="4924" s="10" customFormat="1" x14ac:dyDescent="0.15"/>
    <row r="4925" s="10" customFormat="1" x14ac:dyDescent="0.15"/>
    <row r="4926" s="10" customFormat="1" x14ac:dyDescent="0.15"/>
    <row r="4927" s="10" customFormat="1" x14ac:dyDescent="0.15"/>
    <row r="4928" s="10" customFormat="1" x14ac:dyDescent="0.15"/>
    <row r="4929" s="10" customFormat="1" x14ac:dyDescent="0.15"/>
    <row r="4930" s="10" customFormat="1" x14ac:dyDescent="0.15"/>
    <row r="4931" s="10" customFormat="1" x14ac:dyDescent="0.15"/>
    <row r="4932" s="10" customFormat="1" x14ac:dyDescent="0.15"/>
    <row r="4933" s="10" customFormat="1" x14ac:dyDescent="0.15"/>
    <row r="4934" s="10" customFormat="1" x14ac:dyDescent="0.15"/>
    <row r="4935" s="10" customFormat="1" x14ac:dyDescent="0.15"/>
    <row r="4936" s="10" customFormat="1" x14ac:dyDescent="0.15"/>
    <row r="4937" s="10" customFormat="1" x14ac:dyDescent="0.15"/>
    <row r="4938" s="10" customFormat="1" x14ac:dyDescent="0.15"/>
    <row r="4939" s="10" customFormat="1" x14ac:dyDescent="0.15"/>
    <row r="4940" s="10" customFormat="1" x14ac:dyDescent="0.15"/>
    <row r="4941" s="10" customFormat="1" x14ac:dyDescent="0.15"/>
    <row r="4942" s="10" customFormat="1" x14ac:dyDescent="0.15"/>
    <row r="4943" s="10" customFormat="1" x14ac:dyDescent="0.15"/>
    <row r="4944" s="10" customFormat="1" x14ac:dyDescent="0.15"/>
    <row r="4945" s="10" customFormat="1" x14ac:dyDescent="0.15"/>
    <row r="4946" s="10" customFormat="1" x14ac:dyDescent="0.15"/>
    <row r="4947" s="10" customFormat="1" x14ac:dyDescent="0.15"/>
    <row r="4948" s="10" customFormat="1" x14ac:dyDescent="0.15"/>
    <row r="4949" s="10" customFormat="1" x14ac:dyDescent="0.15"/>
    <row r="4950" s="10" customFormat="1" x14ac:dyDescent="0.15"/>
    <row r="4951" s="10" customFormat="1" x14ac:dyDescent="0.15"/>
    <row r="4952" s="10" customFormat="1" x14ac:dyDescent="0.15"/>
    <row r="4953" s="10" customFormat="1" x14ac:dyDescent="0.15"/>
    <row r="4954" s="10" customFormat="1" x14ac:dyDescent="0.15"/>
    <row r="4955" s="10" customFormat="1" x14ac:dyDescent="0.15"/>
    <row r="4956" s="10" customFormat="1" x14ac:dyDescent="0.15"/>
    <row r="4957" s="10" customFormat="1" x14ac:dyDescent="0.15"/>
    <row r="4958" s="10" customFormat="1" x14ac:dyDescent="0.15"/>
    <row r="4959" s="10" customFormat="1" x14ac:dyDescent="0.15"/>
    <row r="4960" s="10" customFormat="1" x14ac:dyDescent="0.15"/>
    <row r="4961" s="10" customFormat="1" x14ac:dyDescent="0.15"/>
    <row r="4962" s="10" customFormat="1" x14ac:dyDescent="0.15"/>
    <row r="4963" s="10" customFormat="1" x14ac:dyDescent="0.15"/>
    <row r="4964" s="10" customFormat="1" x14ac:dyDescent="0.15"/>
    <row r="4965" s="10" customFormat="1" x14ac:dyDescent="0.15"/>
    <row r="4966" s="10" customFormat="1" x14ac:dyDescent="0.15"/>
    <row r="4967" s="10" customFormat="1" x14ac:dyDescent="0.15"/>
    <row r="4968" s="10" customFormat="1" x14ac:dyDescent="0.15"/>
    <row r="4969" s="10" customFormat="1" x14ac:dyDescent="0.15"/>
    <row r="4970" s="10" customFormat="1" x14ac:dyDescent="0.15"/>
    <row r="4971" s="10" customFormat="1" x14ac:dyDescent="0.15"/>
    <row r="4972" s="10" customFormat="1" x14ac:dyDescent="0.15"/>
    <row r="4973" s="10" customFormat="1" x14ac:dyDescent="0.15"/>
    <row r="4974" s="10" customFormat="1" x14ac:dyDescent="0.15"/>
    <row r="4975" s="10" customFormat="1" x14ac:dyDescent="0.15"/>
    <row r="4976" s="10" customFormat="1" x14ac:dyDescent="0.15"/>
    <row r="4977" s="10" customFormat="1" x14ac:dyDescent="0.15"/>
    <row r="4978" s="10" customFormat="1" x14ac:dyDescent="0.15"/>
    <row r="4979" s="10" customFormat="1" x14ac:dyDescent="0.15"/>
    <row r="4980" s="10" customFormat="1" x14ac:dyDescent="0.15"/>
    <row r="4981" s="10" customFormat="1" x14ac:dyDescent="0.15"/>
    <row r="4982" s="10" customFormat="1" x14ac:dyDescent="0.15"/>
    <row r="4983" s="10" customFormat="1" x14ac:dyDescent="0.15"/>
    <row r="4984" s="10" customFormat="1" x14ac:dyDescent="0.15"/>
    <row r="4985" s="10" customFormat="1" x14ac:dyDescent="0.15"/>
    <row r="4986" s="10" customFormat="1" x14ac:dyDescent="0.15"/>
    <row r="4987" s="10" customFormat="1" x14ac:dyDescent="0.15"/>
    <row r="4988" s="10" customFormat="1" x14ac:dyDescent="0.15"/>
    <row r="4989" s="10" customFormat="1" x14ac:dyDescent="0.15"/>
    <row r="4990" s="10" customFormat="1" x14ac:dyDescent="0.15"/>
    <row r="4991" s="10" customFormat="1" x14ac:dyDescent="0.15"/>
    <row r="4992" s="10" customFormat="1" x14ac:dyDescent="0.15"/>
    <row r="4993" s="10" customFormat="1" x14ac:dyDescent="0.15"/>
    <row r="4994" s="10" customFormat="1" x14ac:dyDescent="0.15"/>
    <row r="4995" s="10" customFormat="1" x14ac:dyDescent="0.15"/>
    <row r="4996" s="10" customFormat="1" x14ac:dyDescent="0.15"/>
    <row r="4997" s="10" customFormat="1" x14ac:dyDescent="0.15"/>
    <row r="4998" s="10" customFormat="1" x14ac:dyDescent="0.15"/>
    <row r="4999" s="10" customFormat="1" x14ac:dyDescent="0.15"/>
    <row r="5000" s="10" customFormat="1" x14ac:dyDescent="0.15"/>
    <row r="5001" s="10" customFormat="1" x14ac:dyDescent="0.15"/>
    <row r="5002" s="10" customFormat="1" x14ac:dyDescent="0.15"/>
    <row r="5003" s="10" customFormat="1" x14ac:dyDescent="0.15"/>
    <row r="5004" s="10" customFormat="1" x14ac:dyDescent="0.15"/>
    <row r="5005" s="10" customFormat="1" x14ac:dyDescent="0.15"/>
    <row r="5006" s="10" customFormat="1" x14ac:dyDescent="0.15"/>
    <row r="5007" s="10" customFormat="1" x14ac:dyDescent="0.15"/>
    <row r="5008" s="10" customFormat="1" x14ac:dyDescent="0.15"/>
    <row r="5009" s="10" customFormat="1" x14ac:dyDescent="0.15"/>
    <row r="5010" s="10" customFormat="1" x14ac:dyDescent="0.15"/>
    <row r="5011" s="10" customFormat="1" x14ac:dyDescent="0.15"/>
    <row r="5012" s="10" customFormat="1" x14ac:dyDescent="0.15"/>
    <row r="5013" s="10" customFormat="1" x14ac:dyDescent="0.15"/>
    <row r="5014" s="10" customFormat="1" x14ac:dyDescent="0.15"/>
    <row r="5015" s="10" customFormat="1" x14ac:dyDescent="0.15"/>
    <row r="5016" s="10" customFormat="1" x14ac:dyDescent="0.15"/>
    <row r="5017" s="10" customFormat="1" x14ac:dyDescent="0.15"/>
    <row r="5018" s="10" customFormat="1" x14ac:dyDescent="0.15"/>
    <row r="5019" s="10" customFormat="1" x14ac:dyDescent="0.15"/>
    <row r="5020" s="10" customFormat="1" x14ac:dyDescent="0.15"/>
    <row r="5021" s="10" customFormat="1" x14ac:dyDescent="0.15"/>
    <row r="5022" s="10" customFormat="1" x14ac:dyDescent="0.15"/>
    <row r="5023" s="10" customFormat="1" x14ac:dyDescent="0.15"/>
    <row r="5024" s="10" customFormat="1" x14ac:dyDescent="0.15"/>
    <row r="5025" s="10" customFormat="1" x14ac:dyDescent="0.15"/>
    <row r="5026" s="10" customFormat="1" x14ac:dyDescent="0.15"/>
    <row r="5027" s="10" customFormat="1" x14ac:dyDescent="0.15"/>
    <row r="5028" s="10" customFormat="1" x14ac:dyDescent="0.15"/>
    <row r="5029" s="10" customFormat="1" x14ac:dyDescent="0.15"/>
    <row r="5030" s="10" customFormat="1" x14ac:dyDescent="0.15"/>
    <row r="5031" s="10" customFormat="1" x14ac:dyDescent="0.15"/>
    <row r="5032" s="10" customFormat="1" x14ac:dyDescent="0.15"/>
    <row r="5033" s="10" customFormat="1" x14ac:dyDescent="0.15"/>
    <row r="5034" s="10" customFormat="1" x14ac:dyDescent="0.15"/>
    <row r="5035" s="10" customFormat="1" x14ac:dyDescent="0.15"/>
    <row r="5036" s="10" customFormat="1" x14ac:dyDescent="0.15"/>
    <row r="5037" s="10" customFormat="1" x14ac:dyDescent="0.15"/>
    <row r="5038" s="10" customFormat="1" x14ac:dyDescent="0.15"/>
    <row r="5039" s="10" customFormat="1" x14ac:dyDescent="0.15"/>
    <row r="5040" s="10" customFormat="1" x14ac:dyDescent="0.15"/>
    <row r="5041" s="10" customFormat="1" x14ac:dyDescent="0.15"/>
    <row r="5042" s="10" customFormat="1" x14ac:dyDescent="0.15"/>
    <row r="5043" s="10" customFormat="1" x14ac:dyDescent="0.15"/>
    <row r="5044" s="10" customFormat="1" x14ac:dyDescent="0.15"/>
    <row r="5045" s="10" customFormat="1" x14ac:dyDescent="0.15"/>
    <row r="5046" s="10" customFormat="1" x14ac:dyDescent="0.15"/>
    <row r="5047" s="10" customFormat="1" x14ac:dyDescent="0.15"/>
    <row r="5048" s="10" customFormat="1" x14ac:dyDescent="0.15"/>
    <row r="5049" s="10" customFormat="1" x14ac:dyDescent="0.15"/>
    <row r="5050" s="10" customFormat="1" x14ac:dyDescent="0.15"/>
    <row r="5051" s="10" customFormat="1" x14ac:dyDescent="0.15"/>
    <row r="5052" s="10" customFormat="1" x14ac:dyDescent="0.15"/>
    <row r="5053" s="10" customFormat="1" x14ac:dyDescent="0.15"/>
    <row r="5054" s="10" customFormat="1" x14ac:dyDescent="0.15"/>
    <row r="5055" s="10" customFormat="1" x14ac:dyDescent="0.15"/>
    <row r="5056" s="10" customFormat="1" x14ac:dyDescent="0.15"/>
    <row r="5057" s="10" customFormat="1" x14ac:dyDescent="0.15"/>
    <row r="5058" s="10" customFormat="1" x14ac:dyDescent="0.15"/>
    <row r="5059" s="10" customFormat="1" x14ac:dyDescent="0.15"/>
    <row r="5060" s="10" customFormat="1" x14ac:dyDescent="0.15"/>
    <row r="5061" s="10" customFormat="1" x14ac:dyDescent="0.15"/>
    <row r="5062" s="10" customFormat="1" x14ac:dyDescent="0.15"/>
    <row r="5063" s="10" customFormat="1" x14ac:dyDescent="0.15"/>
    <row r="5064" s="10" customFormat="1" x14ac:dyDescent="0.15"/>
    <row r="5065" s="10" customFormat="1" x14ac:dyDescent="0.15"/>
    <row r="5066" s="10" customFormat="1" x14ac:dyDescent="0.15"/>
    <row r="5067" s="10" customFormat="1" x14ac:dyDescent="0.15"/>
    <row r="5068" s="10" customFormat="1" x14ac:dyDescent="0.15"/>
    <row r="5069" s="10" customFormat="1" x14ac:dyDescent="0.15"/>
    <row r="5070" s="10" customFormat="1" x14ac:dyDescent="0.15"/>
    <row r="5071" s="10" customFormat="1" x14ac:dyDescent="0.15"/>
    <row r="5072" s="10" customFormat="1" x14ac:dyDescent="0.15"/>
    <row r="5073" s="10" customFormat="1" x14ac:dyDescent="0.15"/>
    <row r="5074" s="10" customFormat="1" x14ac:dyDescent="0.15"/>
    <row r="5075" s="10" customFormat="1" x14ac:dyDescent="0.15"/>
    <row r="5076" s="10" customFormat="1" x14ac:dyDescent="0.15"/>
    <row r="5077" s="10" customFormat="1" x14ac:dyDescent="0.15"/>
    <row r="5078" s="10" customFormat="1" x14ac:dyDescent="0.15"/>
    <row r="5079" s="10" customFormat="1" x14ac:dyDescent="0.15"/>
    <row r="5080" s="10" customFormat="1" x14ac:dyDescent="0.15"/>
    <row r="5081" s="10" customFormat="1" x14ac:dyDescent="0.15"/>
    <row r="5082" s="10" customFormat="1" x14ac:dyDescent="0.15"/>
    <row r="5083" s="10" customFormat="1" x14ac:dyDescent="0.15"/>
    <row r="5084" s="10" customFormat="1" x14ac:dyDescent="0.15"/>
    <row r="5085" s="10" customFormat="1" x14ac:dyDescent="0.15"/>
    <row r="5086" s="10" customFormat="1" x14ac:dyDescent="0.15"/>
    <row r="5087" s="10" customFormat="1" x14ac:dyDescent="0.15"/>
    <row r="5088" s="10" customFormat="1" x14ac:dyDescent="0.15"/>
    <row r="5089" s="10" customFormat="1" x14ac:dyDescent="0.15"/>
    <row r="5090" s="10" customFormat="1" x14ac:dyDescent="0.15"/>
    <row r="5091" s="10" customFormat="1" x14ac:dyDescent="0.15"/>
    <row r="5092" s="10" customFormat="1" x14ac:dyDescent="0.15"/>
    <row r="5093" s="10" customFormat="1" x14ac:dyDescent="0.15"/>
    <row r="5094" s="10" customFormat="1" x14ac:dyDescent="0.15"/>
    <row r="5095" s="10" customFormat="1" x14ac:dyDescent="0.15"/>
    <row r="5096" s="10" customFormat="1" x14ac:dyDescent="0.15"/>
    <row r="5097" s="10" customFormat="1" x14ac:dyDescent="0.15"/>
    <row r="5098" s="10" customFormat="1" x14ac:dyDescent="0.15"/>
    <row r="5099" s="10" customFormat="1" x14ac:dyDescent="0.15"/>
    <row r="5100" s="10" customFormat="1" x14ac:dyDescent="0.15"/>
    <row r="5101" s="10" customFormat="1" x14ac:dyDescent="0.15"/>
    <row r="5102" s="10" customFormat="1" x14ac:dyDescent="0.15"/>
    <row r="5103" s="10" customFormat="1" x14ac:dyDescent="0.15"/>
    <row r="5104" s="10" customFormat="1" x14ac:dyDescent="0.15"/>
    <row r="5105" s="10" customFormat="1" x14ac:dyDescent="0.15"/>
    <row r="5106" s="10" customFormat="1" x14ac:dyDescent="0.15"/>
    <row r="5107" s="10" customFormat="1" x14ac:dyDescent="0.15"/>
    <row r="5108" s="10" customFormat="1" x14ac:dyDescent="0.15"/>
    <row r="5109" s="10" customFormat="1" x14ac:dyDescent="0.15"/>
    <row r="5110" s="10" customFormat="1" x14ac:dyDescent="0.15"/>
    <row r="5111" s="10" customFormat="1" x14ac:dyDescent="0.15"/>
    <row r="5112" s="10" customFormat="1" x14ac:dyDescent="0.15"/>
    <row r="5113" s="10" customFormat="1" x14ac:dyDescent="0.15"/>
    <row r="5114" s="10" customFormat="1" x14ac:dyDescent="0.15"/>
    <row r="5115" s="10" customFormat="1" x14ac:dyDescent="0.15"/>
    <row r="5116" s="10" customFormat="1" x14ac:dyDescent="0.15"/>
    <row r="5117" s="10" customFormat="1" x14ac:dyDescent="0.15"/>
    <row r="5118" s="10" customFormat="1" x14ac:dyDescent="0.15"/>
    <row r="5119" s="10" customFormat="1" x14ac:dyDescent="0.15"/>
    <row r="5120" s="10" customFormat="1" x14ac:dyDescent="0.15"/>
    <row r="5121" s="10" customFormat="1" x14ac:dyDescent="0.15"/>
    <row r="5122" s="10" customFormat="1" x14ac:dyDescent="0.15"/>
    <row r="5123" s="10" customFormat="1" x14ac:dyDescent="0.15"/>
    <row r="5124" s="10" customFormat="1" x14ac:dyDescent="0.15"/>
    <row r="5125" s="10" customFormat="1" x14ac:dyDescent="0.15"/>
    <row r="5126" s="10" customFormat="1" x14ac:dyDescent="0.15"/>
    <row r="5127" s="10" customFormat="1" x14ac:dyDescent="0.15"/>
    <row r="5128" s="10" customFormat="1" x14ac:dyDescent="0.15"/>
    <row r="5129" s="10" customFormat="1" x14ac:dyDescent="0.15"/>
    <row r="5130" s="10" customFormat="1" x14ac:dyDescent="0.15"/>
    <row r="5131" s="10" customFormat="1" x14ac:dyDescent="0.15"/>
    <row r="5132" s="10" customFormat="1" x14ac:dyDescent="0.15"/>
    <row r="5133" s="10" customFormat="1" x14ac:dyDescent="0.15"/>
    <row r="5134" s="10" customFormat="1" x14ac:dyDescent="0.15"/>
    <row r="5135" s="10" customFormat="1" x14ac:dyDescent="0.15"/>
    <row r="5136" s="10" customFormat="1" x14ac:dyDescent="0.15"/>
    <row r="5137" s="10" customFormat="1" x14ac:dyDescent="0.15"/>
    <row r="5138" s="10" customFormat="1" x14ac:dyDescent="0.15"/>
    <row r="5139" s="10" customFormat="1" x14ac:dyDescent="0.15"/>
    <row r="5140" s="10" customFormat="1" x14ac:dyDescent="0.15"/>
    <row r="5141" s="10" customFormat="1" x14ac:dyDescent="0.15"/>
    <row r="5142" s="10" customFormat="1" x14ac:dyDescent="0.15"/>
    <row r="5143" s="10" customFormat="1" x14ac:dyDescent="0.15"/>
    <row r="5144" s="10" customFormat="1" x14ac:dyDescent="0.15"/>
    <row r="5145" s="10" customFormat="1" x14ac:dyDescent="0.15"/>
    <row r="5146" s="10" customFormat="1" x14ac:dyDescent="0.15"/>
    <row r="5147" s="10" customFormat="1" x14ac:dyDescent="0.15"/>
    <row r="5148" s="10" customFormat="1" x14ac:dyDescent="0.15"/>
    <row r="5149" s="10" customFormat="1" x14ac:dyDescent="0.15"/>
    <row r="5150" s="10" customFormat="1" x14ac:dyDescent="0.15"/>
    <row r="5151" s="10" customFormat="1" x14ac:dyDescent="0.15"/>
    <row r="5152" s="10" customFormat="1" x14ac:dyDescent="0.15"/>
    <row r="5153" s="10" customFormat="1" x14ac:dyDescent="0.15"/>
    <row r="5154" s="10" customFormat="1" x14ac:dyDescent="0.15"/>
    <row r="5155" s="10" customFormat="1" x14ac:dyDescent="0.15"/>
    <row r="5156" s="10" customFormat="1" x14ac:dyDescent="0.15"/>
    <row r="5157" s="10" customFormat="1" x14ac:dyDescent="0.15"/>
    <row r="5158" s="10" customFormat="1" x14ac:dyDescent="0.15"/>
    <row r="5159" s="10" customFormat="1" x14ac:dyDescent="0.15"/>
    <row r="5160" s="10" customFormat="1" x14ac:dyDescent="0.15"/>
    <row r="5161" s="10" customFormat="1" x14ac:dyDescent="0.15"/>
    <row r="5162" s="10" customFormat="1" x14ac:dyDescent="0.15"/>
    <row r="5163" s="10" customFormat="1" x14ac:dyDescent="0.15"/>
    <row r="5164" s="10" customFormat="1" x14ac:dyDescent="0.15"/>
    <row r="5165" s="10" customFormat="1" x14ac:dyDescent="0.15"/>
    <row r="5166" s="10" customFormat="1" x14ac:dyDescent="0.15"/>
    <row r="5167" s="10" customFormat="1" x14ac:dyDescent="0.15"/>
    <row r="5168" s="10" customFormat="1" x14ac:dyDescent="0.15"/>
    <row r="5169" s="10" customFormat="1" x14ac:dyDescent="0.15"/>
    <row r="5170" s="10" customFormat="1" x14ac:dyDescent="0.15"/>
    <row r="5171" s="10" customFormat="1" x14ac:dyDescent="0.15"/>
    <row r="5172" s="10" customFormat="1" x14ac:dyDescent="0.15"/>
    <row r="5173" s="10" customFormat="1" x14ac:dyDescent="0.15"/>
    <row r="5174" s="10" customFormat="1" x14ac:dyDescent="0.15"/>
    <row r="5175" s="10" customFormat="1" x14ac:dyDescent="0.15"/>
    <row r="5176" s="10" customFormat="1" x14ac:dyDescent="0.15"/>
    <row r="5177" s="10" customFormat="1" x14ac:dyDescent="0.15"/>
    <row r="5178" s="10" customFormat="1" x14ac:dyDescent="0.15"/>
    <row r="5179" s="10" customFormat="1" x14ac:dyDescent="0.15"/>
    <row r="5180" s="10" customFormat="1" x14ac:dyDescent="0.15"/>
    <row r="5181" s="10" customFormat="1" x14ac:dyDescent="0.15"/>
    <row r="5182" s="10" customFormat="1" x14ac:dyDescent="0.15"/>
    <row r="5183" s="10" customFormat="1" x14ac:dyDescent="0.15"/>
    <row r="5184" s="10" customFormat="1" x14ac:dyDescent="0.15"/>
    <row r="5185" s="10" customFormat="1" x14ac:dyDescent="0.15"/>
    <row r="5186" s="10" customFormat="1" x14ac:dyDescent="0.15"/>
    <row r="5187" s="10" customFormat="1" x14ac:dyDescent="0.15"/>
    <row r="5188" s="10" customFormat="1" x14ac:dyDescent="0.15"/>
    <row r="5189" s="10" customFormat="1" x14ac:dyDescent="0.15"/>
    <row r="5190" s="10" customFormat="1" x14ac:dyDescent="0.15"/>
    <row r="5191" s="10" customFormat="1" x14ac:dyDescent="0.15"/>
    <row r="5192" s="10" customFormat="1" x14ac:dyDescent="0.15"/>
    <row r="5193" s="10" customFormat="1" x14ac:dyDescent="0.15"/>
    <row r="5194" s="10" customFormat="1" x14ac:dyDescent="0.15"/>
    <row r="5195" s="10" customFormat="1" x14ac:dyDescent="0.15"/>
    <row r="5196" s="10" customFormat="1" x14ac:dyDescent="0.15"/>
    <row r="5197" s="10" customFormat="1" x14ac:dyDescent="0.15"/>
    <row r="5198" s="10" customFormat="1" x14ac:dyDescent="0.15"/>
    <row r="5199" s="10" customFormat="1" x14ac:dyDescent="0.15"/>
    <row r="5200" s="10" customFormat="1" x14ac:dyDescent="0.15"/>
    <row r="5201" s="10" customFormat="1" x14ac:dyDescent="0.15"/>
    <row r="5202" s="10" customFormat="1" x14ac:dyDescent="0.15"/>
    <row r="5203" s="10" customFormat="1" x14ac:dyDescent="0.15"/>
    <row r="5204" s="10" customFormat="1" x14ac:dyDescent="0.15"/>
    <row r="5205" s="10" customFormat="1" x14ac:dyDescent="0.15"/>
    <row r="5206" s="10" customFormat="1" x14ac:dyDescent="0.15"/>
    <row r="5207" s="10" customFormat="1" x14ac:dyDescent="0.15"/>
    <row r="5208" s="10" customFormat="1" x14ac:dyDescent="0.15"/>
    <row r="5209" s="10" customFormat="1" x14ac:dyDescent="0.15"/>
    <row r="5210" s="10" customFormat="1" x14ac:dyDescent="0.15"/>
    <row r="5211" s="10" customFormat="1" x14ac:dyDescent="0.15"/>
    <row r="5212" s="10" customFormat="1" x14ac:dyDescent="0.15"/>
    <row r="5213" s="10" customFormat="1" x14ac:dyDescent="0.15"/>
    <row r="5214" s="10" customFormat="1" x14ac:dyDescent="0.15"/>
    <row r="5215" s="10" customFormat="1" x14ac:dyDescent="0.15"/>
    <row r="5216" s="10" customFormat="1" x14ac:dyDescent="0.15"/>
    <row r="5217" s="10" customFormat="1" x14ac:dyDescent="0.15"/>
    <row r="5218" s="10" customFormat="1" x14ac:dyDescent="0.15"/>
    <row r="5219" s="10" customFormat="1" x14ac:dyDescent="0.15"/>
    <row r="5220" s="10" customFormat="1" x14ac:dyDescent="0.15"/>
    <row r="5221" s="10" customFormat="1" x14ac:dyDescent="0.15"/>
    <row r="5222" s="10" customFormat="1" x14ac:dyDescent="0.15"/>
    <row r="5223" s="10" customFormat="1" x14ac:dyDescent="0.15"/>
    <row r="5224" s="10" customFormat="1" x14ac:dyDescent="0.15"/>
    <row r="5225" s="10" customFormat="1" x14ac:dyDescent="0.15"/>
    <row r="5226" s="10" customFormat="1" x14ac:dyDescent="0.15"/>
    <row r="5227" s="10" customFormat="1" x14ac:dyDescent="0.15"/>
    <row r="5228" s="10" customFormat="1" x14ac:dyDescent="0.15"/>
    <row r="5229" s="10" customFormat="1" x14ac:dyDescent="0.15"/>
    <row r="5230" s="10" customFormat="1" x14ac:dyDescent="0.15"/>
    <row r="5231" s="10" customFormat="1" x14ac:dyDescent="0.15"/>
    <row r="5232" s="10" customFormat="1" x14ac:dyDescent="0.15"/>
    <row r="5233" s="10" customFormat="1" x14ac:dyDescent="0.15"/>
    <row r="5234" s="10" customFormat="1" x14ac:dyDescent="0.15"/>
    <row r="5235" s="10" customFormat="1" x14ac:dyDescent="0.15"/>
    <row r="5236" s="10" customFormat="1" x14ac:dyDescent="0.15"/>
    <row r="5237" s="10" customFormat="1" x14ac:dyDescent="0.15"/>
    <row r="5238" s="10" customFormat="1" x14ac:dyDescent="0.15"/>
    <row r="5239" s="10" customFormat="1" x14ac:dyDescent="0.15"/>
    <row r="5240" s="10" customFormat="1" x14ac:dyDescent="0.15"/>
    <row r="5241" s="10" customFormat="1" x14ac:dyDescent="0.15"/>
    <row r="5242" s="10" customFormat="1" x14ac:dyDescent="0.15"/>
    <row r="5243" s="10" customFormat="1" x14ac:dyDescent="0.15"/>
    <row r="5244" s="10" customFormat="1" x14ac:dyDescent="0.15"/>
    <row r="5245" s="10" customFormat="1" x14ac:dyDescent="0.15"/>
    <row r="5246" s="10" customFormat="1" x14ac:dyDescent="0.15"/>
    <row r="5247" s="10" customFormat="1" x14ac:dyDescent="0.15"/>
    <row r="5248" s="10" customFormat="1" x14ac:dyDescent="0.15"/>
    <row r="5249" s="10" customFormat="1" x14ac:dyDescent="0.15"/>
    <row r="5250" s="10" customFormat="1" x14ac:dyDescent="0.15"/>
    <row r="5251" s="10" customFormat="1" x14ac:dyDescent="0.15"/>
    <row r="5252" s="10" customFormat="1" x14ac:dyDescent="0.15"/>
    <row r="5253" s="10" customFormat="1" x14ac:dyDescent="0.15"/>
    <row r="5254" s="10" customFormat="1" x14ac:dyDescent="0.15"/>
    <row r="5255" s="10" customFormat="1" x14ac:dyDescent="0.15"/>
    <row r="5256" s="10" customFormat="1" x14ac:dyDescent="0.15"/>
    <row r="5257" s="10" customFormat="1" x14ac:dyDescent="0.15"/>
    <row r="5258" s="10" customFormat="1" x14ac:dyDescent="0.15"/>
    <row r="5259" s="10" customFormat="1" x14ac:dyDescent="0.15"/>
    <row r="5260" s="10" customFormat="1" x14ac:dyDescent="0.15"/>
    <row r="5261" s="10" customFormat="1" x14ac:dyDescent="0.15"/>
    <row r="5262" s="10" customFormat="1" x14ac:dyDescent="0.15"/>
    <row r="5263" s="10" customFormat="1" x14ac:dyDescent="0.15"/>
    <row r="5264" s="10" customFormat="1" x14ac:dyDescent="0.15"/>
    <row r="5265" s="10" customFormat="1" x14ac:dyDescent="0.15"/>
    <row r="5266" s="10" customFormat="1" x14ac:dyDescent="0.15"/>
    <row r="5267" s="10" customFormat="1" x14ac:dyDescent="0.15"/>
    <row r="5268" s="10" customFormat="1" x14ac:dyDescent="0.15"/>
    <row r="5269" s="10" customFormat="1" x14ac:dyDescent="0.15"/>
    <row r="5270" s="10" customFormat="1" x14ac:dyDescent="0.15"/>
    <row r="5271" s="10" customFormat="1" x14ac:dyDescent="0.15"/>
    <row r="5272" s="10" customFormat="1" x14ac:dyDescent="0.15"/>
    <row r="5273" s="10" customFormat="1" x14ac:dyDescent="0.15"/>
    <row r="5274" s="10" customFormat="1" x14ac:dyDescent="0.15"/>
    <row r="5275" s="10" customFormat="1" x14ac:dyDescent="0.15"/>
    <row r="5276" s="10" customFormat="1" x14ac:dyDescent="0.15"/>
    <row r="5277" s="10" customFormat="1" x14ac:dyDescent="0.15"/>
    <row r="5278" s="10" customFormat="1" x14ac:dyDescent="0.15"/>
    <row r="5279" s="10" customFormat="1" x14ac:dyDescent="0.15"/>
    <row r="5280" s="10" customFormat="1" x14ac:dyDescent="0.15"/>
    <row r="5281" s="10" customFormat="1" x14ac:dyDescent="0.15"/>
    <row r="5282" s="10" customFormat="1" x14ac:dyDescent="0.15"/>
    <row r="5283" s="10" customFormat="1" x14ac:dyDescent="0.15"/>
    <row r="5284" s="10" customFormat="1" x14ac:dyDescent="0.15"/>
    <row r="5285" s="10" customFormat="1" x14ac:dyDescent="0.15"/>
    <row r="5286" s="10" customFormat="1" x14ac:dyDescent="0.15"/>
    <row r="5287" s="10" customFormat="1" x14ac:dyDescent="0.15"/>
    <row r="5288" s="10" customFormat="1" x14ac:dyDescent="0.15"/>
    <row r="5289" s="10" customFormat="1" x14ac:dyDescent="0.15"/>
    <row r="5290" s="10" customFormat="1" x14ac:dyDescent="0.15"/>
    <row r="5291" s="10" customFormat="1" x14ac:dyDescent="0.15"/>
    <row r="5292" s="10" customFormat="1" x14ac:dyDescent="0.15"/>
    <row r="5293" s="10" customFormat="1" x14ac:dyDescent="0.15"/>
    <row r="5294" s="10" customFormat="1" x14ac:dyDescent="0.15"/>
    <row r="5295" s="10" customFormat="1" x14ac:dyDescent="0.15"/>
    <row r="5296" s="10" customFormat="1" x14ac:dyDescent="0.15"/>
    <row r="5297" s="10" customFormat="1" x14ac:dyDescent="0.15"/>
    <row r="5298" s="10" customFormat="1" x14ac:dyDescent="0.15"/>
    <row r="5299" s="10" customFormat="1" x14ac:dyDescent="0.15"/>
    <row r="5300" s="10" customFormat="1" x14ac:dyDescent="0.15"/>
    <row r="5301" s="10" customFormat="1" x14ac:dyDescent="0.15"/>
    <row r="5302" s="10" customFormat="1" x14ac:dyDescent="0.15"/>
    <row r="5303" s="10" customFormat="1" x14ac:dyDescent="0.15"/>
    <row r="5304" s="10" customFormat="1" x14ac:dyDescent="0.15"/>
    <row r="5305" s="10" customFormat="1" x14ac:dyDescent="0.15"/>
    <row r="5306" s="10" customFormat="1" x14ac:dyDescent="0.15"/>
    <row r="5307" s="10" customFormat="1" x14ac:dyDescent="0.15"/>
    <row r="5308" s="10" customFormat="1" x14ac:dyDescent="0.15"/>
    <row r="5309" s="10" customFormat="1" x14ac:dyDescent="0.15"/>
    <row r="5310" s="10" customFormat="1" x14ac:dyDescent="0.15"/>
    <row r="5311" s="10" customFormat="1" x14ac:dyDescent="0.15"/>
    <row r="5312" s="10" customFormat="1" x14ac:dyDescent="0.15"/>
    <row r="5313" s="10" customFormat="1" x14ac:dyDescent="0.15"/>
    <row r="5314" s="10" customFormat="1" x14ac:dyDescent="0.15"/>
    <row r="5315" s="10" customFormat="1" x14ac:dyDescent="0.15"/>
    <row r="5316" s="10" customFormat="1" x14ac:dyDescent="0.15"/>
    <row r="5317" s="10" customFormat="1" x14ac:dyDescent="0.15"/>
    <row r="5318" s="10" customFormat="1" x14ac:dyDescent="0.15"/>
    <row r="5319" s="10" customFormat="1" x14ac:dyDescent="0.15"/>
    <row r="5320" s="10" customFormat="1" x14ac:dyDescent="0.15"/>
    <row r="5321" s="10" customFormat="1" x14ac:dyDescent="0.15"/>
    <row r="5322" s="10" customFormat="1" x14ac:dyDescent="0.15"/>
    <row r="5323" s="10" customFormat="1" x14ac:dyDescent="0.15"/>
    <row r="5324" s="10" customFormat="1" x14ac:dyDescent="0.15"/>
    <row r="5325" s="10" customFormat="1" x14ac:dyDescent="0.15"/>
    <row r="5326" s="10" customFormat="1" x14ac:dyDescent="0.15"/>
    <row r="5327" s="10" customFormat="1" x14ac:dyDescent="0.15"/>
    <row r="5328" s="10" customFormat="1" x14ac:dyDescent="0.15"/>
    <row r="5329" s="10" customFormat="1" x14ac:dyDescent="0.15"/>
    <row r="5330" s="10" customFormat="1" x14ac:dyDescent="0.15"/>
    <row r="5331" s="10" customFormat="1" x14ac:dyDescent="0.15"/>
    <row r="5332" s="10" customFormat="1" x14ac:dyDescent="0.15"/>
    <row r="5333" s="10" customFormat="1" x14ac:dyDescent="0.15"/>
    <row r="5334" s="10" customFormat="1" x14ac:dyDescent="0.15"/>
    <row r="5335" s="10" customFormat="1" x14ac:dyDescent="0.15"/>
    <row r="5336" s="10" customFormat="1" x14ac:dyDescent="0.15"/>
    <row r="5337" s="10" customFormat="1" x14ac:dyDescent="0.15"/>
    <row r="5338" s="10" customFormat="1" x14ac:dyDescent="0.15"/>
    <row r="5339" s="10" customFormat="1" x14ac:dyDescent="0.15"/>
    <row r="5340" s="10" customFormat="1" x14ac:dyDescent="0.15"/>
    <row r="5341" s="10" customFormat="1" x14ac:dyDescent="0.15"/>
    <row r="5342" s="10" customFormat="1" x14ac:dyDescent="0.15"/>
    <row r="5343" s="10" customFormat="1" x14ac:dyDescent="0.15"/>
    <row r="5344" s="10" customFormat="1" x14ac:dyDescent="0.15"/>
    <row r="5345" s="10" customFormat="1" x14ac:dyDescent="0.15"/>
    <row r="5346" s="10" customFormat="1" x14ac:dyDescent="0.15"/>
    <row r="5347" s="10" customFormat="1" x14ac:dyDescent="0.15"/>
    <row r="5348" s="10" customFormat="1" x14ac:dyDescent="0.15"/>
    <row r="5349" s="10" customFormat="1" x14ac:dyDescent="0.15"/>
    <row r="5350" s="10" customFormat="1" x14ac:dyDescent="0.15"/>
    <row r="5351" s="10" customFormat="1" x14ac:dyDescent="0.15"/>
    <row r="5352" s="10" customFormat="1" x14ac:dyDescent="0.15"/>
    <row r="5353" s="10" customFormat="1" x14ac:dyDescent="0.15"/>
    <row r="5354" s="10" customFormat="1" x14ac:dyDescent="0.15"/>
    <row r="5355" s="10" customFormat="1" x14ac:dyDescent="0.15"/>
    <row r="5356" s="10" customFormat="1" x14ac:dyDescent="0.15"/>
    <row r="5357" s="10" customFormat="1" x14ac:dyDescent="0.15"/>
    <row r="5358" s="10" customFormat="1" x14ac:dyDescent="0.15"/>
    <row r="5359" s="10" customFormat="1" x14ac:dyDescent="0.15"/>
    <row r="5360" s="10" customFormat="1" x14ac:dyDescent="0.15"/>
    <row r="5361" s="10" customFormat="1" x14ac:dyDescent="0.15"/>
    <row r="5362" s="10" customFormat="1" x14ac:dyDescent="0.15"/>
    <row r="5363" s="10" customFormat="1" x14ac:dyDescent="0.15"/>
    <row r="5364" s="10" customFormat="1" x14ac:dyDescent="0.15"/>
    <row r="5365" s="10" customFormat="1" x14ac:dyDescent="0.15"/>
    <row r="5366" s="10" customFormat="1" x14ac:dyDescent="0.15"/>
    <row r="5367" s="10" customFormat="1" x14ac:dyDescent="0.15"/>
    <row r="5368" s="10" customFormat="1" x14ac:dyDescent="0.15"/>
    <row r="5369" s="10" customFormat="1" x14ac:dyDescent="0.15"/>
    <row r="5370" s="10" customFormat="1" x14ac:dyDescent="0.15"/>
    <row r="5371" s="10" customFormat="1" x14ac:dyDescent="0.15"/>
    <row r="5372" s="10" customFormat="1" x14ac:dyDescent="0.15"/>
    <row r="5373" s="10" customFormat="1" x14ac:dyDescent="0.15"/>
    <row r="5374" s="10" customFormat="1" x14ac:dyDescent="0.15"/>
    <row r="5375" s="10" customFormat="1" x14ac:dyDescent="0.15"/>
    <row r="5376" s="10" customFormat="1" x14ac:dyDescent="0.15"/>
    <row r="5377" s="10" customFormat="1" x14ac:dyDescent="0.15"/>
    <row r="5378" s="10" customFormat="1" x14ac:dyDescent="0.15"/>
    <row r="5379" s="10" customFormat="1" x14ac:dyDescent="0.15"/>
    <row r="5380" s="10" customFormat="1" x14ac:dyDescent="0.15"/>
    <row r="5381" s="10" customFormat="1" x14ac:dyDescent="0.15"/>
    <row r="5382" s="10" customFormat="1" x14ac:dyDescent="0.15"/>
    <row r="5383" s="10" customFormat="1" x14ac:dyDescent="0.15"/>
    <row r="5384" s="10" customFormat="1" x14ac:dyDescent="0.15"/>
    <row r="5385" s="10" customFormat="1" x14ac:dyDescent="0.15"/>
    <row r="5386" s="10" customFormat="1" x14ac:dyDescent="0.15"/>
    <row r="5387" s="10" customFormat="1" x14ac:dyDescent="0.15"/>
    <row r="5388" s="10" customFormat="1" x14ac:dyDescent="0.15"/>
    <row r="5389" s="10" customFormat="1" x14ac:dyDescent="0.15"/>
    <row r="5390" s="10" customFormat="1" x14ac:dyDescent="0.15"/>
    <row r="5391" s="10" customFormat="1" x14ac:dyDescent="0.15"/>
    <row r="5392" s="10" customFormat="1" x14ac:dyDescent="0.15"/>
    <row r="5393" s="10" customFormat="1" x14ac:dyDescent="0.15"/>
    <row r="5394" s="10" customFormat="1" x14ac:dyDescent="0.15"/>
    <row r="5395" s="10" customFormat="1" x14ac:dyDescent="0.15"/>
    <row r="5396" s="10" customFormat="1" x14ac:dyDescent="0.15"/>
    <row r="5397" s="10" customFormat="1" x14ac:dyDescent="0.15"/>
    <row r="5398" s="10" customFormat="1" x14ac:dyDescent="0.15"/>
    <row r="5399" s="10" customFormat="1" x14ac:dyDescent="0.15"/>
    <row r="5400" s="10" customFormat="1" x14ac:dyDescent="0.15"/>
    <row r="5401" s="10" customFormat="1" x14ac:dyDescent="0.15"/>
    <row r="5402" s="10" customFormat="1" x14ac:dyDescent="0.15"/>
    <row r="5403" s="10" customFormat="1" x14ac:dyDescent="0.15"/>
    <row r="5404" s="10" customFormat="1" x14ac:dyDescent="0.15"/>
    <row r="5405" s="10" customFormat="1" x14ac:dyDescent="0.15"/>
    <row r="5406" s="10" customFormat="1" x14ac:dyDescent="0.15"/>
    <row r="5407" s="10" customFormat="1" x14ac:dyDescent="0.15"/>
    <row r="5408" s="10" customFormat="1" x14ac:dyDescent="0.15"/>
    <row r="5409" s="10" customFormat="1" x14ac:dyDescent="0.15"/>
    <row r="5410" s="10" customFormat="1" x14ac:dyDescent="0.15"/>
    <row r="5411" s="10" customFormat="1" x14ac:dyDescent="0.15"/>
    <row r="5412" s="10" customFormat="1" x14ac:dyDescent="0.15"/>
    <row r="5413" s="10" customFormat="1" x14ac:dyDescent="0.15"/>
    <row r="5414" s="10" customFormat="1" x14ac:dyDescent="0.15"/>
    <row r="5415" s="10" customFormat="1" x14ac:dyDescent="0.15"/>
    <row r="5416" s="10" customFormat="1" x14ac:dyDescent="0.15"/>
    <row r="5417" s="10" customFormat="1" x14ac:dyDescent="0.15"/>
    <row r="5418" s="10" customFormat="1" x14ac:dyDescent="0.15"/>
    <row r="5419" s="10" customFormat="1" x14ac:dyDescent="0.15"/>
    <row r="5420" s="10" customFormat="1" x14ac:dyDescent="0.15"/>
    <row r="5421" s="10" customFormat="1" x14ac:dyDescent="0.15"/>
    <row r="5422" s="10" customFormat="1" x14ac:dyDescent="0.15"/>
    <row r="5423" s="10" customFormat="1" x14ac:dyDescent="0.15"/>
    <row r="5424" s="10" customFormat="1" x14ac:dyDescent="0.15"/>
    <row r="5425" s="10" customFormat="1" x14ac:dyDescent="0.15"/>
    <row r="5426" s="10" customFormat="1" x14ac:dyDescent="0.15"/>
    <row r="5427" s="10" customFormat="1" x14ac:dyDescent="0.15"/>
    <row r="5428" s="10" customFormat="1" x14ac:dyDescent="0.15"/>
    <row r="5429" s="10" customFormat="1" x14ac:dyDescent="0.15"/>
    <row r="5430" s="10" customFormat="1" x14ac:dyDescent="0.15"/>
    <row r="5431" s="10" customFormat="1" x14ac:dyDescent="0.15"/>
    <row r="5432" s="10" customFormat="1" x14ac:dyDescent="0.15"/>
    <row r="5433" s="10" customFormat="1" x14ac:dyDescent="0.15"/>
    <row r="5434" s="10" customFormat="1" x14ac:dyDescent="0.15"/>
    <row r="5435" s="10" customFormat="1" x14ac:dyDescent="0.15"/>
    <row r="5436" s="10" customFormat="1" x14ac:dyDescent="0.15"/>
    <row r="5437" s="10" customFormat="1" x14ac:dyDescent="0.15"/>
    <row r="5438" s="10" customFormat="1" x14ac:dyDescent="0.15"/>
    <row r="5439" s="10" customFormat="1" x14ac:dyDescent="0.15"/>
    <row r="5440" s="10" customFormat="1" x14ac:dyDescent="0.15"/>
    <row r="5441" s="10" customFormat="1" x14ac:dyDescent="0.15"/>
    <row r="5442" s="10" customFormat="1" x14ac:dyDescent="0.15"/>
    <row r="5443" s="10" customFormat="1" x14ac:dyDescent="0.15"/>
    <row r="5444" s="10" customFormat="1" x14ac:dyDescent="0.15"/>
    <row r="5445" s="10" customFormat="1" x14ac:dyDescent="0.15"/>
    <row r="5446" s="10" customFormat="1" x14ac:dyDescent="0.15"/>
    <row r="5447" s="10" customFormat="1" x14ac:dyDescent="0.15"/>
    <row r="5448" s="10" customFormat="1" x14ac:dyDescent="0.15"/>
    <row r="5449" s="10" customFormat="1" x14ac:dyDescent="0.15"/>
    <row r="5450" s="10" customFormat="1" x14ac:dyDescent="0.15"/>
    <row r="5451" s="10" customFormat="1" x14ac:dyDescent="0.15"/>
    <row r="5452" s="10" customFormat="1" x14ac:dyDescent="0.15"/>
    <row r="5453" s="10" customFormat="1" x14ac:dyDescent="0.15"/>
    <row r="5454" s="10" customFormat="1" x14ac:dyDescent="0.15"/>
    <row r="5455" s="10" customFormat="1" x14ac:dyDescent="0.15"/>
    <row r="5456" s="10" customFormat="1" x14ac:dyDescent="0.15"/>
    <row r="5457" s="10" customFormat="1" x14ac:dyDescent="0.15"/>
    <row r="5458" s="10" customFormat="1" x14ac:dyDescent="0.15"/>
    <row r="5459" s="10" customFormat="1" x14ac:dyDescent="0.15"/>
    <row r="5460" s="10" customFormat="1" x14ac:dyDescent="0.15"/>
    <row r="5461" s="10" customFormat="1" x14ac:dyDescent="0.15"/>
    <row r="5462" s="10" customFormat="1" x14ac:dyDescent="0.15"/>
    <row r="5463" s="10" customFormat="1" x14ac:dyDescent="0.15"/>
    <row r="5464" s="10" customFormat="1" x14ac:dyDescent="0.15"/>
    <row r="5465" s="10" customFormat="1" x14ac:dyDescent="0.15"/>
    <row r="5466" s="10" customFormat="1" x14ac:dyDescent="0.15"/>
    <row r="5467" s="10" customFormat="1" x14ac:dyDescent="0.15"/>
    <row r="5468" s="10" customFormat="1" x14ac:dyDescent="0.15"/>
    <row r="5469" s="10" customFormat="1" x14ac:dyDescent="0.15"/>
    <row r="5470" s="10" customFormat="1" x14ac:dyDescent="0.15"/>
    <row r="5471" s="10" customFormat="1" x14ac:dyDescent="0.15"/>
    <row r="5472" s="10" customFormat="1" x14ac:dyDescent="0.15"/>
    <row r="5473" s="10" customFormat="1" x14ac:dyDescent="0.15"/>
    <row r="5474" s="10" customFormat="1" x14ac:dyDescent="0.15"/>
    <row r="5475" s="10" customFormat="1" x14ac:dyDescent="0.15"/>
    <row r="5476" s="10" customFormat="1" x14ac:dyDescent="0.15"/>
    <row r="5477" s="10" customFormat="1" x14ac:dyDescent="0.15"/>
    <row r="5478" s="10" customFormat="1" x14ac:dyDescent="0.15"/>
    <row r="5479" s="10" customFormat="1" x14ac:dyDescent="0.15"/>
    <row r="5480" s="10" customFormat="1" x14ac:dyDescent="0.15"/>
    <row r="5481" s="10" customFormat="1" x14ac:dyDescent="0.15"/>
    <row r="5482" s="10" customFormat="1" x14ac:dyDescent="0.15"/>
    <row r="5483" s="10" customFormat="1" x14ac:dyDescent="0.15"/>
    <row r="5484" s="10" customFormat="1" x14ac:dyDescent="0.15"/>
    <row r="5485" s="10" customFormat="1" x14ac:dyDescent="0.15"/>
    <row r="5486" s="10" customFormat="1" x14ac:dyDescent="0.15"/>
    <row r="5487" s="10" customFormat="1" x14ac:dyDescent="0.15"/>
    <row r="5488" s="10" customFormat="1" x14ac:dyDescent="0.15"/>
    <row r="5489" s="10" customFormat="1" x14ac:dyDescent="0.15"/>
    <row r="5490" s="10" customFormat="1" x14ac:dyDescent="0.15"/>
    <row r="5491" s="10" customFormat="1" x14ac:dyDescent="0.15"/>
    <row r="5492" s="10" customFormat="1" x14ac:dyDescent="0.15"/>
    <row r="5493" s="10" customFormat="1" x14ac:dyDescent="0.15"/>
    <row r="5494" s="10" customFormat="1" x14ac:dyDescent="0.15"/>
    <row r="5495" s="10" customFormat="1" x14ac:dyDescent="0.15"/>
    <row r="5496" s="10" customFormat="1" x14ac:dyDescent="0.15"/>
    <row r="5497" s="10" customFormat="1" x14ac:dyDescent="0.15"/>
    <row r="5498" s="10" customFormat="1" x14ac:dyDescent="0.15"/>
    <row r="5499" s="10" customFormat="1" x14ac:dyDescent="0.15"/>
    <row r="5500" s="10" customFormat="1" x14ac:dyDescent="0.15"/>
    <row r="5501" s="10" customFormat="1" x14ac:dyDescent="0.15"/>
    <row r="5502" s="10" customFormat="1" x14ac:dyDescent="0.15"/>
    <row r="5503" s="10" customFormat="1" x14ac:dyDescent="0.15"/>
    <row r="5504" s="10" customFormat="1" x14ac:dyDescent="0.15"/>
    <row r="5505" s="10" customFormat="1" x14ac:dyDescent="0.15"/>
    <row r="5506" s="10" customFormat="1" x14ac:dyDescent="0.15"/>
    <row r="5507" s="10" customFormat="1" x14ac:dyDescent="0.15"/>
    <row r="5508" s="10" customFormat="1" x14ac:dyDescent="0.15"/>
    <row r="5509" s="10" customFormat="1" x14ac:dyDescent="0.15"/>
    <row r="5510" s="10" customFormat="1" x14ac:dyDescent="0.15"/>
    <row r="5511" s="10" customFormat="1" x14ac:dyDescent="0.15"/>
    <row r="5512" s="10" customFormat="1" x14ac:dyDescent="0.15"/>
    <row r="5513" s="10" customFormat="1" x14ac:dyDescent="0.15"/>
    <row r="5514" s="10" customFormat="1" x14ac:dyDescent="0.15"/>
    <row r="5515" s="10" customFormat="1" x14ac:dyDescent="0.15"/>
    <row r="5516" s="10" customFormat="1" x14ac:dyDescent="0.15"/>
    <row r="5517" s="10" customFormat="1" x14ac:dyDescent="0.15"/>
    <row r="5518" s="10" customFormat="1" x14ac:dyDescent="0.15"/>
    <row r="5519" s="10" customFormat="1" x14ac:dyDescent="0.15"/>
    <row r="5520" s="10" customFormat="1" x14ac:dyDescent="0.15"/>
    <row r="5521" s="10" customFormat="1" x14ac:dyDescent="0.15"/>
    <row r="5522" s="10" customFormat="1" x14ac:dyDescent="0.15"/>
    <row r="5523" s="10" customFormat="1" x14ac:dyDescent="0.15"/>
    <row r="5524" s="10" customFormat="1" x14ac:dyDescent="0.15"/>
    <row r="5525" s="10" customFormat="1" x14ac:dyDescent="0.15"/>
    <row r="5526" s="10" customFormat="1" x14ac:dyDescent="0.15"/>
    <row r="5527" s="10" customFormat="1" x14ac:dyDescent="0.15"/>
    <row r="5528" s="10" customFormat="1" x14ac:dyDescent="0.15"/>
    <row r="5529" s="10" customFormat="1" x14ac:dyDescent="0.15"/>
    <row r="5530" s="10" customFormat="1" x14ac:dyDescent="0.15"/>
    <row r="5531" s="10" customFormat="1" x14ac:dyDescent="0.15"/>
    <row r="5532" s="10" customFormat="1" x14ac:dyDescent="0.15"/>
    <row r="5533" s="10" customFormat="1" x14ac:dyDescent="0.15"/>
    <row r="5534" s="10" customFormat="1" x14ac:dyDescent="0.15"/>
    <row r="5535" s="10" customFormat="1" x14ac:dyDescent="0.15"/>
    <row r="5536" s="10" customFormat="1" x14ac:dyDescent="0.15"/>
    <row r="5537" s="10" customFormat="1" x14ac:dyDescent="0.15"/>
    <row r="5538" s="10" customFormat="1" x14ac:dyDescent="0.15"/>
    <row r="5539" s="10" customFormat="1" x14ac:dyDescent="0.15"/>
    <row r="5540" s="10" customFormat="1" x14ac:dyDescent="0.15"/>
    <row r="5541" s="10" customFormat="1" x14ac:dyDescent="0.15"/>
    <row r="5542" s="10" customFormat="1" x14ac:dyDescent="0.15"/>
    <row r="5543" s="10" customFormat="1" x14ac:dyDescent="0.15"/>
    <row r="5544" s="10" customFormat="1" x14ac:dyDescent="0.15"/>
    <row r="5545" s="10" customFormat="1" x14ac:dyDescent="0.15"/>
    <row r="5546" s="10" customFormat="1" x14ac:dyDescent="0.15"/>
    <row r="5547" s="10" customFormat="1" x14ac:dyDescent="0.15"/>
    <row r="5548" s="10" customFormat="1" x14ac:dyDescent="0.15"/>
    <row r="5549" s="10" customFormat="1" x14ac:dyDescent="0.15"/>
    <row r="5550" s="10" customFormat="1" x14ac:dyDescent="0.15"/>
    <row r="5551" s="10" customFormat="1" x14ac:dyDescent="0.15"/>
    <row r="5552" s="10" customFormat="1" x14ac:dyDescent="0.15"/>
    <row r="5553" s="10" customFormat="1" x14ac:dyDescent="0.15"/>
    <row r="5554" s="10" customFormat="1" x14ac:dyDescent="0.15"/>
    <row r="5555" s="10" customFormat="1" x14ac:dyDescent="0.15"/>
    <row r="5556" s="10" customFormat="1" x14ac:dyDescent="0.15"/>
    <row r="5557" s="10" customFormat="1" x14ac:dyDescent="0.15"/>
    <row r="5558" s="10" customFormat="1" x14ac:dyDescent="0.15"/>
    <row r="5559" s="10" customFormat="1" x14ac:dyDescent="0.15"/>
    <row r="5560" s="10" customFormat="1" x14ac:dyDescent="0.15"/>
    <row r="5561" s="10" customFormat="1" x14ac:dyDescent="0.15"/>
    <row r="5562" s="10" customFormat="1" x14ac:dyDescent="0.15"/>
    <row r="5563" s="10" customFormat="1" x14ac:dyDescent="0.15"/>
    <row r="5564" s="10" customFormat="1" x14ac:dyDescent="0.15"/>
    <row r="5565" s="10" customFormat="1" x14ac:dyDescent="0.15"/>
    <row r="5566" s="10" customFormat="1" x14ac:dyDescent="0.15"/>
    <row r="5567" s="10" customFormat="1" x14ac:dyDescent="0.15"/>
    <row r="5568" s="10" customFormat="1" x14ac:dyDescent="0.15"/>
    <row r="5569" s="10" customFormat="1" x14ac:dyDescent="0.15"/>
    <row r="5570" s="10" customFormat="1" x14ac:dyDescent="0.15"/>
    <row r="5571" s="10" customFormat="1" x14ac:dyDescent="0.15"/>
    <row r="5572" s="10" customFormat="1" x14ac:dyDescent="0.15"/>
    <row r="5573" s="10" customFormat="1" x14ac:dyDescent="0.15"/>
    <row r="5574" s="10" customFormat="1" x14ac:dyDescent="0.15"/>
    <row r="5575" s="10" customFormat="1" x14ac:dyDescent="0.15"/>
    <row r="5576" s="10" customFormat="1" x14ac:dyDescent="0.15"/>
    <row r="5577" s="10" customFormat="1" x14ac:dyDescent="0.15"/>
    <row r="5578" s="10" customFormat="1" x14ac:dyDescent="0.15"/>
    <row r="5579" s="10" customFormat="1" x14ac:dyDescent="0.15"/>
    <row r="5580" s="10" customFormat="1" x14ac:dyDescent="0.15"/>
    <row r="5581" s="10" customFormat="1" x14ac:dyDescent="0.15"/>
    <row r="5582" s="10" customFormat="1" x14ac:dyDescent="0.15"/>
    <row r="5583" s="10" customFormat="1" x14ac:dyDescent="0.15"/>
    <row r="5584" s="10" customFormat="1" x14ac:dyDescent="0.15"/>
    <row r="5585" s="10" customFormat="1" x14ac:dyDescent="0.15"/>
    <row r="5586" s="10" customFormat="1" x14ac:dyDescent="0.15"/>
    <row r="5587" s="10" customFormat="1" x14ac:dyDescent="0.15"/>
    <row r="5588" s="10" customFormat="1" x14ac:dyDescent="0.15"/>
    <row r="5589" s="10" customFormat="1" x14ac:dyDescent="0.15"/>
    <row r="5590" s="10" customFormat="1" x14ac:dyDescent="0.15"/>
    <row r="5591" s="10" customFormat="1" x14ac:dyDescent="0.15"/>
    <row r="5592" s="10" customFormat="1" x14ac:dyDescent="0.15"/>
    <row r="5593" s="10" customFormat="1" x14ac:dyDescent="0.15"/>
    <row r="5594" s="10" customFormat="1" x14ac:dyDescent="0.15"/>
    <row r="5595" s="10" customFormat="1" x14ac:dyDescent="0.15"/>
    <row r="5596" s="10" customFormat="1" x14ac:dyDescent="0.15"/>
    <row r="5597" s="10" customFormat="1" x14ac:dyDescent="0.15"/>
    <row r="5598" s="10" customFormat="1" x14ac:dyDescent="0.15"/>
    <row r="5599" s="10" customFormat="1" x14ac:dyDescent="0.15"/>
    <row r="5600" s="10" customFormat="1" x14ac:dyDescent="0.15"/>
    <row r="5601" s="10" customFormat="1" x14ac:dyDescent="0.15"/>
    <row r="5602" s="10" customFormat="1" x14ac:dyDescent="0.15"/>
    <row r="5603" s="10" customFormat="1" x14ac:dyDescent="0.15"/>
    <row r="5604" s="10" customFormat="1" x14ac:dyDescent="0.15"/>
    <row r="5605" s="10" customFormat="1" x14ac:dyDescent="0.15"/>
    <row r="5606" s="10" customFormat="1" x14ac:dyDescent="0.15"/>
    <row r="5607" s="10" customFormat="1" x14ac:dyDescent="0.15"/>
    <row r="5608" s="10" customFormat="1" x14ac:dyDescent="0.15"/>
    <row r="5609" s="10" customFormat="1" x14ac:dyDescent="0.15"/>
    <row r="5610" s="10" customFormat="1" x14ac:dyDescent="0.15"/>
    <row r="5611" s="10" customFormat="1" x14ac:dyDescent="0.15"/>
    <row r="5612" s="10" customFormat="1" x14ac:dyDescent="0.15"/>
    <row r="5613" s="10" customFormat="1" x14ac:dyDescent="0.15"/>
    <row r="5614" s="10" customFormat="1" x14ac:dyDescent="0.15"/>
    <row r="5615" s="10" customFormat="1" x14ac:dyDescent="0.15"/>
    <row r="5616" s="10" customFormat="1" x14ac:dyDescent="0.15"/>
    <row r="5617" s="10" customFormat="1" x14ac:dyDescent="0.15"/>
    <row r="5618" s="10" customFormat="1" x14ac:dyDescent="0.15"/>
    <row r="5619" s="10" customFormat="1" x14ac:dyDescent="0.15"/>
    <row r="5620" s="10" customFormat="1" x14ac:dyDescent="0.15"/>
    <row r="5621" s="10" customFormat="1" x14ac:dyDescent="0.15"/>
    <row r="5622" s="10" customFormat="1" x14ac:dyDescent="0.15"/>
    <row r="5623" s="10" customFormat="1" x14ac:dyDescent="0.15"/>
    <row r="5624" s="10" customFormat="1" x14ac:dyDescent="0.15"/>
    <row r="5625" s="10" customFormat="1" x14ac:dyDescent="0.15"/>
    <row r="5626" s="10" customFormat="1" x14ac:dyDescent="0.15"/>
    <row r="5627" s="10" customFormat="1" x14ac:dyDescent="0.15"/>
    <row r="5628" s="10" customFormat="1" x14ac:dyDescent="0.15"/>
    <row r="5629" s="10" customFormat="1" x14ac:dyDescent="0.15"/>
    <row r="5630" s="10" customFormat="1" x14ac:dyDescent="0.15"/>
    <row r="5631" s="10" customFormat="1" x14ac:dyDescent="0.15"/>
    <row r="5632" s="10" customFormat="1" x14ac:dyDescent="0.15"/>
    <row r="5633" s="10" customFormat="1" x14ac:dyDescent="0.15"/>
    <row r="5634" s="10" customFormat="1" x14ac:dyDescent="0.15"/>
    <row r="5635" s="10" customFormat="1" x14ac:dyDescent="0.15"/>
    <row r="5636" s="10" customFormat="1" x14ac:dyDescent="0.15"/>
    <row r="5637" s="10" customFormat="1" x14ac:dyDescent="0.15"/>
    <row r="5638" s="10" customFormat="1" x14ac:dyDescent="0.15"/>
    <row r="5639" s="10" customFormat="1" x14ac:dyDescent="0.15"/>
    <row r="5640" s="10" customFormat="1" x14ac:dyDescent="0.15"/>
    <row r="5641" s="10" customFormat="1" x14ac:dyDescent="0.15"/>
    <row r="5642" s="10" customFormat="1" x14ac:dyDescent="0.15"/>
    <row r="5643" s="10" customFormat="1" x14ac:dyDescent="0.15"/>
    <row r="5644" s="10" customFormat="1" x14ac:dyDescent="0.15"/>
    <row r="5645" s="10" customFormat="1" x14ac:dyDescent="0.15"/>
    <row r="5646" s="10" customFormat="1" x14ac:dyDescent="0.15"/>
    <row r="5647" s="10" customFormat="1" x14ac:dyDescent="0.15"/>
    <row r="5648" s="10" customFormat="1" x14ac:dyDescent="0.15"/>
    <row r="5649" s="10" customFormat="1" x14ac:dyDescent="0.15"/>
    <row r="5650" s="10" customFormat="1" x14ac:dyDescent="0.15"/>
    <row r="5651" s="10" customFormat="1" x14ac:dyDescent="0.15"/>
    <row r="5652" s="10" customFormat="1" x14ac:dyDescent="0.15"/>
    <row r="5653" s="10" customFormat="1" x14ac:dyDescent="0.15"/>
    <row r="5654" s="10" customFormat="1" x14ac:dyDescent="0.15"/>
    <row r="5655" s="10" customFormat="1" x14ac:dyDescent="0.15"/>
    <row r="5656" s="10" customFormat="1" x14ac:dyDescent="0.15"/>
    <row r="5657" s="10" customFormat="1" x14ac:dyDescent="0.15"/>
    <row r="5658" s="10" customFormat="1" x14ac:dyDescent="0.15"/>
    <row r="5659" s="10" customFormat="1" x14ac:dyDescent="0.15"/>
    <row r="5660" s="10" customFormat="1" x14ac:dyDescent="0.15"/>
    <row r="5661" s="10" customFormat="1" x14ac:dyDescent="0.15"/>
    <row r="5662" s="10" customFormat="1" x14ac:dyDescent="0.15"/>
    <row r="5663" s="10" customFormat="1" x14ac:dyDescent="0.15"/>
    <row r="5664" s="10" customFormat="1" x14ac:dyDescent="0.15"/>
    <row r="5665" s="10" customFormat="1" x14ac:dyDescent="0.15"/>
    <row r="5666" s="10" customFormat="1" x14ac:dyDescent="0.15"/>
    <row r="5667" s="10" customFormat="1" x14ac:dyDescent="0.15"/>
    <row r="5668" s="10" customFormat="1" x14ac:dyDescent="0.15"/>
    <row r="5669" s="10" customFormat="1" x14ac:dyDescent="0.15"/>
    <row r="5670" s="10" customFormat="1" x14ac:dyDescent="0.15"/>
    <row r="5671" s="10" customFormat="1" x14ac:dyDescent="0.15"/>
    <row r="5672" s="10" customFormat="1" x14ac:dyDescent="0.15"/>
    <row r="5673" s="10" customFormat="1" x14ac:dyDescent="0.15"/>
    <row r="5674" s="10" customFormat="1" x14ac:dyDescent="0.15"/>
    <row r="5675" s="10" customFormat="1" x14ac:dyDescent="0.15"/>
    <row r="5676" s="10" customFormat="1" x14ac:dyDescent="0.15"/>
    <row r="5677" s="10" customFormat="1" x14ac:dyDescent="0.15"/>
    <row r="5678" s="10" customFormat="1" x14ac:dyDescent="0.15"/>
    <row r="5679" s="10" customFormat="1" x14ac:dyDescent="0.15"/>
    <row r="5680" s="10" customFormat="1" x14ac:dyDescent="0.15"/>
    <row r="5681" s="10" customFormat="1" x14ac:dyDescent="0.15"/>
    <row r="5682" s="10" customFormat="1" x14ac:dyDescent="0.15"/>
    <row r="5683" s="10" customFormat="1" x14ac:dyDescent="0.15"/>
    <row r="5684" s="10" customFormat="1" x14ac:dyDescent="0.15"/>
    <row r="5685" s="10" customFormat="1" x14ac:dyDescent="0.15"/>
    <row r="5686" s="10" customFormat="1" x14ac:dyDescent="0.15"/>
    <row r="5687" s="10" customFormat="1" x14ac:dyDescent="0.15"/>
    <row r="5688" s="10" customFormat="1" x14ac:dyDescent="0.15"/>
    <row r="5689" s="10" customFormat="1" x14ac:dyDescent="0.15"/>
    <row r="5690" s="10" customFormat="1" x14ac:dyDescent="0.15"/>
    <row r="5691" s="10" customFormat="1" x14ac:dyDescent="0.15"/>
    <row r="5692" s="10" customFormat="1" x14ac:dyDescent="0.15"/>
    <row r="5693" s="10" customFormat="1" x14ac:dyDescent="0.15"/>
    <row r="5694" s="10" customFormat="1" x14ac:dyDescent="0.15"/>
    <row r="5695" s="10" customFormat="1" x14ac:dyDescent="0.15"/>
    <row r="5696" s="10" customFormat="1" x14ac:dyDescent="0.15"/>
    <row r="5697" s="10" customFormat="1" x14ac:dyDescent="0.15"/>
    <row r="5698" s="10" customFormat="1" x14ac:dyDescent="0.15"/>
    <row r="5699" s="10" customFormat="1" x14ac:dyDescent="0.15"/>
    <row r="5700" s="10" customFormat="1" x14ac:dyDescent="0.15"/>
    <row r="5701" s="10" customFormat="1" x14ac:dyDescent="0.15"/>
    <row r="5702" s="10" customFormat="1" x14ac:dyDescent="0.15"/>
    <row r="5703" s="10" customFormat="1" x14ac:dyDescent="0.15"/>
    <row r="5704" s="10" customFormat="1" x14ac:dyDescent="0.15"/>
    <row r="5705" s="10" customFormat="1" x14ac:dyDescent="0.15"/>
    <row r="5706" s="10" customFormat="1" x14ac:dyDescent="0.15"/>
    <row r="5707" s="10" customFormat="1" x14ac:dyDescent="0.15"/>
    <row r="5708" s="10" customFormat="1" x14ac:dyDescent="0.15"/>
    <row r="5709" s="10" customFormat="1" x14ac:dyDescent="0.15"/>
    <row r="5710" s="10" customFormat="1" x14ac:dyDescent="0.15"/>
    <row r="5711" s="10" customFormat="1" x14ac:dyDescent="0.15"/>
    <row r="5712" s="10" customFormat="1" x14ac:dyDescent="0.15"/>
    <row r="5713" s="10" customFormat="1" x14ac:dyDescent="0.15"/>
    <row r="5714" s="10" customFormat="1" x14ac:dyDescent="0.15"/>
    <row r="5715" s="10" customFormat="1" x14ac:dyDescent="0.15"/>
    <row r="5716" s="10" customFormat="1" x14ac:dyDescent="0.15"/>
    <row r="5717" s="10" customFormat="1" x14ac:dyDescent="0.15"/>
    <row r="5718" s="10" customFormat="1" x14ac:dyDescent="0.15"/>
    <row r="5719" s="10" customFormat="1" x14ac:dyDescent="0.15"/>
    <row r="5720" s="10" customFormat="1" x14ac:dyDescent="0.15"/>
    <row r="5721" s="10" customFormat="1" x14ac:dyDescent="0.15"/>
    <row r="5722" s="10" customFormat="1" x14ac:dyDescent="0.15"/>
    <row r="5723" s="10" customFormat="1" x14ac:dyDescent="0.15"/>
    <row r="5724" s="10" customFormat="1" x14ac:dyDescent="0.15"/>
    <row r="5725" s="10" customFormat="1" x14ac:dyDescent="0.15"/>
    <row r="5726" s="10" customFormat="1" x14ac:dyDescent="0.15"/>
    <row r="5727" s="10" customFormat="1" x14ac:dyDescent="0.15"/>
    <row r="5728" s="10" customFormat="1" x14ac:dyDescent="0.15"/>
    <row r="5729" s="10" customFormat="1" x14ac:dyDescent="0.15"/>
    <row r="5730" s="10" customFormat="1" x14ac:dyDescent="0.15"/>
    <row r="5731" s="10" customFormat="1" x14ac:dyDescent="0.15"/>
    <row r="5732" s="10" customFormat="1" x14ac:dyDescent="0.15"/>
    <row r="5733" s="10" customFormat="1" x14ac:dyDescent="0.15"/>
    <row r="5734" s="10" customFormat="1" x14ac:dyDescent="0.15"/>
    <row r="5735" s="10" customFormat="1" x14ac:dyDescent="0.15"/>
    <row r="5736" s="10" customFormat="1" x14ac:dyDescent="0.15"/>
    <row r="5737" s="10" customFormat="1" x14ac:dyDescent="0.15"/>
    <row r="5738" s="10" customFormat="1" x14ac:dyDescent="0.15"/>
    <row r="5739" s="10" customFormat="1" x14ac:dyDescent="0.15"/>
    <row r="5740" s="10" customFormat="1" x14ac:dyDescent="0.15"/>
    <row r="5741" s="10" customFormat="1" x14ac:dyDescent="0.15"/>
    <row r="5742" s="10" customFormat="1" x14ac:dyDescent="0.15"/>
    <row r="5743" s="10" customFormat="1" x14ac:dyDescent="0.15"/>
    <row r="5744" s="10" customFormat="1" x14ac:dyDescent="0.15"/>
    <row r="5745" s="10" customFormat="1" x14ac:dyDescent="0.15"/>
    <row r="5746" s="10" customFormat="1" x14ac:dyDescent="0.15"/>
    <row r="5747" s="10" customFormat="1" x14ac:dyDescent="0.15"/>
    <row r="5748" s="10" customFormat="1" x14ac:dyDescent="0.15"/>
    <row r="5749" s="10" customFormat="1" x14ac:dyDescent="0.15"/>
    <row r="5750" s="10" customFormat="1" x14ac:dyDescent="0.15"/>
    <row r="5751" s="10" customFormat="1" x14ac:dyDescent="0.15"/>
    <row r="5752" s="10" customFormat="1" x14ac:dyDescent="0.15"/>
    <row r="5753" s="10" customFormat="1" x14ac:dyDescent="0.15"/>
    <row r="5754" s="10" customFormat="1" x14ac:dyDescent="0.15"/>
    <row r="5755" s="10" customFormat="1" x14ac:dyDescent="0.15"/>
    <row r="5756" s="10" customFormat="1" x14ac:dyDescent="0.15"/>
    <row r="5757" s="10" customFormat="1" x14ac:dyDescent="0.15"/>
    <row r="5758" s="10" customFormat="1" x14ac:dyDescent="0.15"/>
    <row r="5759" s="10" customFormat="1" x14ac:dyDescent="0.15"/>
    <row r="5760" s="10" customFormat="1" x14ac:dyDescent="0.15"/>
    <row r="5761" s="10" customFormat="1" x14ac:dyDescent="0.15"/>
    <row r="5762" s="10" customFormat="1" x14ac:dyDescent="0.15"/>
    <row r="5763" s="10" customFormat="1" x14ac:dyDescent="0.15"/>
    <row r="5764" s="10" customFormat="1" x14ac:dyDescent="0.15"/>
    <row r="5765" s="10" customFormat="1" x14ac:dyDescent="0.15"/>
    <row r="5766" s="10" customFormat="1" x14ac:dyDescent="0.15"/>
    <row r="5767" s="10" customFormat="1" x14ac:dyDescent="0.15"/>
    <row r="5768" s="10" customFormat="1" x14ac:dyDescent="0.15"/>
    <row r="5769" s="10" customFormat="1" x14ac:dyDescent="0.15"/>
    <row r="5770" s="10" customFormat="1" x14ac:dyDescent="0.15"/>
    <row r="5771" s="10" customFormat="1" x14ac:dyDescent="0.15"/>
    <row r="5772" s="10" customFormat="1" x14ac:dyDescent="0.15"/>
    <row r="5773" s="10" customFormat="1" x14ac:dyDescent="0.15"/>
    <row r="5774" s="10" customFormat="1" x14ac:dyDescent="0.15"/>
    <row r="5775" s="10" customFormat="1" x14ac:dyDescent="0.15"/>
    <row r="5776" s="10" customFormat="1" x14ac:dyDescent="0.15"/>
    <row r="5777" s="10" customFormat="1" x14ac:dyDescent="0.15"/>
    <row r="5778" s="10" customFormat="1" x14ac:dyDescent="0.15"/>
    <row r="5779" s="10" customFormat="1" x14ac:dyDescent="0.15"/>
    <row r="5780" s="10" customFormat="1" x14ac:dyDescent="0.15"/>
    <row r="5781" s="10" customFormat="1" x14ac:dyDescent="0.15"/>
    <row r="5782" s="10" customFormat="1" x14ac:dyDescent="0.15"/>
    <row r="5783" s="10" customFormat="1" x14ac:dyDescent="0.15"/>
    <row r="5784" s="10" customFormat="1" x14ac:dyDescent="0.15"/>
    <row r="5785" s="10" customFormat="1" x14ac:dyDescent="0.15"/>
    <row r="5786" s="10" customFormat="1" x14ac:dyDescent="0.15"/>
    <row r="5787" s="10" customFormat="1" x14ac:dyDescent="0.15"/>
    <row r="5788" s="10" customFormat="1" x14ac:dyDescent="0.15"/>
    <row r="5789" s="10" customFormat="1" x14ac:dyDescent="0.15"/>
    <row r="5790" s="10" customFormat="1" x14ac:dyDescent="0.15"/>
    <row r="5791" s="10" customFormat="1" x14ac:dyDescent="0.15"/>
    <row r="5792" s="10" customFormat="1" x14ac:dyDescent="0.15"/>
    <row r="5793" s="10" customFormat="1" x14ac:dyDescent="0.15"/>
    <row r="5794" s="10" customFormat="1" x14ac:dyDescent="0.15"/>
    <row r="5795" s="10" customFormat="1" x14ac:dyDescent="0.15"/>
    <row r="5796" s="10" customFormat="1" x14ac:dyDescent="0.15"/>
    <row r="5797" s="10" customFormat="1" x14ac:dyDescent="0.15"/>
    <row r="5798" s="10" customFormat="1" x14ac:dyDescent="0.15"/>
    <row r="5799" s="10" customFormat="1" x14ac:dyDescent="0.15"/>
    <row r="5800" s="10" customFormat="1" x14ac:dyDescent="0.15"/>
    <row r="5801" s="10" customFormat="1" x14ac:dyDescent="0.15"/>
    <row r="5802" s="10" customFormat="1" x14ac:dyDescent="0.15"/>
    <row r="5803" s="10" customFormat="1" x14ac:dyDescent="0.15"/>
    <row r="5804" s="10" customFormat="1" x14ac:dyDescent="0.15"/>
    <row r="5805" s="10" customFormat="1" x14ac:dyDescent="0.15"/>
    <row r="5806" s="10" customFormat="1" x14ac:dyDescent="0.15"/>
    <row r="5807" s="10" customFormat="1" x14ac:dyDescent="0.15"/>
    <row r="5808" s="10" customFormat="1" x14ac:dyDescent="0.15"/>
    <row r="5809" s="10" customFormat="1" x14ac:dyDescent="0.15"/>
    <row r="5810" s="10" customFormat="1" x14ac:dyDescent="0.15"/>
    <row r="5811" s="10" customFormat="1" x14ac:dyDescent="0.15"/>
    <row r="5812" s="10" customFormat="1" x14ac:dyDescent="0.15"/>
    <row r="5813" s="10" customFormat="1" x14ac:dyDescent="0.15"/>
    <row r="5814" s="10" customFormat="1" x14ac:dyDescent="0.15"/>
    <row r="5815" s="10" customFormat="1" x14ac:dyDescent="0.15"/>
    <row r="5816" s="10" customFormat="1" x14ac:dyDescent="0.15"/>
    <row r="5817" s="10" customFormat="1" x14ac:dyDescent="0.15"/>
    <row r="5818" s="10" customFormat="1" x14ac:dyDescent="0.15"/>
    <row r="5819" s="10" customFormat="1" x14ac:dyDescent="0.15"/>
    <row r="5820" s="10" customFormat="1" x14ac:dyDescent="0.15"/>
    <row r="5821" s="10" customFormat="1" x14ac:dyDescent="0.15"/>
    <row r="5822" s="10" customFormat="1" x14ac:dyDescent="0.15"/>
    <row r="5823" s="10" customFormat="1" x14ac:dyDescent="0.15"/>
    <row r="5824" s="10" customFormat="1" x14ac:dyDescent="0.15"/>
    <row r="5825" s="10" customFormat="1" x14ac:dyDescent="0.15"/>
    <row r="5826" s="10" customFormat="1" x14ac:dyDescent="0.15"/>
    <row r="5827" s="10" customFormat="1" x14ac:dyDescent="0.15"/>
    <row r="5828" s="10" customFormat="1" x14ac:dyDescent="0.15"/>
    <row r="5829" s="10" customFormat="1" x14ac:dyDescent="0.15"/>
    <row r="5830" s="10" customFormat="1" x14ac:dyDescent="0.15"/>
    <row r="5831" s="10" customFormat="1" x14ac:dyDescent="0.15"/>
    <row r="5832" s="10" customFormat="1" x14ac:dyDescent="0.15"/>
    <row r="5833" s="10" customFormat="1" x14ac:dyDescent="0.15"/>
    <row r="5834" s="10" customFormat="1" x14ac:dyDescent="0.15"/>
    <row r="5835" s="10" customFormat="1" x14ac:dyDescent="0.15"/>
    <row r="5836" s="10" customFormat="1" x14ac:dyDescent="0.15"/>
    <row r="5837" s="10" customFormat="1" x14ac:dyDescent="0.15"/>
    <row r="5838" s="10" customFormat="1" x14ac:dyDescent="0.15"/>
    <row r="5839" s="10" customFormat="1" x14ac:dyDescent="0.15"/>
    <row r="5840" s="10" customFormat="1" x14ac:dyDescent="0.15"/>
    <row r="5841" s="10" customFormat="1" x14ac:dyDescent="0.15"/>
    <row r="5842" s="10" customFormat="1" x14ac:dyDescent="0.15"/>
    <row r="5843" s="10" customFormat="1" x14ac:dyDescent="0.15"/>
    <row r="5844" s="10" customFormat="1" x14ac:dyDescent="0.15"/>
    <row r="5845" s="10" customFormat="1" x14ac:dyDescent="0.15"/>
    <row r="5846" s="10" customFormat="1" x14ac:dyDescent="0.15"/>
    <row r="5847" s="10" customFormat="1" x14ac:dyDescent="0.15"/>
    <row r="5848" s="10" customFormat="1" x14ac:dyDescent="0.15"/>
    <row r="5849" s="10" customFormat="1" x14ac:dyDescent="0.15"/>
    <row r="5850" s="10" customFormat="1" x14ac:dyDescent="0.15"/>
    <row r="5851" s="10" customFormat="1" x14ac:dyDescent="0.15"/>
    <row r="5852" s="10" customFormat="1" x14ac:dyDescent="0.15"/>
    <row r="5853" s="10" customFormat="1" x14ac:dyDescent="0.15"/>
    <row r="5854" s="10" customFormat="1" x14ac:dyDescent="0.15"/>
    <row r="5855" s="10" customFormat="1" x14ac:dyDescent="0.15"/>
    <row r="5856" s="10" customFormat="1" x14ac:dyDescent="0.15"/>
    <row r="5857" s="10" customFormat="1" x14ac:dyDescent="0.15"/>
    <row r="5858" s="10" customFormat="1" x14ac:dyDescent="0.15"/>
    <row r="5859" s="10" customFormat="1" x14ac:dyDescent="0.15"/>
    <row r="5860" s="10" customFormat="1" x14ac:dyDescent="0.15"/>
    <row r="5861" s="10" customFormat="1" x14ac:dyDescent="0.15"/>
    <row r="5862" s="10" customFormat="1" x14ac:dyDescent="0.15"/>
    <row r="5863" s="10" customFormat="1" x14ac:dyDescent="0.15"/>
    <row r="5864" s="10" customFormat="1" x14ac:dyDescent="0.15"/>
    <row r="5865" s="10" customFormat="1" x14ac:dyDescent="0.15"/>
    <row r="5866" s="10" customFormat="1" x14ac:dyDescent="0.15"/>
    <row r="5867" s="10" customFormat="1" x14ac:dyDescent="0.15"/>
    <row r="5868" s="10" customFormat="1" x14ac:dyDescent="0.15"/>
    <row r="5869" s="10" customFormat="1" x14ac:dyDescent="0.15"/>
    <row r="5870" s="10" customFormat="1" x14ac:dyDescent="0.15"/>
    <row r="5871" s="10" customFormat="1" x14ac:dyDescent="0.15"/>
    <row r="5872" s="10" customFormat="1" x14ac:dyDescent="0.15"/>
    <row r="5873" s="10" customFormat="1" x14ac:dyDescent="0.15"/>
    <row r="5874" s="10" customFormat="1" x14ac:dyDescent="0.15"/>
    <row r="5875" s="10" customFormat="1" x14ac:dyDescent="0.15"/>
    <row r="5876" s="10" customFormat="1" x14ac:dyDescent="0.15"/>
    <row r="5877" s="10" customFormat="1" x14ac:dyDescent="0.15"/>
    <row r="5878" s="10" customFormat="1" x14ac:dyDescent="0.15"/>
    <row r="5879" s="10" customFormat="1" x14ac:dyDescent="0.15"/>
    <row r="5880" s="10" customFormat="1" x14ac:dyDescent="0.15"/>
    <row r="5881" s="10" customFormat="1" x14ac:dyDescent="0.15"/>
    <row r="5882" s="10" customFormat="1" x14ac:dyDescent="0.15"/>
    <row r="5883" s="10" customFormat="1" x14ac:dyDescent="0.15"/>
    <row r="5884" s="10" customFormat="1" x14ac:dyDescent="0.15"/>
    <row r="5885" s="10" customFormat="1" x14ac:dyDescent="0.15"/>
    <row r="5886" s="10" customFormat="1" x14ac:dyDescent="0.15"/>
    <row r="5887" s="10" customFormat="1" x14ac:dyDescent="0.15"/>
    <row r="5888" s="10" customFormat="1" x14ac:dyDescent="0.15"/>
    <row r="5889" s="10" customFormat="1" x14ac:dyDescent="0.15"/>
    <row r="5890" s="10" customFormat="1" x14ac:dyDescent="0.15"/>
    <row r="5891" s="10" customFormat="1" x14ac:dyDescent="0.15"/>
    <row r="5892" s="10" customFormat="1" x14ac:dyDescent="0.15"/>
    <row r="5893" s="10" customFormat="1" x14ac:dyDescent="0.15"/>
    <row r="5894" s="10" customFormat="1" x14ac:dyDescent="0.15"/>
    <row r="5895" s="10" customFormat="1" x14ac:dyDescent="0.15"/>
    <row r="5896" s="10" customFormat="1" x14ac:dyDescent="0.15"/>
    <row r="5897" s="10" customFormat="1" x14ac:dyDescent="0.15"/>
    <row r="5898" s="10" customFormat="1" x14ac:dyDescent="0.15"/>
    <row r="5899" s="10" customFormat="1" x14ac:dyDescent="0.15"/>
    <row r="5900" s="10" customFormat="1" x14ac:dyDescent="0.15"/>
    <row r="5901" s="10" customFormat="1" x14ac:dyDescent="0.15"/>
    <row r="5902" s="10" customFormat="1" x14ac:dyDescent="0.15"/>
    <row r="5903" s="10" customFormat="1" x14ac:dyDescent="0.15"/>
    <row r="5904" s="10" customFormat="1" x14ac:dyDescent="0.15"/>
    <row r="5905" s="10" customFormat="1" x14ac:dyDescent="0.15"/>
    <row r="5906" s="10" customFormat="1" x14ac:dyDescent="0.15"/>
    <row r="5907" s="10" customFormat="1" x14ac:dyDescent="0.15"/>
    <row r="5908" s="10" customFormat="1" x14ac:dyDescent="0.15"/>
    <row r="5909" s="10" customFormat="1" x14ac:dyDescent="0.15"/>
    <row r="5910" s="10" customFormat="1" x14ac:dyDescent="0.15"/>
    <row r="5911" s="10" customFormat="1" x14ac:dyDescent="0.15"/>
    <row r="5912" s="10" customFormat="1" x14ac:dyDescent="0.15"/>
    <row r="5913" s="10" customFormat="1" x14ac:dyDescent="0.15"/>
    <row r="5914" s="10" customFormat="1" x14ac:dyDescent="0.15"/>
    <row r="5915" s="10" customFormat="1" x14ac:dyDescent="0.15"/>
    <row r="5916" s="10" customFormat="1" x14ac:dyDescent="0.15"/>
    <row r="5917" s="10" customFormat="1" x14ac:dyDescent="0.15"/>
    <row r="5918" s="10" customFormat="1" x14ac:dyDescent="0.15"/>
    <row r="5919" s="10" customFormat="1" x14ac:dyDescent="0.15"/>
    <row r="5920" s="10" customFormat="1" x14ac:dyDescent="0.15"/>
    <row r="5921" s="10" customFormat="1" x14ac:dyDescent="0.15"/>
    <row r="5922" s="10" customFormat="1" x14ac:dyDescent="0.15"/>
    <row r="5923" s="10" customFormat="1" x14ac:dyDescent="0.15"/>
    <row r="5924" s="10" customFormat="1" x14ac:dyDescent="0.15"/>
    <row r="5925" s="10" customFormat="1" x14ac:dyDescent="0.15"/>
    <row r="5926" s="10" customFormat="1" x14ac:dyDescent="0.15"/>
    <row r="5927" s="10" customFormat="1" x14ac:dyDescent="0.15"/>
    <row r="5928" s="10" customFormat="1" x14ac:dyDescent="0.15"/>
    <row r="5929" s="10" customFormat="1" x14ac:dyDescent="0.15"/>
    <row r="5930" s="10" customFormat="1" x14ac:dyDescent="0.15"/>
    <row r="5931" s="10" customFormat="1" x14ac:dyDescent="0.15"/>
    <row r="5932" s="10" customFormat="1" x14ac:dyDescent="0.15"/>
    <row r="5933" s="10" customFormat="1" x14ac:dyDescent="0.15"/>
    <row r="5934" s="10" customFormat="1" x14ac:dyDescent="0.15"/>
    <row r="5935" s="10" customFormat="1" x14ac:dyDescent="0.15"/>
    <row r="5936" s="10" customFormat="1" x14ac:dyDescent="0.15"/>
    <row r="5937" s="10" customFormat="1" x14ac:dyDescent="0.15"/>
    <row r="5938" s="10" customFormat="1" x14ac:dyDescent="0.15"/>
    <row r="5939" s="10" customFormat="1" x14ac:dyDescent="0.15"/>
    <row r="5940" s="10" customFormat="1" x14ac:dyDescent="0.15"/>
    <row r="5941" s="10" customFormat="1" x14ac:dyDescent="0.15"/>
    <row r="5942" s="10" customFormat="1" x14ac:dyDescent="0.15"/>
    <row r="5943" s="10" customFormat="1" x14ac:dyDescent="0.15"/>
    <row r="5944" s="10" customFormat="1" x14ac:dyDescent="0.15"/>
    <row r="5945" s="10" customFormat="1" x14ac:dyDescent="0.15"/>
    <row r="5946" s="10" customFormat="1" x14ac:dyDescent="0.15"/>
    <row r="5947" s="10" customFormat="1" x14ac:dyDescent="0.15"/>
    <row r="5948" s="10" customFormat="1" x14ac:dyDescent="0.15"/>
    <row r="5949" s="10" customFormat="1" x14ac:dyDescent="0.15"/>
    <row r="5950" s="10" customFormat="1" x14ac:dyDescent="0.15"/>
    <row r="5951" s="10" customFormat="1" x14ac:dyDescent="0.15"/>
    <row r="5952" s="10" customFormat="1" x14ac:dyDescent="0.15"/>
    <row r="5953" s="10" customFormat="1" x14ac:dyDescent="0.15"/>
    <row r="5954" s="10" customFormat="1" x14ac:dyDescent="0.15"/>
    <row r="5955" s="10" customFormat="1" x14ac:dyDescent="0.15"/>
    <row r="5956" s="10" customFormat="1" x14ac:dyDescent="0.15"/>
    <row r="5957" s="10" customFormat="1" x14ac:dyDescent="0.15"/>
    <row r="5958" s="10" customFormat="1" x14ac:dyDescent="0.15"/>
    <row r="5959" s="10" customFormat="1" x14ac:dyDescent="0.15"/>
    <row r="5960" s="10" customFormat="1" x14ac:dyDescent="0.15"/>
    <row r="5961" s="10" customFormat="1" x14ac:dyDescent="0.15"/>
    <row r="5962" s="10" customFormat="1" x14ac:dyDescent="0.15"/>
    <row r="5963" s="10" customFormat="1" x14ac:dyDescent="0.15"/>
    <row r="5964" s="10" customFormat="1" x14ac:dyDescent="0.15"/>
    <row r="5965" s="10" customFormat="1" x14ac:dyDescent="0.15"/>
    <row r="5966" s="10" customFormat="1" x14ac:dyDescent="0.15"/>
    <row r="5967" s="10" customFormat="1" x14ac:dyDescent="0.15"/>
    <row r="5968" s="10" customFormat="1" x14ac:dyDescent="0.15"/>
    <row r="5969" s="10" customFormat="1" x14ac:dyDescent="0.15"/>
    <row r="5970" s="10" customFormat="1" x14ac:dyDescent="0.15"/>
    <row r="5971" s="10" customFormat="1" x14ac:dyDescent="0.15"/>
    <row r="5972" s="10" customFormat="1" x14ac:dyDescent="0.15"/>
    <row r="5973" s="10" customFormat="1" x14ac:dyDescent="0.15"/>
    <row r="5974" s="10" customFormat="1" x14ac:dyDescent="0.15"/>
    <row r="5975" s="10" customFormat="1" x14ac:dyDescent="0.15"/>
    <row r="5976" s="10" customFormat="1" x14ac:dyDescent="0.15"/>
    <row r="5977" s="10" customFormat="1" x14ac:dyDescent="0.15"/>
    <row r="5978" s="10" customFormat="1" x14ac:dyDescent="0.15"/>
    <row r="5979" s="10" customFormat="1" x14ac:dyDescent="0.15"/>
    <row r="5980" s="10" customFormat="1" x14ac:dyDescent="0.15"/>
    <row r="5981" s="10" customFormat="1" x14ac:dyDescent="0.15"/>
    <row r="5982" s="10" customFormat="1" x14ac:dyDescent="0.15"/>
    <row r="5983" s="10" customFormat="1" x14ac:dyDescent="0.15"/>
    <row r="5984" s="10" customFormat="1" x14ac:dyDescent="0.15"/>
    <row r="5985" s="10" customFormat="1" x14ac:dyDescent="0.15"/>
    <row r="5986" s="10" customFormat="1" x14ac:dyDescent="0.15"/>
    <row r="5987" s="10" customFormat="1" x14ac:dyDescent="0.15"/>
    <row r="5988" s="10" customFormat="1" x14ac:dyDescent="0.15"/>
    <row r="5989" s="10" customFormat="1" x14ac:dyDescent="0.15"/>
    <row r="5990" s="10" customFormat="1" x14ac:dyDescent="0.15"/>
    <row r="5991" s="10" customFormat="1" x14ac:dyDescent="0.15"/>
    <row r="5992" s="10" customFormat="1" x14ac:dyDescent="0.15"/>
    <row r="5993" s="10" customFormat="1" x14ac:dyDescent="0.15"/>
    <row r="5994" s="10" customFormat="1" x14ac:dyDescent="0.15"/>
    <row r="5995" s="10" customFormat="1" x14ac:dyDescent="0.15"/>
    <row r="5996" s="10" customFormat="1" x14ac:dyDescent="0.15"/>
    <row r="5997" s="10" customFormat="1" x14ac:dyDescent="0.15"/>
    <row r="5998" s="10" customFormat="1" x14ac:dyDescent="0.15"/>
    <row r="5999" s="10" customFormat="1" x14ac:dyDescent="0.15"/>
    <row r="6000" s="10" customFormat="1" x14ac:dyDescent="0.15"/>
    <row r="6001" s="10" customFormat="1" x14ac:dyDescent="0.15"/>
    <row r="6002" s="10" customFormat="1" x14ac:dyDescent="0.15"/>
    <row r="6003" s="10" customFormat="1" x14ac:dyDescent="0.15"/>
    <row r="6004" s="10" customFormat="1" x14ac:dyDescent="0.15"/>
    <row r="6005" s="10" customFormat="1" x14ac:dyDescent="0.15"/>
    <row r="6006" s="10" customFormat="1" x14ac:dyDescent="0.15"/>
    <row r="6007" s="10" customFormat="1" x14ac:dyDescent="0.15"/>
    <row r="6008" s="10" customFormat="1" x14ac:dyDescent="0.15"/>
    <row r="6009" s="10" customFormat="1" x14ac:dyDescent="0.15"/>
    <row r="6010" s="10" customFormat="1" x14ac:dyDescent="0.15"/>
    <row r="6011" s="10" customFormat="1" x14ac:dyDescent="0.15"/>
    <row r="6012" s="10" customFormat="1" x14ac:dyDescent="0.15"/>
    <row r="6013" s="10" customFormat="1" x14ac:dyDescent="0.15"/>
    <row r="6014" s="10" customFormat="1" x14ac:dyDescent="0.15"/>
    <row r="6015" s="10" customFormat="1" x14ac:dyDescent="0.15"/>
    <row r="6016" s="10" customFormat="1" x14ac:dyDescent="0.15"/>
    <row r="6017" s="10" customFormat="1" x14ac:dyDescent="0.15"/>
    <row r="6018" s="10" customFormat="1" x14ac:dyDescent="0.15"/>
    <row r="6019" s="10" customFormat="1" x14ac:dyDescent="0.15"/>
    <row r="6020" s="10" customFormat="1" x14ac:dyDescent="0.15"/>
    <row r="6021" s="10" customFormat="1" x14ac:dyDescent="0.15"/>
    <row r="6022" s="10" customFormat="1" x14ac:dyDescent="0.15"/>
    <row r="6023" s="10" customFormat="1" x14ac:dyDescent="0.15"/>
    <row r="6024" s="10" customFormat="1" x14ac:dyDescent="0.15"/>
    <row r="6025" s="10" customFormat="1" x14ac:dyDescent="0.15"/>
    <row r="6026" s="10" customFormat="1" x14ac:dyDescent="0.15"/>
    <row r="6027" s="10" customFormat="1" x14ac:dyDescent="0.15"/>
    <row r="6028" s="10" customFormat="1" x14ac:dyDescent="0.15"/>
    <row r="6029" s="10" customFormat="1" x14ac:dyDescent="0.15"/>
    <row r="6030" s="10" customFormat="1" x14ac:dyDescent="0.15"/>
    <row r="6031" s="10" customFormat="1" x14ac:dyDescent="0.15"/>
    <row r="6032" s="10" customFormat="1" x14ac:dyDescent="0.15"/>
    <row r="6033" s="10" customFormat="1" x14ac:dyDescent="0.15"/>
    <row r="6034" s="10" customFormat="1" x14ac:dyDescent="0.15"/>
    <row r="6035" s="10" customFormat="1" x14ac:dyDescent="0.15"/>
    <row r="6036" s="10" customFormat="1" x14ac:dyDescent="0.15"/>
    <row r="6037" s="10" customFormat="1" x14ac:dyDescent="0.15"/>
    <row r="6038" s="10" customFormat="1" x14ac:dyDescent="0.15"/>
    <row r="6039" s="10" customFormat="1" x14ac:dyDescent="0.15"/>
    <row r="6040" s="10" customFormat="1" x14ac:dyDescent="0.15"/>
    <row r="6041" s="10" customFormat="1" x14ac:dyDescent="0.15"/>
    <row r="6042" s="10" customFormat="1" x14ac:dyDescent="0.15"/>
    <row r="6043" s="10" customFormat="1" x14ac:dyDescent="0.15"/>
    <row r="6044" s="10" customFormat="1" x14ac:dyDescent="0.15"/>
    <row r="6045" s="10" customFormat="1" x14ac:dyDescent="0.15"/>
    <row r="6046" s="10" customFormat="1" x14ac:dyDescent="0.15"/>
    <row r="6047" s="10" customFormat="1" x14ac:dyDescent="0.15"/>
    <row r="6048" s="10" customFormat="1" x14ac:dyDescent="0.15"/>
    <row r="6049" s="10" customFormat="1" x14ac:dyDescent="0.15"/>
    <row r="6050" s="10" customFormat="1" x14ac:dyDescent="0.15"/>
    <row r="6051" s="10" customFormat="1" x14ac:dyDescent="0.15"/>
    <row r="6052" s="10" customFormat="1" x14ac:dyDescent="0.15"/>
    <row r="6053" s="10" customFormat="1" x14ac:dyDescent="0.15"/>
    <row r="6054" s="10" customFormat="1" x14ac:dyDescent="0.15"/>
    <row r="6055" s="10" customFormat="1" x14ac:dyDescent="0.15"/>
    <row r="6056" s="10" customFormat="1" x14ac:dyDescent="0.15"/>
    <row r="6057" s="10" customFormat="1" x14ac:dyDescent="0.15"/>
    <row r="6058" s="10" customFormat="1" x14ac:dyDescent="0.15"/>
    <row r="6059" s="10" customFormat="1" x14ac:dyDescent="0.15"/>
    <row r="6060" s="10" customFormat="1" x14ac:dyDescent="0.15"/>
    <row r="6061" s="10" customFormat="1" x14ac:dyDescent="0.15"/>
    <row r="6062" s="10" customFormat="1" x14ac:dyDescent="0.15"/>
    <row r="6063" s="10" customFormat="1" x14ac:dyDescent="0.15"/>
    <row r="6064" s="10" customFormat="1" x14ac:dyDescent="0.15"/>
    <row r="6065" s="10" customFormat="1" x14ac:dyDescent="0.15"/>
    <row r="6066" s="10" customFormat="1" x14ac:dyDescent="0.15"/>
    <row r="6067" s="10" customFormat="1" x14ac:dyDescent="0.15"/>
    <row r="6068" s="10" customFormat="1" x14ac:dyDescent="0.15"/>
    <row r="6069" s="10" customFormat="1" x14ac:dyDescent="0.15"/>
    <row r="6070" s="10" customFormat="1" x14ac:dyDescent="0.15"/>
    <row r="6071" s="10" customFormat="1" x14ac:dyDescent="0.15"/>
    <row r="6072" s="10" customFormat="1" x14ac:dyDescent="0.15"/>
    <row r="6073" s="10" customFormat="1" x14ac:dyDescent="0.15"/>
    <row r="6074" s="10" customFormat="1" x14ac:dyDescent="0.15"/>
    <row r="6075" s="10" customFormat="1" x14ac:dyDescent="0.15"/>
    <row r="6076" s="10" customFormat="1" x14ac:dyDescent="0.15"/>
    <row r="6077" s="10" customFormat="1" x14ac:dyDescent="0.15"/>
    <row r="6078" s="10" customFormat="1" x14ac:dyDescent="0.15"/>
    <row r="6079" s="10" customFormat="1" x14ac:dyDescent="0.15"/>
    <row r="6080" s="10" customFormat="1" x14ac:dyDescent="0.15"/>
    <row r="6081" s="10" customFormat="1" x14ac:dyDescent="0.15"/>
    <row r="6082" s="10" customFormat="1" x14ac:dyDescent="0.15"/>
    <row r="6083" s="10" customFormat="1" x14ac:dyDescent="0.15"/>
    <row r="6084" s="10" customFormat="1" x14ac:dyDescent="0.15"/>
    <row r="6085" s="10" customFormat="1" x14ac:dyDescent="0.15"/>
    <row r="6086" s="10" customFormat="1" x14ac:dyDescent="0.15"/>
    <row r="6087" s="10" customFormat="1" x14ac:dyDescent="0.15"/>
    <row r="6088" s="10" customFormat="1" x14ac:dyDescent="0.15"/>
    <row r="6089" s="10" customFormat="1" x14ac:dyDescent="0.15"/>
    <row r="6090" s="10" customFormat="1" x14ac:dyDescent="0.15"/>
    <row r="6091" s="10" customFormat="1" x14ac:dyDescent="0.15"/>
    <row r="6092" s="10" customFormat="1" x14ac:dyDescent="0.15"/>
    <row r="6093" s="10" customFormat="1" x14ac:dyDescent="0.15"/>
    <row r="6094" s="10" customFormat="1" x14ac:dyDescent="0.15"/>
    <row r="6095" s="10" customFormat="1" x14ac:dyDescent="0.15"/>
    <row r="6096" s="10" customFormat="1" x14ac:dyDescent="0.15"/>
    <row r="6097" s="10" customFormat="1" x14ac:dyDescent="0.15"/>
    <row r="6098" s="10" customFormat="1" x14ac:dyDescent="0.15"/>
    <row r="6099" s="10" customFormat="1" x14ac:dyDescent="0.15"/>
    <row r="6100" s="10" customFormat="1" x14ac:dyDescent="0.15"/>
    <row r="6101" s="10" customFormat="1" x14ac:dyDescent="0.15"/>
    <row r="6102" s="10" customFormat="1" x14ac:dyDescent="0.15"/>
    <row r="6103" s="10" customFormat="1" x14ac:dyDescent="0.15"/>
    <row r="6104" s="10" customFormat="1" x14ac:dyDescent="0.15"/>
    <row r="6105" s="10" customFormat="1" x14ac:dyDescent="0.15"/>
    <row r="6106" s="10" customFormat="1" x14ac:dyDescent="0.15"/>
    <row r="6107" s="10" customFormat="1" x14ac:dyDescent="0.15"/>
    <row r="6108" s="10" customFormat="1" x14ac:dyDescent="0.15"/>
    <row r="6109" s="10" customFormat="1" x14ac:dyDescent="0.15"/>
    <row r="6110" s="10" customFormat="1" x14ac:dyDescent="0.15"/>
    <row r="6111" s="10" customFormat="1" x14ac:dyDescent="0.15"/>
    <row r="6112" s="10" customFormat="1" x14ac:dyDescent="0.15"/>
    <row r="6113" s="10" customFormat="1" x14ac:dyDescent="0.15"/>
    <row r="6114" s="10" customFormat="1" x14ac:dyDescent="0.15"/>
    <row r="6115" s="10" customFormat="1" x14ac:dyDescent="0.15"/>
    <row r="6116" s="10" customFormat="1" x14ac:dyDescent="0.15"/>
    <row r="6117" s="10" customFormat="1" x14ac:dyDescent="0.15"/>
    <row r="6118" s="10" customFormat="1" x14ac:dyDescent="0.15"/>
    <row r="6119" s="10" customFormat="1" x14ac:dyDescent="0.15"/>
    <row r="6120" s="10" customFormat="1" x14ac:dyDescent="0.15"/>
    <row r="6121" s="10" customFormat="1" x14ac:dyDescent="0.15"/>
    <row r="6122" s="10" customFormat="1" x14ac:dyDescent="0.15"/>
    <row r="6123" s="10" customFormat="1" x14ac:dyDescent="0.15"/>
    <row r="6124" s="10" customFormat="1" x14ac:dyDescent="0.15"/>
    <row r="6125" s="10" customFormat="1" x14ac:dyDescent="0.15"/>
    <row r="6126" s="10" customFormat="1" x14ac:dyDescent="0.15"/>
    <row r="6127" s="10" customFormat="1" x14ac:dyDescent="0.15"/>
    <row r="6128" s="10" customFormat="1" x14ac:dyDescent="0.15"/>
    <row r="6129" s="10" customFormat="1" x14ac:dyDescent="0.15"/>
    <row r="6130" s="10" customFormat="1" x14ac:dyDescent="0.15"/>
    <row r="6131" s="10" customFormat="1" x14ac:dyDescent="0.15"/>
    <row r="6132" s="10" customFormat="1" x14ac:dyDescent="0.15"/>
    <row r="6133" s="10" customFormat="1" x14ac:dyDescent="0.15"/>
    <row r="6134" s="10" customFormat="1" x14ac:dyDescent="0.15"/>
    <row r="6135" s="10" customFormat="1" x14ac:dyDescent="0.15"/>
    <row r="6136" s="10" customFormat="1" x14ac:dyDescent="0.15"/>
    <row r="6137" s="10" customFormat="1" x14ac:dyDescent="0.15"/>
    <row r="6138" s="10" customFormat="1" x14ac:dyDescent="0.15"/>
    <row r="6139" s="10" customFormat="1" x14ac:dyDescent="0.15"/>
    <row r="6140" s="10" customFormat="1" x14ac:dyDescent="0.15"/>
    <row r="6141" s="10" customFormat="1" x14ac:dyDescent="0.15"/>
    <row r="6142" s="10" customFormat="1" x14ac:dyDescent="0.15"/>
    <row r="6143" s="10" customFormat="1" x14ac:dyDescent="0.15"/>
    <row r="6144" s="10" customFormat="1" x14ac:dyDescent="0.15"/>
    <row r="6145" s="10" customFormat="1" x14ac:dyDescent="0.15"/>
    <row r="6146" s="10" customFormat="1" x14ac:dyDescent="0.15"/>
    <row r="6147" s="10" customFormat="1" x14ac:dyDescent="0.15"/>
    <row r="6148" s="10" customFormat="1" x14ac:dyDescent="0.15"/>
    <row r="6149" s="10" customFormat="1" x14ac:dyDescent="0.15"/>
    <row r="6150" s="10" customFormat="1" x14ac:dyDescent="0.15"/>
    <row r="6151" s="10" customFormat="1" x14ac:dyDescent="0.15"/>
    <row r="6152" s="10" customFormat="1" x14ac:dyDescent="0.15"/>
    <row r="6153" s="10" customFormat="1" x14ac:dyDescent="0.15"/>
    <row r="6154" s="10" customFormat="1" x14ac:dyDescent="0.15"/>
    <row r="6155" s="10" customFormat="1" x14ac:dyDescent="0.15"/>
    <row r="6156" s="10" customFormat="1" x14ac:dyDescent="0.15"/>
    <row r="6157" s="10" customFormat="1" x14ac:dyDescent="0.15"/>
    <row r="6158" s="10" customFormat="1" x14ac:dyDescent="0.15"/>
    <row r="6159" s="10" customFormat="1" x14ac:dyDescent="0.15"/>
    <row r="6160" s="10" customFormat="1" x14ac:dyDescent="0.15"/>
    <row r="6161" s="10" customFormat="1" x14ac:dyDescent="0.15"/>
    <row r="6162" s="10" customFormat="1" x14ac:dyDescent="0.15"/>
    <row r="6163" s="10" customFormat="1" x14ac:dyDescent="0.15"/>
    <row r="6164" s="10" customFormat="1" x14ac:dyDescent="0.15"/>
    <row r="6165" s="10" customFormat="1" x14ac:dyDescent="0.15"/>
    <row r="6166" s="10" customFormat="1" x14ac:dyDescent="0.15"/>
    <row r="6167" s="10" customFormat="1" x14ac:dyDescent="0.15"/>
    <row r="6168" s="10" customFormat="1" x14ac:dyDescent="0.15"/>
    <row r="6169" s="10" customFormat="1" x14ac:dyDescent="0.15"/>
    <row r="6170" s="10" customFormat="1" x14ac:dyDescent="0.15"/>
    <row r="6171" s="10" customFormat="1" x14ac:dyDescent="0.15"/>
    <row r="6172" s="10" customFormat="1" x14ac:dyDescent="0.15"/>
    <row r="6173" s="10" customFormat="1" x14ac:dyDescent="0.15"/>
    <row r="6174" s="10" customFormat="1" x14ac:dyDescent="0.15"/>
    <row r="6175" s="10" customFormat="1" x14ac:dyDescent="0.15"/>
    <row r="6176" s="10" customFormat="1" x14ac:dyDescent="0.15"/>
    <row r="6177" s="10" customFormat="1" x14ac:dyDescent="0.15"/>
    <row r="6178" s="10" customFormat="1" x14ac:dyDescent="0.15"/>
    <row r="6179" s="10" customFormat="1" x14ac:dyDescent="0.15"/>
    <row r="6180" s="10" customFormat="1" x14ac:dyDescent="0.15"/>
    <row r="6181" s="10" customFormat="1" x14ac:dyDescent="0.15"/>
    <row r="6182" s="10" customFormat="1" x14ac:dyDescent="0.15"/>
    <row r="6183" s="10" customFormat="1" x14ac:dyDescent="0.15"/>
    <row r="6184" s="10" customFormat="1" x14ac:dyDescent="0.15"/>
    <row r="6185" s="10" customFormat="1" x14ac:dyDescent="0.15"/>
    <row r="6186" s="10" customFormat="1" x14ac:dyDescent="0.15"/>
    <row r="6187" s="10" customFormat="1" x14ac:dyDescent="0.15"/>
    <row r="6188" s="10" customFormat="1" x14ac:dyDescent="0.15"/>
    <row r="6189" s="10" customFormat="1" x14ac:dyDescent="0.15"/>
    <row r="6190" s="10" customFormat="1" x14ac:dyDescent="0.15"/>
    <row r="6191" s="10" customFormat="1" x14ac:dyDescent="0.15"/>
    <row r="6192" s="10" customFormat="1" x14ac:dyDescent="0.15"/>
    <row r="6193" s="10" customFormat="1" x14ac:dyDescent="0.15"/>
    <row r="6194" s="10" customFormat="1" x14ac:dyDescent="0.15"/>
    <row r="6195" s="10" customFormat="1" x14ac:dyDescent="0.15"/>
    <row r="6196" s="10" customFormat="1" x14ac:dyDescent="0.15"/>
    <row r="6197" s="10" customFormat="1" x14ac:dyDescent="0.15"/>
    <row r="6198" s="10" customFormat="1" x14ac:dyDescent="0.15"/>
    <row r="6199" s="10" customFormat="1" x14ac:dyDescent="0.15"/>
    <row r="6200" s="10" customFormat="1" x14ac:dyDescent="0.15"/>
    <row r="6201" s="10" customFormat="1" x14ac:dyDescent="0.15"/>
    <row r="6202" s="10" customFormat="1" x14ac:dyDescent="0.15"/>
    <row r="6203" s="10" customFormat="1" x14ac:dyDescent="0.15"/>
    <row r="6204" s="10" customFormat="1" x14ac:dyDescent="0.15"/>
    <row r="6205" s="10" customFormat="1" x14ac:dyDescent="0.15"/>
    <row r="6206" s="10" customFormat="1" x14ac:dyDescent="0.15"/>
    <row r="6207" s="10" customFormat="1" x14ac:dyDescent="0.15"/>
    <row r="6208" s="10" customFormat="1" x14ac:dyDescent="0.15"/>
    <row r="6209" s="10" customFormat="1" x14ac:dyDescent="0.15"/>
    <row r="6210" s="10" customFormat="1" x14ac:dyDescent="0.15"/>
    <row r="6211" s="10" customFormat="1" x14ac:dyDescent="0.15"/>
    <row r="6212" s="10" customFormat="1" x14ac:dyDescent="0.15"/>
    <row r="6213" s="10" customFormat="1" x14ac:dyDescent="0.15"/>
    <row r="6214" s="10" customFormat="1" x14ac:dyDescent="0.15"/>
    <row r="6215" s="10" customFormat="1" x14ac:dyDescent="0.15"/>
    <row r="6216" s="10" customFormat="1" x14ac:dyDescent="0.15"/>
    <row r="6217" s="10" customFormat="1" x14ac:dyDescent="0.15"/>
    <row r="6218" s="10" customFormat="1" x14ac:dyDescent="0.15"/>
    <row r="6219" s="10" customFormat="1" x14ac:dyDescent="0.15"/>
    <row r="6220" s="10" customFormat="1" x14ac:dyDescent="0.15"/>
    <row r="6221" s="10" customFormat="1" x14ac:dyDescent="0.15"/>
    <row r="6222" s="10" customFormat="1" x14ac:dyDescent="0.15"/>
    <row r="6223" s="10" customFormat="1" x14ac:dyDescent="0.15"/>
    <row r="6224" s="10" customFormat="1" x14ac:dyDescent="0.15"/>
    <row r="6225" s="10" customFormat="1" x14ac:dyDescent="0.15"/>
    <row r="6226" s="10" customFormat="1" x14ac:dyDescent="0.15"/>
    <row r="6227" s="10" customFormat="1" x14ac:dyDescent="0.15"/>
    <row r="6228" s="10" customFormat="1" x14ac:dyDescent="0.15"/>
    <row r="6229" s="10" customFormat="1" x14ac:dyDescent="0.15"/>
    <row r="6230" s="10" customFormat="1" x14ac:dyDescent="0.15"/>
    <row r="6231" s="10" customFormat="1" x14ac:dyDescent="0.15"/>
    <row r="6232" s="10" customFormat="1" x14ac:dyDescent="0.15"/>
    <row r="6233" s="10" customFormat="1" x14ac:dyDescent="0.15"/>
    <row r="6234" s="10" customFormat="1" x14ac:dyDescent="0.15"/>
    <row r="6235" s="10" customFormat="1" x14ac:dyDescent="0.15"/>
    <row r="6236" s="10" customFormat="1" x14ac:dyDescent="0.15"/>
    <row r="6237" s="10" customFormat="1" x14ac:dyDescent="0.15"/>
    <row r="6238" s="10" customFormat="1" x14ac:dyDescent="0.15"/>
    <row r="6239" s="10" customFormat="1" x14ac:dyDescent="0.15"/>
    <row r="6240" s="10" customFormat="1" x14ac:dyDescent="0.15"/>
    <row r="6241" s="10" customFormat="1" x14ac:dyDescent="0.15"/>
    <row r="6242" s="10" customFormat="1" x14ac:dyDescent="0.15"/>
    <row r="6243" s="10" customFormat="1" x14ac:dyDescent="0.15"/>
    <row r="6244" s="10" customFormat="1" x14ac:dyDescent="0.15"/>
    <row r="6245" s="10" customFormat="1" x14ac:dyDescent="0.15"/>
    <row r="6246" s="10" customFormat="1" x14ac:dyDescent="0.15"/>
    <row r="6247" s="10" customFormat="1" x14ac:dyDescent="0.15"/>
    <row r="6248" s="10" customFormat="1" x14ac:dyDescent="0.15"/>
    <row r="6249" s="10" customFormat="1" x14ac:dyDescent="0.15"/>
    <row r="6250" s="10" customFormat="1" x14ac:dyDescent="0.15"/>
    <row r="6251" s="10" customFormat="1" x14ac:dyDescent="0.15"/>
    <row r="6252" s="10" customFormat="1" x14ac:dyDescent="0.15"/>
    <row r="6253" s="10" customFormat="1" x14ac:dyDescent="0.15"/>
    <row r="6254" s="10" customFormat="1" x14ac:dyDescent="0.15"/>
    <row r="6255" s="10" customFormat="1" x14ac:dyDescent="0.15"/>
    <row r="6256" s="10" customFormat="1" x14ac:dyDescent="0.15"/>
    <row r="6257" s="10" customFormat="1" x14ac:dyDescent="0.15"/>
    <row r="6258" s="10" customFormat="1" x14ac:dyDescent="0.15"/>
    <row r="6259" s="10" customFormat="1" x14ac:dyDescent="0.15"/>
    <row r="6260" s="10" customFormat="1" x14ac:dyDescent="0.15"/>
    <row r="6261" s="10" customFormat="1" x14ac:dyDescent="0.15"/>
    <row r="6262" s="10" customFormat="1" x14ac:dyDescent="0.15"/>
    <row r="6263" s="10" customFormat="1" x14ac:dyDescent="0.15"/>
    <row r="6264" s="10" customFormat="1" x14ac:dyDescent="0.15"/>
    <row r="6265" s="10" customFormat="1" x14ac:dyDescent="0.15"/>
    <row r="6266" s="10" customFormat="1" x14ac:dyDescent="0.15"/>
    <row r="6267" s="10" customFormat="1" x14ac:dyDescent="0.15"/>
    <row r="6268" s="10" customFormat="1" x14ac:dyDescent="0.15"/>
    <row r="6269" s="10" customFormat="1" x14ac:dyDescent="0.15"/>
    <row r="6270" s="10" customFormat="1" x14ac:dyDescent="0.15"/>
    <row r="6271" s="10" customFormat="1" x14ac:dyDescent="0.15"/>
    <row r="6272" s="10" customFormat="1" x14ac:dyDescent="0.15"/>
    <row r="6273" s="10" customFormat="1" x14ac:dyDescent="0.15"/>
    <row r="6274" s="10" customFormat="1" x14ac:dyDescent="0.15"/>
    <row r="6275" s="10" customFormat="1" x14ac:dyDescent="0.15"/>
    <row r="6276" s="10" customFormat="1" x14ac:dyDescent="0.15"/>
    <row r="6277" s="10" customFormat="1" x14ac:dyDescent="0.15"/>
    <row r="6278" s="10" customFormat="1" x14ac:dyDescent="0.15"/>
    <row r="6279" s="10" customFormat="1" x14ac:dyDescent="0.15"/>
    <row r="6280" s="10" customFormat="1" x14ac:dyDescent="0.15"/>
    <row r="6281" s="10" customFormat="1" x14ac:dyDescent="0.15"/>
    <row r="6282" s="10" customFormat="1" x14ac:dyDescent="0.15"/>
    <row r="6283" s="10" customFormat="1" x14ac:dyDescent="0.15"/>
    <row r="6284" s="10" customFormat="1" x14ac:dyDescent="0.15"/>
    <row r="6285" s="10" customFormat="1" x14ac:dyDescent="0.15"/>
    <row r="6286" s="10" customFormat="1" x14ac:dyDescent="0.15"/>
    <row r="6287" s="10" customFormat="1" x14ac:dyDescent="0.15"/>
    <row r="6288" s="10" customFormat="1" x14ac:dyDescent="0.15"/>
    <row r="6289" s="10" customFormat="1" x14ac:dyDescent="0.15"/>
    <row r="6290" s="10" customFormat="1" x14ac:dyDescent="0.15"/>
    <row r="6291" s="10" customFormat="1" x14ac:dyDescent="0.15"/>
    <row r="6292" s="10" customFormat="1" x14ac:dyDescent="0.15"/>
    <row r="6293" s="10" customFormat="1" x14ac:dyDescent="0.15"/>
    <row r="6294" s="10" customFormat="1" x14ac:dyDescent="0.15"/>
    <row r="6295" s="10" customFormat="1" x14ac:dyDescent="0.15"/>
    <row r="6296" s="10" customFormat="1" x14ac:dyDescent="0.15"/>
    <row r="6297" s="10" customFormat="1" x14ac:dyDescent="0.15"/>
    <row r="6298" s="10" customFormat="1" x14ac:dyDescent="0.15"/>
    <row r="6299" s="10" customFormat="1" x14ac:dyDescent="0.15"/>
    <row r="6300" s="10" customFormat="1" x14ac:dyDescent="0.15"/>
    <row r="6301" s="10" customFormat="1" x14ac:dyDescent="0.15"/>
    <row r="6302" s="10" customFormat="1" x14ac:dyDescent="0.15"/>
    <row r="6303" s="10" customFormat="1" x14ac:dyDescent="0.15"/>
    <row r="6304" s="10" customFormat="1" x14ac:dyDescent="0.15"/>
    <row r="6305" s="10" customFormat="1" x14ac:dyDescent="0.15"/>
    <row r="6306" s="10" customFormat="1" x14ac:dyDescent="0.15"/>
    <row r="6307" s="10" customFormat="1" x14ac:dyDescent="0.15"/>
    <row r="6308" s="10" customFormat="1" x14ac:dyDescent="0.15"/>
    <row r="6309" s="10" customFormat="1" x14ac:dyDescent="0.15"/>
    <row r="6310" s="10" customFormat="1" x14ac:dyDescent="0.15"/>
    <row r="6311" s="10" customFormat="1" x14ac:dyDescent="0.15"/>
    <row r="6312" s="10" customFormat="1" x14ac:dyDescent="0.15"/>
    <row r="6313" s="10" customFormat="1" x14ac:dyDescent="0.15"/>
    <row r="6314" s="10" customFormat="1" x14ac:dyDescent="0.15"/>
    <row r="6315" s="10" customFormat="1" x14ac:dyDescent="0.15"/>
    <row r="6316" s="10" customFormat="1" x14ac:dyDescent="0.15"/>
    <row r="6317" s="10" customFormat="1" x14ac:dyDescent="0.15"/>
    <row r="6318" s="10" customFormat="1" x14ac:dyDescent="0.15"/>
    <row r="6319" s="10" customFormat="1" x14ac:dyDescent="0.15"/>
    <row r="6320" s="10" customFormat="1" x14ac:dyDescent="0.15"/>
    <row r="6321" s="10" customFormat="1" x14ac:dyDescent="0.15"/>
    <row r="6322" s="10" customFormat="1" x14ac:dyDescent="0.15"/>
    <row r="6323" s="10" customFormat="1" x14ac:dyDescent="0.15"/>
    <row r="6324" s="10" customFormat="1" x14ac:dyDescent="0.15"/>
    <row r="6325" s="10" customFormat="1" x14ac:dyDescent="0.15"/>
    <row r="6326" s="10" customFormat="1" x14ac:dyDescent="0.15"/>
    <row r="6327" s="10" customFormat="1" x14ac:dyDescent="0.15"/>
    <row r="6328" s="10" customFormat="1" x14ac:dyDescent="0.15"/>
    <row r="6329" s="10" customFormat="1" x14ac:dyDescent="0.15"/>
    <row r="6330" s="10" customFormat="1" x14ac:dyDescent="0.15"/>
    <row r="6331" s="10" customFormat="1" x14ac:dyDescent="0.15"/>
    <row r="6332" s="10" customFormat="1" x14ac:dyDescent="0.15"/>
    <row r="6333" s="10" customFormat="1" x14ac:dyDescent="0.15"/>
    <row r="6334" s="10" customFormat="1" x14ac:dyDescent="0.15"/>
    <row r="6335" s="10" customFormat="1" x14ac:dyDescent="0.15"/>
    <row r="6336" s="10" customFormat="1" x14ac:dyDescent="0.15"/>
    <row r="6337" s="10" customFormat="1" x14ac:dyDescent="0.15"/>
    <row r="6338" s="10" customFormat="1" x14ac:dyDescent="0.15"/>
    <row r="6339" s="10" customFormat="1" x14ac:dyDescent="0.15"/>
    <row r="6340" s="10" customFormat="1" x14ac:dyDescent="0.15"/>
    <row r="6341" s="10" customFormat="1" x14ac:dyDescent="0.15"/>
    <row r="6342" s="10" customFormat="1" x14ac:dyDescent="0.15"/>
    <row r="6343" s="10" customFormat="1" x14ac:dyDescent="0.15"/>
    <row r="6344" s="10" customFormat="1" x14ac:dyDescent="0.15"/>
    <row r="6345" s="10" customFormat="1" x14ac:dyDescent="0.15"/>
    <row r="6346" s="10" customFormat="1" x14ac:dyDescent="0.15"/>
    <row r="6347" s="10" customFormat="1" x14ac:dyDescent="0.15"/>
    <row r="6348" s="10" customFormat="1" x14ac:dyDescent="0.15"/>
    <row r="6349" s="10" customFormat="1" x14ac:dyDescent="0.15"/>
    <row r="6350" s="10" customFormat="1" x14ac:dyDescent="0.15"/>
    <row r="6351" s="10" customFormat="1" x14ac:dyDescent="0.15"/>
    <row r="6352" s="10" customFormat="1" x14ac:dyDescent="0.15"/>
    <row r="6353" s="10" customFormat="1" x14ac:dyDescent="0.15"/>
    <row r="6354" s="10" customFormat="1" x14ac:dyDescent="0.15"/>
    <row r="6355" s="10" customFormat="1" x14ac:dyDescent="0.15"/>
    <row r="6356" s="10" customFormat="1" x14ac:dyDescent="0.15"/>
    <row r="6357" s="10" customFormat="1" x14ac:dyDescent="0.15"/>
    <row r="6358" s="10" customFormat="1" x14ac:dyDescent="0.15"/>
    <row r="6359" s="10" customFormat="1" x14ac:dyDescent="0.15"/>
    <row r="6360" s="10" customFormat="1" x14ac:dyDescent="0.15"/>
    <row r="6361" s="10" customFormat="1" x14ac:dyDescent="0.15"/>
    <row r="6362" s="10" customFormat="1" x14ac:dyDescent="0.15"/>
    <row r="6363" s="10" customFormat="1" x14ac:dyDescent="0.15"/>
    <row r="6364" s="10" customFormat="1" x14ac:dyDescent="0.15"/>
    <row r="6365" s="10" customFormat="1" x14ac:dyDescent="0.15"/>
    <row r="6366" s="10" customFormat="1" x14ac:dyDescent="0.15"/>
    <row r="6367" s="10" customFormat="1" x14ac:dyDescent="0.15"/>
    <row r="6368" s="10" customFormat="1" x14ac:dyDescent="0.15"/>
    <row r="6369" s="10" customFormat="1" x14ac:dyDescent="0.15"/>
    <row r="6370" s="10" customFormat="1" x14ac:dyDescent="0.15"/>
    <row r="6371" s="10" customFormat="1" x14ac:dyDescent="0.15"/>
    <row r="6372" s="10" customFormat="1" x14ac:dyDescent="0.15"/>
    <row r="6373" s="10" customFormat="1" x14ac:dyDescent="0.15"/>
    <row r="6374" s="10" customFormat="1" x14ac:dyDescent="0.15"/>
    <row r="6375" s="10" customFormat="1" x14ac:dyDescent="0.15"/>
    <row r="6376" s="10" customFormat="1" x14ac:dyDescent="0.15"/>
    <row r="6377" s="10" customFormat="1" x14ac:dyDescent="0.15"/>
    <row r="6378" s="10" customFormat="1" x14ac:dyDescent="0.15"/>
    <row r="6379" s="10" customFormat="1" x14ac:dyDescent="0.15"/>
    <row r="6380" s="10" customFormat="1" x14ac:dyDescent="0.15"/>
    <row r="6381" s="10" customFormat="1" x14ac:dyDescent="0.15"/>
    <row r="6382" s="10" customFormat="1" x14ac:dyDescent="0.15"/>
    <row r="6383" s="10" customFormat="1" x14ac:dyDescent="0.15"/>
    <row r="6384" s="10" customFormat="1" x14ac:dyDescent="0.15"/>
    <row r="6385" s="10" customFormat="1" x14ac:dyDescent="0.15"/>
    <row r="6386" s="10" customFormat="1" x14ac:dyDescent="0.15"/>
    <row r="6387" s="10" customFormat="1" x14ac:dyDescent="0.15"/>
    <row r="6388" s="10" customFormat="1" x14ac:dyDescent="0.15"/>
    <row r="6389" s="10" customFormat="1" x14ac:dyDescent="0.15"/>
    <row r="6390" s="10" customFormat="1" x14ac:dyDescent="0.15"/>
    <row r="6391" s="10" customFormat="1" x14ac:dyDescent="0.15"/>
    <row r="6392" s="10" customFormat="1" x14ac:dyDescent="0.15"/>
    <row r="6393" s="10" customFormat="1" x14ac:dyDescent="0.15"/>
    <row r="6394" s="10" customFormat="1" x14ac:dyDescent="0.15"/>
    <row r="6395" s="10" customFormat="1" x14ac:dyDescent="0.15"/>
    <row r="6396" s="10" customFormat="1" x14ac:dyDescent="0.15"/>
    <row r="6397" s="10" customFormat="1" x14ac:dyDescent="0.15"/>
    <row r="6398" s="10" customFormat="1" x14ac:dyDescent="0.15"/>
    <row r="6399" s="10" customFormat="1" x14ac:dyDescent="0.15"/>
    <row r="6400" s="10" customFormat="1" x14ac:dyDescent="0.15"/>
    <row r="6401" s="10" customFormat="1" x14ac:dyDescent="0.15"/>
    <row r="6402" s="10" customFormat="1" x14ac:dyDescent="0.15"/>
    <row r="6403" s="10" customFormat="1" x14ac:dyDescent="0.15"/>
    <row r="6404" s="10" customFormat="1" x14ac:dyDescent="0.15"/>
    <row r="6405" s="10" customFormat="1" x14ac:dyDescent="0.15"/>
    <row r="6406" s="10" customFormat="1" x14ac:dyDescent="0.15"/>
    <row r="6407" s="10" customFormat="1" x14ac:dyDescent="0.15"/>
    <row r="6408" s="10" customFormat="1" x14ac:dyDescent="0.15"/>
    <row r="6409" s="10" customFormat="1" x14ac:dyDescent="0.15"/>
    <row r="6410" s="10" customFormat="1" x14ac:dyDescent="0.15"/>
    <row r="6411" s="10" customFormat="1" x14ac:dyDescent="0.15"/>
    <row r="6412" s="10" customFormat="1" x14ac:dyDescent="0.15"/>
    <row r="6413" s="10" customFormat="1" x14ac:dyDescent="0.15"/>
    <row r="6414" s="10" customFormat="1" x14ac:dyDescent="0.15"/>
    <row r="6415" s="10" customFormat="1" x14ac:dyDescent="0.15"/>
    <row r="6416" s="10" customFormat="1" x14ac:dyDescent="0.15"/>
    <row r="6417" s="10" customFormat="1" x14ac:dyDescent="0.15"/>
    <row r="6418" s="10" customFormat="1" x14ac:dyDescent="0.15"/>
    <row r="6419" s="10" customFormat="1" x14ac:dyDescent="0.15"/>
    <row r="6420" s="10" customFormat="1" x14ac:dyDescent="0.15"/>
    <row r="6421" s="10" customFormat="1" x14ac:dyDescent="0.15"/>
    <row r="6422" s="10" customFormat="1" x14ac:dyDescent="0.15"/>
    <row r="6423" s="10" customFormat="1" x14ac:dyDescent="0.15"/>
    <row r="6424" s="10" customFormat="1" x14ac:dyDescent="0.15"/>
    <row r="6425" s="10" customFormat="1" x14ac:dyDescent="0.15"/>
    <row r="6426" s="10" customFormat="1" x14ac:dyDescent="0.15"/>
    <row r="6427" s="10" customFormat="1" x14ac:dyDescent="0.15"/>
    <row r="6428" s="10" customFormat="1" x14ac:dyDescent="0.15"/>
    <row r="6429" s="10" customFormat="1" x14ac:dyDescent="0.15"/>
    <row r="6430" s="10" customFormat="1" x14ac:dyDescent="0.15"/>
    <row r="6431" s="10" customFormat="1" x14ac:dyDescent="0.15"/>
    <row r="6432" s="10" customFormat="1" x14ac:dyDescent="0.15"/>
    <row r="6433" s="10" customFormat="1" x14ac:dyDescent="0.15"/>
    <row r="6434" s="10" customFormat="1" x14ac:dyDescent="0.15"/>
    <row r="6435" s="10" customFormat="1" x14ac:dyDescent="0.15"/>
    <row r="6436" s="10" customFormat="1" x14ac:dyDescent="0.15"/>
    <row r="6437" s="10" customFormat="1" x14ac:dyDescent="0.15"/>
    <row r="6438" s="10" customFormat="1" x14ac:dyDescent="0.15"/>
    <row r="6439" s="10" customFormat="1" x14ac:dyDescent="0.15"/>
    <row r="6440" s="10" customFormat="1" x14ac:dyDescent="0.15"/>
    <row r="6441" s="10" customFormat="1" x14ac:dyDescent="0.15"/>
    <row r="6442" s="10" customFormat="1" x14ac:dyDescent="0.15"/>
    <row r="6443" s="10" customFormat="1" x14ac:dyDescent="0.15"/>
    <row r="6444" s="10" customFormat="1" x14ac:dyDescent="0.15"/>
    <row r="6445" s="10" customFormat="1" x14ac:dyDescent="0.15"/>
    <row r="6446" s="10" customFormat="1" x14ac:dyDescent="0.15"/>
    <row r="6447" s="10" customFormat="1" x14ac:dyDescent="0.15"/>
    <row r="6448" s="10" customFormat="1" x14ac:dyDescent="0.15"/>
    <row r="6449" s="10" customFormat="1" x14ac:dyDescent="0.15"/>
    <row r="6450" s="10" customFormat="1" x14ac:dyDescent="0.15"/>
    <row r="6451" s="10" customFormat="1" x14ac:dyDescent="0.15"/>
    <row r="6452" s="10" customFormat="1" x14ac:dyDescent="0.15"/>
    <row r="6453" s="10" customFormat="1" x14ac:dyDescent="0.15"/>
    <row r="6454" s="10" customFormat="1" x14ac:dyDescent="0.15"/>
    <row r="6455" s="10" customFormat="1" x14ac:dyDescent="0.15"/>
    <row r="6456" s="10" customFormat="1" x14ac:dyDescent="0.15"/>
    <row r="6457" s="10" customFormat="1" x14ac:dyDescent="0.15"/>
    <row r="6458" s="10" customFormat="1" x14ac:dyDescent="0.15"/>
    <row r="6459" s="10" customFormat="1" x14ac:dyDescent="0.15"/>
    <row r="6460" s="10" customFormat="1" x14ac:dyDescent="0.15"/>
    <row r="6461" s="10" customFormat="1" x14ac:dyDescent="0.15"/>
    <row r="6462" s="10" customFormat="1" x14ac:dyDescent="0.15"/>
    <row r="6463" s="10" customFormat="1" x14ac:dyDescent="0.15"/>
    <row r="6464" s="10" customFormat="1" x14ac:dyDescent="0.15"/>
    <row r="6465" s="10" customFormat="1" x14ac:dyDescent="0.15"/>
    <row r="6466" s="10" customFormat="1" x14ac:dyDescent="0.15"/>
    <row r="6467" s="10" customFormat="1" x14ac:dyDescent="0.15"/>
    <row r="6468" s="10" customFormat="1" x14ac:dyDescent="0.15"/>
    <row r="6469" s="10" customFormat="1" x14ac:dyDescent="0.15"/>
    <row r="6470" s="10" customFormat="1" x14ac:dyDescent="0.15"/>
    <row r="6471" s="10" customFormat="1" x14ac:dyDescent="0.15"/>
    <row r="6472" s="10" customFormat="1" x14ac:dyDescent="0.15"/>
    <row r="6473" s="10" customFormat="1" x14ac:dyDescent="0.15"/>
    <row r="6474" s="10" customFormat="1" x14ac:dyDescent="0.15"/>
    <row r="6475" s="10" customFormat="1" x14ac:dyDescent="0.15"/>
    <row r="6476" s="10" customFormat="1" x14ac:dyDescent="0.15"/>
    <row r="6477" s="10" customFormat="1" x14ac:dyDescent="0.15"/>
    <row r="6478" s="10" customFormat="1" x14ac:dyDescent="0.15"/>
    <row r="6479" s="10" customFormat="1" x14ac:dyDescent="0.15"/>
    <row r="6480" s="10" customFormat="1" x14ac:dyDescent="0.15"/>
    <row r="6481" s="10" customFormat="1" x14ac:dyDescent="0.15"/>
    <row r="6482" s="10" customFormat="1" x14ac:dyDescent="0.15"/>
    <row r="6483" s="10" customFormat="1" x14ac:dyDescent="0.15"/>
    <row r="6484" s="10" customFormat="1" x14ac:dyDescent="0.15"/>
    <row r="6485" s="10" customFormat="1" x14ac:dyDescent="0.15"/>
    <row r="6486" s="10" customFormat="1" x14ac:dyDescent="0.15"/>
    <row r="6487" s="10" customFormat="1" x14ac:dyDescent="0.15"/>
    <row r="6488" s="10" customFormat="1" x14ac:dyDescent="0.15"/>
    <row r="6489" s="10" customFormat="1" x14ac:dyDescent="0.15"/>
    <row r="6490" s="10" customFormat="1" x14ac:dyDescent="0.15"/>
    <row r="6491" s="10" customFormat="1" x14ac:dyDescent="0.15"/>
    <row r="6492" s="10" customFormat="1" x14ac:dyDescent="0.15"/>
    <row r="6493" s="10" customFormat="1" x14ac:dyDescent="0.15"/>
    <row r="6494" s="10" customFormat="1" x14ac:dyDescent="0.15"/>
    <row r="6495" s="10" customFormat="1" x14ac:dyDescent="0.15"/>
    <row r="6496" s="10" customFormat="1" x14ac:dyDescent="0.15"/>
    <row r="6497" s="10" customFormat="1" x14ac:dyDescent="0.15"/>
    <row r="6498" s="10" customFormat="1" x14ac:dyDescent="0.15"/>
    <row r="6499" s="10" customFormat="1" x14ac:dyDescent="0.15"/>
    <row r="6500" s="10" customFormat="1" x14ac:dyDescent="0.15"/>
    <row r="6501" s="10" customFormat="1" x14ac:dyDescent="0.15"/>
    <row r="6502" s="10" customFormat="1" x14ac:dyDescent="0.15"/>
    <row r="6503" s="10" customFormat="1" x14ac:dyDescent="0.15"/>
    <row r="6504" s="10" customFormat="1" x14ac:dyDescent="0.15"/>
    <row r="6505" s="10" customFormat="1" x14ac:dyDescent="0.15"/>
    <row r="6506" s="10" customFormat="1" x14ac:dyDescent="0.15"/>
    <row r="6507" s="10" customFormat="1" x14ac:dyDescent="0.15"/>
    <row r="6508" s="10" customFormat="1" x14ac:dyDescent="0.15"/>
    <row r="6509" s="10" customFormat="1" x14ac:dyDescent="0.15"/>
    <row r="6510" s="10" customFormat="1" x14ac:dyDescent="0.15"/>
    <row r="6511" s="10" customFormat="1" x14ac:dyDescent="0.15"/>
    <row r="6512" s="10" customFormat="1" x14ac:dyDescent="0.15"/>
    <row r="6513" s="10" customFormat="1" x14ac:dyDescent="0.15"/>
    <row r="6514" s="10" customFormat="1" x14ac:dyDescent="0.15"/>
    <row r="6515" s="10" customFormat="1" x14ac:dyDescent="0.15"/>
    <row r="6516" s="10" customFormat="1" x14ac:dyDescent="0.15"/>
    <row r="6517" s="10" customFormat="1" x14ac:dyDescent="0.15"/>
    <row r="6518" s="10" customFormat="1" x14ac:dyDescent="0.15"/>
    <row r="6519" s="10" customFormat="1" x14ac:dyDescent="0.15"/>
    <row r="6520" s="10" customFormat="1" x14ac:dyDescent="0.15"/>
    <row r="6521" s="10" customFormat="1" x14ac:dyDescent="0.15"/>
    <row r="6522" s="10" customFormat="1" x14ac:dyDescent="0.15"/>
    <row r="6523" s="10" customFormat="1" x14ac:dyDescent="0.15"/>
    <row r="6524" s="10" customFormat="1" x14ac:dyDescent="0.15"/>
    <row r="6525" s="10" customFormat="1" x14ac:dyDescent="0.15"/>
    <row r="6526" s="10" customFormat="1" x14ac:dyDescent="0.15"/>
    <row r="6527" s="10" customFormat="1" x14ac:dyDescent="0.15"/>
    <row r="6528" s="10" customFormat="1" x14ac:dyDescent="0.15"/>
    <row r="6529" s="10" customFormat="1" x14ac:dyDescent="0.15"/>
    <row r="6530" s="10" customFormat="1" x14ac:dyDescent="0.15"/>
    <row r="6531" s="10" customFormat="1" x14ac:dyDescent="0.15"/>
    <row r="6532" s="10" customFormat="1" x14ac:dyDescent="0.15"/>
    <row r="6533" s="10" customFormat="1" x14ac:dyDescent="0.15"/>
    <row r="6534" s="10" customFormat="1" x14ac:dyDescent="0.15"/>
    <row r="6535" s="10" customFormat="1" x14ac:dyDescent="0.15"/>
    <row r="6536" s="10" customFormat="1" x14ac:dyDescent="0.15"/>
    <row r="6537" s="10" customFormat="1" x14ac:dyDescent="0.15"/>
    <row r="6538" s="10" customFormat="1" x14ac:dyDescent="0.15"/>
    <row r="6539" s="10" customFormat="1" x14ac:dyDescent="0.15"/>
    <row r="6540" s="10" customFormat="1" x14ac:dyDescent="0.15"/>
    <row r="6541" s="10" customFormat="1" x14ac:dyDescent="0.15"/>
    <row r="6542" s="10" customFormat="1" x14ac:dyDescent="0.15"/>
    <row r="6543" s="10" customFormat="1" x14ac:dyDescent="0.15"/>
    <row r="6544" s="10" customFormat="1" x14ac:dyDescent="0.15"/>
    <row r="6545" s="10" customFormat="1" x14ac:dyDescent="0.15"/>
    <row r="6546" s="10" customFormat="1" x14ac:dyDescent="0.15"/>
    <row r="6547" s="10" customFormat="1" x14ac:dyDescent="0.15"/>
    <row r="6548" s="10" customFormat="1" x14ac:dyDescent="0.15"/>
    <row r="6549" s="10" customFormat="1" x14ac:dyDescent="0.15"/>
    <row r="6550" s="10" customFormat="1" x14ac:dyDescent="0.15"/>
    <row r="6551" s="10" customFormat="1" x14ac:dyDescent="0.15"/>
    <row r="6552" s="10" customFormat="1" x14ac:dyDescent="0.15"/>
    <row r="6553" s="10" customFormat="1" x14ac:dyDescent="0.15"/>
    <row r="6554" s="10" customFormat="1" x14ac:dyDescent="0.15"/>
    <row r="6555" s="10" customFormat="1" x14ac:dyDescent="0.15"/>
    <row r="6556" s="10" customFormat="1" x14ac:dyDescent="0.15"/>
    <row r="6557" s="10" customFormat="1" x14ac:dyDescent="0.15"/>
    <row r="6558" s="10" customFormat="1" x14ac:dyDescent="0.15"/>
    <row r="6559" s="10" customFormat="1" x14ac:dyDescent="0.15"/>
    <row r="6560" s="10" customFormat="1" x14ac:dyDescent="0.15"/>
    <row r="6561" s="10" customFormat="1" x14ac:dyDescent="0.15"/>
    <row r="6562" s="10" customFormat="1" x14ac:dyDescent="0.15"/>
    <row r="6563" s="10" customFormat="1" x14ac:dyDescent="0.15"/>
    <row r="6564" s="10" customFormat="1" x14ac:dyDescent="0.15"/>
    <row r="6565" s="10" customFormat="1" x14ac:dyDescent="0.15"/>
    <row r="6566" s="10" customFormat="1" x14ac:dyDescent="0.15"/>
    <row r="6567" s="10" customFormat="1" x14ac:dyDescent="0.15"/>
    <row r="6568" s="10" customFormat="1" x14ac:dyDescent="0.15"/>
    <row r="6569" s="10" customFormat="1" x14ac:dyDescent="0.15"/>
    <row r="6570" s="10" customFormat="1" x14ac:dyDescent="0.15"/>
    <row r="6571" s="10" customFormat="1" x14ac:dyDescent="0.15"/>
    <row r="6572" s="10" customFormat="1" x14ac:dyDescent="0.15"/>
    <row r="6573" s="10" customFormat="1" x14ac:dyDescent="0.15"/>
    <row r="6574" s="10" customFormat="1" x14ac:dyDescent="0.15"/>
    <row r="6575" s="10" customFormat="1" x14ac:dyDescent="0.15"/>
    <row r="6576" s="10" customFormat="1" x14ac:dyDescent="0.15"/>
    <row r="6577" s="10" customFormat="1" x14ac:dyDescent="0.15"/>
    <row r="6578" s="10" customFormat="1" x14ac:dyDescent="0.15"/>
    <row r="6579" s="10" customFormat="1" x14ac:dyDescent="0.15"/>
    <row r="6580" s="10" customFormat="1" x14ac:dyDescent="0.15"/>
    <row r="6581" s="10" customFormat="1" x14ac:dyDescent="0.15"/>
    <row r="6582" s="10" customFormat="1" x14ac:dyDescent="0.15"/>
    <row r="6583" s="10" customFormat="1" x14ac:dyDescent="0.15"/>
    <row r="6584" s="10" customFormat="1" x14ac:dyDescent="0.15"/>
    <row r="6585" s="10" customFormat="1" x14ac:dyDescent="0.15"/>
    <row r="6586" s="10" customFormat="1" x14ac:dyDescent="0.15"/>
    <row r="6587" s="10" customFormat="1" x14ac:dyDescent="0.15"/>
    <row r="6588" s="10" customFormat="1" x14ac:dyDescent="0.15"/>
    <row r="6589" s="10" customFormat="1" x14ac:dyDescent="0.15"/>
    <row r="6590" s="10" customFormat="1" x14ac:dyDescent="0.15"/>
    <row r="6591" s="10" customFormat="1" x14ac:dyDescent="0.15"/>
    <row r="6592" s="10" customFormat="1" x14ac:dyDescent="0.15"/>
    <row r="6593" s="10" customFormat="1" x14ac:dyDescent="0.15"/>
    <row r="6594" s="10" customFormat="1" x14ac:dyDescent="0.15"/>
    <row r="6595" s="10" customFormat="1" x14ac:dyDescent="0.15"/>
    <row r="6596" s="10" customFormat="1" x14ac:dyDescent="0.15"/>
    <row r="6597" s="10" customFormat="1" x14ac:dyDescent="0.15"/>
    <row r="6598" s="10" customFormat="1" x14ac:dyDescent="0.15"/>
    <row r="6599" s="10" customFormat="1" x14ac:dyDescent="0.15"/>
    <row r="6600" s="10" customFormat="1" x14ac:dyDescent="0.15"/>
    <row r="6601" s="10" customFormat="1" x14ac:dyDescent="0.15"/>
    <row r="6602" s="10" customFormat="1" x14ac:dyDescent="0.15"/>
    <row r="6603" s="10" customFormat="1" x14ac:dyDescent="0.15"/>
    <row r="6604" s="10" customFormat="1" x14ac:dyDescent="0.15"/>
    <row r="6605" s="10" customFormat="1" x14ac:dyDescent="0.15"/>
    <row r="6606" s="10" customFormat="1" x14ac:dyDescent="0.15"/>
    <row r="6607" s="10" customFormat="1" x14ac:dyDescent="0.15"/>
    <row r="6608" s="10" customFormat="1" x14ac:dyDescent="0.15"/>
    <row r="6609" s="10" customFormat="1" x14ac:dyDescent="0.15"/>
    <row r="6610" s="10" customFormat="1" x14ac:dyDescent="0.15"/>
    <row r="6611" s="10" customFormat="1" x14ac:dyDescent="0.15"/>
    <row r="6612" s="10" customFormat="1" x14ac:dyDescent="0.15"/>
    <row r="6613" s="10" customFormat="1" x14ac:dyDescent="0.15"/>
    <row r="6614" s="10" customFormat="1" x14ac:dyDescent="0.15"/>
    <row r="6615" s="10" customFormat="1" x14ac:dyDescent="0.15"/>
    <row r="6616" s="10" customFormat="1" x14ac:dyDescent="0.15"/>
    <row r="6617" s="10" customFormat="1" x14ac:dyDescent="0.15"/>
    <row r="6618" s="10" customFormat="1" x14ac:dyDescent="0.15"/>
    <row r="6619" s="10" customFormat="1" x14ac:dyDescent="0.15"/>
    <row r="6620" s="10" customFormat="1" x14ac:dyDescent="0.15"/>
    <row r="6621" s="10" customFormat="1" x14ac:dyDescent="0.15"/>
    <row r="6622" s="10" customFormat="1" x14ac:dyDescent="0.15"/>
    <row r="6623" s="10" customFormat="1" x14ac:dyDescent="0.15"/>
    <row r="6624" s="10" customFormat="1" x14ac:dyDescent="0.15"/>
    <row r="6625" s="10" customFormat="1" x14ac:dyDescent="0.15"/>
    <row r="6626" s="10" customFormat="1" x14ac:dyDescent="0.15"/>
    <row r="6627" s="10" customFormat="1" x14ac:dyDescent="0.15"/>
    <row r="6628" s="10" customFormat="1" x14ac:dyDescent="0.15"/>
    <row r="6629" s="10" customFormat="1" x14ac:dyDescent="0.15"/>
    <row r="6630" s="10" customFormat="1" x14ac:dyDescent="0.15"/>
    <row r="6631" s="10" customFormat="1" x14ac:dyDescent="0.15"/>
    <row r="6632" s="10" customFormat="1" x14ac:dyDescent="0.15"/>
    <row r="6633" s="10" customFormat="1" x14ac:dyDescent="0.15"/>
    <row r="6634" s="10" customFormat="1" x14ac:dyDescent="0.15"/>
    <row r="6635" s="10" customFormat="1" x14ac:dyDescent="0.15"/>
    <row r="6636" s="10" customFormat="1" x14ac:dyDescent="0.15"/>
    <row r="6637" s="10" customFormat="1" x14ac:dyDescent="0.15"/>
    <row r="6638" s="10" customFormat="1" x14ac:dyDescent="0.15"/>
    <row r="6639" s="10" customFormat="1" x14ac:dyDescent="0.15"/>
    <row r="6640" s="10" customFormat="1" x14ac:dyDescent="0.15"/>
    <row r="6641" s="10" customFormat="1" x14ac:dyDescent="0.15"/>
    <row r="6642" s="10" customFormat="1" x14ac:dyDescent="0.15"/>
    <row r="6643" s="10" customFormat="1" x14ac:dyDescent="0.15"/>
    <row r="6644" s="10" customFormat="1" x14ac:dyDescent="0.15"/>
    <row r="6645" s="10" customFormat="1" x14ac:dyDescent="0.15"/>
    <row r="6646" s="10" customFormat="1" x14ac:dyDescent="0.15"/>
    <row r="6647" s="10" customFormat="1" x14ac:dyDescent="0.15"/>
    <row r="6648" s="10" customFormat="1" x14ac:dyDescent="0.15"/>
    <row r="6649" s="10" customFormat="1" x14ac:dyDescent="0.15"/>
    <row r="6650" s="10" customFormat="1" x14ac:dyDescent="0.15"/>
    <row r="6651" s="10" customFormat="1" x14ac:dyDescent="0.15"/>
    <row r="6652" s="10" customFormat="1" x14ac:dyDescent="0.15"/>
    <row r="6653" s="10" customFormat="1" x14ac:dyDescent="0.15"/>
    <row r="6654" s="10" customFormat="1" x14ac:dyDescent="0.15"/>
    <row r="6655" s="10" customFormat="1" x14ac:dyDescent="0.15"/>
    <row r="6656" s="10" customFormat="1" x14ac:dyDescent="0.15"/>
    <row r="6657" s="10" customFormat="1" x14ac:dyDescent="0.15"/>
    <row r="6658" s="10" customFormat="1" x14ac:dyDescent="0.15"/>
    <row r="6659" s="10" customFormat="1" x14ac:dyDescent="0.15"/>
    <row r="6660" s="10" customFormat="1" x14ac:dyDescent="0.15"/>
    <row r="6661" s="10" customFormat="1" x14ac:dyDescent="0.15"/>
    <row r="6662" s="10" customFormat="1" x14ac:dyDescent="0.15"/>
    <row r="6663" s="10" customFormat="1" x14ac:dyDescent="0.15"/>
    <row r="6664" s="10" customFormat="1" x14ac:dyDescent="0.15"/>
    <row r="6665" s="10" customFormat="1" x14ac:dyDescent="0.15"/>
    <row r="6666" s="10" customFormat="1" x14ac:dyDescent="0.15"/>
    <row r="6667" s="10" customFormat="1" x14ac:dyDescent="0.15"/>
    <row r="6668" s="10" customFormat="1" x14ac:dyDescent="0.15"/>
    <row r="6669" s="10" customFormat="1" x14ac:dyDescent="0.15"/>
    <row r="6670" s="10" customFormat="1" x14ac:dyDescent="0.15"/>
    <row r="6671" s="10" customFormat="1" x14ac:dyDescent="0.15"/>
    <row r="6672" s="10" customFormat="1" x14ac:dyDescent="0.15"/>
    <row r="6673" s="10" customFormat="1" x14ac:dyDescent="0.15"/>
    <row r="6674" s="10" customFormat="1" x14ac:dyDescent="0.15"/>
    <row r="6675" s="10" customFormat="1" x14ac:dyDescent="0.15"/>
    <row r="6676" s="10" customFormat="1" x14ac:dyDescent="0.15"/>
    <row r="6677" s="10" customFormat="1" x14ac:dyDescent="0.15"/>
    <row r="6678" s="10" customFormat="1" x14ac:dyDescent="0.15"/>
    <row r="6679" s="10" customFormat="1" x14ac:dyDescent="0.15"/>
    <row r="6680" s="10" customFormat="1" x14ac:dyDescent="0.15"/>
    <row r="6681" s="10" customFormat="1" x14ac:dyDescent="0.15"/>
    <row r="6682" s="10" customFormat="1" x14ac:dyDescent="0.15"/>
    <row r="6683" s="10" customFormat="1" x14ac:dyDescent="0.15"/>
    <row r="6684" s="10" customFormat="1" x14ac:dyDescent="0.15"/>
    <row r="6685" s="10" customFormat="1" x14ac:dyDescent="0.15"/>
    <row r="6686" s="10" customFormat="1" x14ac:dyDescent="0.15"/>
    <row r="6687" s="10" customFormat="1" x14ac:dyDescent="0.15"/>
    <row r="6688" s="10" customFormat="1" x14ac:dyDescent="0.15"/>
    <row r="6689" s="10" customFormat="1" x14ac:dyDescent="0.15"/>
    <row r="6690" s="10" customFormat="1" x14ac:dyDescent="0.15"/>
    <row r="6691" s="10" customFormat="1" x14ac:dyDescent="0.15"/>
    <row r="6692" s="10" customFormat="1" x14ac:dyDescent="0.15"/>
    <row r="6693" s="10" customFormat="1" x14ac:dyDescent="0.15"/>
    <row r="6694" s="10" customFormat="1" x14ac:dyDescent="0.15"/>
    <row r="6695" s="10" customFormat="1" x14ac:dyDescent="0.15"/>
    <row r="6696" s="10" customFormat="1" x14ac:dyDescent="0.15"/>
    <row r="6697" s="10" customFormat="1" x14ac:dyDescent="0.15"/>
    <row r="6698" s="10" customFormat="1" x14ac:dyDescent="0.15"/>
    <row r="6699" s="10" customFormat="1" x14ac:dyDescent="0.15"/>
    <row r="6700" s="10" customFormat="1" x14ac:dyDescent="0.15"/>
    <row r="6701" s="10" customFormat="1" x14ac:dyDescent="0.15"/>
    <row r="6702" s="10" customFormat="1" x14ac:dyDescent="0.15"/>
    <row r="6703" s="10" customFormat="1" x14ac:dyDescent="0.15"/>
    <row r="6704" s="10" customFormat="1" x14ac:dyDescent="0.15"/>
    <row r="6705" s="10" customFormat="1" x14ac:dyDescent="0.15"/>
    <row r="6706" s="10" customFormat="1" x14ac:dyDescent="0.15"/>
    <row r="6707" s="10" customFormat="1" x14ac:dyDescent="0.15"/>
    <row r="6708" s="10" customFormat="1" x14ac:dyDescent="0.15"/>
    <row r="6709" s="10" customFormat="1" x14ac:dyDescent="0.15"/>
    <row r="6710" s="10" customFormat="1" x14ac:dyDescent="0.15"/>
    <row r="6711" s="10" customFormat="1" x14ac:dyDescent="0.15"/>
    <row r="6712" s="10" customFormat="1" x14ac:dyDescent="0.15"/>
    <row r="6713" s="10" customFormat="1" x14ac:dyDescent="0.15"/>
    <row r="6714" s="10" customFormat="1" x14ac:dyDescent="0.15"/>
    <row r="6715" s="10" customFormat="1" x14ac:dyDescent="0.15"/>
    <row r="6716" s="10" customFormat="1" x14ac:dyDescent="0.15"/>
    <row r="6717" s="10" customFormat="1" x14ac:dyDescent="0.15"/>
    <row r="6718" s="10" customFormat="1" x14ac:dyDescent="0.15"/>
    <row r="6719" s="10" customFormat="1" x14ac:dyDescent="0.15"/>
    <row r="6720" s="10" customFormat="1" x14ac:dyDescent="0.15"/>
    <row r="6721" s="10" customFormat="1" x14ac:dyDescent="0.15"/>
    <row r="6722" s="10" customFormat="1" x14ac:dyDescent="0.15"/>
    <row r="6723" s="10" customFormat="1" x14ac:dyDescent="0.15"/>
    <row r="6724" s="10" customFormat="1" x14ac:dyDescent="0.15"/>
    <row r="6725" s="10" customFormat="1" x14ac:dyDescent="0.15"/>
    <row r="6726" s="10" customFormat="1" x14ac:dyDescent="0.15"/>
    <row r="6727" s="10" customFormat="1" x14ac:dyDescent="0.15"/>
    <row r="6728" s="10" customFormat="1" x14ac:dyDescent="0.15"/>
    <row r="6729" s="10" customFormat="1" x14ac:dyDescent="0.15"/>
    <row r="6730" s="10" customFormat="1" x14ac:dyDescent="0.15"/>
    <row r="6731" s="10" customFormat="1" x14ac:dyDescent="0.15"/>
    <row r="6732" s="10" customFormat="1" x14ac:dyDescent="0.15"/>
    <row r="6733" s="10" customFormat="1" x14ac:dyDescent="0.15"/>
    <row r="6734" s="10" customFormat="1" x14ac:dyDescent="0.15"/>
    <row r="6735" s="10" customFormat="1" x14ac:dyDescent="0.15"/>
    <row r="6736" s="10" customFormat="1" x14ac:dyDescent="0.15"/>
    <row r="6737" s="10" customFormat="1" x14ac:dyDescent="0.15"/>
    <row r="6738" s="10" customFormat="1" x14ac:dyDescent="0.15"/>
    <row r="6739" s="10" customFormat="1" x14ac:dyDescent="0.15"/>
    <row r="6740" s="10" customFormat="1" x14ac:dyDescent="0.15"/>
    <row r="6741" s="10" customFormat="1" x14ac:dyDescent="0.15"/>
    <row r="6742" s="10" customFormat="1" x14ac:dyDescent="0.15"/>
    <row r="6743" s="10" customFormat="1" x14ac:dyDescent="0.15"/>
    <row r="6744" s="10" customFormat="1" x14ac:dyDescent="0.15"/>
    <row r="6745" s="10" customFormat="1" x14ac:dyDescent="0.15"/>
    <row r="6746" s="10" customFormat="1" x14ac:dyDescent="0.15"/>
    <row r="6747" s="10" customFormat="1" x14ac:dyDescent="0.15"/>
    <row r="6748" s="10" customFormat="1" x14ac:dyDescent="0.15"/>
    <row r="6749" s="10" customFormat="1" x14ac:dyDescent="0.15"/>
    <row r="6750" s="10" customFormat="1" x14ac:dyDescent="0.15"/>
    <row r="6751" s="10" customFormat="1" x14ac:dyDescent="0.15"/>
    <row r="6752" s="10" customFormat="1" x14ac:dyDescent="0.15"/>
    <row r="6753" s="10" customFormat="1" x14ac:dyDescent="0.15"/>
    <row r="6754" s="10" customFormat="1" x14ac:dyDescent="0.15"/>
    <row r="6755" s="10" customFormat="1" x14ac:dyDescent="0.15"/>
    <row r="6756" s="10" customFormat="1" x14ac:dyDescent="0.15"/>
    <row r="6757" s="10" customFormat="1" x14ac:dyDescent="0.15"/>
    <row r="6758" s="10" customFormat="1" x14ac:dyDescent="0.15"/>
    <row r="6759" s="10" customFormat="1" x14ac:dyDescent="0.15"/>
    <row r="6760" s="10" customFormat="1" x14ac:dyDescent="0.15"/>
    <row r="6761" s="10" customFormat="1" x14ac:dyDescent="0.15"/>
    <row r="6762" s="10" customFormat="1" x14ac:dyDescent="0.15"/>
    <row r="6763" s="10" customFormat="1" x14ac:dyDescent="0.15"/>
    <row r="6764" s="10" customFormat="1" x14ac:dyDescent="0.15"/>
    <row r="6765" s="10" customFormat="1" x14ac:dyDescent="0.15"/>
    <row r="6766" s="10" customFormat="1" x14ac:dyDescent="0.15"/>
    <row r="6767" s="10" customFormat="1" x14ac:dyDescent="0.15"/>
    <row r="6768" s="10" customFormat="1" x14ac:dyDescent="0.15"/>
    <row r="6769" s="10" customFormat="1" x14ac:dyDescent="0.15"/>
    <row r="6770" s="10" customFormat="1" x14ac:dyDescent="0.15"/>
    <row r="6771" s="10" customFormat="1" x14ac:dyDescent="0.15"/>
    <row r="6772" s="10" customFormat="1" x14ac:dyDescent="0.15"/>
    <row r="6773" s="10" customFormat="1" x14ac:dyDescent="0.15"/>
    <row r="6774" s="10" customFormat="1" x14ac:dyDescent="0.15"/>
    <row r="6775" s="10" customFormat="1" x14ac:dyDescent="0.15"/>
    <row r="6776" s="10" customFormat="1" x14ac:dyDescent="0.15"/>
    <row r="6777" s="10" customFormat="1" x14ac:dyDescent="0.15"/>
    <row r="6778" s="10" customFormat="1" x14ac:dyDescent="0.15"/>
    <row r="6779" s="10" customFormat="1" x14ac:dyDescent="0.15"/>
    <row r="6780" s="10" customFormat="1" x14ac:dyDescent="0.15"/>
    <row r="6781" s="10" customFormat="1" x14ac:dyDescent="0.15"/>
    <row r="6782" s="10" customFormat="1" x14ac:dyDescent="0.15"/>
    <row r="6783" s="10" customFormat="1" x14ac:dyDescent="0.15"/>
    <row r="6784" s="10" customFormat="1" x14ac:dyDescent="0.15"/>
    <row r="6785" s="10" customFormat="1" x14ac:dyDescent="0.15"/>
    <row r="6786" s="10" customFormat="1" x14ac:dyDescent="0.15"/>
    <row r="6787" s="10" customFormat="1" x14ac:dyDescent="0.15"/>
    <row r="6788" s="10" customFormat="1" x14ac:dyDescent="0.15"/>
    <row r="6789" s="10" customFormat="1" x14ac:dyDescent="0.15"/>
    <row r="6790" s="10" customFormat="1" x14ac:dyDescent="0.15"/>
    <row r="6791" s="10" customFormat="1" x14ac:dyDescent="0.15"/>
    <row r="6792" s="10" customFormat="1" x14ac:dyDescent="0.15"/>
    <row r="6793" s="10" customFormat="1" x14ac:dyDescent="0.15"/>
    <row r="6794" s="10" customFormat="1" x14ac:dyDescent="0.15"/>
    <row r="6795" s="10" customFormat="1" x14ac:dyDescent="0.15"/>
    <row r="6796" s="10" customFormat="1" x14ac:dyDescent="0.15"/>
    <row r="6797" s="10" customFormat="1" x14ac:dyDescent="0.15"/>
    <row r="6798" s="10" customFormat="1" x14ac:dyDescent="0.15"/>
    <row r="6799" s="10" customFormat="1" x14ac:dyDescent="0.15"/>
    <row r="6800" s="10" customFormat="1" x14ac:dyDescent="0.15"/>
    <row r="6801" s="10" customFormat="1" x14ac:dyDescent="0.15"/>
    <row r="6802" s="10" customFormat="1" x14ac:dyDescent="0.15"/>
    <row r="6803" s="10" customFormat="1" x14ac:dyDescent="0.15"/>
    <row r="6804" s="10" customFormat="1" x14ac:dyDescent="0.15"/>
    <row r="6805" s="10" customFormat="1" x14ac:dyDescent="0.15"/>
    <row r="6806" s="10" customFormat="1" x14ac:dyDescent="0.15"/>
    <row r="6807" s="10" customFormat="1" x14ac:dyDescent="0.15"/>
    <row r="6808" s="10" customFormat="1" x14ac:dyDescent="0.15"/>
    <row r="6809" s="10" customFormat="1" x14ac:dyDescent="0.15"/>
    <row r="6810" s="10" customFormat="1" x14ac:dyDescent="0.15"/>
    <row r="6811" s="10" customFormat="1" x14ac:dyDescent="0.15"/>
    <row r="6812" s="10" customFormat="1" x14ac:dyDescent="0.15"/>
    <row r="6813" s="10" customFormat="1" x14ac:dyDescent="0.15"/>
    <row r="6814" s="10" customFormat="1" x14ac:dyDescent="0.15"/>
    <row r="6815" s="10" customFormat="1" x14ac:dyDescent="0.15"/>
    <row r="6816" s="10" customFormat="1" x14ac:dyDescent="0.15"/>
    <row r="6817" s="10" customFormat="1" x14ac:dyDescent="0.15"/>
    <row r="6818" s="10" customFormat="1" x14ac:dyDescent="0.15"/>
    <row r="6819" s="10" customFormat="1" x14ac:dyDescent="0.15"/>
    <row r="6820" s="10" customFormat="1" x14ac:dyDescent="0.15"/>
    <row r="6821" s="10" customFormat="1" x14ac:dyDescent="0.15"/>
    <row r="6822" s="10" customFormat="1" x14ac:dyDescent="0.15"/>
    <row r="6823" s="10" customFormat="1" x14ac:dyDescent="0.15"/>
    <row r="6824" s="10" customFormat="1" x14ac:dyDescent="0.15"/>
    <row r="6825" s="10" customFormat="1" x14ac:dyDescent="0.15"/>
    <row r="6826" s="10" customFormat="1" x14ac:dyDescent="0.15"/>
    <row r="6827" s="10" customFormat="1" x14ac:dyDescent="0.15"/>
    <row r="6828" s="10" customFormat="1" x14ac:dyDescent="0.15"/>
    <row r="6829" s="10" customFormat="1" x14ac:dyDescent="0.15"/>
    <row r="6830" s="10" customFormat="1" x14ac:dyDescent="0.15"/>
    <row r="6831" s="10" customFormat="1" x14ac:dyDescent="0.15"/>
    <row r="6832" s="10" customFormat="1" x14ac:dyDescent="0.15"/>
    <row r="6833" s="10" customFormat="1" x14ac:dyDescent="0.15"/>
    <row r="6834" s="10" customFormat="1" x14ac:dyDescent="0.15"/>
    <row r="6835" s="10" customFormat="1" x14ac:dyDescent="0.15"/>
    <row r="6836" s="10" customFormat="1" x14ac:dyDescent="0.15"/>
    <row r="6837" s="10" customFormat="1" x14ac:dyDescent="0.15"/>
    <row r="6838" s="10" customFormat="1" x14ac:dyDescent="0.15"/>
    <row r="6839" s="10" customFormat="1" x14ac:dyDescent="0.15"/>
    <row r="6840" s="10" customFormat="1" x14ac:dyDescent="0.15"/>
    <row r="6841" s="10" customFormat="1" x14ac:dyDescent="0.15"/>
    <row r="6842" s="10" customFormat="1" x14ac:dyDescent="0.15"/>
    <row r="6843" s="10" customFormat="1" x14ac:dyDescent="0.15"/>
    <row r="6844" s="10" customFormat="1" x14ac:dyDescent="0.15"/>
    <row r="6845" s="10" customFormat="1" x14ac:dyDescent="0.15"/>
    <row r="6846" s="10" customFormat="1" x14ac:dyDescent="0.15"/>
    <row r="6847" s="10" customFormat="1" x14ac:dyDescent="0.15"/>
    <row r="6848" s="10" customFormat="1" x14ac:dyDescent="0.15"/>
    <row r="6849" s="10" customFormat="1" x14ac:dyDescent="0.15"/>
    <row r="6850" s="10" customFormat="1" x14ac:dyDescent="0.15"/>
    <row r="6851" s="10" customFormat="1" x14ac:dyDescent="0.15"/>
    <row r="6852" s="10" customFormat="1" x14ac:dyDescent="0.15"/>
    <row r="6853" s="10" customFormat="1" x14ac:dyDescent="0.15"/>
    <row r="6854" s="10" customFormat="1" x14ac:dyDescent="0.15"/>
    <row r="6855" s="10" customFormat="1" x14ac:dyDescent="0.15"/>
    <row r="6856" s="10" customFormat="1" x14ac:dyDescent="0.15"/>
    <row r="6857" s="10" customFormat="1" x14ac:dyDescent="0.15"/>
    <row r="6858" s="10" customFormat="1" x14ac:dyDescent="0.15"/>
    <row r="6859" s="10" customFormat="1" x14ac:dyDescent="0.15"/>
    <row r="6860" s="10" customFormat="1" x14ac:dyDescent="0.15"/>
    <row r="6861" s="10" customFormat="1" x14ac:dyDescent="0.15"/>
    <row r="6862" s="10" customFormat="1" x14ac:dyDescent="0.15"/>
    <row r="6863" s="10" customFormat="1" x14ac:dyDescent="0.15"/>
    <row r="6864" s="10" customFormat="1" x14ac:dyDescent="0.15"/>
    <row r="6865" s="10" customFormat="1" x14ac:dyDescent="0.15"/>
    <row r="6866" s="10" customFormat="1" x14ac:dyDescent="0.15"/>
    <row r="6867" s="10" customFormat="1" x14ac:dyDescent="0.15"/>
    <row r="6868" s="10" customFormat="1" x14ac:dyDescent="0.15"/>
    <row r="6869" s="10" customFormat="1" x14ac:dyDescent="0.15"/>
    <row r="6870" s="10" customFormat="1" x14ac:dyDescent="0.15"/>
    <row r="6871" s="10" customFormat="1" x14ac:dyDescent="0.15"/>
    <row r="6872" s="10" customFormat="1" x14ac:dyDescent="0.15"/>
    <row r="6873" s="10" customFormat="1" x14ac:dyDescent="0.15"/>
    <row r="6874" s="10" customFormat="1" x14ac:dyDescent="0.15"/>
    <row r="6875" s="10" customFormat="1" x14ac:dyDescent="0.15"/>
    <row r="6876" s="10" customFormat="1" x14ac:dyDescent="0.15"/>
    <row r="6877" s="10" customFormat="1" x14ac:dyDescent="0.15"/>
    <row r="6878" s="10" customFormat="1" x14ac:dyDescent="0.15"/>
    <row r="6879" s="10" customFormat="1" x14ac:dyDescent="0.15"/>
    <row r="6880" s="10" customFormat="1" x14ac:dyDescent="0.15"/>
    <row r="6881" s="10" customFormat="1" x14ac:dyDescent="0.15"/>
    <row r="6882" s="10" customFormat="1" x14ac:dyDescent="0.15"/>
    <row r="6883" s="10" customFormat="1" x14ac:dyDescent="0.15"/>
    <row r="6884" s="10" customFormat="1" x14ac:dyDescent="0.15"/>
    <row r="6885" s="10" customFormat="1" x14ac:dyDescent="0.15"/>
    <row r="6886" s="10" customFormat="1" x14ac:dyDescent="0.15"/>
    <row r="6887" s="10" customFormat="1" x14ac:dyDescent="0.15"/>
    <row r="6888" s="10" customFormat="1" x14ac:dyDescent="0.15"/>
    <row r="6889" s="10" customFormat="1" x14ac:dyDescent="0.15"/>
    <row r="6890" s="10" customFormat="1" x14ac:dyDescent="0.15"/>
    <row r="6891" s="10" customFormat="1" x14ac:dyDescent="0.15"/>
    <row r="6892" s="10" customFormat="1" x14ac:dyDescent="0.15"/>
    <row r="6893" s="10" customFormat="1" x14ac:dyDescent="0.15"/>
    <row r="6894" s="10" customFormat="1" x14ac:dyDescent="0.15"/>
    <row r="6895" s="10" customFormat="1" x14ac:dyDescent="0.15"/>
    <row r="6896" s="10" customFormat="1" x14ac:dyDescent="0.15"/>
    <row r="6897" s="10" customFormat="1" x14ac:dyDescent="0.15"/>
    <row r="6898" s="10" customFormat="1" x14ac:dyDescent="0.15"/>
    <row r="6899" s="10" customFormat="1" x14ac:dyDescent="0.15"/>
    <row r="6900" s="10" customFormat="1" x14ac:dyDescent="0.15"/>
    <row r="6901" s="10" customFormat="1" x14ac:dyDescent="0.15"/>
    <row r="6902" s="10" customFormat="1" x14ac:dyDescent="0.15"/>
    <row r="6903" s="10" customFormat="1" x14ac:dyDescent="0.15"/>
    <row r="6904" s="10" customFormat="1" x14ac:dyDescent="0.15"/>
    <row r="6905" s="10" customFormat="1" x14ac:dyDescent="0.15"/>
    <row r="6906" s="10" customFormat="1" x14ac:dyDescent="0.15"/>
    <row r="6907" s="10" customFormat="1" x14ac:dyDescent="0.15"/>
    <row r="6908" s="10" customFormat="1" x14ac:dyDescent="0.15"/>
    <row r="6909" s="10" customFormat="1" x14ac:dyDescent="0.15"/>
    <row r="6910" s="10" customFormat="1" x14ac:dyDescent="0.15"/>
    <row r="6911" s="10" customFormat="1" x14ac:dyDescent="0.15"/>
    <row r="6912" s="10" customFormat="1" x14ac:dyDescent="0.15"/>
    <row r="6913" s="10" customFormat="1" x14ac:dyDescent="0.15"/>
    <row r="6914" s="10" customFormat="1" x14ac:dyDescent="0.15"/>
    <row r="6915" s="10" customFormat="1" x14ac:dyDescent="0.15"/>
    <row r="6916" s="10" customFormat="1" x14ac:dyDescent="0.15"/>
    <row r="6917" s="10" customFormat="1" x14ac:dyDescent="0.15"/>
    <row r="6918" s="10" customFormat="1" x14ac:dyDescent="0.15"/>
    <row r="6919" s="10" customFormat="1" x14ac:dyDescent="0.15"/>
    <row r="6920" s="10" customFormat="1" x14ac:dyDescent="0.15"/>
    <row r="6921" s="10" customFormat="1" x14ac:dyDescent="0.15"/>
    <row r="6922" s="10" customFormat="1" x14ac:dyDescent="0.15"/>
    <row r="6923" s="10" customFormat="1" x14ac:dyDescent="0.15"/>
    <row r="6924" s="10" customFormat="1" x14ac:dyDescent="0.15"/>
    <row r="6925" s="10" customFormat="1" x14ac:dyDescent="0.15"/>
    <row r="6926" s="10" customFormat="1" x14ac:dyDescent="0.15"/>
    <row r="6927" s="10" customFormat="1" x14ac:dyDescent="0.15"/>
    <row r="6928" s="10" customFormat="1" x14ac:dyDescent="0.15"/>
    <row r="6929" s="10" customFormat="1" x14ac:dyDescent="0.15"/>
    <row r="6930" s="10" customFormat="1" x14ac:dyDescent="0.15"/>
    <row r="6931" s="10" customFormat="1" x14ac:dyDescent="0.15"/>
    <row r="6932" s="10" customFormat="1" x14ac:dyDescent="0.15"/>
    <row r="6933" s="10" customFormat="1" x14ac:dyDescent="0.15"/>
    <row r="6934" s="10" customFormat="1" x14ac:dyDescent="0.15"/>
    <row r="6935" s="10" customFormat="1" x14ac:dyDescent="0.15"/>
    <row r="6936" s="10" customFormat="1" x14ac:dyDescent="0.15"/>
    <row r="6937" s="10" customFormat="1" x14ac:dyDescent="0.15"/>
    <row r="6938" s="10" customFormat="1" x14ac:dyDescent="0.15"/>
    <row r="6939" s="10" customFormat="1" x14ac:dyDescent="0.15"/>
    <row r="6940" s="10" customFormat="1" x14ac:dyDescent="0.15"/>
    <row r="6941" s="10" customFormat="1" x14ac:dyDescent="0.15"/>
    <row r="6942" s="10" customFormat="1" x14ac:dyDescent="0.15"/>
    <row r="6943" s="10" customFormat="1" x14ac:dyDescent="0.15"/>
    <row r="6944" s="10" customFormat="1" x14ac:dyDescent="0.15"/>
    <row r="6945" s="10" customFormat="1" x14ac:dyDescent="0.15"/>
    <row r="6946" s="10" customFormat="1" x14ac:dyDescent="0.15"/>
    <row r="6947" s="10" customFormat="1" x14ac:dyDescent="0.15"/>
    <row r="6948" s="10" customFormat="1" x14ac:dyDescent="0.15"/>
    <row r="6949" s="10" customFormat="1" x14ac:dyDescent="0.15"/>
    <row r="6950" s="10" customFormat="1" x14ac:dyDescent="0.15"/>
    <row r="6951" s="10" customFormat="1" x14ac:dyDescent="0.15"/>
    <row r="6952" s="10" customFormat="1" x14ac:dyDescent="0.15"/>
    <row r="6953" s="10" customFormat="1" x14ac:dyDescent="0.15"/>
    <row r="6954" s="10" customFormat="1" x14ac:dyDescent="0.15"/>
    <row r="6955" s="10" customFormat="1" x14ac:dyDescent="0.15"/>
    <row r="6956" s="10" customFormat="1" x14ac:dyDescent="0.15"/>
    <row r="6957" s="10" customFormat="1" x14ac:dyDescent="0.15"/>
    <row r="6958" s="10" customFormat="1" x14ac:dyDescent="0.15"/>
    <row r="6959" s="10" customFormat="1" x14ac:dyDescent="0.15"/>
    <row r="6960" s="10" customFormat="1" x14ac:dyDescent="0.15"/>
    <row r="6961" s="10" customFormat="1" x14ac:dyDescent="0.15"/>
    <row r="6962" s="10" customFormat="1" x14ac:dyDescent="0.15"/>
    <row r="6963" s="10" customFormat="1" x14ac:dyDescent="0.15"/>
    <row r="6964" s="10" customFormat="1" x14ac:dyDescent="0.15"/>
    <row r="6965" s="10" customFormat="1" x14ac:dyDescent="0.15"/>
    <row r="6966" s="10" customFormat="1" x14ac:dyDescent="0.15"/>
    <row r="6967" s="10" customFormat="1" x14ac:dyDescent="0.15"/>
    <row r="6968" s="10" customFormat="1" x14ac:dyDescent="0.15"/>
    <row r="6969" s="10" customFormat="1" x14ac:dyDescent="0.15"/>
    <row r="6970" s="10" customFormat="1" x14ac:dyDescent="0.15"/>
    <row r="6971" s="10" customFormat="1" x14ac:dyDescent="0.15"/>
    <row r="6972" s="10" customFormat="1" x14ac:dyDescent="0.15"/>
    <row r="6973" s="10" customFormat="1" x14ac:dyDescent="0.15"/>
    <row r="6974" s="10" customFormat="1" x14ac:dyDescent="0.15"/>
    <row r="6975" s="10" customFormat="1" x14ac:dyDescent="0.15"/>
    <row r="6976" s="10" customFormat="1" x14ac:dyDescent="0.15"/>
    <row r="6977" s="10" customFormat="1" x14ac:dyDescent="0.15"/>
    <row r="6978" s="10" customFormat="1" x14ac:dyDescent="0.15"/>
    <row r="6979" s="10" customFormat="1" x14ac:dyDescent="0.15"/>
    <row r="6980" s="10" customFormat="1" x14ac:dyDescent="0.15"/>
    <row r="6981" s="10" customFormat="1" x14ac:dyDescent="0.15"/>
    <row r="6982" s="10" customFormat="1" x14ac:dyDescent="0.15"/>
    <row r="6983" s="10" customFormat="1" x14ac:dyDescent="0.15"/>
    <row r="6984" s="10" customFormat="1" x14ac:dyDescent="0.15"/>
    <row r="6985" s="10" customFormat="1" x14ac:dyDescent="0.15"/>
    <row r="6986" s="10" customFormat="1" x14ac:dyDescent="0.15"/>
    <row r="6987" s="10" customFormat="1" x14ac:dyDescent="0.15"/>
    <row r="6988" s="10" customFormat="1" x14ac:dyDescent="0.15"/>
    <row r="6989" s="10" customFormat="1" x14ac:dyDescent="0.15"/>
    <row r="6990" s="10" customFormat="1" x14ac:dyDescent="0.15"/>
    <row r="6991" s="10" customFormat="1" x14ac:dyDescent="0.15"/>
    <row r="6992" s="10" customFormat="1" x14ac:dyDescent="0.15"/>
    <row r="6993" s="10" customFormat="1" x14ac:dyDescent="0.15"/>
    <row r="6994" s="10" customFormat="1" x14ac:dyDescent="0.15"/>
    <row r="6995" s="10" customFormat="1" x14ac:dyDescent="0.15"/>
    <row r="6996" s="10" customFormat="1" x14ac:dyDescent="0.15"/>
    <row r="6997" s="10" customFormat="1" x14ac:dyDescent="0.15"/>
    <row r="6998" s="10" customFormat="1" x14ac:dyDescent="0.15"/>
    <row r="6999" s="10" customFormat="1" x14ac:dyDescent="0.15"/>
    <row r="7000" s="10" customFormat="1" x14ac:dyDescent="0.15"/>
    <row r="7001" s="10" customFormat="1" x14ac:dyDescent="0.15"/>
    <row r="7002" s="10" customFormat="1" x14ac:dyDescent="0.15"/>
    <row r="7003" s="10" customFormat="1" x14ac:dyDescent="0.15"/>
    <row r="7004" s="10" customFormat="1" x14ac:dyDescent="0.15"/>
    <row r="7005" s="10" customFormat="1" x14ac:dyDescent="0.15"/>
    <row r="7006" s="10" customFormat="1" x14ac:dyDescent="0.15"/>
    <row r="7007" s="10" customFormat="1" x14ac:dyDescent="0.15"/>
    <row r="7008" s="10" customFormat="1" x14ac:dyDescent="0.15"/>
    <row r="7009" s="10" customFormat="1" x14ac:dyDescent="0.15"/>
    <row r="7010" s="10" customFormat="1" x14ac:dyDescent="0.15"/>
    <row r="7011" s="10" customFormat="1" x14ac:dyDescent="0.15"/>
    <row r="7012" s="10" customFormat="1" x14ac:dyDescent="0.15"/>
    <row r="7013" s="10" customFormat="1" x14ac:dyDescent="0.15"/>
    <row r="7014" s="10" customFormat="1" x14ac:dyDescent="0.15"/>
    <row r="7015" s="10" customFormat="1" x14ac:dyDescent="0.15"/>
    <row r="7016" s="10" customFormat="1" x14ac:dyDescent="0.15"/>
    <row r="7017" s="10" customFormat="1" x14ac:dyDescent="0.15"/>
    <row r="7018" s="10" customFormat="1" x14ac:dyDescent="0.15"/>
    <row r="7019" s="10" customFormat="1" x14ac:dyDescent="0.15"/>
    <row r="7020" s="10" customFormat="1" x14ac:dyDescent="0.15"/>
    <row r="7021" s="10" customFormat="1" x14ac:dyDescent="0.15"/>
    <row r="7022" s="10" customFormat="1" x14ac:dyDescent="0.15"/>
    <row r="7023" s="10" customFormat="1" x14ac:dyDescent="0.15"/>
    <row r="7024" s="10" customFormat="1" x14ac:dyDescent="0.15"/>
    <row r="7025" s="10" customFormat="1" x14ac:dyDescent="0.15"/>
    <row r="7026" s="10" customFormat="1" x14ac:dyDescent="0.15"/>
    <row r="7027" s="10" customFormat="1" x14ac:dyDescent="0.15"/>
    <row r="7028" s="10" customFormat="1" x14ac:dyDescent="0.15"/>
    <row r="7029" s="10" customFormat="1" x14ac:dyDescent="0.15"/>
    <row r="7030" s="10" customFormat="1" x14ac:dyDescent="0.15"/>
    <row r="7031" s="10" customFormat="1" x14ac:dyDescent="0.15"/>
    <row r="7032" s="10" customFormat="1" x14ac:dyDescent="0.15"/>
    <row r="7033" s="10" customFormat="1" x14ac:dyDescent="0.15"/>
    <row r="7034" s="10" customFormat="1" x14ac:dyDescent="0.15"/>
    <row r="7035" s="10" customFormat="1" x14ac:dyDescent="0.15"/>
    <row r="7036" s="10" customFormat="1" x14ac:dyDescent="0.15"/>
    <row r="7037" s="10" customFormat="1" x14ac:dyDescent="0.15"/>
    <row r="7038" s="10" customFormat="1" x14ac:dyDescent="0.15"/>
    <row r="7039" s="10" customFormat="1" x14ac:dyDescent="0.15"/>
    <row r="7040" s="10" customFormat="1" x14ac:dyDescent="0.15"/>
    <row r="7041" s="10" customFormat="1" x14ac:dyDescent="0.15"/>
    <row r="7042" s="10" customFormat="1" x14ac:dyDescent="0.15"/>
    <row r="7043" s="10" customFormat="1" x14ac:dyDescent="0.15"/>
    <row r="7044" s="10" customFormat="1" x14ac:dyDescent="0.15"/>
    <row r="7045" s="10" customFormat="1" x14ac:dyDescent="0.15"/>
    <row r="7046" s="10" customFormat="1" x14ac:dyDescent="0.15"/>
    <row r="7047" s="10" customFormat="1" x14ac:dyDescent="0.15"/>
    <row r="7048" s="10" customFormat="1" x14ac:dyDescent="0.15"/>
    <row r="7049" s="10" customFormat="1" x14ac:dyDescent="0.15"/>
    <row r="7050" s="10" customFormat="1" x14ac:dyDescent="0.15"/>
    <row r="7051" s="10" customFormat="1" x14ac:dyDescent="0.15"/>
    <row r="7052" s="10" customFormat="1" x14ac:dyDescent="0.15"/>
    <row r="7053" s="10" customFormat="1" x14ac:dyDescent="0.15"/>
    <row r="7054" s="10" customFormat="1" x14ac:dyDescent="0.15"/>
    <row r="7055" s="10" customFormat="1" x14ac:dyDescent="0.15"/>
    <row r="7056" s="10" customFormat="1" x14ac:dyDescent="0.15"/>
    <row r="7057" s="10" customFormat="1" x14ac:dyDescent="0.15"/>
    <row r="7058" s="10" customFormat="1" x14ac:dyDescent="0.15"/>
    <row r="7059" s="10" customFormat="1" x14ac:dyDescent="0.15"/>
    <row r="7060" s="10" customFormat="1" x14ac:dyDescent="0.15"/>
    <row r="7061" s="10" customFormat="1" x14ac:dyDescent="0.15"/>
    <row r="7062" s="10" customFormat="1" x14ac:dyDescent="0.15"/>
    <row r="7063" s="10" customFormat="1" x14ac:dyDescent="0.15"/>
    <row r="7064" s="10" customFormat="1" x14ac:dyDescent="0.15"/>
    <row r="7065" s="10" customFormat="1" x14ac:dyDescent="0.15"/>
    <row r="7066" s="10" customFormat="1" x14ac:dyDescent="0.15"/>
    <row r="7067" s="10" customFormat="1" x14ac:dyDescent="0.15"/>
    <row r="7068" s="10" customFormat="1" x14ac:dyDescent="0.15"/>
    <row r="7069" s="10" customFormat="1" x14ac:dyDescent="0.15"/>
    <row r="7070" s="10" customFormat="1" x14ac:dyDescent="0.15"/>
    <row r="7071" s="10" customFormat="1" x14ac:dyDescent="0.15"/>
    <row r="7072" s="10" customFormat="1" x14ac:dyDescent="0.15"/>
    <row r="7073" s="10" customFormat="1" x14ac:dyDescent="0.15"/>
    <row r="7074" s="10" customFormat="1" x14ac:dyDescent="0.15"/>
    <row r="7075" s="10" customFormat="1" x14ac:dyDescent="0.15"/>
    <row r="7076" s="10" customFormat="1" x14ac:dyDescent="0.15"/>
    <row r="7077" s="10" customFormat="1" x14ac:dyDescent="0.15"/>
    <row r="7078" s="10" customFormat="1" x14ac:dyDescent="0.15"/>
    <row r="7079" s="10" customFormat="1" x14ac:dyDescent="0.15"/>
    <row r="7080" s="10" customFormat="1" x14ac:dyDescent="0.15"/>
    <row r="7081" s="10" customFormat="1" x14ac:dyDescent="0.15"/>
    <row r="7082" s="10" customFormat="1" x14ac:dyDescent="0.15"/>
    <row r="7083" s="10" customFormat="1" x14ac:dyDescent="0.15"/>
    <row r="7084" s="10" customFormat="1" x14ac:dyDescent="0.15"/>
    <row r="7085" s="10" customFormat="1" x14ac:dyDescent="0.15"/>
    <row r="7086" s="10" customFormat="1" x14ac:dyDescent="0.15"/>
    <row r="7087" s="10" customFormat="1" x14ac:dyDescent="0.15"/>
    <row r="7088" s="10" customFormat="1" x14ac:dyDescent="0.15"/>
    <row r="7089" s="10" customFormat="1" x14ac:dyDescent="0.15"/>
    <row r="7090" s="10" customFormat="1" x14ac:dyDescent="0.15"/>
    <row r="7091" s="10" customFormat="1" x14ac:dyDescent="0.15"/>
    <row r="7092" s="10" customFormat="1" x14ac:dyDescent="0.15"/>
    <row r="7093" s="10" customFormat="1" x14ac:dyDescent="0.15"/>
    <row r="7094" s="10" customFormat="1" x14ac:dyDescent="0.15"/>
    <row r="7095" s="10" customFormat="1" x14ac:dyDescent="0.15"/>
    <row r="7096" s="10" customFormat="1" x14ac:dyDescent="0.15"/>
    <row r="7097" s="10" customFormat="1" x14ac:dyDescent="0.15"/>
    <row r="7098" s="10" customFormat="1" x14ac:dyDescent="0.15"/>
    <row r="7099" s="10" customFormat="1" x14ac:dyDescent="0.15"/>
    <row r="7100" s="10" customFormat="1" x14ac:dyDescent="0.15"/>
    <row r="7101" s="10" customFormat="1" x14ac:dyDescent="0.15"/>
    <row r="7102" s="10" customFormat="1" x14ac:dyDescent="0.15"/>
    <row r="7103" s="10" customFormat="1" x14ac:dyDescent="0.15"/>
    <row r="7104" s="10" customFormat="1" x14ac:dyDescent="0.15"/>
    <row r="7105" s="10" customFormat="1" x14ac:dyDescent="0.15"/>
    <row r="7106" s="10" customFormat="1" x14ac:dyDescent="0.15"/>
    <row r="7107" s="10" customFormat="1" x14ac:dyDescent="0.15"/>
    <row r="7108" s="10" customFormat="1" x14ac:dyDescent="0.15"/>
    <row r="7109" s="10" customFormat="1" x14ac:dyDescent="0.15"/>
    <row r="7110" s="10" customFormat="1" x14ac:dyDescent="0.15"/>
    <row r="7111" s="10" customFormat="1" x14ac:dyDescent="0.15"/>
    <row r="7112" s="10" customFormat="1" x14ac:dyDescent="0.15"/>
    <row r="7113" s="10" customFormat="1" x14ac:dyDescent="0.15"/>
    <row r="7114" s="10" customFormat="1" x14ac:dyDescent="0.15"/>
    <row r="7115" s="10" customFormat="1" x14ac:dyDescent="0.15"/>
    <row r="7116" s="10" customFormat="1" x14ac:dyDescent="0.15"/>
    <row r="7117" s="10" customFormat="1" x14ac:dyDescent="0.15"/>
    <row r="7118" s="10" customFormat="1" x14ac:dyDescent="0.15"/>
    <row r="7119" s="10" customFormat="1" x14ac:dyDescent="0.15"/>
    <row r="7120" s="10" customFormat="1" x14ac:dyDescent="0.15"/>
    <row r="7121" s="10" customFormat="1" x14ac:dyDescent="0.15"/>
    <row r="7122" s="10" customFormat="1" x14ac:dyDescent="0.15"/>
    <row r="7123" s="10" customFormat="1" x14ac:dyDescent="0.15"/>
    <row r="7124" s="10" customFormat="1" x14ac:dyDescent="0.15"/>
    <row r="7125" s="10" customFormat="1" x14ac:dyDescent="0.15"/>
    <row r="7126" s="10" customFormat="1" x14ac:dyDescent="0.15"/>
    <row r="7127" s="10" customFormat="1" x14ac:dyDescent="0.15"/>
    <row r="7128" s="10" customFormat="1" x14ac:dyDescent="0.15"/>
    <row r="7129" s="10" customFormat="1" x14ac:dyDescent="0.15"/>
    <row r="7130" s="10" customFormat="1" x14ac:dyDescent="0.15"/>
    <row r="7131" s="10" customFormat="1" x14ac:dyDescent="0.15"/>
    <row r="7132" s="10" customFormat="1" x14ac:dyDescent="0.15"/>
    <row r="7133" s="10" customFormat="1" x14ac:dyDescent="0.15"/>
    <row r="7134" s="10" customFormat="1" x14ac:dyDescent="0.15"/>
    <row r="7135" s="10" customFormat="1" x14ac:dyDescent="0.15"/>
    <row r="7136" s="10" customFormat="1" x14ac:dyDescent="0.15"/>
    <row r="7137" s="10" customFormat="1" x14ac:dyDescent="0.15"/>
    <row r="7138" s="10" customFormat="1" x14ac:dyDescent="0.15"/>
    <row r="7139" s="10" customFormat="1" x14ac:dyDescent="0.15"/>
    <row r="7140" s="10" customFormat="1" x14ac:dyDescent="0.15"/>
    <row r="7141" s="10" customFormat="1" x14ac:dyDescent="0.15"/>
    <row r="7142" s="10" customFormat="1" x14ac:dyDescent="0.15"/>
    <row r="7143" s="10" customFormat="1" x14ac:dyDescent="0.15"/>
    <row r="7144" s="10" customFormat="1" x14ac:dyDescent="0.15"/>
    <row r="7145" s="10" customFormat="1" x14ac:dyDescent="0.15"/>
    <row r="7146" s="10" customFormat="1" x14ac:dyDescent="0.15"/>
    <row r="7147" s="10" customFormat="1" x14ac:dyDescent="0.15"/>
    <row r="7148" s="10" customFormat="1" x14ac:dyDescent="0.15"/>
    <row r="7149" s="10" customFormat="1" x14ac:dyDescent="0.15"/>
    <row r="7150" s="10" customFormat="1" x14ac:dyDescent="0.15"/>
    <row r="7151" s="10" customFormat="1" x14ac:dyDescent="0.15"/>
    <row r="7152" s="10" customFormat="1" x14ac:dyDescent="0.15"/>
    <row r="7153" s="10" customFormat="1" x14ac:dyDescent="0.15"/>
    <row r="7154" s="10" customFormat="1" x14ac:dyDescent="0.15"/>
    <row r="7155" s="10" customFormat="1" x14ac:dyDescent="0.15"/>
    <row r="7156" s="10" customFormat="1" x14ac:dyDescent="0.15"/>
    <row r="7157" s="10" customFormat="1" x14ac:dyDescent="0.15"/>
    <row r="7158" s="10" customFormat="1" x14ac:dyDescent="0.15"/>
    <row r="7159" s="10" customFormat="1" x14ac:dyDescent="0.15"/>
    <row r="7160" s="10" customFormat="1" x14ac:dyDescent="0.15"/>
    <row r="7161" s="10" customFormat="1" x14ac:dyDescent="0.15"/>
    <row r="7162" s="10" customFormat="1" x14ac:dyDescent="0.15"/>
    <row r="7163" s="10" customFormat="1" x14ac:dyDescent="0.15"/>
    <row r="7164" s="10" customFormat="1" x14ac:dyDescent="0.15"/>
    <row r="7165" s="10" customFormat="1" x14ac:dyDescent="0.15"/>
    <row r="7166" s="10" customFormat="1" x14ac:dyDescent="0.15"/>
    <row r="7167" s="10" customFormat="1" x14ac:dyDescent="0.15"/>
    <row r="7168" s="10" customFormat="1" x14ac:dyDescent="0.15"/>
    <row r="7169" s="10" customFormat="1" x14ac:dyDescent="0.15"/>
    <row r="7170" s="10" customFormat="1" x14ac:dyDescent="0.15"/>
    <row r="7171" s="10" customFormat="1" x14ac:dyDescent="0.15"/>
    <row r="7172" s="10" customFormat="1" x14ac:dyDescent="0.15"/>
    <row r="7173" s="10" customFormat="1" x14ac:dyDescent="0.15"/>
    <row r="7174" s="10" customFormat="1" x14ac:dyDescent="0.15"/>
    <row r="7175" s="10" customFormat="1" x14ac:dyDescent="0.15"/>
    <row r="7176" s="10" customFormat="1" x14ac:dyDescent="0.15"/>
    <row r="7177" s="10" customFormat="1" x14ac:dyDescent="0.15"/>
    <row r="7178" s="10" customFormat="1" x14ac:dyDescent="0.15"/>
    <row r="7179" s="10" customFormat="1" x14ac:dyDescent="0.15"/>
    <row r="7180" s="10" customFormat="1" x14ac:dyDescent="0.15"/>
    <row r="7181" s="10" customFormat="1" x14ac:dyDescent="0.15"/>
    <row r="7182" s="10" customFormat="1" x14ac:dyDescent="0.15"/>
    <row r="7183" s="10" customFormat="1" x14ac:dyDescent="0.15"/>
    <row r="7184" s="10" customFormat="1" x14ac:dyDescent="0.15"/>
    <row r="7185" s="10" customFormat="1" x14ac:dyDescent="0.15"/>
    <row r="7186" s="10" customFormat="1" x14ac:dyDescent="0.15"/>
    <row r="7187" s="10" customFormat="1" x14ac:dyDescent="0.15"/>
    <row r="7188" s="10" customFormat="1" x14ac:dyDescent="0.15"/>
    <row r="7189" s="10" customFormat="1" x14ac:dyDescent="0.15"/>
    <row r="7190" s="10" customFormat="1" x14ac:dyDescent="0.15"/>
    <row r="7191" s="10" customFormat="1" x14ac:dyDescent="0.15"/>
    <row r="7192" s="10" customFormat="1" x14ac:dyDescent="0.15"/>
    <row r="7193" s="10" customFormat="1" x14ac:dyDescent="0.15"/>
    <row r="7194" s="10" customFormat="1" x14ac:dyDescent="0.15"/>
    <row r="7195" s="10" customFormat="1" x14ac:dyDescent="0.15"/>
    <row r="7196" s="10" customFormat="1" x14ac:dyDescent="0.15"/>
    <row r="7197" s="10" customFormat="1" x14ac:dyDescent="0.15"/>
    <row r="7198" s="10" customFormat="1" x14ac:dyDescent="0.15"/>
    <row r="7199" s="10" customFormat="1" x14ac:dyDescent="0.15"/>
    <row r="7200" s="10" customFormat="1" x14ac:dyDescent="0.15"/>
    <row r="7201" s="10" customFormat="1" x14ac:dyDescent="0.15"/>
    <row r="7202" s="10" customFormat="1" x14ac:dyDescent="0.15"/>
    <row r="7203" s="10" customFormat="1" x14ac:dyDescent="0.15"/>
    <row r="7204" s="10" customFormat="1" x14ac:dyDescent="0.15"/>
    <row r="7205" s="10" customFormat="1" x14ac:dyDescent="0.15"/>
    <row r="7206" s="10" customFormat="1" x14ac:dyDescent="0.15"/>
    <row r="7207" s="10" customFormat="1" x14ac:dyDescent="0.15"/>
    <row r="7208" s="10" customFormat="1" x14ac:dyDescent="0.15"/>
    <row r="7209" s="10" customFormat="1" x14ac:dyDescent="0.15"/>
    <row r="7210" s="10" customFormat="1" x14ac:dyDescent="0.15"/>
    <row r="7211" s="10" customFormat="1" x14ac:dyDescent="0.15"/>
    <row r="7212" s="10" customFormat="1" x14ac:dyDescent="0.15"/>
    <row r="7213" s="10" customFormat="1" x14ac:dyDescent="0.15"/>
    <row r="7214" s="10" customFormat="1" x14ac:dyDescent="0.15"/>
    <row r="7215" s="10" customFormat="1" x14ac:dyDescent="0.15"/>
    <row r="7216" s="10" customFormat="1" x14ac:dyDescent="0.15"/>
    <row r="7217" s="10" customFormat="1" x14ac:dyDescent="0.15"/>
    <row r="7218" s="10" customFormat="1" x14ac:dyDescent="0.15"/>
    <row r="7219" s="10" customFormat="1" x14ac:dyDescent="0.15"/>
    <row r="7220" s="10" customFormat="1" x14ac:dyDescent="0.15"/>
    <row r="7221" s="10" customFormat="1" x14ac:dyDescent="0.15"/>
    <row r="7222" s="10" customFormat="1" x14ac:dyDescent="0.15"/>
    <row r="7223" s="10" customFormat="1" x14ac:dyDescent="0.15"/>
    <row r="7224" s="10" customFormat="1" x14ac:dyDescent="0.15"/>
    <row r="7225" s="10" customFormat="1" x14ac:dyDescent="0.15"/>
    <row r="7226" s="10" customFormat="1" x14ac:dyDescent="0.15"/>
    <row r="7227" s="10" customFormat="1" x14ac:dyDescent="0.15"/>
    <row r="7228" s="10" customFormat="1" x14ac:dyDescent="0.15"/>
    <row r="7229" s="10" customFormat="1" x14ac:dyDescent="0.15"/>
    <row r="7230" s="10" customFormat="1" x14ac:dyDescent="0.15"/>
    <row r="7231" s="10" customFormat="1" x14ac:dyDescent="0.15"/>
    <row r="7232" s="10" customFormat="1" x14ac:dyDescent="0.15"/>
    <row r="7233" s="10" customFormat="1" x14ac:dyDescent="0.15"/>
    <row r="7234" s="10" customFormat="1" x14ac:dyDescent="0.15"/>
    <row r="7235" s="10" customFormat="1" x14ac:dyDescent="0.15"/>
    <row r="7236" s="10" customFormat="1" x14ac:dyDescent="0.15"/>
    <row r="7237" s="10" customFormat="1" x14ac:dyDescent="0.15"/>
    <row r="7238" s="10" customFormat="1" x14ac:dyDescent="0.15"/>
    <row r="7239" s="10" customFormat="1" x14ac:dyDescent="0.15"/>
    <row r="7240" s="10" customFormat="1" x14ac:dyDescent="0.15"/>
    <row r="7241" s="10" customFormat="1" x14ac:dyDescent="0.15"/>
    <row r="7242" s="10" customFormat="1" x14ac:dyDescent="0.15"/>
    <row r="7243" s="10" customFormat="1" x14ac:dyDescent="0.15"/>
    <row r="7244" s="10" customFormat="1" x14ac:dyDescent="0.15"/>
    <row r="7245" s="10" customFormat="1" x14ac:dyDescent="0.15"/>
    <row r="7246" s="10" customFormat="1" x14ac:dyDescent="0.15"/>
    <row r="7247" s="10" customFormat="1" x14ac:dyDescent="0.15"/>
    <row r="7248" s="10" customFormat="1" x14ac:dyDescent="0.15"/>
    <row r="7249" s="10" customFormat="1" x14ac:dyDescent="0.15"/>
    <row r="7250" s="10" customFormat="1" x14ac:dyDescent="0.15"/>
    <row r="7251" s="10" customFormat="1" x14ac:dyDescent="0.15"/>
    <row r="7252" s="10" customFormat="1" x14ac:dyDescent="0.15"/>
    <row r="7253" s="10" customFormat="1" x14ac:dyDescent="0.15"/>
    <row r="7254" s="10" customFormat="1" x14ac:dyDescent="0.15"/>
    <row r="7255" s="10" customFormat="1" x14ac:dyDescent="0.15"/>
    <row r="7256" s="10" customFormat="1" x14ac:dyDescent="0.15"/>
    <row r="7257" s="10" customFormat="1" x14ac:dyDescent="0.15"/>
    <row r="7258" s="10" customFormat="1" x14ac:dyDescent="0.15"/>
    <row r="7259" s="10" customFormat="1" x14ac:dyDescent="0.15"/>
    <row r="7260" s="10" customFormat="1" x14ac:dyDescent="0.15"/>
    <row r="7261" s="10" customFormat="1" x14ac:dyDescent="0.15"/>
    <row r="7262" s="10" customFormat="1" x14ac:dyDescent="0.15"/>
    <row r="7263" s="10" customFormat="1" x14ac:dyDescent="0.15"/>
    <row r="7264" s="10" customFormat="1" x14ac:dyDescent="0.15"/>
    <row r="7265" s="10" customFormat="1" x14ac:dyDescent="0.15"/>
    <row r="7266" s="10" customFormat="1" x14ac:dyDescent="0.15"/>
    <row r="7267" s="10" customFormat="1" x14ac:dyDescent="0.15"/>
    <row r="7268" s="10" customFormat="1" x14ac:dyDescent="0.15"/>
    <row r="7269" s="10" customFormat="1" x14ac:dyDescent="0.15"/>
    <row r="7270" s="10" customFormat="1" x14ac:dyDescent="0.15"/>
    <row r="7271" s="10" customFormat="1" x14ac:dyDescent="0.15"/>
    <row r="7272" s="10" customFormat="1" x14ac:dyDescent="0.15"/>
    <row r="7273" s="10" customFormat="1" x14ac:dyDescent="0.15"/>
    <row r="7274" s="10" customFormat="1" x14ac:dyDescent="0.15"/>
    <row r="7275" s="10" customFormat="1" x14ac:dyDescent="0.15"/>
    <row r="7276" s="10" customFormat="1" x14ac:dyDescent="0.15"/>
    <row r="7277" s="10" customFormat="1" x14ac:dyDescent="0.15"/>
    <row r="7278" s="10" customFormat="1" x14ac:dyDescent="0.15"/>
    <row r="7279" s="10" customFormat="1" x14ac:dyDescent="0.15"/>
    <row r="7280" s="10" customFormat="1" x14ac:dyDescent="0.15"/>
    <row r="7281" s="10" customFormat="1" x14ac:dyDescent="0.15"/>
    <row r="7282" s="10" customFormat="1" x14ac:dyDescent="0.15"/>
    <row r="7283" s="10" customFormat="1" x14ac:dyDescent="0.15"/>
    <row r="7284" s="10" customFormat="1" x14ac:dyDescent="0.15"/>
    <row r="7285" s="10" customFormat="1" x14ac:dyDescent="0.15"/>
    <row r="7286" s="10" customFormat="1" x14ac:dyDescent="0.15"/>
    <row r="7287" s="10" customFormat="1" x14ac:dyDescent="0.15"/>
    <row r="7288" s="10" customFormat="1" x14ac:dyDescent="0.15"/>
    <row r="7289" s="10" customFormat="1" x14ac:dyDescent="0.15"/>
    <row r="7290" s="10" customFormat="1" x14ac:dyDescent="0.15"/>
    <row r="7291" s="10" customFormat="1" x14ac:dyDescent="0.15"/>
    <row r="7292" s="10" customFormat="1" x14ac:dyDescent="0.15"/>
    <row r="7293" s="10" customFormat="1" x14ac:dyDescent="0.15"/>
    <row r="7294" s="10" customFormat="1" x14ac:dyDescent="0.15"/>
    <row r="7295" s="10" customFormat="1" x14ac:dyDescent="0.15"/>
    <row r="7296" s="10" customFormat="1" x14ac:dyDescent="0.15"/>
    <row r="7297" s="10" customFormat="1" x14ac:dyDescent="0.15"/>
    <row r="7298" s="10" customFormat="1" x14ac:dyDescent="0.15"/>
    <row r="7299" s="10" customFormat="1" x14ac:dyDescent="0.15"/>
    <row r="7300" s="10" customFormat="1" x14ac:dyDescent="0.15"/>
    <row r="7301" s="10" customFormat="1" x14ac:dyDescent="0.15"/>
    <row r="7302" s="10" customFormat="1" x14ac:dyDescent="0.15"/>
    <row r="7303" s="10" customFormat="1" x14ac:dyDescent="0.15"/>
    <row r="7304" s="10" customFormat="1" x14ac:dyDescent="0.15"/>
    <row r="7305" s="10" customFormat="1" x14ac:dyDescent="0.15"/>
    <row r="7306" s="10" customFormat="1" x14ac:dyDescent="0.15"/>
    <row r="7307" s="10" customFormat="1" x14ac:dyDescent="0.15"/>
    <row r="7308" s="10" customFormat="1" x14ac:dyDescent="0.15"/>
    <row r="7309" s="10" customFormat="1" x14ac:dyDescent="0.15"/>
    <row r="7310" s="10" customFormat="1" x14ac:dyDescent="0.15"/>
    <row r="7311" s="10" customFormat="1" x14ac:dyDescent="0.15"/>
    <row r="7312" s="10" customFormat="1" x14ac:dyDescent="0.15"/>
    <row r="7313" s="10" customFormat="1" x14ac:dyDescent="0.15"/>
    <row r="7314" s="10" customFormat="1" x14ac:dyDescent="0.15"/>
    <row r="7315" s="10" customFormat="1" x14ac:dyDescent="0.15"/>
    <row r="7316" s="10" customFormat="1" x14ac:dyDescent="0.15"/>
    <row r="7317" s="10" customFormat="1" x14ac:dyDescent="0.15"/>
    <row r="7318" s="10" customFormat="1" x14ac:dyDescent="0.15"/>
    <row r="7319" s="10" customFormat="1" x14ac:dyDescent="0.15"/>
    <row r="7320" s="10" customFormat="1" x14ac:dyDescent="0.15"/>
    <row r="7321" s="10" customFormat="1" x14ac:dyDescent="0.15"/>
    <row r="7322" s="10" customFormat="1" x14ac:dyDescent="0.15"/>
    <row r="7323" s="10" customFormat="1" x14ac:dyDescent="0.15"/>
    <row r="7324" s="10" customFormat="1" x14ac:dyDescent="0.15"/>
    <row r="7325" s="10" customFormat="1" x14ac:dyDescent="0.15"/>
    <row r="7326" s="10" customFormat="1" x14ac:dyDescent="0.15"/>
    <row r="7327" s="10" customFormat="1" x14ac:dyDescent="0.15"/>
    <row r="7328" s="10" customFormat="1" x14ac:dyDescent="0.15"/>
    <row r="7329" s="10" customFormat="1" x14ac:dyDescent="0.15"/>
    <row r="7330" s="10" customFormat="1" x14ac:dyDescent="0.15"/>
    <row r="7331" s="10" customFormat="1" x14ac:dyDescent="0.15"/>
    <row r="7332" s="10" customFormat="1" x14ac:dyDescent="0.15"/>
    <row r="7333" s="10" customFormat="1" x14ac:dyDescent="0.15"/>
    <row r="7334" s="10" customFormat="1" x14ac:dyDescent="0.15"/>
    <row r="7335" s="10" customFormat="1" x14ac:dyDescent="0.15"/>
    <row r="7336" s="10" customFormat="1" x14ac:dyDescent="0.15"/>
    <row r="7337" s="10" customFormat="1" x14ac:dyDescent="0.15"/>
    <row r="7338" s="10" customFormat="1" x14ac:dyDescent="0.15"/>
    <row r="7339" s="10" customFormat="1" x14ac:dyDescent="0.15"/>
    <row r="7340" s="10" customFormat="1" x14ac:dyDescent="0.15"/>
    <row r="7341" s="10" customFormat="1" x14ac:dyDescent="0.15"/>
    <row r="7342" s="10" customFormat="1" x14ac:dyDescent="0.15"/>
    <row r="7343" s="10" customFormat="1" x14ac:dyDescent="0.15"/>
    <row r="7344" s="10" customFormat="1" x14ac:dyDescent="0.15"/>
    <row r="7345" s="10" customFormat="1" x14ac:dyDescent="0.15"/>
    <row r="7346" s="10" customFormat="1" x14ac:dyDescent="0.15"/>
    <row r="7347" s="10" customFormat="1" x14ac:dyDescent="0.15"/>
    <row r="7348" s="10" customFormat="1" x14ac:dyDescent="0.15"/>
    <row r="7349" s="10" customFormat="1" x14ac:dyDescent="0.15"/>
    <row r="7350" s="10" customFormat="1" x14ac:dyDescent="0.15"/>
    <row r="7351" s="10" customFormat="1" x14ac:dyDescent="0.15"/>
    <row r="7352" s="10" customFormat="1" x14ac:dyDescent="0.15"/>
    <row r="7353" s="10" customFormat="1" x14ac:dyDescent="0.15"/>
    <row r="7354" s="10" customFormat="1" x14ac:dyDescent="0.15"/>
    <row r="7355" s="10" customFormat="1" x14ac:dyDescent="0.15"/>
    <row r="7356" s="10" customFormat="1" x14ac:dyDescent="0.15"/>
    <row r="7357" s="10" customFormat="1" x14ac:dyDescent="0.15"/>
    <row r="7358" s="10" customFormat="1" x14ac:dyDescent="0.15"/>
    <row r="7359" s="10" customFormat="1" x14ac:dyDescent="0.15"/>
    <row r="7360" s="10" customFormat="1" x14ac:dyDescent="0.15"/>
    <row r="7361" s="10" customFormat="1" x14ac:dyDescent="0.15"/>
    <row r="7362" s="10" customFormat="1" x14ac:dyDescent="0.15"/>
    <row r="7363" s="10" customFormat="1" x14ac:dyDescent="0.15"/>
    <row r="7364" s="10" customFormat="1" x14ac:dyDescent="0.15"/>
    <row r="7365" s="10" customFormat="1" x14ac:dyDescent="0.15"/>
    <row r="7366" s="10" customFormat="1" x14ac:dyDescent="0.15"/>
    <row r="7367" s="10" customFormat="1" x14ac:dyDescent="0.15"/>
    <row r="7368" s="10" customFormat="1" x14ac:dyDescent="0.15"/>
    <row r="7369" s="10" customFormat="1" x14ac:dyDescent="0.15"/>
    <row r="7370" s="10" customFormat="1" x14ac:dyDescent="0.15"/>
    <row r="7371" s="10" customFormat="1" x14ac:dyDescent="0.15"/>
    <row r="7372" s="10" customFormat="1" x14ac:dyDescent="0.15"/>
    <row r="7373" s="10" customFormat="1" x14ac:dyDescent="0.15"/>
    <row r="7374" s="10" customFormat="1" x14ac:dyDescent="0.15"/>
    <row r="7375" s="10" customFormat="1" x14ac:dyDescent="0.15"/>
    <row r="7376" s="10" customFormat="1" x14ac:dyDescent="0.15"/>
    <row r="7377" s="10" customFormat="1" x14ac:dyDescent="0.15"/>
    <row r="7378" s="10" customFormat="1" x14ac:dyDescent="0.15"/>
    <row r="7379" s="10" customFormat="1" x14ac:dyDescent="0.15"/>
    <row r="7380" s="10" customFormat="1" x14ac:dyDescent="0.15"/>
    <row r="7381" s="10" customFormat="1" x14ac:dyDescent="0.15"/>
    <row r="7382" s="10" customFormat="1" x14ac:dyDescent="0.15"/>
    <row r="7383" s="10" customFormat="1" x14ac:dyDescent="0.15"/>
    <row r="7384" s="10" customFormat="1" x14ac:dyDescent="0.15"/>
    <row r="7385" s="10" customFormat="1" x14ac:dyDescent="0.15"/>
    <row r="7386" s="10" customFormat="1" x14ac:dyDescent="0.15"/>
    <row r="7387" s="10" customFormat="1" x14ac:dyDescent="0.15"/>
    <row r="7388" s="10" customFormat="1" x14ac:dyDescent="0.15"/>
    <row r="7389" s="10" customFormat="1" x14ac:dyDescent="0.15"/>
    <row r="7390" s="10" customFormat="1" x14ac:dyDescent="0.15"/>
    <row r="7391" s="10" customFormat="1" x14ac:dyDescent="0.15"/>
    <row r="7392" s="10" customFormat="1" x14ac:dyDescent="0.15"/>
    <row r="7393" s="10" customFormat="1" x14ac:dyDescent="0.15"/>
    <row r="7394" s="10" customFormat="1" x14ac:dyDescent="0.15"/>
    <row r="7395" s="10" customFormat="1" x14ac:dyDescent="0.15"/>
    <row r="7396" s="10" customFormat="1" x14ac:dyDescent="0.15"/>
    <row r="7397" s="10" customFormat="1" x14ac:dyDescent="0.15"/>
    <row r="7398" s="10" customFormat="1" x14ac:dyDescent="0.15"/>
    <row r="7399" s="10" customFormat="1" x14ac:dyDescent="0.15"/>
    <row r="7400" s="10" customFormat="1" x14ac:dyDescent="0.15"/>
    <row r="7401" s="10" customFormat="1" x14ac:dyDescent="0.15"/>
    <row r="7402" s="10" customFormat="1" x14ac:dyDescent="0.15"/>
    <row r="7403" s="10" customFormat="1" x14ac:dyDescent="0.15"/>
    <row r="7404" s="10" customFormat="1" x14ac:dyDescent="0.15"/>
    <row r="7405" s="10" customFormat="1" x14ac:dyDescent="0.15"/>
    <row r="7406" s="10" customFormat="1" x14ac:dyDescent="0.15"/>
    <row r="7407" s="10" customFormat="1" x14ac:dyDescent="0.15"/>
    <row r="7408" s="10" customFormat="1" x14ac:dyDescent="0.15"/>
    <row r="7409" s="10" customFormat="1" x14ac:dyDescent="0.15"/>
    <row r="7410" s="10" customFormat="1" x14ac:dyDescent="0.15"/>
    <row r="7411" s="10" customFormat="1" x14ac:dyDescent="0.15"/>
    <row r="7412" s="10" customFormat="1" x14ac:dyDescent="0.15"/>
    <row r="7413" s="10" customFormat="1" x14ac:dyDescent="0.15"/>
    <row r="7414" s="10" customFormat="1" x14ac:dyDescent="0.15"/>
    <row r="7415" s="10" customFormat="1" x14ac:dyDescent="0.15"/>
    <row r="7416" s="10" customFormat="1" x14ac:dyDescent="0.15"/>
    <row r="7417" s="10" customFormat="1" x14ac:dyDescent="0.15"/>
    <row r="7418" s="10" customFormat="1" x14ac:dyDescent="0.15"/>
    <row r="7419" s="10" customFormat="1" x14ac:dyDescent="0.15"/>
    <row r="7420" s="10" customFormat="1" x14ac:dyDescent="0.15"/>
    <row r="7421" s="10" customFormat="1" x14ac:dyDescent="0.15"/>
    <row r="7422" s="10" customFormat="1" x14ac:dyDescent="0.15"/>
    <row r="7423" s="10" customFormat="1" x14ac:dyDescent="0.15"/>
    <row r="7424" s="10" customFormat="1" x14ac:dyDescent="0.15"/>
    <row r="7425" s="10" customFormat="1" x14ac:dyDescent="0.15"/>
    <row r="7426" s="10" customFormat="1" x14ac:dyDescent="0.15"/>
    <row r="7427" s="10" customFormat="1" x14ac:dyDescent="0.15"/>
    <row r="7428" s="10" customFormat="1" x14ac:dyDescent="0.15"/>
    <row r="7429" s="10" customFormat="1" x14ac:dyDescent="0.15"/>
    <row r="7430" s="10" customFormat="1" x14ac:dyDescent="0.15"/>
    <row r="7431" s="10" customFormat="1" x14ac:dyDescent="0.15"/>
    <row r="7432" s="10" customFormat="1" x14ac:dyDescent="0.15"/>
    <row r="7433" s="10" customFormat="1" x14ac:dyDescent="0.15"/>
    <row r="7434" s="10" customFormat="1" x14ac:dyDescent="0.15"/>
    <row r="7435" s="10" customFormat="1" x14ac:dyDescent="0.15"/>
    <row r="7436" s="10" customFormat="1" x14ac:dyDescent="0.15"/>
    <row r="7437" s="10" customFormat="1" x14ac:dyDescent="0.15"/>
    <row r="7438" s="10" customFormat="1" x14ac:dyDescent="0.15"/>
    <row r="7439" s="10" customFormat="1" x14ac:dyDescent="0.15"/>
    <row r="7440" s="10" customFormat="1" x14ac:dyDescent="0.15"/>
    <row r="7441" s="10" customFormat="1" x14ac:dyDescent="0.15"/>
    <row r="7442" s="10" customFormat="1" x14ac:dyDescent="0.15"/>
    <row r="7443" s="10" customFormat="1" x14ac:dyDescent="0.15"/>
    <row r="7444" s="10" customFormat="1" x14ac:dyDescent="0.15"/>
    <row r="7445" s="10" customFormat="1" x14ac:dyDescent="0.15"/>
    <row r="7446" s="10" customFormat="1" x14ac:dyDescent="0.15"/>
    <row r="7447" s="10" customFormat="1" x14ac:dyDescent="0.15"/>
    <row r="7448" s="10" customFormat="1" x14ac:dyDescent="0.15"/>
    <row r="7449" s="10" customFormat="1" x14ac:dyDescent="0.15"/>
    <row r="7450" s="10" customFormat="1" x14ac:dyDescent="0.15"/>
    <row r="7451" s="10" customFormat="1" x14ac:dyDescent="0.15"/>
    <row r="7452" s="10" customFormat="1" x14ac:dyDescent="0.15"/>
    <row r="7453" s="10" customFormat="1" x14ac:dyDescent="0.15"/>
    <row r="7454" s="10" customFormat="1" x14ac:dyDescent="0.15"/>
    <row r="7455" s="10" customFormat="1" x14ac:dyDescent="0.15"/>
    <row r="7456" s="10" customFormat="1" x14ac:dyDescent="0.15"/>
    <row r="7457" s="10" customFormat="1" x14ac:dyDescent="0.15"/>
    <row r="7458" s="10" customFormat="1" x14ac:dyDescent="0.15"/>
    <row r="7459" s="10" customFormat="1" x14ac:dyDescent="0.15"/>
    <row r="7460" s="10" customFormat="1" x14ac:dyDescent="0.15"/>
    <row r="7461" s="10" customFormat="1" x14ac:dyDescent="0.15"/>
    <row r="7462" s="10" customFormat="1" x14ac:dyDescent="0.15"/>
    <row r="7463" s="10" customFormat="1" x14ac:dyDescent="0.15"/>
    <row r="7464" s="10" customFormat="1" x14ac:dyDescent="0.15"/>
    <row r="7465" s="10" customFormat="1" x14ac:dyDescent="0.15"/>
    <row r="7466" s="10" customFormat="1" x14ac:dyDescent="0.15"/>
    <row r="7467" s="10" customFormat="1" x14ac:dyDescent="0.15"/>
    <row r="7468" s="10" customFormat="1" x14ac:dyDescent="0.15"/>
    <row r="7469" s="10" customFormat="1" x14ac:dyDescent="0.15"/>
    <row r="7470" s="10" customFormat="1" x14ac:dyDescent="0.15"/>
    <row r="7471" s="10" customFormat="1" x14ac:dyDescent="0.15"/>
    <row r="7472" s="10" customFormat="1" x14ac:dyDescent="0.15"/>
    <row r="7473" s="10" customFormat="1" x14ac:dyDescent="0.15"/>
    <row r="7474" s="10" customFormat="1" x14ac:dyDescent="0.15"/>
    <row r="7475" s="10" customFormat="1" x14ac:dyDescent="0.15"/>
    <row r="7476" s="10" customFormat="1" x14ac:dyDescent="0.15"/>
    <row r="7477" s="10" customFormat="1" x14ac:dyDescent="0.15"/>
    <row r="7478" s="10" customFormat="1" x14ac:dyDescent="0.15"/>
    <row r="7479" s="10" customFormat="1" x14ac:dyDescent="0.15"/>
    <row r="7480" s="10" customFormat="1" x14ac:dyDescent="0.15"/>
    <row r="7481" s="10" customFormat="1" x14ac:dyDescent="0.15"/>
    <row r="7482" s="10" customFormat="1" x14ac:dyDescent="0.15"/>
    <row r="7483" s="10" customFormat="1" x14ac:dyDescent="0.15"/>
    <row r="7484" s="10" customFormat="1" x14ac:dyDescent="0.15"/>
    <row r="7485" s="10" customFormat="1" x14ac:dyDescent="0.15"/>
    <row r="7486" s="10" customFormat="1" x14ac:dyDescent="0.15"/>
    <row r="7487" s="10" customFormat="1" x14ac:dyDescent="0.15"/>
    <row r="7488" s="10" customFormat="1" x14ac:dyDescent="0.15"/>
    <row r="7489" s="10" customFormat="1" x14ac:dyDescent="0.15"/>
    <row r="7490" s="10" customFormat="1" x14ac:dyDescent="0.15"/>
    <row r="7491" s="10" customFormat="1" x14ac:dyDescent="0.15"/>
    <row r="7492" s="10" customFormat="1" x14ac:dyDescent="0.15"/>
    <row r="7493" s="10" customFormat="1" x14ac:dyDescent="0.15"/>
    <row r="7494" s="10" customFormat="1" x14ac:dyDescent="0.15"/>
    <row r="7495" s="10" customFormat="1" x14ac:dyDescent="0.15"/>
    <row r="7496" s="10" customFormat="1" x14ac:dyDescent="0.15"/>
    <row r="7497" s="10" customFormat="1" x14ac:dyDescent="0.15"/>
    <row r="7498" s="10" customFormat="1" x14ac:dyDescent="0.15"/>
    <row r="7499" s="10" customFormat="1" x14ac:dyDescent="0.15"/>
    <row r="7500" s="10" customFormat="1" x14ac:dyDescent="0.15"/>
    <row r="7501" s="10" customFormat="1" x14ac:dyDescent="0.15"/>
    <row r="7502" s="10" customFormat="1" x14ac:dyDescent="0.15"/>
    <row r="7503" s="10" customFormat="1" x14ac:dyDescent="0.15"/>
    <row r="7504" s="10" customFormat="1" x14ac:dyDescent="0.15"/>
    <row r="7505" s="10" customFormat="1" x14ac:dyDescent="0.15"/>
    <row r="7506" s="10" customFormat="1" x14ac:dyDescent="0.15"/>
    <row r="7507" s="10" customFormat="1" x14ac:dyDescent="0.15"/>
    <row r="7508" s="10" customFormat="1" x14ac:dyDescent="0.15"/>
    <row r="7509" s="10" customFormat="1" x14ac:dyDescent="0.15"/>
    <row r="7510" s="10" customFormat="1" x14ac:dyDescent="0.15"/>
    <row r="7511" s="10" customFormat="1" x14ac:dyDescent="0.15"/>
    <row r="7512" s="10" customFormat="1" x14ac:dyDescent="0.15"/>
    <row r="7513" s="10" customFormat="1" x14ac:dyDescent="0.15"/>
    <row r="7514" s="10" customFormat="1" x14ac:dyDescent="0.15"/>
    <row r="7515" s="10" customFormat="1" x14ac:dyDescent="0.15"/>
    <row r="7516" s="10" customFormat="1" x14ac:dyDescent="0.15"/>
    <row r="7517" s="10" customFormat="1" x14ac:dyDescent="0.15"/>
    <row r="7518" s="10" customFormat="1" x14ac:dyDescent="0.15"/>
    <row r="7519" s="10" customFormat="1" x14ac:dyDescent="0.15"/>
    <row r="7520" s="10" customFormat="1" x14ac:dyDescent="0.15"/>
    <row r="7521" s="10" customFormat="1" x14ac:dyDescent="0.15"/>
    <row r="7522" s="10" customFormat="1" x14ac:dyDescent="0.15"/>
    <row r="7523" s="10" customFormat="1" x14ac:dyDescent="0.15"/>
    <row r="7524" s="10" customFormat="1" x14ac:dyDescent="0.15"/>
    <row r="7525" s="10" customFormat="1" x14ac:dyDescent="0.15"/>
    <row r="7526" s="10" customFormat="1" x14ac:dyDescent="0.15"/>
    <row r="7527" s="10" customFormat="1" x14ac:dyDescent="0.15"/>
    <row r="7528" s="10" customFormat="1" x14ac:dyDescent="0.15"/>
    <row r="7529" s="10" customFormat="1" x14ac:dyDescent="0.15"/>
    <row r="7530" s="10" customFormat="1" x14ac:dyDescent="0.15"/>
    <row r="7531" s="10" customFormat="1" x14ac:dyDescent="0.15"/>
    <row r="7532" s="10" customFormat="1" x14ac:dyDescent="0.15"/>
    <row r="7533" s="10" customFormat="1" x14ac:dyDescent="0.15"/>
    <row r="7534" s="10" customFormat="1" x14ac:dyDescent="0.15"/>
    <row r="7535" s="10" customFormat="1" x14ac:dyDescent="0.15"/>
    <row r="7536" s="10" customFormat="1" x14ac:dyDescent="0.15"/>
    <row r="7537" s="10" customFormat="1" x14ac:dyDescent="0.15"/>
    <row r="7538" s="10" customFormat="1" x14ac:dyDescent="0.15"/>
    <row r="7539" s="10" customFormat="1" x14ac:dyDescent="0.15"/>
    <row r="7540" s="10" customFormat="1" x14ac:dyDescent="0.15"/>
    <row r="7541" s="10" customFormat="1" x14ac:dyDescent="0.15"/>
    <row r="7542" s="10" customFormat="1" x14ac:dyDescent="0.15"/>
    <row r="7543" s="10" customFormat="1" x14ac:dyDescent="0.15"/>
    <row r="7544" s="10" customFormat="1" x14ac:dyDescent="0.15"/>
    <row r="7545" s="10" customFormat="1" x14ac:dyDescent="0.15"/>
    <row r="7546" s="10" customFormat="1" x14ac:dyDescent="0.15"/>
    <row r="7547" s="10" customFormat="1" x14ac:dyDescent="0.15"/>
    <row r="7548" s="10" customFormat="1" x14ac:dyDescent="0.15"/>
    <row r="7549" s="10" customFormat="1" x14ac:dyDescent="0.15"/>
    <row r="7550" s="10" customFormat="1" x14ac:dyDescent="0.15"/>
    <row r="7551" s="10" customFormat="1" x14ac:dyDescent="0.15"/>
    <row r="7552" s="10" customFormat="1" x14ac:dyDescent="0.15"/>
    <row r="7553" s="10" customFormat="1" x14ac:dyDescent="0.15"/>
    <row r="7554" s="10" customFormat="1" x14ac:dyDescent="0.15"/>
    <row r="7555" s="10" customFormat="1" x14ac:dyDescent="0.15"/>
    <row r="7556" s="10" customFormat="1" x14ac:dyDescent="0.15"/>
    <row r="7557" s="10" customFormat="1" x14ac:dyDescent="0.15"/>
    <row r="7558" s="10" customFormat="1" x14ac:dyDescent="0.15"/>
    <row r="7559" s="10" customFormat="1" x14ac:dyDescent="0.15"/>
    <row r="7560" s="10" customFormat="1" x14ac:dyDescent="0.15"/>
    <row r="7561" s="10" customFormat="1" x14ac:dyDescent="0.15"/>
    <row r="7562" s="10" customFormat="1" x14ac:dyDescent="0.15"/>
    <row r="7563" s="10" customFormat="1" x14ac:dyDescent="0.15"/>
    <row r="7564" s="10" customFormat="1" x14ac:dyDescent="0.15"/>
    <row r="7565" s="10" customFormat="1" x14ac:dyDescent="0.15"/>
    <row r="7566" s="10" customFormat="1" x14ac:dyDescent="0.15"/>
    <row r="7567" s="10" customFormat="1" x14ac:dyDescent="0.15"/>
    <row r="7568" s="10" customFormat="1" x14ac:dyDescent="0.15"/>
    <row r="7569" s="10" customFormat="1" x14ac:dyDescent="0.15"/>
    <row r="7570" s="10" customFormat="1" x14ac:dyDescent="0.15"/>
    <row r="7571" s="10" customFormat="1" x14ac:dyDescent="0.15"/>
    <row r="7572" s="10" customFormat="1" x14ac:dyDescent="0.15"/>
    <row r="7573" s="10" customFormat="1" x14ac:dyDescent="0.15"/>
    <row r="7574" s="10" customFormat="1" x14ac:dyDescent="0.15"/>
    <row r="7575" s="10" customFormat="1" x14ac:dyDescent="0.15"/>
    <row r="7576" s="10" customFormat="1" x14ac:dyDescent="0.15"/>
    <row r="7577" s="10" customFormat="1" x14ac:dyDescent="0.15"/>
    <row r="7578" s="10" customFormat="1" x14ac:dyDescent="0.15"/>
    <row r="7579" s="10" customFormat="1" x14ac:dyDescent="0.15"/>
    <row r="7580" s="10" customFormat="1" x14ac:dyDescent="0.15"/>
    <row r="7581" s="10" customFormat="1" x14ac:dyDescent="0.15"/>
    <row r="7582" s="10" customFormat="1" x14ac:dyDescent="0.15"/>
    <row r="7583" s="10" customFormat="1" x14ac:dyDescent="0.15"/>
    <row r="7584" s="10" customFormat="1" x14ac:dyDescent="0.15"/>
    <row r="7585" s="10" customFormat="1" x14ac:dyDescent="0.15"/>
    <row r="7586" s="10" customFormat="1" x14ac:dyDescent="0.15"/>
    <row r="7587" s="10" customFormat="1" x14ac:dyDescent="0.15"/>
    <row r="7588" s="10" customFormat="1" x14ac:dyDescent="0.15"/>
    <row r="7589" s="10" customFormat="1" x14ac:dyDescent="0.15"/>
    <row r="7590" s="10" customFormat="1" x14ac:dyDescent="0.15"/>
    <row r="7591" s="10" customFormat="1" x14ac:dyDescent="0.15"/>
    <row r="7592" s="10" customFormat="1" x14ac:dyDescent="0.15"/>
    <row r="7593" s="10" customFormat="1" x14ac:dyDescent="0.15"/>
    <row r="7594" s="10" customFormat="1" x14ac:dyDescent="0.15"/>
    <row r="7595" s="10" customFormat="1" x14ac:dyDescent="0.15"/>
    <row r="7596" s="10" customFormat="1" x14ac:dyDescent="0.15"/>
    <row r="7597" s="10" customFormat="1" x14ac:dyDescent="0.15"/>
    <row r="7598" s="10" customFormat="1" x14ac:dyDescent="0.15"/>
    <row r="7599" s="10" customFormat="1" x14ac:dyDescent="0.15"/>
    <row r="7600" s="10" customFormat="1" x14ac:dyDescent="0.15"/>
    <row r="7601" s="10" customFormat="1" x14ac:dyDescent="0.15"/>
    <row r="7602" s="10" customFormat="1" x14ac:dyDescent="0.15"/>
    <row r="7603" s="10" customFormat="1" x14ac:dyDescent="0.15"/>
    <row r="7604" s="10" customFormat="1" x14ac:dyDescent="0.15"/>
    <row r="7605" s="10" customFormat="1" x14ac:dyDescent="0.15"/>
    <row r="7606" s="10" customFormat="1" x14ac:dyDescent="0.15"/>
    <row r="7607" s="10" customFormat="1" x14ac:dyDescent="0.15"/>
    <row r="7608" s="10" customFormat="1" x14ac:dyDescent="0.15"/>
    <row r="7609" s="10" customFormat="1" x14ac:dyDescent="0.15"/>
    <row r="7610" s="10" customFormat="1" x14ac:dyDescent="0.15"/>
    <row r="7611" s="10" customFormat="1" x14ac:dyDescent="0.15"/>
    <row r="7612" s="10" customFormat="1" x14ac:dyDescent="0.15"/>
    <row r="7613" s="10" customFormat="1" x14ac:dyDescent="0.15"/>
    <row r="7614" s="10" customFormat="1" x14ac:dyDescent="0.15"/>
    <row r="7615" s="10" customFormat="1" x14ac:dyDescent="0.15"/>
    <row r="7616" s="10" customFormat="1" x14ac:dyDescent="0.15"/>
    <row r="7617" s="10" customFormat="1" x14ac:dyDescent="0.15"/>
    <row r="7618" s="10" customFormat="1" x14ac:dyDescent="0.15"/>
    <row r="7619" s="10" customFormat="1" x14ac:dyDescent="0.15"/>
    <row r="7620" s="10" customFormat="1" x14ac:dyDescent="0.15"/>
    <row r="7621" s="10" customFormat="1" x14ac:dyDescent="0.15"/>
    <row r="7622" s="10" customFormat="1" x14ac:dyDescent="0.15"/>
    <row r="7623" s="10" customFormat="1" x14ac:dyDescent="0.15"/>
    <row r="7624" s="10" customFormat="1" x14ac:dyDescent="0.15"/>
    <row r="7625" s="10" customFormat="1" x14ac:dyDescent="0.15"/>
    <row r="7626" s="10" customFormat="1" x14ac:dyDescent="0.15"/>
    <row r="7627" s="10" customFormat="1" x14ac:dyDescent="0.15"/>
    <row r="7628" s="10" customFormat="1" x14ac:dyDescent="0.15"/>
    <row r="7629" s="10" customFormat="1" x14ac:dyDescent="0.15"/>
    <row r="7630" s="10" customFormat="1" x14ac:dyDescent="0.15"/>
    <row r="7631" s="10" customFormat="1" x14ac:dyDescent="0.15"/>
    <row r="7632" s="10" customFormat="1" x14ac:dyDescent="0.15"/>
    <row r="7633" s="10" customFormat="1" x14ac:dyDescent="0.15"/>
    <row r="7634" s="10" customFormat="1" x14ac:dyDescent="0.15"/>
    <row r="7635" s="10" customFormat="1" x14ac:dyDescent="0.15"/>
    <row r="7636" s="10" customFormat="1" x14ac:dyDescent="0.15"/>
    <row r="7637" s="10" customFormat="1" x14ac:dyDescent="0.15"/>
    <row r="7638" s="10" customFormat="1" x14ac:dyDescent="0.15"/>
    <row r="7639" s="10" customFormat="1" x14ac:dyDescent="0.15"/>
    <row r="7640" s="10" customFormat="1" x14ac:dyDescent="0.15"/>
    <row r="7641" s="10" customFormat="1" x14ac:dyDescent="0.15"/>
    <row r="7642" s="10" customFormat="1" x14ac:dyDescent="0.15"/>
    <row r="7643" s="10" customFormat="1" x14ac:dyDescent="0.15"/>
    <row r="7644" s="10" customFormat="1" x14ac:dyDescent="0.15"/>
    <row r="7645" s="10" customFormat="1" x14ac:dyDescent="0.15"/>
    <row r="7646" s="10" customFormat="1" x14ac:dyDescent="0.15"/>
    <row r="7647" s="10" customFormat="1" x14ac:dyDescent="0.15"/>
    <row r="7648" s="10" customFormat="1" x14ac:dyDescent="0.15"/>
    <row r="7649" s="10" customFormat="1" x14ac:dyDescent="0.15"/>
    <row r="7650" s="10" customFormat="1" x14ac:dyDescent="0.15"/>
    <row r="7651" s="10" customFormat="1" x14ac:dyDescent="0.15"/>
    <row r="7652" s="10" customFormat="1" x14ac:dyDescent="0.15"/>
    <row r="7653" s="10" customFormat="1" x14ac:dyDescent="0.15"/>
    <row r="7654" s="10" customFormat="1" x14ac:dyDescent="0.15"/>
    <row r="7655" s="10" customFormat="1" x14ac:dyDescent="0.15"/>
    <row r="7656" s="10" customFormat="1" x14ac:dyDescent="0.15"/>
    <row r="7657" s="10" customFormat="1" x14ac:dyDescent="0.15"/>
    <row r="7658" s="10" customFormat="1" x14ac:dyDescent="0.15"/>
    <row r="7659" s="10" customFormat="1" x14ac:dyDescent="0.15"/>
    <row r="7660" s="10" customFormat="1" x14ac:dyDescent="0.15"/>
    <row r="7661" s="10" customFormat="1" x14ac:dyDescent="0.15"/>
    <row r="7662" s="10" customFormat="1" x14ac:dyDescent="0.15"/>
    <row r="7663" s="10" customFormat="1" x14ac:dyDescent="0.15"/>
    <row r="7664" s="10" customFormat="1" x14ac:dyDescent="0.15"/>
    <row r="7665" s="10" customFormat="1" x14ac:dyDescent="0.15"/>
    <row r="7666" s="10" customFormat="1" x14ac:dyDescent="0.15"/>
    <row r="7667" s="10" customFormat="1" x14ac:dyDescent="0.15"/>
    <row r="7668" s="10" customFormat="1" x14ac:dyDescent="0.15"/>
    <row r="7669" s="10" customFormat="1" x14ac:dyDescent="0.15"/>
    <row r="7670" s="10" customFormat="1" x14ac:dyDescent="0.15"/>
    <row r="7671" s="10" customFormat="1" x14ac:dyDescent="0.15"/>
    <row r="7672" s="10" customFormat="1" x14ac:dyDescent="0.15"/>
    <row r="7673" s="10" customFormat="1" x14ac:dyDescent="0.15"/>
    <row r="7674" s="10" customFormat="1" x14ac:dyDescent="0.15"/>
    <row r="7675" s="10" customFormat="1" x14ac:dyDescent="0.15"/>
    <row r="7676" s="10" customFormat="1" x14ac:dyDescent="0.15"/>
    <row r="7677" s="10" customFormat="1" x14ac:dyDescent="0.15"/>
    <row r="7678" s="10" customFormat="1" x14ac:dyDescent="0.15"/>
    <row r="7679" s="10" customFormat="1" x14ac:dyDescent="0.15"/>
    <row r="7680" s="10" customFormat="1" x14ac:dyDescent="0.15"/>
    <row r="7681" s="10" customFormat="1" x14ac:dyDescent="0.15"/>
    <row r="7682" s="10" customFormat="1" x14ac:dyDescent="0.15"/>
    <row r="7683" s="10" customFormat="1" x14ac:dyDescent="0.15"/>
    <row r="7684" s="10" customFormat="1" x14ac:dyDescent="0.15"/>
    <row r="7685" s="10" customFormat="1" x14ac:dyDescent="0.15"/>
    <row r="7686" s="10" customFormat="1" x14ac:dyDescent="0.15"/>
    <row r="7687" s="10" customFormat="1" x14ac:dyDescent="0.15"/>
    <row r="7688" s="10" customFormat="1" x14ac:dyDescent="0.15"/>
    <row r="7689" s="10" customFormat="1" x14ac:dyDescent="0.15"/>
    <row r="7690" s="10" customFormat="1" x14ac:dyDescent="0.15"/>
    <row r="7691" s="10" customFormat="1" x14ac:dyDescent="0.15"/>
    <row r="7692" s="10" customFormat="1" x14ac:dyDescent="0.15"/>
    <row r="7693" s="10" customFormat="1" x14ac:dyDescent="0.15"/>
    <row r="7694" s="10" customFormat="1" x14ac:dyDescent="0.15"/>
    <row r="7695" s="10" customFormat="1" x14ac:dyDescent="0.15"/>
    <row r="7696" s="10" customFormat="1" x14ac:dyDescent="0.15"/>
    <row r="7697" s="10" customFormat="1" x14ac:dyDescent="0.15"/>
    <row r="7698" s="10" customFormat="1" x14ac:dyDescent="0.15"/>
    <row r="7699" s="10" customFormat="1" x14ac:dyDescent="0.15"/>
    <row r="7700" s="10" customFormat="1" x14ac:dyDescent="0.15"/>
    <row r="7701" s="10" customFormat="1" x14ac:dyDescent="0.15"/>
    <row r="7702" s="10" customFormat="1" x14ac:dyDescent="0.15"/>
    <row r="7703" s="10" customFormat="1" x14ac:dyDescent="0.15"/>
    <row r="7704" s="10" customFormat="1" x14ac:dyDescent="0.15"/>
    <row r="7705" s="10" customFormat="1" x14ac:dyDescent="0.15"/>
    <row r="7706" s="10" customFormat="1" x14ac:dyDescent="0.15"/>
    <row r="7707" s="10" customFormat="1" x14ac:dyDescent="0.15"/>
    <row r="7708" s="10" customFormat="1" x14ac:dyDescent="0.15"/>
    <row r="7709" s="10" customFormat="1" x14ac:dyDescent="0.15"/>
    <row r="7710" s="10" customFormat="1" x14ac:dyDescent="0.15"/>
    <row r="7711" s="10" customFormat="1" x14ac:dyDescent="0.15"/>
    <row r="7712" s="10" customFormat="1" x14ac:dyDescent="0.15"/>
    <row r="7713" s="10" customFormat="1" x14ac:dyDescent="0.15"/>
    <row r="7714" s="10" customFormat="1" x14ac:dyDescent="0.15"/>
    <row r="7715" s="10" customFormat="1" x14ac:dyDescent="0.15"/>
    <row r="7716" s="10" customFormat="1" x14ac:dyDescent="0.15"/>
    <row r="7717" s="10" customFormat="1" x14ac:dyDescent="0.15"/>
    <row r="7718" s="10" customFormat="1" x14ac:dyDescent="0.15"/>
    <row r="7719" s="10" customFormat="1" x14ac:dyDescent="0.15"/>
    <row r="7720" s="10" customFormat="1" x14ac:dyDescent="0.15"/>
    <row r="7721" s="10" customFormat="1" x14ac:dyDescent="0.15"/>
    <row r="7722" s="10" customFormat="1" x14ac:dyDescent="0.15"/>
    <row r="7723" s="10" customFormat="1" x14ac:dyDescent="0.15"/>
    <row r="7724" s="10" customFormat="1" x14ac:dyDescent="0.15"/>
    <row r="7725" s="10" customFormat="1" x14ac:dyDescent="0.15"/>
    <row r="7726" s="10" customFormat="1" x14ac:dyDescent="0.15"/>
    <row r="7727" s="10" customFormat="1" x14ac:dyDescent="0.15"/>
    <row r="7728" s="10" customFormat="1" x14ac:dyDescent="0.15"/>
    <row r="7729" s="10" customFormat="1" x14ac:dyDescent="0.15"/>
    <row r="7730" s="10" customFormat="1" x14ac:dyDescent="0.15"/>
    <row r="7731" s="10" customFormat="1" x14ac:dyDescent="0.15"/>
    <row r="7732" s="10" customFormat="1" x14ac:dyDescent="0.15"/>
    <row r="7733" s="10" customFormat="1" x14ac:dyDescent="0.15"/>
    <row r="7734" s="10" customFormat="1" x14ac:dyDescent="0.15"/>
    <row r="7735" s="10" customFormat="1" x14ac:dyDescent="0.15"/>
    <row r="7736" s="10" customFormat="1" x14ac:dyDescent="0.15"/>
    <row r="7737" s="10" customFormat="1" x14ac:dyDescent="0.15"/>
    <row r="7738" s="10" customFormat="1" x14ac:dyDescent="0.15"/>
    <row r="7739" s="10" customFormat="1" x14ac:dyDescent="0.15"/>
    <row r="7740" s="10" customFormat="1" x14ac:dyDescent="0.15"/>
    <row r="7741" s="10" customFormat="1" x14ac:dyDescent="0.15"/>
    <row r="7742" s="10" customFormat="1" x14ac:dyDescent="0.15"/>
    <row r="7743" s="10" customFormat="1" x14ac:dyDescent="0.15"/>
    <row r="7744" s="10" customFormat="1" x14ac:dyDescent="0.15"/>
    <row r="7745" s="10" customFormat="1" x14ac:dyDescent="0.15"/>
    <row r="7746" s="10" customFormat="1" x14ac:dyDescent="0.15"/>
    <row r="7747" s="10" customFormat="1" x14ac:dyDescent="0.15"/>
    <row r="7748" s="10" customFormat="1" x14ac:dyDescent="0.15"/>
    <row r="7749" s="10" customFormat="1" x14ac:dyDescent="0.15"/>
    <row r="7750" s="10" customFormat="1" x14ac:dyDescent="0.15"/>
    <row r="7751" s="10" customFormat="1" x14ac:dyDescent="0.15"/>
    <row r="7752" s="10" customFormat="1" x14ac:dyDescent="0.15"/>
    <row r="7753" s="10" customFormat="1" x14ac:dyDescent="0.15"/>
    <row r="7754" s="10" customFormat="1" x14ac:dyDescent="0.15"/>
    <row r="7755" s="10" customFormat="1" x14ac:dyDescent="0.15"/>
    <row r="7756" s="10" customFormat="1" x14ac:dyDescent="0.15"/>
    <row r="7757" s="10" customFormat="1" x14ac:dyDescent="0.15"/>
    <row r="7758" s="10" customFormat="1" x14ac:dyDescent="0.15"/>
    <row r="7759" s="10" customFormat="1" x14ac:dyDescent="0.15"/>
    <row r="7760" s="10" customFormat="1" x14ac:dyDescent="0.15"/>
    <row r="7761" s="10" customFormat="1" x14ac:dyDescent="0.15"/>
    <row r="7762" s="10" customFormat="1" x14ac:dyDescent="0.15"/>
    <row r="7763" s="10" customFormat="1" x14ac:dyDescent="0.15"/>
    <row r="7764" s="10" customFormat="1" x14ac:dyDescent="0.15"/>
    <row r="7765" s="10" customFormat="1" x14ac:dyDescent="0.15"/>
    <row r="7766" s="10" customFormat="1" x14ac:dyDescent="0.15"/>
    <row r="7767" s="10" customFormat="1" x14ac:dyDescent="0.15"/>
    <row r="7768" s="10" customFormat="1" x14ac:dyDescent="0.15"/>
    <row r="7769" s="10" customFormat="1" x14ac:dyDescent="0.15"/>
    <row r="7770" s="10" customFormat="1" x14ac:dyDescent="0.15"/>
    <row r="7771" s="10" customFormat="1" x14ac:dyDescent="0.15"/>
    <row r="7772" s="10" customFormat="1" x14ac:dyDescent="0.15"/>
    <row r="7773" s="10" customFormat="1" x14ac:dyDescent="0.15"/>
    <row r="7774" s="10" customFormat="1" x14ac:dyDescent="0.15"/>
    <row r="7775" s="10" customFormat="1" x14ac:dyDescent="0.15"/>
    <row r="7776" s="10" customFormat="1" x14ac:dyDescent="0.15"/>
    <row r="7777" s="10" customFormat="1" x14ac:dyDescent="0.15"/>
    <row r="7778" s="10" customFormat="1" x14ac:dyDescent="0.15"/>
    <row r="7779" s="10" customFormat="1" x14ac:dyDescent="0.15"/>
    <row r="7780" s="10" customFormat="1" x14ac:dyDescent="0.15"/>
    <row r="7781" s="10" customFormat="1" x14ac:dyDescent="0.15"/>
    <row r="7782" s="10" customFormat="1" x14ac:dyDescent="0.15"/>
    <row r="7783" s="10" customFormat="1" x14ac:dyDescent="0.15"/>
    <row r="7784" s="10" customFormat="1" x14ac:dyDescent="0.15"/>
    <row r="7785" s="10" customFormat="1" x14ac:dyDescent="0.15"/>
    <row r="7786" s="10" customFormat="1" x14ac:dyDescent="0.15"/>
    <row r="7787" s="10" customFormat="1" x14ac:dyDescent="0.15"/>
    <row r="7788" s="10" customFormat="1" x14ac:dyDescent="0.15"/>
    <row r="7789" s="10" customFormat="1" x14ac:dyDescent="0.15"/>
    <row r="7790" s="10" customFormat="1" x14ac:dyDescent="0.15"/>
    <row r="7791" s="10" customFormat="1" x14ac:dyDescent="0.15"/>
    <row r="7792" s="10" customFormat="1" x14ac:dyDescent="0.15"/>
    <row r="7793" s="10" customFormat="1" x14ac:dyDescent="0.15"/>
    <row r="7794" s="10" customFormat="1" x14ac:dyDescent="0.15"/>
    <row r="7795" s="10" customFormat="1" x14ac:dyDescent="0.15"/>
    <row r="7796" s="10" customFormat="1" x14ac:dyDescent="0.15"/>
    <row r="7797" s="10" customFormat="1" x14ac:dyDescent="0.15"/>
    <row r="7798" s="10" customFormat="1" x14ac:dyDescent="0.15"/>
    <row r="7799" s="10" customFormat="1" x14ac:dyDescent="0.15"/>
    <row r="7800" s="10" customFormat="1" x14ac:dyDescent="0.15"/>
    <row r="7801" s="10" customFormat="1" x14ac:dyDescent="0.15"/>
    <row r="7802" s="10" customFormat="1" x14ac:dyDescent="0.15"/>
    <row r="7803" s="10" customFormat="1" x14ac:dyDescent="0.15"/>
    <row r="7804" s="10" customFormat="1" x14ac:dyDescent="0.15"/>
    <row r="7805" s="10" customFormat="1" x14ac:dyDescent="0.15"/>
    <row r="7806" s="10" customFormat="1" x14ac:dyDescent="0.15"/>
    <row r="7807" s="10" customFormat="1" x14ac:dyDescent="0.15"/>
    <row r="7808" s="10" customFormat="1" x14ac:dyDescent="0.15"/>
    <row r="7809" s="10" customFormat="1" x14ac:dyDescent="0.15"/>
    <row r="7810" s="10" customFormat="1" x14ac:dyDescent="0.15"/>
    <row r="7811" s="10" customFormat="1" x14ac:dyDescent="0.15"/>
    <row r="7812" s="10" customFormat="1" x14ac:dyDescent="0.15"/>
    <row r="7813" s="10" customFormat="1" x14ac:dyDescent="0.15"/>
    <row r="7814" s="10" customFormat="1" x14ac:dyDescent="0.15"/>
    <row r="7815" s="10" customFormat="1" x14ac:dyDescent="0.15"/>
    <row r="7816" s="10" customFormat="1" x14ac:dyDescent="0.15"/>
    <row r="7817" s="10" customFormat="1" x14ac:dyDescent="0.15"/>
    <row r="7818" s="10" customFormat="1" x14ac:dyDescent="0.15"/>
    <row r="7819" s="10" customFormat="1" x14ac:dyDescent="0.15"/>
    <row r="7820" s="10" customFormat="1" x14ac:dyDescent="0.15"/>
    <row r="7821" s="10" customFormat="1" x14ac:dyDescent="0.15"/>
    <row r="7822" s="10" customFormat="1" x14ac:dyDescent="0.15"/>
    <row r="7823" s="10" customFormat="1" x14ac:dyDescent="0.15"/>
    <row r="7824" s="10" customFormat="1" x14ac:dyDescent="0.15"/>
    <row r="7825" s="10" customFormat="1" x14ac:dyDescent="0.15"/>
    <row r="7826" s="10" customFormat="1" x14ac:dyDescent="0.15"/>
    <row r="7827" s="10" customFormat="1" x14ac:dyDescent="0.15"/>
    <row r="7828" s="10" customFormat="1" x14ac:dyDescent="0.15"/>
    <row r="7829" s="10" customFormat="1" x14ac:dyDescent="0.15"/>
    <row r="7830" s="10" customFormat="1" x14ac:dyDescent="0.15"/>
    <row r="7831" s="10" customFormat="1" x14ac:dyDescent="0.15"/>
    <row r="7832" s="10" customFormat="1" x14ac:dyDescent="0.15"/>
    <row r="7833" s="10" customFormat="1" x14ac:dyDescent="0.15"/>
    <row r="7834" s="10" customFormat="1" x14ac:dyDescent="0.15"/>
    <row r="7835" s="10" customFormat="1" x14ac:dyDescent="0.15"/>
    <row r="7836" s="10" customFormat="1" x14ac:dyDescent="0.15"/>
    <row r="7837" s="10" customFormat="1" x14ac:dyDescent="0.15"/>
    <row r="7838" s="10" customFormat="1" x14ac:dyDescent="0.15"/>
    <row r="7839" s="10" customFormat="1" x14ac:dyDescent="0.15"/>
    <row r="7840" s="10" customFormat="1" x14ac:dyDescent="0.15"/>
    <row r="7841" s="10" customFormat="1" x14ac:dyDescent="0.15"/>
    <row r="7842" s="10" customFormat="1" x14ac:dyDescent="0.15"/>
    <row r="7843" s="10" customFormat="1" x14ac:dyDescent="0.15"/>
    <row r="7844" s="10" customFormat="1" x14ac:dyDescent="0.15"/>
    <row r="7845" s="10" customFormat="1" x14ac:dyDescent="0.15"/>
    <row r="7846" s="10" customFormat="1" x14ac:dyDescent="0.15"/>
    <row r="7847" s="10" customFormat="1" x14ac:dyDescent="0.15"/>
    <row r="7848" s="10" customFormat="1" x14ac:dyDescent="0.15"/>
    <row r="7849" s="10" customFormat="1" x14ac:dyDescent="0.15"/>
    <row r="7850" s="10" customFormat="1" x14ac:dyDescent="0.15"/>
    <row r="7851" s="10" customFormat="1" x14ac:dyDescent="0.15"/>
    <row r="7852" s="10" customFormat="1" x14ac:dyDescent="0.15"/>
    <row r="7853" s="10" customFormat="1" x14ac:dyDescent="0.15"/>
    <row r="7854" s="10" customFormat="1" x14ac:dyDescent="0.15"/>
    <row r="7855" s="10" customFormat="1" x14ac:dyDescent="0.15"/>
    <row r="7856" s="10" customFormat="1" x14ac:dyDescent="0.15"/>
    <row r="7857" s="10" customFormat="1" x14ac:dyDescent="0.15"/>
    <row r="7858" s="10" customFormat="1" x14ac:dyDescent="0.15"/>
    <row r="7859" s="10" customFormat="1" x14ac:dyDescent="0.15"/>
    <row r="7860" s="10" customFormat="1" x14ac:dyDescent="0.15"/>
    <row r="7861" s="10" customFormat="1" x14ac:dyDescent="0.15"/>
    <row r="7862" s="10" customFormat="1" x14ac:dyDescent="0.15"/>
    <row r="7863" s="10" customFormat="1" x14ac:dyDescent="0.15"/>
    <row r="7864" s="10" customFormat="1" x14ac:dyDescent="0.15"/>
    <row r="7865" s="10" customFormat="1" x14ac:dyDescent="0.15"/>
    <row r="7866" s="10" customFormat="1" x14ac:dyDescent="0.15"/>
    <row r="7867" s="10" customFormat="1" x14ac:dyDescent="0.15"/>
    <row r="7868" s="10" customFormat="1" x14ac:dyDescent="0.15"/>
    <row r="7869" s="10" customFormat="1" x14ac:dyDescent="0.15"/>
    <row r="7870" s="10" customFormat="1" x14ac:dyDescent="0.15"/>
    <row r="7871" s="10" customFormat="1" x14ac:dyDescent="0.15"/>
    <row r="7872" s="10" customFormat="1" x14ac:dyDescent="0.15"/>
    <row r="7873" s="10" customFormat="1" x14ac:dyDescent="0.15"/>
    <row r="7874" s="10" customFormat="1" x14ac:dyDescent="0.15"/>
    <row r="7875" s="10" customFormat="1" x14ac:dyDescent="0.15"/>
    <row r="7876" s="10" customFormat="1" x14ac:dyDescent="0.15"/>
    <row r="7877" s="10" customFormat="1" x14ac:dyDescent="0.15"/>
    <row r="7878" s="10" customFormat="1" x14ac:dyDescent="0.15"/>
    <row r="7879" s="10" customFormat="1" x14ac:dyDescent="0.15"/>
    <row r="7880" s="10" customFormat="1" x14ac:dyDescent="0.15"/>
    <row r="7881" s="10" customFormat="1" x14ac:dyDescent="0.15"/>
    <row r="7882" s="10" customFormat="1" x14ac:dyDescent="0.15"/>
    <row r="7883" s="10" customFormat="1" x14ac:dyDescent="0.15"/>
    <row r="7884" s="10" customFormat="1" x14ac:dyDescent="0.15"/>
    <row r="7885" s="10" customFormat="1" x14ac:dyDescent="0.15"/>
    <row r="7886" s="10" customFormat="1" x14ac:dyDescent="0.15"/>
    <row r="7887" s="10" customFormat="1" x14ac:dyDescent="0.15"/>
    <row r="7888" s="10" customFormat="1" x14ac:dyDescent="0.15"/>
    <row r="7889" s="10" customFormat="1" x14ac:dyDescent="0.15"/>
    <row r="7890" s="10" customFormat="1" x14ac:dyDescent="0.15"/>
    <row r="7891" s="10" customFormat="1" x14ac:dyDescent="0.15"/>
    <row r="7892" s="10" customFormat="1" x14ac:dyDescent="0.15"/>
    <row r="7893" s="10" customFormat="1" x14ac:dyDescent="0.15"/>
    <row r="7894" s="10" customFormat="1" x14ac:dyDescent="0.15"/>
    <row r="7895" s="10" customFormat="1" x14ac:dyDescent="0.15"/>
    <row r="7896" s="10" customFormat="1" x14ac:dyDescent="0.15"/>
    <row r="7897" s="10" customFormat="1" x14ac:dyDescent="0.15"/>
    <row r="7898" s="10" customFormat="1" x14ac:dyDescent="0.15"/>
    <row r="7899" s="10" customFormat="1" x14ac:dyDescent="0.15"/>
    <row r="7900" s="10" customFormat="1" x14ac:dyDescent="0.15"/>
    <row r="7901" s="10" customFormat="1" x14ac:dyDescent="0.15"/>
    <row r="7902" s="10" customFormat="1" x14ac:dyDescent="0.15"/>
    <row r="7903" s="10" customFormat="1" x14ac:dyDescent="0.15"/>
    <row r="7904" s="10" customFormat="1" x14ac:dyDescent="0.15"/>
    <row r="7905" s="10" customFormat="1" x14ac:dyDescent="0.15"/>
    <row r="7906" s="10" customFormat="1" x14ac:dyDescent="0.15"/>
    <row r="7907" s="10" customFormat="1" x14ac:dyDescent="0.15"/>
    <row r="7908" s="10" customFormat="1" x14ac:dyDescent="0.15"/>
    <row r="7909" s="10" customFormat="1" x14ac:dyDescent="0.15"/>
    <row r="7910" s="10" customFormat="1" x14ac:dyDescent="0.15"/>
    <row r="7911" s="10" customFormat="1" x14ac:dyDescent="0.15"/>
    <row r="7912" s="10" customFormat="1" x14ac:dyDescent="0.15"/>
    <row r="7913" s="10" customFormat="1" x14ac:dyDescent="0.15"/>
    <row r="7914" s="10" customFormat="1" x14ac:dyDescent="0.15"/>
    <row r="7915" s="10" customFormat="1" x14ac:dyDescent="0.15"/>
    <row r="7916" s="10" customFormat="1" x14ac:dyDescent="0.15"/>
    <row r="7917" s="10" customFormat="1" x14ac:dyDescent="0.15"/>
    <row r="7918" s="10" customFormat="1" x14ac:dyDescent="0.15"/>
    <row r="7919" s="10" customFormat="1" x14ac:dyDescent="0.15"/>
    <row r="7920" s="10" customFormat="1" x14ac:dyDescent="0.15"/>
    <row r="7921" s="10" customFormat="1" x14ac:dyDescent="0.15"/>
    <row r="7922" s="10" customFormat="1" x14ac:dyDescent="0.15"/>
    <row r="7923" s="10" customFormat="1" x14ac:dyDescent="0.15"/>
    <row r="7924" s="10" customFormat="1" x14ac:dyDescent="0.15"/>
    <row r="7925" s="10" customFormat="1" x14ac:dyDescent="0.15"/>
    <row r="7926" s="10" customFormat="1" x14ac:dyDescent="0.15"/>
    <row r="7927" s="10" customFormat="1" x14ac:dyDescent="0.15"/>
    <row r="7928" s="10" customFormat="1" x14ac:dyDescent="0.15"/>
    <row r="7929" s="10" customFormat="1" x14ac:dyDescent="0.15"/>
    <row r="7930" s="10" customFormat="1" x14ac:dyDescent="0.15"/>
    <row r="7931" s="10" customFormat="1" x14ac:dyDescent="0.15"/>
    <row r="7932" s="10" customFormat="1" x14ac:dyDescent="0.15"/>
    <row r="7933" s="10" customFormat="1" x14ac:dyDescent="0.15"/>
    <row r="7934" s="10" customFormat="1" x14ac:dyDescent="0.15"/>
    <row r="7935" s="10" customFormat="1" x14ac:dyDescent="0.15"/>
    <row r="7936" s="10" customFormat="1" x14ac:dyDescent="0.15"/>
    <row r="7937" s="10" customFormat="1" x14ac:dyDescent="0.15"/>
    <row r="7938" s="10" customFormat="1" x14ac:dyDescent="0.15"/>
    <row r="7939" s="10" customFormat="1" x14ac:dyDescent="0.15"/>
    <row r="7940" s="10" customFormat="1" x14ac:dyDescent="0.15"/>
    <row r="7941" s="10" customFormat="1" x14ac:dyDescent="0.15"/>
    <row r="7942" s="10" customFormat="1" x14ac:dyDescent="0.15"/>
    <row r="7943" s="10" customFormat="1" x14ac:dyDescent="0.15"/>
    <row r="7944" s="10" customFormat="1" x14ac:dyDescent="0.15"/>
    <row r="7945" s="10" customFormat="1" x14ac:dyDescent="0.15"/>
    <row r="7946" s="10" customFormat="1" x14ac:dyDescent="0.15"/>
    <row r="7947" s="10" customFormat="1" x14ac:dyDescent="0.15"/>
    <row r="7948" s="10" customFormat="1" x14ac:dyDescent="0.15"/>
    <row r="7949" s="10" customFormat="1" x14ac:dyDescent="0.15"/>
    <row r="7950" s="10" customFormat="1" x14ac:dyDescent="0.15"/>
    <row r="7951" s="10" customFormat="1" x14ac:dyDescent="0.15"/>
    <row r="7952" s="10" customFormat="1" x14ac:dyDescent="0.15"/>
    <row r="7953" s="10" customFormat="1" x14ac:dyDescent="0.15"/>
    <row r="7954" s="10" customFormat="1" x14ac:dyDescent="0.15"/>
    <row r="7955" s="10" customFormat="1" x14ac:dyDescent="0.15"/>
    <row r="7956" s="10" customFormat="1" x14ac:dyDescent="0.15"/>
    <row r="7957" s="10" customFormat="1" x14ac:dyDescent="0.15"/>
    <row r="7958" s="10" customFormat="1" x14ac:dyDescent="0.15"/>
    <row r="7959" s="10" customFormat="1" x14ac:dyDescent="0.15"/>
    <row r="7960" s="10" customFormat="1" x14ac:dyDescent="0.15"/>
    <row r="7961" s="10" customFormat="1" x14ac:dyDescent="0.15"/>
    <row r="7962" s="10" customFormat="1" x14ac:dyDescent="0.15"/>
    <row r="7963" s="10" customFormat="1" x14ac:dyDescent="0.15"/>
    <row r="7964" s="10" customFormat="1" x14ac:dyDescent="0.15"/>
    <row r="7965" s="10" customFormat="1" x14ac:dyDescent="0.15"/>
    <row r="7966" s="10" customFormat="1" x14ac:dyDescent="0.15"/>
    <row r="7967" s="10" customFormat="1" x14ac:dyDescent="0.15"/>
    <row r="7968" s="10" customFormat="1" x14ac:dyDescent="0.15"/>
    <row r="7969" s="10" customFormat="1" x14ac:dyDescent="0.15"/>
    <row r="7970" s="10" customFormat="1" x14ac:dyDescent="0.15"/>
    <row r="7971" s="10" customFormat="1" x14ac:dyDescent="0.15"/>
    <row r="7972" s="10" customFormat="1" x14ac:dyDescent="0.15"/>
    <row r="7973" s="10" customFormat="1" x14ac:dyDescent="0.15"/>
    <row r="7974" s="10" customFormat="1" x14ac:dyDescent="0.15"/>
    <row r="7975" s="10" customFormat="1" x14ac:dyDescent="0.15"/>
    <row r="7976" s="10" customFormat="1" x14ac:dyDescent="0.15"/>
    <row r="7977" s="10" customFormat="1" x14ac:dyDescent="0.15"/>
    <row r="7978" s="10" customFormat="1" x14ac:dyDescent="0.15"/>
    <row r="7979" s="10" customFormat="1" x14ac:dyDescent="0.15"/>
    <row r="7980" s="10" customFormat="1" x14ac:dyDescent="0.15"/>
    <row r="7981" s="10" customFormat="1" x14ac:dyDescent="0.15"/>
    <row r="7982" s="10" customFormat="1" x14ac:dyDescent="0.15"/>
    <row r="7983" s="10" customFormat="1" x14ac:dyDescent="0.15"/>
    <row r="7984" s="10" customFormat="1" x14ac:dyDescent="0.15"/>
    <row r="7985" s="10" customFormat="1" x14ac:dyDescent="0.15"/>
    <row r="7986" s="10" customFormat="1" x14ac:dyDescent="0.15"/>
    <row r="7987" s="10" customFormat="1" x14ac:dyDescent="0.15"/>
    <row r="7988" s="10" customFormat="1" x14ac:dyDescent="0.15"/>
    <row r="7989" s="10" customFormat="1" x14ac:dyDescent="0.15"/>
    <row r="7990" s="10" customFormat="1" x14ac:dyDescent="0.15"/>
    <row r="7991" s="10" customFormat="1" x14ac:dyDescent="0.15"/>
    <row r="7992" s="10" customFormat="1" x14ac:dyDescent="0.15"/>
    <row r="7993" s="10" customFormat="1" x14ac:dyDescent="0.15"/>
    <row r="7994" s="10" customFormat="1" x14ac:dyDescent="0.15"/>
    <row r="7995" s="10" customFormat="1" x14ac:dyDescent="0.15"/>
    <row r="7996" s="10" customFormat="1" x14ac:dyDescent="0.15"/>
    <row r="7997" s="10" customFormat="1" x14ac:dyDescent="0.15"/>
    <row r="7998" s="10" customFormat="1" x14ac:dyDescent="0.15"/>
    <row r="7999" s="10" customFormat="1" x14ac:dyDescent="0.15"/>
    <row r="8000" s="10" customFormat="1" x14ac:dyDescent="0.15"/>
    <row r="8001" s="10" customFormat="1" x14ac:dyDescent="0.15"/>
    <row r="8002" s="10" customFormat="1" x14ac:dyDescent="0.15"/>
    <row r="8003" s="10" customFormat="1" x14ac:dyDescent="0.15"/>
    <row r="8004" s="10" customFormat="1" x14ac:dyDescent="0.15"/>
    <row r="8005" s="10" customFormat="1" x14ac:dyDescent="0.15"/>
    <row r="8006" s="10" customFormat="1" x14ac:dyDescent="0.15"/>
    <row r="8007" s="10" customFormat="1" x14ac:dyDescent="0.15"/>
    <row r="8008" s="10" customFormat="1" x14ac:dyDescent="0.15"/>
    <row r="8009" s="10" customFormat="1" x14ac:dyDescent="0.15"/>
    <row r="8010" s="10" customFormat="1" x14ac:dyDescent="0.15"/>
    <row r="8011" s="10" customFormat="1" x14ac:dyDescent="0.15"/>
    <row r="8012" s="10" customFormat="1" x14ac:dyDescent="0.15"/>
    <row r="8013" s="10" customFormat="1" x14ac:dyDescent="0.15"/>
    <row r="8014" s="10" customFormat="1" x14ac:dyDescent="0.15"/>
    <row r="8015" s="10" customFormat="1" x14ac:dyDescent="0.15"/>
    <row r="8016" s="10" customFormat="1" x14ac:dyDescent="0.15"/>
    <row r="8017" s="10" customFormat="1" x14ac:dyDescent="0.15"/>
    <row r="8018" s="10" customFormat="1" x14ac:dyDescent="0.15"/>
    <row r="8019" s="10" customFormat="1" x14ac:dyDescent="0.15"/>
    <row r="8020" s="10" customFormat="1" x14ac:dyDescent="0.15"/>
    <row r="8021" s="10" customFormat="1" x14ac:dyDescent="0.15"/>
    <row r="8022" s="10" customFormat="1" x14ac:dyDescent="0.15"/>
    <row r="8023" s="10" customFormat="1" x14ac:dyDescent="0.15"/>
    <row r="8024" s="10" customFormat="1" x14ac:dyDescent="0.15"/>
    <row r="8025" s="10" customFormat="1" x14ac:dyDescent="0.15"/>
    <row r="8026" s="10" customFormat="1" x14ac:dyDescent="0.15"/>
    <row r="8027" s="10" customFormat="1" x14ac:dyDescent="0.15"/>
    <row r="8028" s="10" customFormat="1" x14ac:dyDescent="0.15"/>
    <row r="8029" s="10" customFormat="1" x14ac:dyDescent="0.15"/>
    <row r="8030" s="10" customFormat="1" x14ac:dyDescent="0.15"/>
    <row r="8031" s="10" customFormat="1" x14ac:dyDescent="0.15"/>
    <row r="8032" s="10" customFormat="1" x14ac:dyDescent="0.15"/>
    <row r="8033" s="10" customFormat="1" x14ac:dyDescent="0.15"/>
    <row r="8034" s="10" customFormat="1" x14ac:dyDescent="0.15"/>
    <row r="8035" s="10" customFormat="1" x14ac:dyDescent="0.15"/>
    <row r="8036" s="10" customFormat="1" x14ac:dyDescent="0.15"/>
    <row r="8037" s="10" customFormat="1" x14ac:dyDescent="0.15"/>
    <row r="8038" s="10" customFormat="1" x14ac:dyDescent="0.15"/>
    <row r="8039" s="10" customFormat="1" x14ac:dyDescent="0.15"/>
    <row r="8040" s="10" customFormat="1" x14ac:dyDescent="0.15"/>
    <row r="8041" s="10" customFormat="1" x14ac:dyDescent="0.15"/>
    <row r="8042" s="10" customFormat="1" x14ac:dyDescent="0.15"/>
    <row r="8043" s="10" customFormat="1" x14ac:dyDescent="0.15"/>
    <row r="8044" s="10" customFormat="1" x14ac:dyDescent="0.15"/>
    <row r="8045" s="10" customFormat="1" x14ac:dyDescent="0.15"/>
    <row r="8046" s="10" customFormat="1" x14ac:dyDescent="0.15"/>
    <row r="8047" s="10" customFormat="1" x14ac:dyDescent="0.15"/>
    <row r="8048" s="10" customFormat="1" x14ac:dyDescent="0.15"/>
    <row r="8049" s="10" customFormat="1" x14ac:dyDescent="0.15"/>
    <row r="8050" s="10" customFormat="1" x14ac:dyDescent="0.15"/>
    <row r="8051" s="10" customFormat="1" x14ac:dyDescent="0.15"/>
    <row r="8052" s="10" customFormat="1" x14ac:dyDescent="0.15"/>
    <row r="8053" s="10" customFormat="1" x14ac:dyDescent="0.15"/>
    <row r="8054" s="10" customFormat="1" x14ac:dyDescent="0.15"/>
    <row r="8055" s="10" customFormat="1" x14ac:dyDescent="0.15"/>
    <row r="8056" s="10" customFormat="1" x14ac:dyDescent="0.15"/>
    <row r="8057" s="10" customFormat="1" x14ac:dyDescent="0.15"/>
    <row r="8058" s="10" customFormat="1" x14ac:dyDescent="0.15"/>
    <row r="8059" s="10" customFormat="1" x14ac:dyDescent="0.15"/>
    <row r="8060" s="10" customFormat="1" x14ac:dyDescent="0.15"/>
    <row r="8061" s="10" customFormat="1" x14ac:dyDescent="0.15"/>
    <row r="8062" s="10" customFormat="1" x14ac:dyDescent="0.15"/>
    <row r="8063" s="10" customFormat="1" x14ac:dyDescent="0.15"/>
    <row r="8064" s="10" customFormat="1" x14ac:dyDescent="0.15"/>
    <row r="8065" s="10" customFormat="1" x14ac:dyDescent="0.15"/>
    <row r="8066" s="10" customFormat="1" x14ac:dyDescent="0.15"/>
    <row r="8067" s="10" customFormat="1" x14ac:dyDescent="0.15"/>
    <row r="8068" s="10" customFormat="1" x14ac:dyDescent="0.15"/>
    <row r="8069" s="10" customFormat="1" x14ac:dyDescent="0.15"/>
    <row r="8070" s="10" customFormat="1" x14ac:dyDescent="0.15"/>
    <row r="8071" s="10" customFormat="1" x14ac:dyDescent="0.15"/>
    <row r="8072" s="10" customFormat="1" x14ac:dyDescent="0.15"/>
    <row r="8073" s="10" customFormat="1" x14ac:dyDescent="0.15"/>
    <row r="8074" s="10" customFormat="1" x14ac:dyDescent="0.15"/>
    <row r="8075" s="10" customFormat="1" x14ac:dyDescent="0.15"/>
    <row r="8076" s="10" customFormat="1" x14ac:dyDescent="0.15"/>
    <row r="8077" s="10" customFormat="1" x14ac:dyDescent="0.15"/>
    <row r="8078" s="10" customFormat="1" x14ac:dyDescent="0.15"/>
    <row r="8079" s="10" customFormat="1" x14ac:dyDescent="0.15"/>
    <row r="8080" s="10" customFormat="1" x14ac:dyDescent="0.15"/>
    <row r="8081" s="10" customFormat="1" x14ac:dyDescent="0.15"/>
    <row r="8082" s="10" customFormat="1" x14ac:dyDescent="0.15"/>
    <row r="8083" s="10" customFormat="1" x14ac:dyDescent="0.15"/>
    <row r="8084" s="10" customFormat="1" x14ac:dyDescent="0.15"/>
    <row r="8085" s="10" customFormat="1" x14ac:dyDescent="0.15"/>
    <row r="8086" s="10" customFormat="1" x14ac:dyDescent="0.15"/>
    <row r="8087" s="10" customFormat="1" x14ac:dyDescent="0.15"/>
    <row r="8088" s="10" customFormat="1" x14ac:dyDescent="0.15"/>
    <row r="8089" s="10" customFormat="1" x14ac:dyDescent="0.15"/>
    <row r="8090" s="10" customFormat="1" x14ac:dyDescent="0.15"/>
    <row r="8091" s="10" customFormat="1" x14ac:dyDescent="0.15"/>
    <row r="8092" s="10" customFormat="1" x14ac:dyDescent="0.15"/>
    <row r="8093" s="10" customFormat="1" x14ac:dyDescent="0.15"/>
    <row r="8094" s="10" customFormat="1" x14ac:dyDescent="0.15"/>
    <row r="8095" s="10" customFormat="1" x14ac:dyDescent="0.15"/>
    <row r="8096" s="10" customFormat="1" x14ac:dyDescent="0.15"/>
    <row r="8097" s="10" customFormat="1" x14ac:dyDescent="0.15"/>
    <row r="8098" s="10" customFormat="1" x14ac:dyDescent="0.15"/>
    <row r="8099" s="10" customFormat="1" x14ac:dyDescent="0.15"/>
    <row r="8100" s="10" customFormat="1" x14ac:dyDescent="0.15"/>
    <row r="8101" s="10" customFormat="1" x14ac:dyDescent="0.15"/>
    <row r="8102" s="10" customFormat="1" x14ac:dyDescent="0.15"/>
    <row r="8103" s="10" customFormat="1" x14ac:dyDescent="0.15"/>
    <row r="8104" s="10" customFormat="1" x14ac:dyDescent="0.15"/>
    <row r="8105" s="10" customFormat="1" x14ac:dyDescent="0.15"/>
    <row r="8106" s="10" customFormat="1" x14ac:dyDescent="0.15"/>
    <row r="8107" s="10" customFormat="1" x14ac:dyDescent="0.15"/>
    <row r="8108" s="10" customFormat="1" x14ac:dyDescent="0.15"/>
    <row r="8109" s="10" customFormat="1" x14ac:dyDescent="0.15"/>
    <row r="8110" s="10" customFormat="1" x14ac:dyDescent="0.15"/>
    <row r="8111" s="10" customFormat="1" x14ac:dyDescent="0.15"/>
    <row r="8112" s="10" customFormat="1" x14ac:dyDescent="0.15"/>
    <row r="8113" s="10" customFormat="1" x14ac:dyDescent="0.15"/>
    <row r="8114" s="10" customFormat="1" x14ac:dyDescent="0.15"/>
    <row r="8115" s="10" customFormat="1" x14ac:dyDescent="0.15"/>
    <row r="8116" s="10" customFormat="1" x14ac:dyDescent="0.15"/>
    <row r="8117" s="10" customFormat="1" x14ac:dyDescent="0.15"/>
    <row r="8118" s="10" customFormat="1" x14ac:dyDescent="0.15"/>
    <row r="8119" s="10" customFormat="1" x14ac:dyDescent="0.15"/>
    <row r="8120" s="10" customFormat="1" x14ac:dyDescent="0.15"/>
    <row r="8121" s="10" customFormat="1" x14ac:dyDescent="0.15"/>
    <row r="8122" s="10" customFormat="1" x14ac:dyDescent="0.15"/>
    <row r="8123" s="10" customFormat="1" x14ac:dyDescent="0.15"/>
    <row r="8124" s="10" customFormat="1" x14ac:dyDescent="0.15"/>
    <row r="8125" s="10" customFormat="1" x14ac:dyDescent="0.15"/>
    <row r="8126" s="10" customFormat="1" x14ac:dyDescent="0.15"/>
    <row r="8127" s="10" customFormat="1" x14ac:dyDescent="0.15"/>
    <row r="8128" s="10" customFormat="1" x14ac:dyDescent="0.15"/>
    <row r="8129" s="10" customFormat="1" x14ac:dyDescent="0.15"/>
    <row r="8130" s="10" customFormat="1" x14ac:dyDescent="0.15"/>
    <row r="8131" s="10" customFormat="1" x14ac:dyDescent="0.15"/>
    <row r="8132" s="10" customFormat="1" x14ac:dyDescent="0.15"/>
    <row r="8133" s="10" customFormat="1" x14ac:dyDescent="0.15"/>
    <row r="8134" s="10" customFormat="1" x14ac:dyDescent="0.15"/>
    <row r="8135" s="10" customFormat="1" x14ac:dyDescent="0.15"/>
    <row r="8136" s="10" customFormat="1" x14ac:dyDescent="0.15"/>
    <row r="8137" s="10" customFormat="1" x14ac:dyDescent="0.15"/>
    <row r="8138" s="10" customFormat="1" x14ac:dyDescent="0.15"/>
    <row r="8139" s="10" customFormat="1" x14ac:dyDescent="0.15"/>
    <row r="8140" s="10" customFormat="1" x14ac:dyDescent="0.15"/>
    <row r="8141" s="10" customFormat="1" x14ac:dyDescent="0.15"/>
    <row r="8142" s="10" customFormat="1" x14ac:dyDescent="0.15"/>
    <row r="8143" s="10" customFormat="1" x14ac:dyDescent="0.15"/>
    <row r="8144" s="10" customFormat="1" x14ac:dyDescent="0.15"/>
    <row r="8145" s="10" customFormat="1" x14ac:dyDescent="0.15"/>
    <row r="8146" s="10" customFormat="1" x14ac:dyDescent="0.15"/>
    <row r="8147" s="10" customFormat="1" x14ac:dyDescent="0.15"/>
    <row r="8148" s="10" customFormat="1" x14ac:dyDescent="0.15"/>
    <row r="8149" s="10" customFormat="1" x14ac:dyDescent="0.15"/>
    <row r="8150" s="10" customFormat="1" x14ac:dyDescent="0.15"/>
    <row r="8151" s="10" customFormat="1" x14ac:dyDescent="0.15"/>
    <row r="8152" s="10" customFormat="1" x14ac:dyDescent="0.15"/>
    <row r="8153" s="10" customFormat="1" x14ac:dyDescent="0.15"/>
    <row r="8154" s="10" customFormat="1" x14ac:dyDescent="0.15"/>
    <row r="8155" s="10" customFormat="1" x14ac:dyDescent="0.15"/>
    <row r="8156" s="10" customFormat="1" x14ac:dyDescent="0.15"/>
    <row r="8157" s="10" customFormat="1" x14ac:dyDescent="0.15"/>
    <row r="8158" s="10" customFormat="1" x14ac:dyDescent="0.15"/>
    <row r="8159" s="10" customFormat="1" x14ac:dyDescent="0.15"/>
    <row r="8160" s="10" customFormat="1" x14ac:dyDescent="0.15"/>
    <row r="8161" s="10" customFormat="1" x14ac:dyDescent="0.15"/>
    <row r="8162" s="10" customFormat="1" x14ac:dyDescent="0.15"/>
    <row r="8163" s="10" customFormat="1" x14ac:dyDescent="0.15"/>
    <row r="8164" s="10" customFormat="1" x14ac:dyDescent="0.15"/>
    <row r="8165" s="10" customFormat="1" x14ac:dyDescent="0.15"/>
    <row r="8166" s="10" customFormat="1" x14ac:dyDescent="0.15"/>
    <row r="8167" s="10" customFormat="1" x14ac:dyDescent="0.15"/>
    <row r="8168" s="10" customFormat="1" x14ac:dyDescent="0.15"/>
    <row r="8169" s="10" customFormat="1" x14ac:dyDescent="0.15"/>
    <row r="8170" s="10" customFormat="1" x14ac:dyDescent="0.15"/>
    <row r="8171" s="10" customFormat="1" x14ac:dyDescent="0.15"/>
    <row r="8172" s="10" customFormat="1" x14ac:dyDescent="0.15"/>
    <row r="8173" s="10" customFormat="1" x14ac:dyDescent="0.15"/>
    <row r="8174" s="10" customFormat="1" x14ac:dyDescent="0.15"/>
    <row r="8175" s="10" customFormat="1" x14ac:dyDescent="0.15"/>
    <row r="8176" s="10" customFormat="1" x14ac:dyDescent="0.15"/>
    <row r="8177" s="10" customFormat="1" x14ac:dyDescent="0.15"/>
    <row r="8178" s="10" customFormat="1" x14ac:dyDescent="0.15"/>
    <row r="8179" s="10" customFormat="1" x14ac:dyDescent="0.15"/>
    <row r="8180" s="10" customFormat="1" x14ac:dyDescent="0.15"/>
    <row r="8181" s="10" customFormat="1" x14ac:dyDescent="0.15"/>
    <row r="8182" s="10" customFormat="1" x14ac:dyDescent="0.15"/>
    <row r="8183" s="10" customFormat="1" x14ac:dyDescent="0.15"/>
    <row r="8184" s="10" customFormat="1" x14ac:dyDescent="0.15"/>
    <row r="8185" s="10" customFormat="1" x14ac:dyDescent="0.15"/>
    <row r="8186" s="10" customFormat="1" x14ac:dyDescent="0.15"/>
    <row r="8187" s="10" customFormat="1" x14ac:dyDescent="0.15"/>
    <row r="8188" s="10" customFormat="1" x14ac:dyDescent="0.15"/>
    <row r="8189" s="10" customFormat="1" x14ac:dyDescent="0.15"/>
    <row r="8190" s="10" customFormat="1" x14ac:dyDescent="0.15"/>
    <row r="8191" s="10" customFormat="1" x14ac:dyDescent="0.15"/>
    <row r="8192" s="10" customFormat="1" x14ac:dyDescent="0.15"/>
    <row r="8193" s="10" customFormat="1" x14ac:dyDescent="0.15"/>
    <row r="8194" s="10" customFormat="1" x14ac:dyDescent="0.15"/>
    <row r="8195" s="10" customFormat="1" x14ac:dyDescent="0.15"/>
    <row r="8196" s="10" customFormat="1" x14ac:dyDescent="0.15"/>
    <row r="8197" s="10" customFormat="1" x14ac:dyDescent="0.15"/>
    <row r="8198" s="10" customFormat="1" x14ac:dyDescent="0.15"/>
    <row r="8199" s="10" customFormat="1" x14ac:dyDescent="0.15"/>
    <row r="8200" s="10" customFormat="1" x14ac:dyDescent="0.15"/>
    <row r="8201" s="10" customFormat="1" x14ac:dyDescent="0.15"/>
    <row r="8202" s="10" customFormat="1" x14ac:dyDescent="0.15"/>
    <row r="8203" s="10" customFormat="1" x14ac:dyDescent="0.15"/>
    <row r="8204" s="10" customFormat="1" x14ac:dyDescent="0.15"/>
    <row r="8205" s="10" customFormat="1" x14ac:dyDescent="0.15"/>
    <row r="8206" s="10" customFormat="1" x14ac:dyDescent="0.15"/>
    <row r="8207" s="10" customFormat="1" x14ac:dyDescent="0.15"/>
    <row r="8208" s="10" customFormat="1" x14ac:dyDescent="0.15"/>
    <row r="8209" s="10" customFormat="1" x14ac:dyDescent="0.15"/>
    <row r="8210" s="10" customFormat="1" x14ac:dyDescent="0.15"/>
    <row r="8211" s="10" customFormat="1" x14ac:dyDescent="0.15"/>
    <row r="8212" s="10" customFormat="1" x14ac:dyDescent="0.15"/>
    <row r="8213" s="10" customFormat="1" x14ac:dyDescent="0.15"/>
    <row r="8214" s="10" customFormat="1" x14ac:dyDescent="0.15"/>
    <row r="8215" s="10" customFormat="1" x14ac:dyDescent="0.15"/>
    <row r="8216" s="10" customFormat="1" x14ac:dyDescent="0.15"/>
    <row r="8217" s="10" customFormat="1" x14ac:dyDescent="0.15"/>
    <row r="8218" s="10" customFormat="1" x14ac:dyDescent="0.15"/>
    <row r="8219" s="10" customFormat="1" x14ac:dyDescent="0.15"/>
    <row r="8220" s="10" customFormat="1" x14ac:dyDescent="0.15"/>
    <row r="8221" s="10" customFormat="1" x14ac:dyDescent="0.15"/>
    <row r="8222" s="10" customFormat="1" x14ac:dyDescent="0.15"/>
    <row r="8223" s="10" customFormat="1" x14ac:dyDescent="0.15"/>
    <row r="8224" s="10" customFormat="1" x14ac:dyDescent="0.15"/>
    <row r="8225" s="10" customFormat="1" x14ac:dyDescent="0.15"/>
    <row r="8226" s="10" customFormat="1" x14ac:dyDescent="0.15"/>
    <row r="8227" s="10" customFormat="1" x14ac:dyDescent="0.15"/>
    <row r="8228" s="10" customFormat="1" x14ac:dyDescent="0.15"/>
    <row r="8229" s="10" customFormat="1" x14ac:dyDescent="0.15"/>
    <row r="8230" s="10" customFormat="1" x14ac:dyDescent="0.15"/>
    <row r="8231" s="10" customFormat="1" x14ac:dyDescent="0.15"/>
    <row r="8232" s="10" customFormat="1" x14ac:dyDescent="0.15"/>
    <row r="8233" s="10" customFormat="1" x14ac:dyDescent="0.15"/>
    <row r="8234" s="10" customFormat="1" x14ac:dyDescent="0.15"/>
    <row r="8235" s="10" customFormat="1" x14ac:dyDescent="0.15"/>
    <row r="8236" s="10" customFormat="1" x14ac:dyDescent="0.15"/>
    <row r="8237" s="10" customFormat="1" x14ac:dyDescent="0.15"/>
    <row r="8238" s="10" customFormat="1" x14ac:dyDescent="0.15"/>
    <row r="8239" s="10" customFormat="1" x14ac:dyDescent="0.15"/>
    <row r="8240" s="10" customFormat="1" x14ac:dyDescent="0.15"/>
    <row r="8241" s="10" customFormat="1" x14ac:dyDescent="0.15"/>
    <row r="8242" s="10" customFormat="1" x14ac:dyDescent="0.15"/>
    <row r="8243" s="10" customFormat="1" x14ac:dyDescent="0.15"/>
    <row r="8244" s="10" customFormat="1" x14ac:dyDescent="0.15"/>
    <row r="8245" s="10" customFormat="1" x14ac:dyDescent="0.15"/>
    <row r="8246" s="10" customFormat="1" x14ac:dyDescent="0.15"/>
    <row r="8247" s="10" customFormat="1" x14ac:dyDescent="0.15"/>
    <row r="8248" s="10" customFormat="1" x14ac:dyDescent="0.15"/>
    <row r="8249" s="10" customFormat="1" x14ac:dyDescent="0.15"/>
    <row r="8250" s="10" customFormat="1" x14ac:dyDescent="0.15"/>
    <row r="8251" s="10" customFormat="1" x14ac:dyDescent="0.15"/>
    <row r="8252" s="10" customFormat="1" x14ac:dyDescent="0.15"/>
    <row r="8253" s="10" customFormat="1" x14ac:dyDescent="0.15"/>
    <row r="8254" s="10" customFormat="1" x14ac:dyDescent="0.15"/>
    <row r="8255" s="10" customFormat="1" x14ac:dyDescent="0.15"/>
    <row r="8256" s="10" customFormat="1" x14ac:dyDescent="0.15"/>
    <row r="8257" s="10" customFormat="1" x14ac:dyDescent="0.15"/>
    <row r="8258" s="10" customFormat="1" x14ac:dyDescent="0.15"/>
    <row r="8259" s="10" customFormat="1" x14ac:dyDescent="0.15"/>
    <row r="8260" s="10" customFormat="1" x14ac:dyDescent="0.15"/>
    <row r="8261" s="10" customFormat="1" x14ac:dyDescent="0.15"/>
    <row r="8262" s="10" customFormat="1" x14ac:dyDescent="0.15"/>
    <row r="8263" s="10" customFormat="1" x14ac:dyDescent="0.15"/>
    <row r="8264" s="10" customFormat="1" x14ac:dyDescent="0.15"/>
    <row r="8265" s="10" customFormat="1" x14ac:dyDescent="0.15"/>
    <row r="8266" s="10" customFormat="1" x14ac:dyDescent="0.15"/>
    <row r="8267" s="10" customFormat="1" x14ac:dyDescent="0.15"/>
    <row r="8268" s="10" customFormat="1" x14ac:dyDescent="0.15"/>
    <row r="8269" s="10" customFormat="1" x14ac:dyDescent="0.15"/>
    <row r="8270" s="10" customFormat="1" x14ac:dyDescent="0.15"/>
    <row r="8271" s="10" customFormat="1" x14ac:dyDescent="0.15"/>
    <row r="8272" s="10" customFormat="1" x14ac:dyDescent="0.15"/>
    <row r="8273" s="10" customFormat="1" x14ac:dyDescent="0.15"/>
    <row r="8274" s="10" customFormat="1" x14ac:dyDescent="0.15"/>
    <row r="8275" s="10" customFormat="1" x14ac:dyDescent="0.15"/>
    <row r="8276" s="10" customFormat="1" x14ac:dyDescent="0.15"/>
    <row r="8277" s="10" customFormat="1" x14ac:dyDescent="0.15"/>
    <row r="8278" s="10" customFormat="1" x14ac:dyDescent="0.15"/>
    <row r="8279" s="10" customFormat="1" x14ac:dyDescent="0.15"/>
    <row r="8280" s="10" customFormat="1" x14ac:dyDescent="0.15"/>
    <row r="8281" s="10" customFormat="1" x14ac:dyDescent="0.15"/>
    <row r="8282" s="10" customFormat="1" x14ac:dyDescent="0.15"/>
    <row r="8283" s="10" customFormat="1" x14ac:dyDescent="0.15"/>
    <row r="8284" s="10" customFormat="1" x14ac:dyDescent="0.15"/>
    <row r="8285" s="10" customFormat="1" x14ac:dyDescent="0.15"/>
    <row r="8286" s="10" customFormat="1" x14ac:dyDescent="0.15"/>
    <row r="8287" s="10" customFormat="1" x14ac:dyDescent="0.15"/>
    <row r="8288" s="10" customFormat="1" x14ac:dyDescent="0.15"/>
    <row r="8289" s="10" customFormat="1" x14ac:dyDescent="0.15"/>
    <row r="8290" s="10" customFormat="1" x14ac:dyDescent="0.15"/>
    <row r="8291" s="10" customFormat="1" x14ac:dyDescent="0.15"/>
    <row r="8292" s="10" customFormat="1" x14ac:dyDescent="0.15"/>
    <row r="8293" s="10" customFormat="1" x14ac:dyDescent="0.15"/>
    <row r="8294" s="10" customFormat="1" x14ac:dyDescent="0.15"/>
    <row r="8295" s="10" customFormat="1" x14ac:dyDescent="0.15"/>
    <row r="8296" s="10" customFormat="1" x14ac:dyDescent="0.15"/>
    <row r="8297" s="10" customFormat="1" x14ac:dyDescent="0.15"/>
    <row r="8298" s="10" customFormat="1" x14ac:dyDescent="0.15"/>
    <row r="8299" s="10" customFormat="1" x14ac:dyDescent="0.15"/>
    <row r="8300" s="10" customFormat="1" x14ac:dyDescent="0.15"/>
    <row r="8301" s="10" customFormat="1" x14ac:dyDescent="0.15"/>
    <row r="8302" s="10" customFormat="1" x14ac:dyDescent="0.15"/>
    <row r="8303" s="10" customFormat="1" x14ac:dyDescent="0.15"/>
    <row r="8304" s="10" customFormat="1" x14ac:dyDescent="0.15"/>
    <row r="8305" s="10" customFormat="1" x14ac:dyDescent="0.15"/>
    <row r="8306" s="10" customFormat="1" x14ac:dyDescent="0.15"/>
    <row r="8307" s="10" customFormat="1" x14ac:dyDescent="0.15"/>
    <row r="8308" s="10" customFormat="1" x14ac:dyDescent="0.15"/>
    <row r="8309" s="10" customFormat="1" x14ac:dyDescent="0.15"/>
    <row r="8310" s="10" customFormat="1" x14ac:dyDescent="0.15"/>
    <row r="8311" s="10" customFormat="1" x14ac:dyDescent="0.15"/>
    <row r="8312" s="10" customFormat="1" x14ac:dyDescent="0.15"/>
    <row r="8313" s="10" customFormat="1" x14ac:dyDescent="0.15"/>
    <row r="8314" s="10" customFormat="1" x14ac:dyDescent="0.15"/>
    <row r="8315" s="10" customFormat="1" x14ac:dyDescent="0.15"/>
    <row r="8316" s="10" customFormat="1" x14ac:dyDescent="0.15"/>
    <row r="8317" s="10" customFormat="1" x14ac:dyDescent="0.15"/>
    <row r="8318" s="10" customFormat="1" x14ac:dyDescent="0.15"/>
    <row r="8319" s="10" customFormat="1" x14ac:dyDescent="0.15"/>
    <row r="8320" s="10" customFormat="1" x14ac:dyDescent="0.15"/>
    <row r="8321" s="10" customFormat="1" x14ac:dyDescent="0.15"/>
    <row r="8322" s="10" customFormat="1" x14ac:dyDescent="0.15"/>
    <row r="8323" s="10" customFormat="1" x14ac:dyDescent="0.15"/>
    <row r="8324" s="10" customFormat="1" x14ac:dyDescent="0.15"/>
    <row r="8325" s="10" customFormat="1" x14ac:dyDescent="0.15"/>
    <row r="8326" s="10" customFormat="1" x14ac:dyDescent="0.15"/>
    <row r="8327" s="10" customFormat="1" x14ac:dyDescent="0.15"/>
    <row r="8328" s="10" customFormat="1" x14ac:dyDescent="0.15"/>
    <row r="8329" s="10" customFormat="1" x14ac:dyDescent="0.15"/>
    <row r="8330" s="10" customFormat="1" x14ac:dyDescent="0.15"/>
    <row r="8331" s="10" customFormat="1" x14ac:dyDescent="0.15"/>
    <row r="8332" s="10" customFormat="1" x14ac:dyDescent="0.15"/>
    <row r="8333" s="10" customFormat="1" x14ac:dyDescent="0.15"/>
    <row r="8334" s="10" customFormat="1" x14ac:dyDescent="0.15"/>
    <row r="8335" s="10" customFormat="1" x14ac:dyDescent="0.15"/>
    <row r="8336" s="10" customFormat="1" x14ac:dyDescent="0.15"/>
    <row r="8337" s="10" customFormat="1" x14ac:dyDescent="0.15"/>
    <row r="8338" s="10" customFormat="1" x14ac:dyDescent="0.15"/>
    <row r="8339" s="10" customFormat="1" x14ac:dyDescent="0.15"/>
    <row r="8340" s="10" customFormat="1" x14ac:dyDescent="0.15"/>
    <row r="8341" s="10" customFormat="1" x14ac:dyDescent="0.15"/>
    <row r="8342" s="10" customFormat="1" x14ac:dyDescent="0.15"/>
    <row r="8343" s="10" customFormat="1" x14ac:dyDescent="0.15"/>
    <row r="8344" s="10" customFormat="1" x14ac:dyDescent="0.15"/>
    <row r="8345" s="10" customFormat="1" x14ac:dyDescent="0.15"/>
    <row r="8346" s="10" customFormat="1" x14ac:dyDescent="0.15"/>
    <row r="8347" s="10" customFormat="1" x14ac:dyDescent="0.15"/>
    <row r="8348" s="10" customFormat="1" x14ac:dyDescent="0.15"/>
    <row r="8349" s="10" customFormat="1" x14ac:dyDescent="0.15"/>
    <row r="8350" s="10" customFormat="1" x14ac:dyDescent="0.15"/>
    <row r="8351" s="10" customFormat="1" x14ac:dyDescent="0.15"/>
    <row r="8352" s="10" customFormat="1" x14ac:dyDescent="0.15"/>
    <row r="8353" s="10" customFormat="1" x14ac:dyDescent="0.15"/>
    <row r="8354" s="10" customFormat="1" x14ac:dyDescent="0.15"/>
    <row r="8355" s="10" customFormat="1" x14ac:dyDescent="0.15"/>
    <row r="8356" s="10" customFormat="1" x14ac:dyDescent="0.15"/>
    <row r="8357" s="10" customFormat="1" x14ac:dyDescent="0.15"/>
    <row r="8358" s="10" customFormat="1" x14ac:dyDescent="0.15"/>
    <row r="8359" s="10" customFormat="1" x14ac:dyDescent="0.15"/>
    <row r="8360" s="10" customFormat="1" x14ac:dyDescent="0.15"/>
    <row r="8361" s="10" customFormat="1" x14ac:dyDescent="0.15"/>
    <row r="8362" s="10" customFormat="1" x14ac:dyDescent="0.15"/>
    <row r="8363" s="10" customFormat="1" x14ac:dyDescent="0.15"/>
    <row r="8364" s="10" customFormat="1" x14ac:dyDescent="0.15"/>
    <row r="8365" s="10" customFormat="1" x14ac:dyDescent="0.15"/>
    <row r="8366" s="10" customFormat="1" x14ac:dyDescent="0.15"/>
    <row r="8367" s="10" customFormat="1" x14ac:dyDescent="0.15"/>
    <row r="8368" s="10" customFormat="1" x14ac:dyDescent="0.15"/>
    <row r="8369" s="10" customFormat="1" x14ac:dyDescent="0.15"/>
    <row r="8370" s="10" customFormat="1" x14ac:dyDescent="0.15"/>
    <row r="8371" s="10" customFormat="1" x14ac:dyDescent="0.15"/>
    <row r="8372" s="10" customFormat="1" x14ac:dyDescent="0.15"/>
    <row r="8373" s="10" customFormat="1" x14ac:dyDescent="0.15"/>
    <row r="8374" s="10" customFormat="1" x14ac:dyDescent="0.15"/>
    <row r="8375" s="10" customFormat="1" x14ac:dyDescent="0.15"/>
    <row r="8376" s="10" customFormat="1" x14ac:dyDescent="0.15"/>
    <row r="8377" s="10" customFormat="1" x14ac:dyDescent="0.15"/>
    <row r="8378" s="10" customFormat="1" x14ac:dyDescent="0.15"/>
    <row r="8379" s="10" customFormat="1" x14ac:dyDescent="0.15"/>
    <row r="8380" s="10" customFormat="1" x14ac:dyDescent="0.15"/>
    <row r="8381" s="10" customFormat="1" x14ac:dyDescent="0.15"/>
    <row r="8382" s="10" customFormat="1" x14ac:dyDescent="0.15"/>
    <row r="8383" s="10" customFormat="1" x14ac:dyDescent="0.15"/>
    <row r="8384" s="10" customFormat="1" x14ac:dyDescent="0.15"/>
    <row r="8385" s="10" customFormat="1" x14ac:dyDescent="0.15"/>
    <row r="8386" s="10" customFormat="1" x14ac:dyDescent="0.15"/>
    <row r="8387" s="10" customFormat="1" x14ac:dyDescent="0.15"/>
    <row r="8388" s="10" customFormat="1" x14ac:dyDescent="0.15"/>
    <row r="8389" s="10" customFormat="1" x14ac:dyDescent="0.15"/>
    <row r="8390" s="10" customFormat="1" x14ac:dyDescent="0.15"/>
    <row r="8391" s="10" customFormat="1" x14ac:dyDescent="0.15"/>
    <row r="8392" s="10" customFormat="1" x14ac:dyDescent="0.15"/>
    <row r="8393" s="10" customFormat="1" x14ac:dyDescent="0.15"/>
    <row r="8394" s="10" customFormat="1" x14ac:dyDescent="0.15"/>
    <row r="8395" s="10" customFormat="1" x14ac:dyDescent="0.15"/>
    <row r="8396" s="10" customFormat="1" x14ac:dyDescent="0.15"/>
    <row r="8397" s="10" customFormat="1" x14ac:dyDescent="0.15"/>
    <row r="8398" s="10" customFormat="1" x14ac:dyDescent="0.15"/>
    <row r="8399" s="10" customFormat="1" x14ac:dyDescent="0.15"/>
    <row r="8400" s="10" customFormat="1" x14ac:dyDescent="0.15"/>
    <row r="8401" s="10" customFormat="1" x14ac:dyDescent="0.15"/>
    <row r="8402" s="10" customFormat="1" x14ac:dyDescent="0.15"/>
    <row r="8403" s="10" customFormat="1" x14ac:dyDescent="0.15"/>
    <row r="8404" s="10" customFormat="1" x14ac:dyDescent="0.15"/>
    <row r="8405" s="10" customFormat="1" x14ac:dyDescent="0.15"/>
    <row r="8406" s="10" customFormat="1" x14ac:dyDescent="0.15"/>
    <row r="8407" s="10" customFormat="1" x14ac:dyDescent="0.15"/>
    <row r="8408" s="10" customFormat="1" x14ac:dyDescent="0.15"/>
    <row r="8409" s="10" customFormat="1" x14ac:dyDescent="0.15"/>
    <row r="8410" s="10" customFormat="1" x14ac:dyDescent="0.15"/>
    <row r="8411" s="10" customFormat="1" x14ac:dyDescent="0.15"/>
    <row r="8412" s="10" customFormat="1" x14ac:dyDescent="0.15"/>
    <row r="8413" s="10" customFormat="1" x14ac:dyDescent="0.15"/>
    <row r="8414" s="10" customFormat="1" x14ac:dyDescent="0.15"/>
    <row r="8415" s="10" customFormat="1" x14ac:dyDescent="0.15"/>
    <row r="8416" s="10" customFormat="1" x14ac:dyDescent="0.15"/>
    <row r="8417" s="10" customFormat="1" x14ac:dyDescent="0.15"/>
    <row r="8418" s="10" customFormat="1" x14ac:dyDescent="0.15"/>
    <row r="8419" s="10" customFormat="1" x14ac:dyDescent="0.15"/>
    <row r="8420" s="10" customFormat="1" x14ac:dyDescent="0.15"/>
    <row r="8421" s="10" customFormat="1" x14ac:dyDescent="0.15"/>
    <row r="8422" s="10" customFormat="1" x14ac:dyDescent="0.15"/>
    <row r="8423" s="10" customFormat="1" x14ac:dyDescent="0.15"/>
    <row r="8424" s="10" customFormat="1" x14ac:dyDescent="0.15"/>
    <row r="8425" s="10" customFormat="1" x14ac:dyDescent="0.15"/>
    <row r="8426" s="10" customFormat="1" x14ac:dyDescent="0.15"/>
    <row r="8427" s="10" customFormat="1" x14ac:dyDescent="0.15"/>
    <row r="8428" s="10" customFormat="1" x14ac:dyDescent="0.15"/>
    <row r="8429" s="10" customFormat="1" x14ac:dyDescent="0.15"/>
    <row r="8430" s="10" customFormat="1" x14ac:dyDescent="0.15"/>
    <row r="8431" s="10" customFormat="1" x14ac:dyDescent="0.15"/>
    <row r="8432" s="10" customFormat="1" x14ac:dyDescent="0.15"/>
    <row r="8433" s="10" customFormat="1" x14ac:dyDescent="0.15"/>
    <row r="8434" s="10" customFormat="1" x14ac:dyDescent="0.15"/>
    <row r="8435" s="10" customFormat="1" x14ac:dyDescent="0.15"/>
    <row r="8436" s="10" customFormat="1" x14ac:dyDescent="0.15"/>
    <row r="8437" s="10" customFormat="1" x14ac:dyDescent="0.15"/>
    <row r="8438" s="10" customFormat="1" x14ac:dyDescent="0.15"/>
    <row r="8439" s="10" customFormat="1" x14ac:dyDescent="0.15"/>
    <row r="8440" s="10" customFormat="1" x14ac:dyDescent="0.15"/>
    <row r="8441" s="10" customFormat="1" x14ac:dyDescent="0.15"/>
    <row r="8442" s="10" customFormat="1" x14ac:dyDescent="0.15"/>
    <row r="8443" s="10" customFormat="1" x14ac:dyDescent="0.15"/>
    <row r="8444" s="10" customFormat="1" x14ac:dyDescent="0.15"/>
    <row r="8445" s="10" customFormat="1" x14ac:dyDescent="0.15"/>
    <row r="8446" s="10" customFormat="1" x14ac:dyDescent="0.15"/>
    <row r="8447" s="10" customFormat="1" x14ac:dyDescent="0.15"/>
    <row r="8448" s="10" customFormat="1" x14ac:dyDescent="0.15"/>
    <row r="8449" s="10" customFormat="1" x14ac:dyDescent="0.15"/>
    <row r="8450" s="10" customFormat="1" x14ac:dyDescent="0.15"/>
    <row r="8451" s="10" customFormat="1" x14ac:dyDescent="0.15"/>
    <row r="8452" s="10" customFormat="1" x14ac:dyDescent="0.15"/>
    <row r="8453" s="10" customFormat="1" x14ac:dyDescent="0.15"/>
    <row r="8454" s="10" customFormat="1" x14ac:dyDescent="0.15"/>
    <row r="8455" s="10" customFormat="1" x14ac:dyDescent="0.15"/>
    <row r="8456" s="10" customFormat="1" x14ac:dyDescent="0.15"/>
    <row r="8457" s="10" customFormat="1" x14ac:dyDescent="0.15"/>
    <row r="8458" s="10" customFormat="1" x14ac:dyDescent="0.15"/>
    <row r="8459" s="10" customFormat="1" x14ac:dyDescent="0.15"/>
    <row r="8460" s="10" customFormat="1" x14ac:dyDescent="0.15"/>
    <row r="8461" s="10" customFormat="1" x14ac:dyDescent="0.15"/>
    <row r="8462" s="10" customFormat="1" x14ac:dyDescent="0.15"/>
    <row r="8463" s="10" customFormat="1" x14ac:dyDescent="0.15"/>
    <row r="8464" s="10" customFormat="1" x14ac:dyDescent="0.15"/>
    <row r="8465" s="10" customFormat="1" x14ac:dyDescent="0.15"/>
    <row r="8466" s="10" customFormat="1" x14ac:dyDescent="0.15"/>
    <row r="8467" s="10" customFormat="1" x14ac:dyDescent="0.15"/>
    <row r="8468" s="10" customFormat="1" x14ac:dyDescent="0.15"/>
    <row r="8469" s="10" customFormat="1" x14ac:dyDescent="0.15"/>
    <row r="8470" s="10" customFormat="1" x14ac:dyDescent="0.15"/>
    <row r="8471" s="10" customFormat="1" x14ac:dyDescent="0.15"/>
    <row r="8472" s="10" customFormat="1" x14ac:dyDescent="0.15"/>
    <row r="8473" s="10" customFormat="1" x14ac:dyDescent="0.15"/>
    <row r="8474" s="10" customFormat="1" x14ac:dyDescent="0.15"/>
    <row r="8475" s="10" customFormat="1" x14ac:dyDescent="0.15"/>
    <row r="8476" s="10" customFormat="1" x14ac:dyDescent="0.15"/>
    <row r="8477" s="10" customFormat="1" x14ac:dyDescent="0.15"/>
    <row r="8478" s="10" customFormat="1" x14ac:dyDescent="0.15"/>
    <row r="8479" s="10" customFormat="1" x14ac:dyDescent="0.15"/>
    <row r="8480" s="10" customFormat="1" x14ac:dyDescent="0.15"/>
    <row r="8481" s="10" customFormat="1" x14ac:dyDescent="0.15"/>
    <row r="8482" s="10" customFormat="1" x14ac:dyDescent="0.15"/>
    <row r="8483" s="10" customFormat="1" x14ac:dyDescent="0.15"/>
    <row r="8484" s="10" customFormat="1" x14ac:dyDescent="0.15"/>
    <row r="8485" s="10" customFormat="1" x14ac:dyDescent="0.15"/>
    <row r="8486" s="10" customFormat="1" x14ac:dyDescent="0.15"/>
    <row r="8487" s="10" customFormat="1" x14ac:dyDescent="0.15"/>
    <row r="8488" s="10" customFormat="1" x14ac:dyDescent="0.15"/>
    <row r="8489" s="10" customFormat="1" x14ac:dyDescent="0.15"/>
    <row r="8490" s="10" customFormat="1" x14ac:dyDescent="0.15"/>
    <row r="8491" s="10" customFormat="1" x14ac:dyDescent="0.15"/>
    <row r="8492" s="10" customFormat="1" x14ac:dyDescent="0.15"/>
    <row r="8493" s="10" customFormat="1" x14ac:dyDescent="0.15"/>
    <row r="8494" s="10" customFormat="1" x14ac:dyDescent="0.15"/>
    <row r="8495" s="10" customFormat="1" x14ac:dyDescent="0.15"/>
    <row r="8496" s="10" customFormat="1" x14ac:dyDescent="0.15"/>
    <row r="8497" s="10" customFormat="1" x14ac:dyDescent="0.15"/>
    <row r="8498" s="10" customFormat="1" x14ac:dyDescent="0.15"/>
    <row r="8499" s="10" customFormat="1" x14ac:dyDescent="0.15"/>
    <row r="8500" s="10" customFormat="1" x14ac:dyDescent="0.15"/>
    <row r="8501" s="10" customFormat="1" x14ac:dyDescent="0.15"/>
    <row r="8502" s="10" customFormat="1" x14ac:dyDescent="0.15"/>
    <row r="8503" s="10" customFormat="1" x14ac:dyDescent="0.15"/>
    <row r="8504" s="10" customFormat="1" x14ac:dyDescent="0.15"/>
    <row r="8505" s="10" customFormat="1" x14ac:dyDescent="0.15"/>
    <row r="8506" s="10" customFormat="1" x14ac:dyDescent="0.15"/>
    <row r="8507" s="10" customFormat="1" x14ac:dyDescent="0.15"/>
    <row r="8508" s="10" customFormat="1" x14ac:dyDescent="0.15"/>
    <row r="8509" s="10" customFormat="1" x14ac:dyDescent="0.15"/>
    <row r="8510" s="10" customFormat="1" x14ac:dyDescent="0.15"/>
    <row r="8511" s="10" customFormat="1" x14ac:dyDescent="0.15"/>
    <row r="8512" s="10" customFormat="1" x14ac:dyDescent="0.15"/>
    <row r="8513" s="10" customFormat="1" x14ac:dyDescent="0.15"/>
    <row r="8514" s="10" customFormat="1" x14ac:dyDescent="0.15"/>
    <row r="8515" s="10" customFormat="1" x14ac:dyDescent="0.15"/>
    <row r="8516" s="10" customFormat="1" x14ac:dyDescent="0.15"/>
    <row r="8517" s="10" customFormat="1" x14ac:dyDescent="0.15"/>
    <row r="8518" s="10" customFormat="1" x14ac:dyDescent="0.15"/>
    <row r="8519" s="10" customFormat="1" x14ac:dyDescent="0.15"/>
    <row r="8520" s="10" customFormat="1" x14ac:dyDescent="0.15"/>
    <row r="8521" s="10" customFormat="1" x14ac:dyDescent="0.15"/>
    <row r="8522" s="10" customFormat="1" x14ac:dyDescent="0.15"/>
    <row r="8523" s="10" customFormat="1" x14ac:dyDescent="0.15"/>
    <row r="8524" s="10" customFormat="1" x14ac:dyDescent="0.15"/>
    <row r="8525" s="10" customFormat="1" x14ac:dyDescent="0.15"/>
    <row r="8526" s="10" customFormat="1" x14ac:dyDescent="0.15"/>
    <row r="8527" s="10" customFormat="1" x14ac:dyDescent="0.15"/>
    <row r="8528" s="10" customFormat="1" x14ac:dyDescent="0.15"/>
    <row r="8529" s="10" customFormat="1" x14ac:dyDescent="0.15"/>
    <row r="8530" s="10" customFormat="1" x14ac:dyDescent="0.15"/>
    <row r="8531" s="10" customFormat="1" x14ac:dyDescent="0.15"/>
    <row r="8532" s="10" customFormat="1" x14ac:dyDescent="0.15"/>
    <row r="8533" s="10" customFormat="1" x14ac:dyDescent="0.15"/>
    <row r="8534" s="10" customFormat="1" x14ac:dyDescent="0.15"/>
    <row r="8535" s="10" customFormat="1" x14ac:dyDescent="0.15"/>
    <row r="8536" s="10" customFormat="1" x14ac:dyDescent="0.15"/>
    <row r="8537" s="10" customFormat="1" x14ac:dyDescent="0.15"/>
    <row r="8538" s="10" customFormat="1" x14ac:dyDescent="0.15"/>
    <row r="8539" s="10" customFormat="1" x14ac:dyDescent="0.15"/>
    <row r="8540" s="10" customFormat="1" x14ac:dyDescent="0.15"/>
    <row r="8541" s="10" customFormat="1" x14ac:dyDescent="0.15"/>
    <row r="8542" s="10" customFormat="1" x14ac:dyDescent="0.15"/>
    <row r="8543" s="10" customFormat="1" x14ac:dyDescent="0.15"/>
    <row r="8544" s="10" customFormat="1" x14ac:dyDescent="0.15"/>
    <row r="8545" s="10" customFormat="1" x14ac:dyDescent="0.15"/>
    <row r="8546" s="10" customFormat="1" x14ac:dyDescent="0.15"/>
    <row r="8547" s="10" customFormat="1" x14ac:dyDescent="0.15"/>
    <row r="8548" s="10" customFormat="1" x14ac:dyDescent="0.15"/>
    <row r="8549" s="10" customFormat="1" x14ac:dyDescent="0.15"/>
    <row r="8550" s="10" customFormat="1" x14ac:dyDescent="0.15"/>
    <row r="8551" s="10" customFormat="1" x14ac:dyDescent="0.15"/>
    <row r="8552" s="10" customFormat="1" x14ac:dyDescent="0.15"/>
    <row r="8553" s="10" customFormat="1" x14ac:dyDescent="0.15"/>
    <row r="8554" s="10" customFormat="1" x14ac:dyDescent="0.15"/>
    <row r="8555" s="10" customFormat="1" x14ac:dyDescent="0.15"/>
    <row r="8556" s="10" customFormat="1" x14ac:dyDescent="0.15"/>
    <row r="8557" s="10" customFormat="1" x14ac:dyDescent="0.15"/>
    <row r="8558" s="10" customFormat="1" x14ac:dyDescent="0.15"/>
    <row r="8559" s="10" customFormat="1" x14ac:dyDescent="0.15"/>
    <row r="8560" s="10" customFormat="1" x14ac:dyDescent="0.15"/>
    <row r="8561" s="10" customFormat="1" x14ac:dyDescent="0.15"/>
    <row r="8562" s="10" customFormat="1" x14ac:dyDescent="0.15"/>
    <row r="8563" s="10" customFormat="1" x14ac:dyDescent="0.15"/>
    <row r="8564" s="10" customFormat="1" x14ac:dyDescent="0.15"/>
    <row r="8565" s="10" customFormat="1" x14ac:dyDescent="0.15"/>
    <row r="8566" s="10" customFormat="1" x14ac:dyDescent="0.15"/>
    <row r="8567" s="10" customFormat="1" x14ac:dyDescent="0.15"/>
    <row r="8568" s="10" customFormat="1" x14ac:dyDescent="0.15"/>
    <row r="8569" s="10" customFormat="1" x14ac:dyDescent="0.15"/>
    <row r="8570" s="10" customFormat="1" x14ac:dyDescent="0.15"/>
    <row r="8571" s="10" customFormat="1" x14ac:dyDescent="0.15"/>
    <row r="8572" s="10" customFormat="1" x14ac:dyDescent="0.15"/>
    <row r="8573" s="10" customFormat="1" x14ac:dyDescent="0.15"/>
    <row r="8574" s="10" customFormat="1" x14ac:dyDescent="0.15"/>
    <row r="8575" s="10" customFormat="1" x14ac:dyDescent="0.15"/>
    <row r="8576" s="10" customFormat="1" x14ac:dyDescent="0.15"/>
    <row r="8577" s="10" customFormat="1" x14ac:dyDescent="0.15"/>
    <row r="8578" s="10" customFormat="1" x14ac:dyDescent="0.15"/>
    <row r="8579" s="10" customFormat="1" x14ac:dyDescent="0.15"/>
    <row r="8580" s="10" customFormat="1" x14ac:dyDescent="0.15"/>
    <row r="8581" s="10" customFormat="1" x14ac:dyDescent="0.15"/>
    <row r="8582" s="10" customFormat="1" x14ac:dyDescent="0.15"/>
    <row r="8583" s="10" customFormat="1" x14ac:dyDescent="0.15"/>
    <row r="8584" s="10" customFormat="1" x14ac:dyDescent="0.15"/>
    <row r="8585" s="10" customFormat="1" x14ac:dyDescent="0.15"/>
    <row r="8586" s="10" customFormat="1" x14ac:dyDescent="0.15"/>
    <row r="8587" s="10" customFormat="1" x14ac:dyDescent="0.15"/>
    <row r="8588" s="10" customFormat="1" x14ac:dyDescent="0.15"/>
    <row r="8589" s="10" customFormat="1" x14ac:dyDescent="0.15"/>
    <row r="8590" s="10" customFormat="1" x14ac:dyDescent="0.15"/>
    <row r="8591" s="10" customFormat="1" x14ac:dyDescent="0.15"/>
    <row r="8592" s="10" customFormat="1" x14ac:dyDescent="0.15"/>
    <row r="8593" s="10" customFormat="1" x14ac:dyDescent="0.15"/>
    <row r="8594" s="10" customFormat="1" x14ac:dyDescent="0.15"/>
    <row r="8595" s="10" customFormat="1" x14ac:dyDescent="0.15"/>
    <row r="8596" s="10" customFormat="1" x14ac:dyDescent="0.15"/>
    <row r="8597" s="10" customFormat="1" x14ac:dyDescent="0.15"/>
    <row r="8598" s="10" customFormat="1" x14ac:dyDescent="0.15"/>
    <row r="8599" s="10" customFormat="1" x14ac:dyDescent="0.15"/>
    <row r="8600" s="10" customFormat="1" x14ac:dyDescent="0.15"/>
    <row r="8601" s="10" customFormat="1" x14ac:dyDescent="0.15"/>
    <row r="8602" s="10" customFormat="1" x14ac:dyDescent="0.15"/>
    <row r="8603" s="10" customFormat="1" x14ac:dyDescent="0.15"/>
    <row r="8604" s="10" customFormat="1" x14ac:dyDescent="0.15"/>
    <row r="8605" s="10" customFormat="1" x14ac:dyDescent="0.15"/>
    <row r="8606" s="10" customFormat="1" x14ac:dyDescent="0.15"/>
    <row r="8607" s="10" customFormat="1" x14ac:dyDescent="0.15"/>
    <row r="8608" s="10" customFormat="1" x14ac:dyDescent="0.15"/>
    <row r="8609" s="10" customFormat="1" x14ac:dyDescent="0.15"/>
    <row r="8610" s="10" customFormat="1" x14ac:dyDescent="0.15"/>
    <row r="8611" s="10" customFormat="1" x14ac:dyDescent="0.15"/>
    <row r="8612" s="10" customFormat="1" x14ac:dyDescent="0.15"/>
    <row r="8613" s="10" customFormat="1" x14ac:dyDescent="0.15"/>
    <row r="8614" s="10" customFormat="1" x14ac:dyDescent="0.15"/>
    <row r="8615" s="10" customFormat="1" x14ac:dyDescent="0.15"/>
    <row r="8616" s="10" customFormat="1" x14ac:dyDescent="0.15"/>
    <row r="8617" s="10" customFormat="1" x14ac:dyDescent="0.15"/>
    <row r="8618" s="10" customFormat="1" x14ac:dyDescent="0.15"/>
    <row r="8619" s="10" customFormat="1" x14ac:dyDescent="0.15"/>
    <row r="8620" s="10" customFormat="1" x14ac:dyDescent="0.15"/>
    <row r="8621" s="10" customFormat="1" x14ac:dyDescent="0.15"/>
    <row r="8622" s="10" customFormat="1" x14ac:dyDescent="0.15"/>
    <row r="8623" s="10" customFormat="1" x14ac:dyDescent="0.15"/>
    <row r="8624" s="10" customFormat="1" x14ac:dyDescent="0.15"/>
    <row r="8625" s="10" customFormat="1" x14ac:dyDescent="0.15"/>
    <row r="8626" s="10" customFormat="1" x14ac:dyDescent="0.15"/>
    <row r="8627" s="10" customFormat="1" x14ac:dyDescent="0.15"/>
    <row r="8628" s="10" customFormat="1" x14ac:dyDescent="0.15"/>
    <row r="8629" s="10" customFormat="1" x14ac:dyDescent="0.15"/>
    <row r="8630" s="10" customFormat="1" x14ac:dyDescent="0.15"/>
    <row r="8631" s="10" customFormat="1" x14ac:dyDescent="0.15"/>
    <row r="8632" s="10" customFormat="1" x14ac:dyDescent="0.15"/>
    <row r="8633" s="10" customFormat="1" x14ac:dyDescent="0.15"/>
    <row r="8634" s="10" customFormat="1" x14ac:dyDescent="0.15"/>
    <row r="8635" s="10" customFormat="1" x14ac:dyDescent="0.15"/>
    <row r="8636" s="10" customFormat="1" x14ac:dyDescent="0.15"/>
    <row r="8637" s="10" customFormat="1" x14ac:dyDescent="0.15"/>
    <row r="8638" s="10" customFormat="1" x14ac:dyDescent="0.15"/>
    <row r="8639" s="10" customFormat="1" x14ac:dyDescent="0.15"/>
    <row r="8640" s="10" customFormat="1" x14ac:dyDescent="0.15"/>
    <row r="8641" s="10" customFormat="1" x14ac:dyDescent="0.15"/>
    <row r="8642" s="10" customFormat="1" x14ac:dyDescent="0.15"/>
    <row r="8643" s="10" customFormat="1" x14ac:dyDescent="0.15"/>
    <row r="8644" s="10" customFormat="1" x14ac:dyDescent="0.15"/>
    <row r="8645" s="10" customFormat="1" x14ac:dyDescent="0.15"/>
    <row r="8646" s="10" customFormat="1" x14ac:dyDescent="0.15"/>
    <row r="8647" s="10" customFormat="1" x14ac:dyDescent="0.15"/>
    <row r="8648" s="10" customFormat="1" x14ac:dyDescent="0.15"/>
    <row r="8649" s="10" customFormat="1" x14ac:dyDescent="0.15"/>
    <row r="8650" s="10" customFormat="1" x14ac:dyDescent="0.15"/>
    <row r="8651" s="10" customFormat="1" x14ac:dyDescent="0.15"/>
    <row r="8652" s="10" customFormat="1" x14ac:dyDescent="0.15"/>
    <row r="8653" s="10" customFormat="1" x14ac:dyDescent="0.15"/>
    <row r="8654" s="10" customFormat="1" x14ac:dyDescent="0.15"/>
    <row r="8655" s="10" customFormat="1" x14ac:dyDescent="0.15"/>
    <row r="8656" s="10" customFormat="1" x14ac:dyDescent="0.15"/>
    <row r="8657" s="10" customFormat="1" x14ac:dyDescent="0.15"/>
    <row r="8658" s="10" customFormat="1" x14ac:dyDescent="0.15"/>
    <row r="8659" s="10" customFormat="1" x14ac:dyDescent="0.15"/>
    <row r="8660" s="10" customFormat="1" x14ac:dyDescent="0.15"/>
    <row r="8661" s="10" customFormat="1" x14ac:dyDescent="0.15"/>
    <row r="8662" s="10" customFormat="1" x14ac:dyDescent="0.15"/>
    <row r="8663" s="10" customFormat="1" x14ac:dyDescent="0.15"/>
    <row r="8664" s="10" customFormat="1" x14ac:dyDescent="0.15"/>
    <row r="8665" s="10" customFormat="1" x14ac:dyDescent="0.15"/>
    <row r="8666" s="10" customFormat="1" x14ac:dyDescent="0.15"/>
    <row r="8667" s="10" customFormat="1" x14ac:dyDescent="0.15"/>
    <row r="8668" s="10" customFormat="1" x14ac:dyDescent="0.15"/>
    <row r="8669" s="10" customFormat="1" x14ac:dyDescent="0.15"/>
    <row r="8670" s="10" customFormat="1" x14ac:dyDescent="0.15"/>
    <row r="8671" s="10" customFormat="1" x14ac:dyDescent="0.15"/>
    <row r="8672" s="10" customFormat="1" x14ac:dyDescent="0.15"/>
    <row r="8673" s="10" customFormat="1" x14ac:dyDescent="0.15"/>
    <row r="8674" s="10" customFormat="1" x14ac:dyDescent="0.15"/>
    <row r="8675" s="10" customFormat="1" x14ac:dyDescent="0.15"/>
    <row r="8676" s="10" customFormat="1" x14ac:dyDescent="0.15"/>
    <row r="8677" s="10" customFormat="1" x14ac:dyDescent="0.15"/>
    <row r="8678" s="10" customFormat="1" x14ac:dyDescent="0.15"/>
    <row r="8679" s="10" customFormat="1" x14ac:dyDescent="0.15"/>
    <row r="8680" s="10" customFormat="1" x14ac:dyDescent="0.15"/>
    <row r="8681" s="10" customFormat="1" x14ac:dyDescent="0.15"/>
    <row r="8682" s="10" customFormat="1" x14ac:dyDescent="0.15"/>
    <row r="8683" s="10" customFormat="1" x14ac:dyDescent="0.15"/>
    <row r="8684" s="10" customFormat="1" x14ac:dyDescent="0.15"/>
    <row r="8685" s="10" customFormat="1" x14ac:dyDescent="0.15"/>
    <row r="8686" s="10" customFormat="1" x14ac:dyDescent="0.15"/>
    <row r="8687" s="10" customFormat="1" x14ac:dyDescent="0.15"/>
    <row r="8688" s="10" customFormat="1" x14ac:dyDescent="0.15"/>
    <row r="8689" s="10" customFormat="1" x14ac:dyDescent="0.15"/>
    <row r="8690" s="10" customFormat="1" x14ac:dyDescent="0.15"/>
    <row r="8691" s="10" customFormat="1" x14ac:dyDescent="0.15"/>
    <row r="8692" s="10" customFormat="1" x14ac:dyDescent="0.15"/>
    <row r="8693" s="10" customFormat="1" x14ac:dyDescent="0.15"/>
    <row r="8694" s="10" customFormat="1" x14ac:dyDescent="0.15"/>
    <row r="8695" s="10" customFormat="1" x14ac:dyDescent="0.15"/>
    <row r="8696" s="10" customFormat="1" x14ac:dyDescent="0.15"/>
    <row r="8697" s="10" customFormat="1" x14ac:dyDescent="0.15"/>
    <row r="8698" s="10" customFormat="1" x14ac:dyDescent="0.15"/>
    <row r="8699" s="10" customFormat="1" x14ac:dyDescent="0.15"/>
    <row r="8700" s="10" customFormat="1" x14ac:dyDescent="0.15"/>
    <row r="8701" s="10" customFormat="1" x14ac:dyDescent="0.15"/>
    <row r="8702" s="10" customFormat="1" x14ac:dyDescent="0.15"/>
    <row r="8703" s="10" customFormat="1" x14ac:dyDescent="0.15"/>
    <row r="8704" s="10" customFormat="1" x14ac:dyDescent="0.15"/>
    <row r="8705" s="10" customFormat="1" x14ac:dyDescent="0.15"/>
    <row r="8706" s="10" customFormat="1" x14ac:dyDescent="0.15"/>
    <row r="8707" s="10" customFormat="1" x14ac:dyDescent="0.15"/>
    <row r="8708" s="10" customFormat="1" x14ac:dyDescent="0.15"/>
    <row r="8709" s="10" customFormat="1" x14ac:dyDescent="0.15"/>
    <row r="8710" s="10" customFormat="1" x14ac:dyDescent="0.15"/>
    <row r="8711" s="10" customFormat="1" x14ac:dyDescent="0.15"/>
    <row r="8712" s="10" customFormat="1" x14ac:dyDescent="0.15"/>
    <row r="8713" s="10" customFormat="1" x14ac:dyDescent="0.15"/>
    <row r="8714" s="10" customFormat="1" x14ac:dyDescent="0.15"/>
    <row r="8715" s="10" customFormat="1" x14ac:dyDescent="0.15"/>
    <row r="8716" s="10" customFormat="1" x14ac:dyDescent="0.15"/>
    <row r="8717" s="10" customFormat="1" x14ac:dyDescent="0.15"/>
    <row r="8718" s="10" customFormat="1" x14ac:dyDescent="0.15"/>
    <row r="8719" s="10" customFormat="1" x14ac:dyDescent="0.15"/>
    <row r="8720" s="10" customFormat="1" x14ac:dyDescent="0.15"/>
    <row r="8721" s="10" customFormat="1" x14ac:dyDescent="0.15"/>
    <row r="8722" s="10" customFormat="1" x14ac:dyDescent="0.15"/>
    <row r="8723" s="10" customFormat="1" x14ac:dyDescent="0.15"/>
    <row r="8724" s="10" customFormat="1" x14ac:dyDescent="0.15"/>
    <row r="8725" s="10" customFormat="1" x14ac:dyDescent="0.15"/>
    <row r="8726" s="10" customFormat="1" x14ac:dyDescent="0.15"/>
    <row r="8727" s="10" customFormat="1" x14ac:dyDescent="0.15"/>
    <row r="8728" s="10" customFormat="1" x14ac:dyDescent="0.15"/>
    <row r="8729" s="10" customFormat="1" x14ac:dyDescent="0.15"/>
    <row r="8730" s="10" customFormat="1" x14ac:dyDescent="0.15"/>
    <row r="8731" s="10" customFormat="1" x14ac:dyDescent="0.15"/>
    <row r="8732" s="10" customFormat="1" x14ac:dyDescent="0.15"/>
    <row r="8733" s="10" customFormat="1" x14ac:dyDescent="0.15"/>
    <row r="8734" s="10" customFormat="1" x14ac:dyDescent="0.15"/>
    <row r="8735" s="10" customFormat="1" x14ac:dyDescent="0.15"/>
    <row r="8736" s="10" customFormat="1" x14ac:dyDescent="0.15"/>
    <row r="8737" s="10" customFormat="1" x14ac:dyDescent="0.15"/>
    <row r="8738" s="10" customFormat="1" x14ac:dyDescent="0.15"/>
    <row r="8739" s="10" customFormat="1" x14ac:dyDescent="0.15"/>
    <row r="8740" s="10" customFormat="1" x14ac:dyDescent="0.15"/>
    <row r="8741" s="10" customFormat="1" x14ac:dyDescent="0.15"/>
    <row r="8742" s="10" customFormat="1" x14ac:dyDescent="0.15"/>
    <row r="8743" s="10" customFormat="1" x14ac:dyDescent="0.15"/>
    <row r="8744" s="10" customFormat="1" x14ac:dyDescent="0.15"/>
    <row r="8745" s="10" customFormat="1" x14ac:dyDescent="0.15"/>
    <row r="8746" s="10" customFormat="1" x14ac:dyDescent="0.15"/>
    <row r="8747" s="10" customFormat="1" x14ac:dyDescent="0.15"/>
    <row r="8748" s="10" customFormat="1" x14ac:dyDescent="0.15"/>
    <row r="8749" s="10" customFormat="1" x14ac:dyDescent="0.15"/>
    <row r="8750" s="10" customFormat="1" x14ac:dyDescent="0.15"/>
    <row r="8751" s="10" customFormat="1" x14ac:dyDescent="0.15"/>
    <row r="8752" s="10" customFormat="1" x14ac:dyDescent="0.15"/>
    <row r="8753" s="10" customFormat="1" x14ac:dyDescent="0.15"/>
    <row r="8754" s="10" customFormat="1" x14ac:dyDescent="0.15"/>
    <row r="8755" s="10" customFormat="1" x14ac:dyDescent="0.15"/>
    <row r="8756" s="10" customFormat="1" x14ac:dyDescent="0.15"/>
    <row r="8757" s="10" customFormat="1" x14ac:dyDescent="0.15"/>
    <row r="8758" s="10" customFormat="1" x14ac:dyDescent="0.15"/>
    <row r="8759" s="10" customFormat="1" x14ac:dyDescent="0.15"/>
    <row r="8760" s="10" customFormat="1" x14ac:dyDescent="0.15"/>
    <row r="8761" s="10" customFormat="1" x14ac:dyDescent="0.15"/>
    <row r="8762" s="10" customFormat="1" x14ac:dyDescent="0.15"/>
    <row r="8763" s="10" customFormat="1" x14ac:dyDescent="0.15"/>
    <row r="8764" s="10" customFormat="1" x14ac:dyDescent="0.15"/>
    <row r="8765" s="10" customFormat="1" x14ac:dyDescent="0.15"/>
    <row r="8766" s="10" customFormat="1" x14ac:dyDescent="0.15"/>
    <row r="8767" s="10" customFormat="1" x14ac:dyDescent="0.15"/>
    <row r="8768" s="10" customFormat="1" x14ac:dyDescent="0.15"/>
    <row r="8769" s="10" customFormat="1" x14ac:dyDescent="0.15"/>
    <row r="8770" s="10" customFormat="1" x14ac:dyDescent="0.15"/>
    <row r="8771" s="10" customFormat="1" x14ac:dyDescent="0.15"/>
    <row r="8772" s="10" customFormat="1" x14ac:dyDescent="0.15"/>
    <row r="8773" s="10" customFormat="1" x14ac:dyDescent="0.15"/>
    <row r="8774" s="10" customFormat="1" x14ac:dyDescent="0.15"/>
    <row r="8775" s="10" customFormat="1" x14ac:dyDescent="0.15"/>
    <row r="8776" s="10" customFormat="1" x14ac:dyDescent="0.15"/>
    <row r="8777" s="10" customFormat="1" x14ac:dyDescent="0.15"/>
    <row r="8778" s="10" customFormat="1" x14ac:dyDescent="0.15"/>
    <row r="8779" s="10" customFormat="1" x14ac:dyDescent="0.15"/>
    <row r="8780" s="10" customFormat="1" x14ac:dyDescent="0.15"/>
    <row r="8781" s="10" customFormat="1" x14ac:dyDescent="0.15"/>
    <row r="8782" s="10" customFormat="1" x14ac:dyDescent="0.15"/>
    <row r="8783" s="10" customFormat="1" x14ac:dyDescent="0.15"/>
    <row r="8784" s="10" customFormat="1" x14ac:dyDescent="0.15"/>
    <row r="8785" s="10" customFormat="1" x14ac:dyDescent="0.15"/>
    <row r="8786" s="10" customFormat="1" x14ac:dyDescent="0.15"/>
    <row r="8787" s="10" customFormat="1" x14ac:dyDescent="0.15"/>
    <row r="8788" s="10" customFormat="1" x14ac:dyDescent="0.15"/>
    <row r="8789" s="10" customFormat="1" x14ac:dyDescent="0.15"/>
    <row r="8790" s="10" customFormat="1" x14ac:dyDescent="0.15"/>
    <row r="8791" s="10" customFormat="1" x14ac:dyDescent="0.15"/>
    <row r="8792" s="10" customFormat="1" x14ac:dyDescent="0.15"/>
    <row r="8793" s="10" customFormat="1" x14ac:dyDescent="0.15"/>
    <row r="8794" s="10" customFormat="1" x14ac:dyDescent="0.15"/>
    <row r="8795" s="10" customFormat="1" x14ac:dyDescent="0.15"/>
    <row r="8796" s="10" customFormat="1" x14ac:dyDescent="0.15"/>
    <row r="8797" s="10" customFormat="1" x14ac:dyDescent="0.15"/>
    <row r="8798" s="10" customFormat="1" x14ac:dyDescent="0.15"/>
    <row r="8799" s="10" customFormat="1" x14ac:dyDescent="0.15"/>
    <row r="8800" s="10" customFormat="1" x14ac:dyDescent="0.15"/>
    <row r="8801" s="10" customFormat="1" x14ac:dyDescent="0.15"/>
    <row r="8802" s="10" customFormat="1" x14ac:dyDescent="0.15"/>
    <row r="8803" s="10" customFormat="1" x14ac:dyDescent="0.15"/>
    <row r="8804" s="10" customFormat="1" x14ac:dyDescent="0.15"/>
    <row r="8805" s="10" customFormat="1" x14ac:dyDescent="0.15"/>
    <row r="8806" s="10" customFormat="1" x14ac:dyDescent="0.15"/>
    <row r="8807" s="10" customFormat="1" x14ac:dyDescent="0.15"/>
    <row r="8808" s="10" customFormat="1" x14ac:dyDescent="0.15"/>
    <row r="8809" s="10" customFormat="1" x14ac:dyDescent="0.15"/>
    <row r="8810" s="10" customFormat="1" x14ac:dyDescent="0.15"/>
    <row r="8811" s="10" customFormat="1" x14ac:dyDescent="0.15"/>
    <row r="8812" s="10" customFormat="1" x14ac:dyDescent="0.15"/>
    <row r="8813" s="10" customFormat="1" x14ac:dyDescent="0.15"/>
    <row r="8814" s="10" customFormat="1" x14ac:dyDescent="0.15"/>
    <row r="8815" s="10" customFormat="1" x14ac:dyDescent="0.15"/>
    <row r="8816" s="10" customFormat="1" x14ac:dyDescent="0.15"/>
    <row r="8817" s="10" customFormat="1" x14ac:dyDescent="0.15"/>
    <row r="8818" s="10" customFormat="1" x14ac:dyDescent="0.15"/>
    <row r="8819" s="10" customFormat="1" x14ac:dyDescent="0.15"/>
    <row r="8820" s="10" customFormat="1" x14ac:dyDescent="0.15"/>
    <row r="8821" s="10" customFormat="1" x14ac:dyDescent="0.15"/>
    <row r="8822" s="10" customFormat="1" x14ac:dyDescent="0.15"/>
    <row r="8823" s="10" customFormat="1" x14ac:dyDescent="0.15"/>
    <row r="8824" s="10" customFormat="1" x14ac:dyDescent="0.15"/>
    <row r="8825" s="10" customFormat="1" x14ac:dyDescent="0.15"/>
    <row r="8826" s="10" customFormat="1" x14ac:dyDescent="0.15"/>
    <row r="8827" s="10" customFormat="1" x14ac:dyDescent="0.15"/>
    <row r="8828" s="10" customFormat="1" x14ac:dyDescent="0.15"/>
    <row r="8829" s="10" customFormat="1" x14ac:dyDescent="0.15"/>
    <row r="8830" s="10" customFormat="1" x14ac:dyDescent="0.15"/>
    <row r="8831" s="10" customFormat="1" x14ac:dyDescent="0.15"/>
    <row r="8832" s="10" customFormat="1" x14ac:dyDescent="0.15"/>
    <row r="8833" s="10" customFormat="1" x14ac:dyDescent="0.15"/>
    <row r="8834" s="10" customFormat="1" x14ac:dyDescent="0.15"/>
    <row r="8835" s="10" customFormat="1" x14ac:dyDescent="0.15"/>
    <row r="8836" s="10" customFormat="1" x14ac:dyDescent="0.15"/>
    <row r="8837" s="10" customFormat="1" x14ac:dyDescent="0.15"/>
    <row r="8838" s="10" customFormat="1" x14ac:dyDescent="0.15"/>
    <row r="8839" s="10" customFormat="1" x14ac:dyDescent="0.15"/>
    <row r="8840" s="10" customFormat="1" x14ac:dyDescent="0.15"/>
    <row r="8841" s="10" customFormat="1" x14ac:dyDescent="0.15"/>
    <row r="8842" s="10" customFormat="1" x14ac:dyDescent="0.15"/>
    <row r="8843" s="10" customFormat="1" x14ac:dyDescent="0.15"/>
    <row r="8844" s="10" customFormat="1" x14ac:dyDescent="0.15"/>
    <row r="8845" s="10" customFormat="1" x14ac:dyDescent="0.15"/>
    <row r="8846" s="10" customFormat="1" x14ac:dyDescent="0.15"/>
    <row r="8847" s="10" customFormat="1" x14ac:dyDescent="0.15"/>
    <row r="8848" s="10" customFormat="1" x14ac:dyDescent="0.15"/>
    <row r="8849" s="10" customFormat="1" x14ac:dyDescent="0.15"/>
    <row r="8850" s="10" customFormat="1" x14ac:dyDescent="0.15"/>
    <row r="8851" s="10" customFormat="1" x14ac:dyDescent="0.15"/>
    <row r="8852" s="10" customFormat="1" x14ac:dyDescent="0.15"/>
    <row r="8853" s="10" customFormat="1" x14ac:dyDescent="0.15"/>
    <row r="8854" s="10" customFormat="1" x14ac:dyDescent="0.15"/>
    <row r="8855" s="10" customFormat="1" x14ac:dyDescent="0.15"/>
    <row r="8856" s="10" customFormat="1" x14ac:dyDescent="0.15"/>
    <row r="8857" s="10" customFormat="1" x14ac:dyDescent="0.15"/>
    <row r="8858" s="10" customFormat="1" x14ac:dyDescent="0.15"/>
    <row r="8859" s="10" customFormat="1" x14ac:dyDescent="0.15"/>
    <row r="8860" s="10" customFormat="1" x14ac:dyDescent="0.15"/>
    <row r="8861" s="10" customFormat="1" x14ac:dyDescent="0.15"/>
    <row r="8862" s="10" customFormat="1" x14ac:dyDescent="0.15"/>
    <row r="8863" s="10" customFormat="1" x14ac:dyDescent="0.15"/>
    <row r="8864" s="10" customFormat="1" x14ac:dyDescent="0.15"/>
    <row r="8865" s="10" customFormat="1" x14ac:dyDescent="0.15"/>
    <row r="8866" s="10" customFormat="1" x14ac:dyDescent="0.15"/>
    <row r="8867" s="10" customFormat="1" x14ac:dyDescent="0.15"/>
    <row r="8868" s="10" customFormat="1" x14ac:dyDescent="0.15"/>
    <row r="8869" s="10" customFormat="1" x14ac:dyDescent="0.15"/>
    <row r="8870" s="10" customFormat="1" x14ac:dyDescent="0.15"/>
    <row r="8871" s="10" customFormat="1" x14ac:dyDescent="0.15"/>
    <row r="8872" s="10" customFormat="1" x14ac:dyDescent="0.15"/>
    <row r="8873" s="10" customFormat="1" x14ac:dyDescent="0.15"/>
    <row r="8874" s="10" customFormat="1" x14ac:dyDescent="0.15"/>
    <row r="8875" s="10" customFormat="1" x14ac:dyDescent="0.15"/>
    <row r="8876" s="10" customFormat="1" x14ac:dyDescent="0.15"/>
    <row r="8877" s="10" customFormat="1" x14ac:dyDescent="0.15"/>
    <row r="8878" s="10" customFormat="1" x14ac:dyDescent="0.15"/>
    <row r="8879" s="10" customFormat="1" x14ac:dyDescent="0.15"/>
    <row r="8880" s="10" customFormat="1" x14ac:dyDescent="0.15"/>
    <row r="8881" s="10" customFormat="1" x14ac:dyDescent="0.15"/>
    <row r="8882" s="10" customFormat="1" x14ac:dyDescent="0.15"/>
    <row r="8883" s="10" customFormat="1" x14ac:dyDescent="0.15"/>
    <row r="8884" s="10" customFormat="1" x14ac:dyDescent="0.15"/>
    <row r="8885" s="10" customFormat="1" x14ac:dyDescent="0.15"/>
    <row r="8886" s="10" customFormat="1" x14ac:dyDescent="0.15"/>
    <row r="8887" s="10" customFormat="1" x14ac:dyDescent="0.15"/>
    <row r="8888" s="10" customFormat="1" x14ac:dyDescent="0.15"/>
    <row r="8889" s="10" customFormat="1" x14ac:dyDescent="0.15"/>
    <row r="8890" s="10" customFormat="1" x14ac:dyDescent="0.15"/>
    <row r="8891" s="10" customFormat="1" x14ac:dyDescent="0.15"/>
    <row r="8892" s="10" customFormat="1" x14ac:dyDescent="0.15"/>
    <row r="8893" s="10" customFormat="1" x14ac:dyDescent="0.15"/>
    <row r="8894" s="10" customFormat="1" x14ac:dyDescent="0.15"/>
    <row r="8895" s="10" customFormat="1" x14ac:dyDescent="0.15"/>
    <row r="8896" s="10" customFormat="1" x14ac:dyDescent="0.15"/>
    <row r="8897" s="10" customFormat="1" x14ac:dyDescent="0.15"/>
    <row r="8898" s="10" customFormat="1" x14ac:dyDescent="0.15"/>
    <row r="8899" s="10" customFormat="1" x14ac:dyDescent="0.15"/>
    <row r="8900" s="10" customFormat="1" x14ac:dyDescent="0.15"/>
    <row r="8901" s="10" customFormat="1" x14ac:dyDescent="0.15"/>
    <row r="8902" s="10" customFormat="1" x14ac:dyDescent="0.15"/>
    <row r="8903" s="10" customFormat="1" x14ac:dyDescent="0.15"/>
    <row r="8904" s="10" customFormat="1" x14ac:dyDescent="0.15"/>
    <row r="8905" s="10" customFormat="1" x14ac:dyDescent="0.15"/>
    <row r="8906" s="10" customFormat="1" x14ac:dyDescent="0.15"/>
    <row r="8907" s="10" customFormat="1" x14ac:dyDescent="0.15"/>
    <row r="8908" s="10" customFormat="1" x14ac:dyDescent="0.15"/>
    <row r="8909" s="10" customFormat="1" x14ac:dyDescent="0.15"/>
    <row r="8910" s="10" customFormat="1" x14ac:dyDescent="0.15"/>
    <row r="8911" s="10" customFormat="1" x14ac:dyDescent="0.15"/>
    <row r="8912" s="10" customFormat="1" x14ac:dyDescent="0.15"/>
    <row r="8913" s="10" customFormat="1" x14ac:dyDescent="0.15"/>
    <row r="8914" s="10" customFormat="1" x14ac:dyDescent="0.15"/>
    <row r="8915" s="10" customFormat="1" x14ac:dyDescent="0.15"/>
    <row r="8916" s="10" customFormat="1" x14ac:dyDescent="0.15"/>
    <row r="8917" s="10" customFormat="1" x14ac:dyDescent="0.15"/>
    <row r="8918" s="10" customFormat="1" x14ac:dyDescent="0.15"/>
    <row r="8919" s="10" customFormat="1" x14ac:dyDescent="0.15"/>
    <row r="8920" s="10" customFormat="1" x14ac:dyDescent="0.15"/>
    <row r="8921" s="10" customFormat="1" x14ac:dyDescent="0.15"/>
    <row r="8922" s="10" customFormat="1" x14ac:dyDescent="0.15"/>
    <row r="8923" s="10" customFormat="1" x14ac:dyDescent="0.15"/>
    <row r="8924" s="10" customFormat="1" x14ac:dyDescent="0.15"/>
    <row r="8925" s="10" customFormat="1" x14ac:dyDescent="0.15"/>
    <row r="8926" s="10" customFormat="1" x14ac:dyDescent="0.15"/>
    <row r="8927" s="10" customFormat="1" x14ac:dyDescent="0.15"/>
    <row r="8928" s="10" customFormat="1" x14ac:dyDescent="0.15"/>
    <row r="8929" s="10" customFormat="1" x14ac:dyDescent="0.15"/>
    <row r="8930" s="10" customFormat="1" x14ac:dyDescent="0.15"/>
    <row r="8931" s="10" customFormat="1" x14ac:dyDescent="0.15"/>
    <row r="8932" s="10" customFormat="1" x14ac:dyDescent="0.15"/>
    <row r="8933" s="10" customFormat="1" x14ac:dyDescent="0.15"/>
    <row r="8934" s="10" customFormat="1" x14ac:dyDescent="0.15"/>
    <row r="8935" s="10" customFormat="1" x14ac:dyDescent="0.15"/>
    <row r="8936" s="10" customFormat="1" x14ac:dyDescent="0.15"/>
    <row r="8937" s="10" customFormat="1" x14ac:dyDescent="0.15"/>
    <row r="8938" s="10" customFormat="1" x14ac:dyDescent="0.15"/>
    <row r="8939" s="10" customFormat="1" x14ac:dyDescent="0.15"/>
    <row r="8940" s="10" customFormat="1" x14ac:dyDescent="0.15"/>
    <row r="8941" s="10" customFormat="1" x14ac:dyDescent="0.15"/>
    <row r="8942" s="10" customFormat="1" x14ac:dyDescent="0.15"/>
    <row r="8943" s="10" customFormat="1" x14ac:dyDescent="0.15"/>
    <row r="8944" s="10" customFormat="1" x14ac:dyDescent="0.15"/>
    <row r="8945" s="10" customFormat="1" x14ac:dyDescent="0.15"/>
    <row r="8946" s="10" customFormat="1" x14ac:dyDescent="0.15"/>
    <row r="8947" s="10" customFormat="1" x14ac:dyDescent="0.15"/>
    <row r="8948" s="10" customFormat="1" x14ac:dyDescent="0.15"/>
    <row r="8949" s="10" customFormat="1" x14ac:dyDescent="0.15"/>
    <row r="8950" s="10" customFormat="1" x14ac:dyDescent="0.15"/>
    <row r="8951" s="10" customFormat="1" x14ac:dyDescent="0.15"/>
    <row r="8952" s="10" customFormat="1" x14ac:dyDescent="0.15"/>
    <row r="8953" s="10" customFormat="1" x14ac:dyDescent="0.15"/>
    <row r="8954" s="10" customFormat="1" x14ac:dyDescent="0.15"/>
    <row r="8955" s="10" customFormat="1" x14ac:dyDescent="0.15"/>
    <row r="8956" s="10" customFormat="1" x14ac:dyDescent="0.15"/>
    <row r="8957" s="10" customFormat="1" x14ac:dyDescent="0.15"/>
    <row r="8958" s="10" customFormat="1" x14ac:dyDescent="0.15"/>
    <row r="8959" s="10" customFormat="1" x14ac:dyDescent="0.15"/>
    <row r="8960" s="10" customFormat="1" x14ac:dyDescent="0.15"/>
    <row r="8961" s="10" customFormat="1" x14ac:dyDescent="0.15"/>
    <row r="8962" s="10" customFormat="1" x14ac:dyDescent="0.15"/>
    <row r="8963" s="10" customFormat="1" x14ac:dyDescent="0.15"/>
    <row r="8964" s="10" customFormat="1" x14ac:dyDescent="0.15"/>
    <row r="8965" s="10" customFormat="1" x14ac:dyDescent="0.15"/>
    <row r="8966" s="10" customFormat="1" x14ac:dyDescent="0.15"/>
    <row r="8967" s="10" customFormat="1" x14ac:dyDescent="0.15"/>
    <row r="8968" s="10" customFormat="1" x14ac:dyDescent="0.15"/>
    <row r="8969" s="10" customFormat="1" x14ac:dyDescent="0.15"/>
    <row r="8970" s="10" customFormat="1" x14ac:dyDescent="0.15"/>
    <row r="8971" s="10" customFormat="1" x14ac:dyDescent="0.15"/>
    <row r="8972" s="10" customFormat="1" x14ac:dyDescent="0.15"/>
    <row r="8973" s="10" customFormat="1" x14ac:dyDescent="0.15"/>
    <row r="8974" s="10" customFormat="1" x14ac:dyDescent="0.15"/>
    <row r="8975" s="10" customFormat="1" x14ac:dyDescent="0.15"/>
    <row r="8976" s="10" customFormat="1" x14ac:dyDescent="0.15"/>
    <row r="8977" s="10" customFormat="1" x14ac:dyDescent="0.15"/>
    <row r="8978" s="10" customFormat="1" x14ac:dyDescent="0.15"/>
    <row r="8979" s="10" customFormat="1" x14ac:dyDescent="0.15"/>
    <row r="8980" s="10" customFormat="1" x14ac:dyDescent="0.15"/>
    <row r="8981" s="10" customFormat="1" x14ac:dyDescent="0.15"/>
    <row r="8982" s="10" customFormat="1" x14ac:dyDescent="0.15"/>
    <row r="8983" s="10" customFormat="1" x14ac:dyDescent="0.15"/>
    <row r="8984" s="10" customFormat="1" x14ac:dyDescent="0.15"/>
    <row r="8985" s="10" customFormat="1" x14ac:dyDescent="0.15"/>
    <row r="8986" s="10" customFormat="1" x14ac:dyDescent="0.15"/>
    <row r="8987" s="10" customFormat="1" x14ac:dyDescent="0.15"/>
    <row r="8988" s="10" customFormat="1" x14ac:dyDescent="0.15"/>
    <row r="8989" s="10" customFormat="1" x14ac:dyDescent="0.15"/>
    <row r="8990" s="10" customFormat="1" x14ac:dyDescent="0.15"/>
    <row r="8991" s="10" customFormat="1" x14ac:dyDescent="0.15"/>
    <row r="8992" s="10" customFormat="1" x14ac:dyDescent="0.15"/>
    <row r="8993" s="10" customFormat="1" x14ac:dyDescent="0.15"/>
    <row r="8994" s="10" customFormat="1" x14ac:dyDescent="0.15"/>
    <row r="8995" s="10" customFormat="1" x14ac:dyDescent="0.15"/>
    <row r="8996" s="10" customFormat="1" x14ac:dyDescent="0.15"/>
    <row r="8997" s="10" customFormat="1" x14ac:dyDescent="0.15"/>
    <row r="8998" s="10" customFormat="1" x14ac:dyDescent="0.15"/>
    <row r="8999" s="10" customFormat="1" x14ac:dyDescent="0.15"/>
    <row r="9000" s="10" customFormat="1" x14ac:dyDescent="0.15"/>
    <row r="9001" s="10" customFormat="1" x14ac:dyDescent="0.15"/>
    <row r="9002" s="10" customFormat="1" x14ac:dyDescent="0.15"/>
    <row r="9003" s="10" customFormat="1" x14ac:dyDescent="0.15"/>
    <row r="9004" s="10" customFormat="1" x14ac:dyDescent="0.15"/>
    <row r="9005" s="10" customFormat="1" x14ac:dyDescent="0.15"/>
    <row r="9006" s="10" customFormat="1" x14ac:dyDescent="0.15"/>
    <row r="9007" s="10" customFormat="1" x14ac:dyDescent="0.15"/>
    <row r="9008" s="10" customFormat="1" x14ac:dyDescent="0.15"/>
    <row r="9009" s="10" customFormat="1" x14ac:dyDescent="0.15"/>
    <row r="9010" s="10" customFormat="1" x14ac:dyDescent="0.15"/>
    <row r="9011" s="10" customFormat="1" x14ac:dyDescent="0.15"/>
    <row r="9012" s="10" customFormat="1" x14ac:dyDescent="0.15"/>
    <row r="9013" s="10" customFormat="1" x14ac:dyDescent="0.15"/>
    <row r="9014" s="10" customFormat="1" x14ac:dyDescent="0.15"/>
    <row r="9015" s="10" customFormat="1" x14ac:dyDescent="0.15"/>
    <row r="9016" s="10" customFormat="1" x14ac:dyDescent="0.15"/>
    <row r="9017" s="10" customFormat="1" x14ac:dyDescent="0.15"/>
    <row r="9018" s="10" customFormat="1" x14ac:dyDescent="0.15"/>
    <row r="9019" s="10" customFormat="1" x14ac:dyDescent="0.15"/>
    <row r="9020" s="10" customFormat="1" x14ac:dyDescent="0.15"/>
    <row r="9021" s="10" customFormat="1" x14ac:dyDescent="0.15"/>
    <row r="9022" s="10" customFormat="1" x14ac:dyDescent="0.15"/>
    <row r="9023" s="10" customFormat="1" x14ac:dyDescent="0.15"/>
    <row r="9024" s="10" customFormat="1" x14ac:dyDescent="0.15"/>
    <row r="9025" s="10" customFormat="1" x14ac:dyDescent="0.15"/>
    <row r="9026" s="10" customFormat="1" x14ac:dyDescent="0.15"/>
    <row r="9027" s="10" customFormat="1" x14ac:dyDescent="0.15"/>
    <row r="9028" s="10" customFormat="1" x14ac:dyDescent="0.15"/>
    <row r="9029" s="10" customFormat="1" x14ac:dyDescent="0.15"/>
    <row r="9030" s="10" customFormat="1" x14ac:dyDescent="0.15"/>
    <row r="9031" s="10" customFormat="1" x14ac:dyDescent="0.15"/>
    <row r="9032" s="10" customFormat="1" x14ac:dyDescent="0.15"/>
    <row r="9033" s="10" customFormat="1" x14ac:dyDescent="0.15"/>
    <row r="9034" s="10" customFormat="1" x14ac:dyDescent="0.15"/>
    <row r="9035" s="10" customFormat="1" x14ac:dyDescent="0.15"/>
    <row r="9036" s="10" customFormat="1" x14ac:dyDescent="0.15"/>
    <row r="9037" s="10" customFormat="1" x14ac:dyDescent="0.15"/>
    <row r="9038" s="10" customFormat="1" x14ac:dyDescent="0.15"/>
    <row r="9039" s="10" customFormat="1" x14ac:dyDescent="0.15"/>
    <row r="9040" s="10" customFormat="1" x14ac:dyDescent="0.15"/>
    <row r="9041" s="10" customFormat="1" x14ac:dyDescent="0.15"/>
    <row r="9042" s="10" customFormat="1" x14ac:dyDescent="0.15"/>
    <row r="9043" s="10" customFormat="1" x14ac:dyDescent="0.15"/>
    <row r="9044" s="10" customFormat="1" x14ac:dyDescent="0.15"/>
    <row r="9045" s="10" customFormat="1" x14ac:dyDescent="0.15"/>
    <row r="9046" s="10" customFormat="1" x14ac:dyDescent="0.15"/>
    <row r="9047" s="10" customFormat="1" x14ac:dyDescent="0.15"/>
    <row r="9048" s="10" customFormat="1" x14ac:dyDescent="0.15"/>
    <row r="9049" s="10" customFormat="1" x14ac:dyDescent="0.15"/>
    <row r="9050" s="10" customFormat="1" x14ac:dyDescent="0.15"/>
    <row r="9051" s="10" customFormat="1" x14ac:dyDescent="0.15"/>
    <row r="9052" s="10" customFormat="1" x14ac:dyDescent="0.15"/>
    <row r="9053" s="10" customFormat="1" x14ac:dyDescent="0.15"/>
    <row r="9054" s="10" customFormat="1" x14ac:dyDescent="0.15"/>
    <row r="9055" s="10" customFormat="1" x14ac:dyDescent="0.15"/>
    <row r="9056" s="10" customFormat="1" x14ac:dyDescent="0.15"/>
    <row r="9057" s="10" customFormat="1" x14ac:dyDescent="0.15"/>
    <row r="9058" s="10" customFormat="1" x14ac:dyDescent="0.15"/>
    <row r="9059" s="10" customFormat="1" x14ac:dyDescent="0.15"/>
    <row r="9060" s="10" customFormat="1" x14ac:dyDescent="0.15"/>
    <row r="9061" s="10" customFormat="1" x14ac:dyDescent="0.15"/>
    <row r="9062" s="10" customFormat="1" x14ac:dyDescent="0.15"/>
    <row r="9063" s="10" customFormat="1" x14ac:dyDescent="0.15"/>
    <row r="9064" s="10" customFormat="1" x14ac:dyDescent="0.15"/>
    <row r="9065" s="10" customFormat="1" x14ac:dyDescent="0.15"/>
    <row r="9066" s="10" customFormat="1" x14ac:dyDescent="0.15"/>
    <row r="9067" s="10" customFormat="1" x14ac:dyDescent="0.15"/>
    <row r="9068" s="10" customFormat="1" x14ac:dyDescent="0.15"/>
    <row r="9069" s="10" customFormat="1" x14ac:dyDescent="0.15"/>
    <row r="9070" s="10" customFormat="1" x14ac:dyDescent="0.15"/>
    <row r="9071" s="10" customFormat="1" x14ac:dyDescent="0.15"/>
    <row r="9072" s="10" customFormat="1" x14ac:dyDescent="0.15"/>
    <row r="9073" s="10" customFormat="1" x14ac:dyDescent="0.15"/>
    <row r="9074" s="10" customFormat="1" x14ac:dyDescent="0.15"/>
    <row r="9075" s="10" customFormat="1" x14ac:dyDescent="0.15"/>
    <row r="9076" s="10" customFormat="1" x14ac:dyDescent="0.15"/>
    <row r="9077" s="10" customFormat="1" x14ac:dyDescent="0.15"/>
    <row r="9078" s="10" customFormat="1" x14ac:dyDescent="0.15"/>
    <row r="9079" s="10" customFormat="1" x14ac:dyDescent="0.15"/>
    <row r="9080" s="10" customFormat="1" x14ac:dyDescent="0.15"/>
    <row r="9081" s="10" customFormat="1" x14ac:dyDescent="0.15"/>
    <row r="9082" s="10" customFormat="1" x14ac:dyDescent="0.15"/>
    <row r="9083" s="10" customFormat="1" x14ac:dyDescent="0.15"/>
    <row r="9084" s="10" customFormat="1" x14ac:dyDescent="0.15"/>
    <row r="9085" s="10" customFormat="1" x14ac:dyDescent="0.15"/>
    <row r="9086" s="10" customFormat="1" x14ac:dyDescent="0.15"/>
    <row r="9087" s="10" customFormat="1" x14ac:dyDescent="0.15"/>
    <row r="9088" s="10" customFormat="1" x14ac:dyDescent="0.15"/>
    <row r="9089" s="10" customFormat="1" x14ac:dyDescent="0.15"/>
    <row r="9090" s="10" customFormat="1" x14ac:dyDescent="0.15"/>
    <row r="9091" s="10" customFormat="1" x14ac:dyDescent="0.15"/>
    <row r="9092" s="10" customFormat="1" x14ac:dyDescent="0.15"/>
    <row r="9093" s="10" customFormat="1" x14ac:dyDescent="0.15"/>
    <row r="9094" s="10" customFormat="1" x14ac:dyDescent="0.15"/>
    <row r="9095" s="10" customFormat="1" x14ac:dyDescent="0.15"/>
    <row r="9096" s="10" customFormat="1" x14ac:dyDescent="0.15"/>
    <row r="9097" s="10" customFormat="1" x14ac:dyDescent="0.15"/>
    <row r="9098" s="10" customFormat="1" x14ac:dyDescent="0.15"/>
    <row r="9099" s="10" customFormat="1" x14ac:dyDescent="0.15"/>
    <row r="9100" s="10" customFormat="1" x14ac:dyDescent="0.15"/>
    <row r="9101" s="10" customFormat="1" x14ac:dyDescent="0.15"/>
    <row r="9102" s="10" customFormat="1" x14ac:dyDescent="0.15"/>
    <row r="9103" s="10" customFormat="1" x14ac:dyDescent="0.15"/>
    <row r="9104" s="10" customFormat="1" x14ac:dyDescent="0.15"/>
    <row r="9105" s="10" customFormat="1" x14ac:dyDescent="0.15"/>
    <row r="9106" s="10" customFormat="1" x14ac:dyDescent="0.15"/>
    <row r="9107" s="10" customFormat="1" x14ac:dyDescent="0.15"/>
    <row r="9108" s="10" customFormat="1" x14ac:dyDescent="0.15"/>
    <row r="9109" s="10" customFormat="1" x14ac:dyDescent="0.15"/>
    <row r="9110" s="10" customFormat="1" x14ac:dyDescent="0.15"/>
    <row r="9111" s="10" customFormat="1" x14ac:dyDescent="0.15"/>
    <row r="9112" s="10" customFormat="1" x14ac:dyDescent="0.15"/>
    <row r="9113" s="10" customFormat="1" x14ac:dyDescent="0.15"/>
    <row r="9114" s="10" customFormat="1" x14ac:dyDescent="0.15"/>
    <row r="9115" s="10" customFormat="1" x14ac:dyDescent="0.15"/>
    <row r="9116" s="10" customFormat="1" x14ac:dyDescent="0.15"/>
    <row r="9117" s="10" customFormat="1" x14ac:dyDescent="0.15"/>
    <row r="9118" s="10" customFormat="1" x14ac:dyDescent="0.15"/>
    <row r="9119" s="10" customFormat="1" x14ac:dyDescent="0.15"/>
    <row r="9120" s="10" customFormat="1" x14ac:dyDescent="0.15"/>
    <row r="9121" s="10" customFormat="1" x14ac:dyDescent="0.15"/>
    <row r="9122" s="10" customFormat="1" x14ac:dyDescent="0.15"/>
    <row r="9123" s="10" customFormat="1" x14ac:dyDescent="0.15"/>
    <row r="9124" s="10" customFormat="1" x14ac:dyDescent="0.15"/>
    <row r="9125" s="10" customFormat="1" x14ac:dyDescent="0.15"/>
    <row r="9126" s="10" customFormat="1" x14ac:dyDescent="0.15"/>
    <row r="9127" s="10" customFormat="1" x14ac:dyDescent="0.15"/>
    <row r="9128" s="10" customFormat="1" x14ac:dyDescent="0.15"/>
    <row r="9129" s="10" customFormat="1" x14ac:dyDescent="0.15"/>
    <row r="9130" s="10" customFormat="1" x14ac:dyDescent="0.15"/>
    <row r="9131" s="10" customFormat="1" x14ac:dyDescent="0.15"/>
    <row r="9132" s="10" customFormat="1" x14ac:dyDescent="0.15"/>
    <row r="9133" s="10" customFormat="1" x14ac:dyDescent="0.15"/>
    <row r="9134" s="10" customFormat="1" x14ac:dyDescent="0.15"/>
    <row r="9135" s="10" customFormat="1" x14ac:dyDescent="0.15"/>
    <row r="9136" s="10" customFormat="1" x14ac:dyDescent="0.15"/>
    <row r="9137" s="10" customFormat="1" x14ac:dyDescent="0.15"/>
    <row r="9138" s="10" customFormat="1" x14ac:dyDescent="0.15"/>
    <row r="9139" s="10" customFormat="1" x14ac:dyDescent="0.15"/>
    <row r="9140" s="10" customFormat="1" x14ac:dyDescent="0.15"/>
    <row r="9141" s="10" customFormat="1" x14ac:dyDescent="0.15"/>
    <row r="9142" s="10" customFormat="1" x14ac:dyDescent="0.15"/>
    <row r="9143" s="10" customFormat="1" x14ac:dyDescent="0.15"/>
    <row r="9144" s="10" customFormat="1" x14ac:dyDescent="0.15"/>
    <row r="9145" s="10" customFormat="1" x14ac:dyDescent="0.15"/>
    <row r="9146" s="10" customFormat="1" x14ac:dyDescent="0.15"/>
    <row r="9147" s="10" customFormat="1" x14ac:dyDescent="0.15"/>
    <row r="9148" s="10" customFormat="1" x14ac:dyDescent="0.15"/>
    <row r="9149" s="10" customFormat="1" x14ac:dyDescent="0.15"/>
    <row r="9150" s="10" customFormat="1" x14ac:dyDescent="0.15"/>
    <row r="9151" s="10" customFormat="1" x14ac:dyDescent="0.15"/>
    <row r="9152" s="10" customFormat="1" x14ac:dyDescent="0.15"/>
    <row r="9153" s="10" customFormat="1" x14ac:dyDescent="0.15"/>
    <row r="9154" s="10" customFormat="1" x14ac:dyDescent="0.15"/>
    <row r="9155" s="10" customFormat="1" x14ac:dyDescent="0.15"/>
    <row r="9156" s="10" customFormat="1" x14ac:dyDescent="0.15"/>
    <row r="9157" s="10" customFormat="1" x14ac:dyDescent="0.15"/>
    <row r="9158" s="10" customFormat="1" x14ac:dyDescent="0.15"/>
    <row r="9159" s="10" customFormat="1" x14ac:dyDescent="0.15"/>
    <row r="9160" s="10" customFormat="1" x14ac:dyDescent="0.15"/>
    <row r="9161" s="10" customFormat="1" x14ac:dyDescent="0.15"/>
    <row r="9162" s="10" customFormat="1" x14ac:dyDescent="0.15"/>
    <row r="9163" s="10" customFormat="1" x14ac:dyDescent="0.15"/>
    <row r="9164" s="10" customFormat="1" x14ac:dyDescent="0.15"/>
    <row r="9165" s="10" customFormat="1" x14ac:dyDescent="0.15"/>
    <row r="9166" s="10" customFormat="1" x14ac:dyDescent="0.15"/>
    <row r="9167" s="10" customFormat="1" x14ac:dyDescent="0.15"/>
    <row r="9168" s="10" customFormat="1" x14ac:dyDescent="0.15"/>
    <row r="9169" s="10" customFormat="1" x14ac:dyDescent="0.15"/>
    <row r="9170" s="10" customFormat="1" x14ac:dyDescent="0.15"/>
    <row r="9171" s="10" customFormat="1" x14ac:dyDescent="0.15"/>
    <row r="9172" s="10" customFormat="1" x14ac:dyDescent="0.15"/>
    <row r="9173" s="10" customFormat="1" x14ac:dyDescent="0.15"/>
    <row r="9174" s="10" customFormat="1" x14ac:dyDescent="0.15"/>
    <row r="9175" s="10" customFormat="1" x14ac:dyDescent="0.15"/>
    <row r="9176" s="10" customFormat="1" x14ac:dyDescent="0.15"/>
    <row r="9177" s="10" customFormat="1" x14ac:dyDescent="0.15"/>
    <row r="9178" s="10" customFormat="1" x14ac:dyDescent="0.15"/>
    <row r="9179" s="10" customFormat="1" x14ac:dyDescent="0.15"/>
    <row r="9180" s="10" customFormat="1" x14ac:dyDescent="0.15"/>
    <row r="9181" s="10" customFormat="1" x14ac:dyDescent="0.15"/>
    <row r="9182" s="10" customFormat="1" x14ac:dyDescent="0.15"/>
    <row r="9183" s="10" customFormat="1" x14ac:dyDescent="0.15"/>
    <row r="9184" s="10" customFormat="1" x14ac:dyDescent="0.15"/>
    <row r="9185" s="10" customFormat="1" x14ac:dyDescent="0.15"/>
    <row r="9186" s="10" customFormat="1" x14ac:dyDescent="0.15"/>
    <row r="9187" s="10" customFormat="1" x14ac:dyDescent="0.15"/>
    <row r="9188" s="10" customFormat="1" x14ac:dyDescent="0.15"/>
    <row r="9189" s="10" customFormat="1" x14ac:dyDescent="0.15"/>
    <row r="9190" s="10" customFormat="1" x14ac:dyDescent="0.15"/>
    <row r="9191" s="10" customFormat="1" x14ac:dyDescent="0.15"/>
    <row r="9192" s="10" customFormat="1" x14ac:dyDescent="0.15"/>
    <row r="9193" s="10" customFormat="1" x14ac:dyDescent="0.15"/>
    <row r="9194" s="10" customFormat="1" x14ac:dyDescent="0.15"/>
    <row r="9195" s="10" customFormat="1" x14ac:dyDescent="0.15"/>
    <row r="9196" s="10" customFormat="1" x14ac:dyDescent="0.15"/>
    <row r="9197" s="10" customFormat="1" x14ac:dyDescent="0.15"/>
    <row r="9198" s="10" customFormat="1" x14ac:dyDescent="0.15"/>
    <row r="9199" s="10" customFormat="1" x14ac:dyDescent="0.15"/>
    <row r="9200" s="10" customFormat="1" x14ac:dyDescent="0.15"/>
    <row r="9201" s="10" customFormat="1" x14ac:dyDescent="0.15"/>
    <row r="9202" s="10" customFormat="1" x14ac:dyDescent="0.15"/>
    <row r="9203" s="10" customFormat="1" x14ac:dyDescent="0.15"/>
    <row r="9204" s="10" customFormat="1" x14ac:dyDescent="0.15"/>
    <row r="9205" s="10" customFormat="1" x14ac:dyDescent="0.15"/>
    <row r="9206" s="10" customFormat="1" x14ac:dyDescent="0.15"/>
    <row r="9207" s="10" customFormat="1" x14ac:dyDescent="0.15"/>
    <row r="9208" s="10" customFormat="1" x14ac:dyDescent="0.15"/>
    <row r="9209" s="10" customFormat="1" x14ac:dyDescent="0.15"/>
    <row r="9210" s="10" customFormat="1" x14ac:dyDescent="0.15"/>
    <row r="9211" s="10" customFormat="1" x14ac:dyDescent="0.15"/>
    <row r="9212" s="10" customFormat="1" x14ac:dyDescent="0.15"/>
    <row r="9213" s="10" customFormat="1" x14ac:dyDescent="0.15"/>
    <row r="9214" s="10" customFormat="1" x14ac:dyDescent="0.15"/>
    <row r="9215" s="10" customFormat="1" x14ac:dyDescent="0.15"/>
    <row r="9216" s="10" customFormat="1" x14ac:dyDescent="0.15"/>
    <row r="9217" s="10" customFormat="1" x14ac:dyDescent="0.15"/>
    <row r="9218" s="10" customFormat="1" x14ac:dyDescent="0.15"/>
    <row r="9219" s="10" customFormat="1" x14ac:dyDescent="0.15"/>
    <row r="9220" s="10" customFormat="1" x14ac:dyDescent="0.15"/>
    <row r="9221" s="10" customFormat="1" x14ac:dyDescent="0.15"/>
    <row r="9222" s="10" customFormat="1" x14ac:dyDescent="0.15"/>
    <row r="9223" s="10" customFormat="1" x14ac:dyDescent="0.15"/>
    <row r="9224" s="10" customFormat="1" x14ac:dyDescent="0.15"/>
    <row r="9225" s="10" customFormat="1" x14ac:dyDescent="0.15"/>
    <row r="9226" s="10" customFormat="1" x14ac:dyDescent="0.15"/>
    <row r="9227" s="10" customFormat="1" x14ac:dyDescent="0.15"/>
    <row r="9228" s="10" customFormat="1" x14ac:dyDescent="0.15"/>
    <row r="9229" s="10" customFormat="1" x14ac:dyDescent="0.15"/>
    <row r="9230" s="10" customFormat="1" x14ac:dyDescent="0.15"/>
    <row r="9231" s="10" customFormat="1" x14ac:dyDescent="0.15"/>
    <row r="9232" s="10" customFormat="1" x14ac:dyDescent="0.15"/>
    <row r="9233" s="10" customFormat="1" x14ac:dyDescent="0.15"/>
    <row r="9234" s="10" customFormat="1" x14ac:dyDescent="0.15"/>
    <row r="9235" s="10" customFormat="1" x14ac:dyDescent="0.15"/>
    <row r="9236" s="10" customFormat="1" x14ac:dyDescent="0.15"/>
    <row r="9237" s="10" customFormat="1" x14ac:dyDescent="0.15"/>
    <row r="9238" s="10" customFormat="1" x14ac:dyDescent="0.15"/>
    <row r="9239" s="10" customFormat="1" x14ac:dyDescent="0.15"/>
    <row r="9240" s="10" customFormat="1" x14ac:dyDescent="0.15"/>
    <row r="9241" s="10" customFormat="1" x14ac:dyDescent="0.15"/>
    <row r="9242" s="10" customFormat="1" x14ac:dyDescent="0.15"/>
    <row r="9243" s="10" customFormat="1" x14ac:dyDescent="0.15"/>
    <row r="9244" s="10" customFormat="1" x14ac:dyDescent="0.15"/>
    <row r="9245" s="10" customFormat="1" x14ac:dyDescent="0.15"/>
    <row r="9246" s="10" customFormat="1" x14ac:dyDescent="0.15"/>
    <row r="9247" s="10" customFormat="1" x14ac:dyDescent="0.15"/>
    <row r="9248" s="10" customFormat="1" x14ac:dyDescent="0.15"/>
    <row r="9249" s="10" customFormat="1" x14ac:dyDescent="0.15"/>
    <row r="9250" s="10" customFormat="1" x14ac:dyDescent="0.15"/>
    <row r="9251" s="10" customFormat="1" x14ac:dyDescent="0.15"/>
    <row r="9252" s="10" customFormat="1" x14ac:dyDescent="0.15"/>
    <row r="9253" s="10" customFormat="1" x14ac:dyDescent="0.15"/>
    <row r="9254" s="10" customFormat="1" x14ac:dyDescent="0.15"/>
    <row r="9255" s="10" customFormat="1" x14ac:dyDescent="0.15"/>
    <row r="9256" s="10" customFormat="1" x14ac:dyDescent="0.15"/>
    <row r="9257" s="10" customFormat="1" x14ac:dyDescent="0.15"/>
    <row r="9258" s="10" customFormat="1" x14ac:dyDescent="0.15"/>
    <row r="9259" s="10" customFormat="1" x14ac:dyDescent="0.15"/>
    <row r="9260" s="10" customFormat="1" x14ac:dyDescent="0.15"/>
    <row r="9261" s="10" customFormat="1" x14ac:dyDescent="0.15"/>
    <row r="9262" s="10" customFormat="1" x14ac:dyDescent="0.15"/>
    <row r="9263" s="10" customFormat="1" x14ac:dyDescent="0.15"/>
    <row r="9264" s="10" customFormat="1" x14ac:dyDescent="0.15"/>
    <row r="9265" s="10" customFormat="1" x14ac:dyDescent="0.15"/>
    <row r="9266" s="10" customFormat="1" x14ac:dyDescent="0.15"/>
    <row r="9267" s="10" customFormat="1" x14ac:dyDescent="0.15"/>
    <row r="9268" s="10" customFormat="1" x14ac:dyDescent="0.15"/>
    <row r="9269" s="10" customFormat="1" x14ac:dyDescent="0.15"/>
    <row r="9270" s="10" customFormat="1" x14ac:dyDescent="0.15"/>
    <row r="9271" s="10" customFormat="1" x14ac:dyDescent="0.15"/>
    <row r="9272" s="10" customFormat="1" x14ac:dyDescent="0.15"/>
    <row r="9273" s="10" customFormat="1" x14ac:dyDescent="0.15"/>
    <row r="9274" s="10" customFormat="1" x14ac:dyDescent="0.15"/>
    <row r="9275" s="10" customFormat="1" x14ac:dyDescent="0.15"/>
    <row r="9276" s="10" customFormat="1" x14ac:dyDescent="0.15"/>
    <row r="9277" s="10" customFormat="1" x14ac:dyDescent="0.15"/>
    <row r="9278" s="10" customFormat="1" x14ac:dyDescent="0.15"/>
    <row r="9279" s="10" customFormat="1" x14ac:dyDescent="0.15"/>
    <row r="9280" s="10" customFormat="1" x14ac:dyDescent="0.15"/>
    <row r="9281" s="10" customFormat="1" x14ac:dyDescent="0.15"/>
    <row r="9282" s="10" customFormat="1" x14ac:dyDescent="0.15"/>
    <row r="9283" s="10" customFormat="1" x14ac:dyDescent="0.15"/>
    <row r="9284" s="10" customFormat="1" x14ac:dyDescent="0.15"/>
    <row r="9285" s="10" customFormat="1" x14ac:dyDescent="0.15"/>
    <row r="9286" s="10" customFormat="1" x14ac:dyDescent="0.15"/>
    <row r="9287" s="10" customFormat="1" x14ac:dyDescent="0.15"/>
    <row r="9288" s="10" customFormat="1" x14ac:dyDescent="0.15"/>
    <row r="9289" s="10" customFormat="1" x14ac:dyDescent="0.15"/>
    <row r="9290" s="10" customFormat="1" x14ac:dyDescent="0.15"/>
    <row r="9291" s="10" customFormat="1" x14ac:dyDescent="0.15"/>
    <row r="9292" s="10" customFormat="1" x14ac:dyDescent="0.15"/>
    <row r="9293" s="10" customFormat="1" x14ac:dyDescent="0.15"/>
    <row r="9294" s="10" customFormat="1" x14ac:dyDescent="0.15"/>
    <row r="9295" s="10" customFormat="1" x14ac:dyDescent="0.15"/>
    <row r="9296" s="10" customFormat="1" x14ac:dyDescent="0.15"/>
    <row r="9297" s="10" customFormat="1" x14ac:dyDescent="0.15"/>
    <row r="9298" s="10" customFormat="1" x14ac:dyDescent="0.15"/>
    <row r="9299" s="10" customFormat="1" x14ac:dyDescent="0.15"/>
    <row r="9300" s="10" customFormat="1" x14ac:dyDescent="0.15"/>
    <row r="9301" s="10" customFormat="1" x14ac:dyDescent="0.15"/>
    <row r="9302" s="10" customFormat="1" x14ac:dyDescent="0.15"/>
    <row r="9303" s="10" customFormat="1" x14ac:dyDescent="0.15"/>
    <row r="9304" s="10" customFormat="1" x14ac:dyDescent="0.15"/>
    <row r="9305" s="10" customFormat="1" x14ac:dyDescent="0.15"/>
    <row r="9306" s="10" customFormat="1" x14ac:dyDescent="0.15"/>
    <row r="9307" s="10" customFormat="1" x14ac:dyDescent="0.15"/>
    <row r="9308" s="10" customFormat="1" x14ac:dyDescent="0.15"/>
    <row r="9309" s="10" customFormat="1" x14ac:dyDescent="0.15"/>
    <row r="9310" s="10" customFormat="1" x14ac:dyDescent="0.15"/>
    <row r="9311" s="10" customFormat="1" x14ac:dyDescent="0.15"/>
    <row r="9312" s="10" customFormat="1" x14ac:dyDescent="0.15"/>
    <row r="9313" s="10" customFormat="1" x14ac:dyDescent="0.15"/>
    <row r="9314" s="10" customFormat="1" x14ac:dyDescent="0.15"/>
    <row r="9315" s="10" customFormat="1" x14ac:dyDescent="0.15"/>
    <row r="9316" s="10" customFormat="1" x14ac:dyDescent="0.15"/>
    <row r="9317" s="10" customFormat="1" x14ac:dyDescent="0.15"/>
    <row r="9318" s="10" customFormat="1" x14ac:dyDescent="0.15"/>
    <row r="9319" s="10" customFormat="1" x14ac:dyDescent="0.15"/>
    <row r="9320" s="10" customFormat="1" x14ac:dyDescent="0.15"/>
    <row r="9321" s="10" customFormat="1" x14ac:dyDescent="0.15"/>
    <row r="9322" s="10" customFormat="1" x14ac:dyDescent="0.15"/>
    <row r="9323" s="10" customFormat="1" x14ac:dyDescent="0.15"/>
    <row r="9324" s="10" customFormat="1" x14ac:dyDescent="0.15"/>
    <row r="9325" s="10" customFormat="1" x14ac:dyDescent="0.15"/>
    <row r="9326" s="10" customFormat="1" x14ac:dyDescent="0.15"/>
    <row r="9327" s="10" customFormat="1" x14ac:dyDescent="0.15"/>
    <row r="9328" s="10" customFormat="1" x14ac:dyDescent="0.15"/>
    <row r="9329" s="10" customFormat="1" x14ac:dyDescent="0.15"/>
    <row r="9330" s="10" customFormat="1" x14ac:dyDescent="0.15"/>
    <row r="9331" s="10" customFormat="1" x14ac:dyDescent="0.15"/>
    <row r="9332" s="10" customFormat="1" x14ac:dyDescent="0.15"/>
    <row r="9333" s="10" customFormat="1" x14ac:dyDescent="0.15"/>
    <row r="9334" s="10" customFormat="1" x14ac:dyDescent="0.15"/>
    <row r="9335" s="10" customFormat="1" x14ac:dyDescent="0.15"/>
    <row r="9336" s="10" customFormat="1" x14ac:dyDescent="0.15"/>
    <row r="9337" s="10" customFormat="1" x14ac:dyDescent="0.15"/>
    <row r="9338" s="10" customFormat="1" x14ac:dyDescent="0.15"/>
    <row r="9339" s="10" customFormat="1" x14ac:dyDescent="0.15"/>
    <row r="9340" s="10" customFormat="1" x14ac:dyDescent="0.15"/>
    <row r="9341" s="10" customFormat="1" x14ac:dyDescent="0.15"/>
    <row r="9342" s="10" customFormat="1" x14ac:dyDescent="0.15"/>
    <row r="9343" s="10" customFormat="1" x14ac:dyDescent="0.15"/>
    <row r="9344" s="10" customFormat="1" x14ac:dyDescent="0.15"/>
    <row r="9345" s="10" customFormat="1" x14ac:dyDescent="0.15"/>
    <row r="9346" s="10" customFormat="1" x14ac:dyDescent="0.15"/>
    <row r="9347" s="10" customFormat="1" x14ac:dyDescent="0.15"/>
    <row r="9348" s="10" customFormat="1" x14ac:dyDescent="0.15"/>
    <row r="9349" s="10" customFormat="1" x14ac:dyDescent="0.15"/>
    <row r="9350" s="10" customFormat="1" x14ac:dyDescent="0.15"/>
    <row r="9351" s="10" customFormat="1" x14ac:dyDescent="0.15"/>
    <row r="9352" s="10" customFormat="1" x14ac:dyDescent="0.15"/>
    <row r="9353" s="10" customFormat="1" x14ac:dyDescent="0.15"/>
    <row r="9354" s="10" customFormat="1" x14ac:dyDescent="0.15"/>
    <row r="9355" s="10" customFormat="1" x14ac:dyDescent="0.15"/>
    <row r="9356" s="10" customFormat="1" x14ac:dyDescent="0.15"/>
    <row r="9357" s="10" customFormat="1" x14ac:dyDescent="0.15"/>
    <row r="9358" s="10" customFormat="1" x14ac:dyDescent="0.15"/>
    <row r="9359" s="10" customFormat="1" x14ac:dyDescent="0.15"/>
    <row r="9360" s="10" customFormat="1" x14ac:dyDescent="0.15"/>
    <row r="9361" s="10" customFormat="1" x14ac:dyDescent="0.15"/>
    <row r="9362" s="10" customFormat="1" x14ac:dyDescent="0.15"/>
    <row r="9363" s="10" customFormat="1" x14ac:dyDescent="0.15"/>
    <row r="9364" s="10" customFormat="1" x14ac:dyDescent="0.15"/>
    <row r="9365" s="10" customFormat="1" x14ac:dyDescent="0.15"/>
    <row r="9366" s="10" customFormat="1" x14ac:dyDescent="0.15"/>
    <row r="9367" s="10" customFormat="1" x14ac:dyDescent="0.15"/>
    <row r="9368" s="10" customFormat="1" x14ac:dyDescent="0.15"/>
    <row r="9369" s="10" customFormat="1" x14ac:dyDescent="0.15"/>
    <row r="9370" s="10" customFormat="1" x14ac:dyDescent="0.15"/>
    <row r="9371" s="10" customFormat="1" x14ac:dyDescent="0.15"/>
    <row r="9372" s="10" customFormat="1" x14ac:dyDescent="0.15"/>
    <row r="9373" s="10" customFormat="1" x14ac:dyDescent="0.15"/>
    <row r="9374" s="10" customFormat="1" x14ac:dyDescent="0.15"/>
    <row r="9375" s="10" customFormat="1" x14ac:dyDescent="0.15"/>
    <row r="9376" s="10" customFormat="1" x14ac:dyDescent="0.15"/>
    <row r="9377" s="10" customFormat="1" x14ac:dyDescent="0.15"/>
    <row r="9378" s="10" customFormat="1" x14ac:dyDescent="0.15"/>
    <row r="9379" s="10" customFormat="1" x14ac:dyDescent="0.15"/>
    <row r="9380" s="10" customFormat="1" x14ac:dyDescent="0.15"/>
    <row r="9381" s="10" customFormat="1" x14ac:dyDescent="0.15"/>
    <row r="9382" s="10" customFormat="1" x14ac:dyDescent="0.15"/>
    <row r="9383" s="10" customFormat="1" x14ac:dyDescent="0.15"/>
    <row r="9384" s="10" customFormat="1" x14ac:dyDescent="0.15"/>
    <row r="9385" s="10" customFormat="1" x14ac:dyDescent="0.15"/>
    <row r="9386" s="10" customFormat="1" x14ac:dyDescent="0.15"/>
    <row r="9387" s="10" customFormat="1" x14ac:dyDescent="0.15"/>
    <row r="9388" s="10" customFormat="1" x14ac:dyDescent="0.15"/>
    <row r="9389" s="10" customFormat="1" x14ac:dyDescent="0.15"/>
    <row r="9390" s="10" customFormat="1" x14ac:dyDescent="0.15"/>
    <row r="9391" s="10" customFormat="1" x14ac:dyDescent="0.15"/>
    <row r="9392" s="10" customFormat="1" x14ac:dyDescent="0.15"/>
    <row r="9393" s="10" customFormat="1" x14ac:dyDescent="0.15"/>
    <row r="9394" s="10" customFormat="1" x14ac:dyDescent="0.15"/>
    <row r="9395" s="10" customFormat="1" x14ac:dyDescent="0.15"/>
    <row r="9396" s="10" customFormat="1" x14ac:dyDescent="0.15"/>
    <row r="9397" s="10" customFormat="1" x14ac:dyDescent="0.15"/>
    <row r="9398" s="10" customFormat="1" x14ac:dyDescent="0.15"/>
    <row r="9399" s="10" customFormat="1" x14ac:dyDescent="0.15"/>
    <row r="9400" s="10" customFormat="1" x14ac:dyDescent="0.15"/>
    <row r="9401" s="10" customFormat="1" x14ac:dyDescent="0.15"/>
    <row r="9402" s="10" customFormat="1" x14ac:dyDescent="0.15"/>
    <row r="9403" s="10" customFormat="1" x14ac:dyDescent="0.15"/>
    <row r="9404" s="10" customFormat="1" x14ac:dyDescent="0.15"/>
    <row r="9405" s="10" customFormat="1" x14ac:dyDescent="0.15"/>
    <row r="9406" s="10" customFormat="1" x14ac:dyDescent="0.15"/>
    <row r="9407" s="10" customFormat="1" x14ac:dyDescent="0.15"/>
    <row r="9408" s="10" customFormat="1" x14ac:dyDescent="0.15"/>
    <row r="9409" s="10" customFormat="1" x14ac:dyDescent="0.15"/>
    <row r="9410" s="10" customFormat="1" x14ac:dyDescent="0.15"/>
    <row r="9411" s="10" customFormat="1" x14ac:dyDescent="0.15"/>
    <row r="9412" s="10" customFormat="1" x14ac:dyDescent="0.15"/>
    <row r="9413" s="10" customFormat="1" x14ac:dyDescent="0.15"/>
    <row r="9414" s="10" customFormat="1" x14ac:dyDescent="0.15"/>
    <row r="9415" s="10" customFormat="1" x14ac:dyDescent="0.15"/>
    <row r="9416" s="10" customFormat="1" x14ac:dyDescent="0.15"/>
    <row r="9417" s="10" customFormat="1" x14ac:dyDescent="0.15"/>
    <row r="9418" s="10" customFormat="1" x14ac:dyDescent="0.15"/>
    <row r="9419" s="10" customFormat="1" x14ac:dyDescent="0.15"/>
    <row r="9420" s="10" customFormat="1" x14ac:dyDescent="0.15"/>
    <row r="9421" s="10" customFormat="1" x14ac:dyDescent="0.15"/>
    <row r="9422" s="10" customFormat="1" x14ac:dyDescent="0.15"/>
    <row r="9423" s="10" customFormat="1" x14ac:dyDescent="0.15"/>
    <row r="9424" s="10" customFormat="1" x14ac:dyDescent="0.15"/>
    <row r="9425" s="10" customFormat="1" x14ac:dyDescent="0.15"/>
    <row r="9426" s="10" customFormat="1" x14ac:dyDescent="0.15"/>
    <row r="9427" s="10" customFormat="1" x14ac:dyDescent="0.15"/>
    <row r="9428" s="10" customFormat="1" x14ac:dyDescent="0.15"/>
    <row r="9429" s="10" customFormat="1" x14ac:dyDescent="0.15"/>
    <row r="9430" s="10" customFormat="1" x14ac:dyDescent="0.15"/>
    <row r="9431" s="10" customFormat="1" x14ac:dyDescent="0.15"/>
    <row r="9432" s="10" customFormat="1" x14ac:dyDescent="0.15"/>
    <row r="9433" s="10" customFormat="1" x14ac:dyDescent="0.15"/>
    <row r="9434" s="10" customFormat="1" x14ac:dyDescent="0.15"/>
    <row r="9435" s="10" customFormat="1" x14ac:dyDescent="0.15"/>
    <row r="9436" s="10" customFormat="1" x14ac:dyDescent="0.15"/>
    <row r="9437" s="10" customFormat="1" x14ac:dyDescent="0.15"/>
    <row r="9438" s="10" customFormat="1" x14ac:dyDescent="0.15"/>
    <row r="9439" s="10" customFormat="1" x14ac:dyDescent="0.15"/>
    <row r="9440" s="10" customFormat="1" x14ac:dyDescent="0.15"/>
    <row r="9441" s="10" customFormat="1" x14ac:dyDescent="0.15"/>
    <row r="9442" s="10" customFormat="1" x14ac:dyDescent="0.15"/>
    <row r="9443" s="10" customFormat="1" x14ac:dyDescent="0.15"/>
    <row r="9444" s="10" customFormat="1" x14ac:dyDescent="0.15"/>
    <row r="9445" s="10" customFormat="1" x14ac:dyDescent="0.15"/>
    <row r="9446" s="10" customFormat="1" x14ac:dyDescent="0.15"/>
    <row r="9447" s="10" customFormat="1" x14ac:dyDescent="0.15"/>
    <row r="9448" s="10" customFormat="1" x14ac:dyDescent="0.15"/>
    <row r="9449" s="10" customFormat="1" x14ac:dyDescent="0.15"/>
    <row r="9450" s="10" customFormat="1" x14ac:dyDescent="0.15"/>
    <row r="9451" s="10" customFormat="1" x14ac:dyDescent="0.15"/>
    <row r="9452" s="10" customFormat="1" x14ac:dyDescent="0.15"/>
    <row r="9453" s="10" customFormat="1" x14ac:dyDescent="0.15"/>
    <row r="9454" s="10" customFormat="1" x14ac:dyDescent="0.15"/>
    <row r="9455" s="10" customFormat="1" x14ac:dyDescent="0.15"/>
    <row r="9456" s="10" customFormat="1" x14ac:dyDescent="0.15"/>
    <row r="9457" s="10" customFormat="1" x14ac:dyDescent="0.15"/>
    <row r="9458" s="10" customFormat="1" x14ac:dyDescent="0.15"/>
    <row r="9459" s="10" customFormat="1" x14ac:dyDescent="0.15"/>
    <row r="9460" s="10" customFormat="1" x14ac:dyDescent="0.15"/>
    <row r="9461" s="10" customFormat="1" x14ac:dyDescent="0.15"/>
    <row r="9462" s="10" customFormat="1" x14ac:dyDescent="0.15"/>
    <row r="9463" s="10" customFormat="1" x14ac:dyDescent="0.15"/>
    <row r="9464" s="10" customFormat="1" x14ac:dyDescent="0.15"/>
    <row r="9465" s="10" customFormat="1" x14ac:dyDescent="0.15"/>
    <row r="9466" s="10" customFormat="1" x14ac:dyDescent="0.15"/>
    <row r="9467" s="10" customFormat="1" x14ac:dyDescent="0.15"/>
    <row r="9468" s="10" customFormat="1" x14ac:dyDescent="0.15"/>
    <row r="9469" s="10" customFormat="1" x14ac:dyDescent="0.15"/>
    <row r="9470" s="10" customFormat="1" x14ac:dyDescent="0.15"/>
    <row r="9471" s="10" customFormat="1" x14ac:dyDescent="0.15"/>
    <row r="9472" s="10" customFormat="1" x14ac:dyDescent="0.15"/>
    <row r="9473" s="10" customFormat="1" x14ac:dyDescent="0.15"/>
    <row r="9474" s="10" customFormat="1" x14ac:dyDescent="0.15"/>
    <row r="9475" s="10" customFormat="1" x14ac:dyDescent="0.15"/>
    <row r="9476" s="10" customFormat="1" x14ac:dyDescent="0.15"/>
    <row r="9477" s="10" customFormat="1" x14ac:dyDescent="0.15"/>
    <row r="9478" s="10" customFormat="1" x14ac:dyDescent="0.15"/>
    <row r="9479" s="10" customFormat="1" x14ac:dyDescent="0.15"/>
    <row r="9480" s="10" customFormat="1" x14ac:dyDescent="0.15"/>
    <row r="9481" s="10" customFormat="1" x14ac:dyDescent="0.15"/>
    <row r="9482" s="10" customFormat="1" x14ac:dyDescent="0.15"/>
    <row r="9483" s="10" customFormat="1" x14ac:dyDescent="0.15"/>
    <row r="9484" s="10" customFormat="1" x14ac:dyDescent="0.15"/>
    <row r="9485" s="10" customFormat="1" x14ac:dyDescent="0.15"/>
    <row r="9486" s="10" customFormat="1" x14ac:dyDescent="0.15"/>
    <row r="9487" s="10" customFormat="1" x14ac:dyDescent="0.15"/>
    <row r="9488" s="10" customFormat="1" x14ac:dyDescent="0.15"/>
    <row r="9489" s="10" customFormat="1" x14ac:dyDescent="0.15"/>
    <row r="9490" s="10" customFormat="1" x14ac:dyDescent="0.15"/>
    <row r="9491" s="10" customFormat="1" x14ac:dyDescent="0.15"/>
    <row r="9492" s="10" customFormat="1" x14ac:dyDescent="0.15"/>
    <row r="9493" s="10" customFormat="1" x14ac:dyDescent="0.15"/>
    <row r="9494" s="10" customFormat="1" x14ac:dyDescent="0.15"/>
    <row r="9495" s="10" customFormat="1" x14ac:dyDescent="0.15"/>
    <row r="9496" s="10" customFormat="1" x14ac:dyDescent="0.15"/>
    <row r="9497" s="10" customFormat="1" x14ac:dyDescent="0.15"/>
    <row r="9498" s="10" customFormat="1" x14ac:dyDescent="0.15"/>
    <row r="9499" s="10" customFormat="1" x14ac:dyDescent="0.15"/>
    <row r="9500" s="10" customFormat="1" x14ac:dyDescent="0.15"/>
    <row r="9501" s="10" customFormat="1" x14ac:dyDescent="0.15"/>
    <row r="9502" s="10" customFormat="1" x14ac:dyDescent="0.15"/>
    <row r="9503" s="10" customFormat="1" x14ac:dyDescent="0.15"/>
    <row r="9504" s="10" customFormat="1" x14ac:dyDescent="0.15"/>
    <row r="9505" s="10" customFormat="1" x14ac:dyDescent="0.15"/>
    <row r="9506" s="10" customFormat="1" x14ac:dyDescent="0.15"/>
    <row r="9507" s="10" customFormat="1" x14ac:dyDescent="0.15"/>
    <row r="9508" s="10" customFormat="1" x14ac:dyDescent="0.15"/>
    <row r="9509" s="10" customFormat="1" x14ac:dyDescent="0.15"/>
    <row r="9510" s="10" customFormat="1" x14ac:dyDescent="0.15"/>
    <row r="9511" s="10" customFormat="1" x14ac:dyDescent="0.15"/>
    <row r="9512" s="10" customFormat="1" x14ac:dyDescent="0.15"/>
    <row r="9513" s="10" customFormat="1" x14ac:dyDescent="0.15"/>
    <row r="9514" s="10" customFormat="1" x14ac:dyDescent="0.15"/>
    <row r="9515" s="10" customFormat="1" x14ac:dyDescent="0.15"/>
    <row r="9516" s="10" customFormat="1" x14ac:dyDescent="0.15"/>
    <row r="9517" s="10" customFormat="1" x14ac:dyDescent="0.15"/>
    <row r="9518" s="10" customFormat="1" x14ac:dyDescent="0.15"/>
    <row r="9519" s="10" customFormat="1" x14ac:dyDescent="0.15"/>
    <row r="9520" s="10" customFormat="1" x14ac:dyDescent="0.15"/>
    <row r="9521" s="10" customFormat="1" x14ac:dyDescent="0.15"/>
    <row r="9522" s="10" customFormat="1" x14ac:dyDescent="0.15"/>
    <row r="9523" s="10" customFormat="1" x14ac:dyDescent="0.15"/>
    <row r="9524" s="10" customFormat="1" x14ac:dyDescent="0.15"/>
    <row r="9525" s="10" customFormat="1" x14ac:dyDescent="0.15"/>
    <row r="9526" s="10" customFormat="1" x14ac:dyDescent="0.15"/>
    <row r="9527" s="10" customFormat="1" x14ac:dyDescent="0.15"/>
    <row r="9528" s="10" customFormat="1" x14ac:dyDescent="0.15"/>
    <row r="9529" s="10" customFormat="1" x14ac:dyDescent="0.15"/>
    <row r="9530" s="10" customFormat="1" x14ac:dyDescent="0.15"/>
    <row r="9531" s="10" customFormat="1" x14ac:dyDescent="0.15"/>
    <row r="9532" s="10" customFormat="1" x14ac:dyDescent="0.15"/>
    <row r="9533" s="10" customFormat="1" x14ac:dyDescent="0.15"/>
    <row r="9534" s="10" customFormat="1" x14ac:dyDescent="0.15"/>
    <row r="9535" s="10" customFormat="1" x14ac:dyDescent="0.15"/>
    <row r="9536" s="10" customFormat="1" x14ac:dyDescent="0.15"/>
    <row r="9537" s="10" customFormat="1" x14ac:dyDescent="0.15"/>
    <row r="9538" s="10" customFormat="1" x14ac:dyDescent="0.15"/>
    <row r="9539" s="10" customFormat="1" x14ac:dyDescent="0.15"/>
    <row r="9540" s="10" customFormat="1" x14ac:dyDescent="0.15"/>
    <row r="9541" s="10" customFormat="1" x14ac:dyDescent="0.15"/>
    <row r="9542" s="10" customFormat="1" x14ac:dyDescent="0.15"/>
    <row r="9543" s="10" customFormat="1" x14ac:dyDescent="0.15"/>
    <row r="9544" s="10" customFormat="1" x14ac:dyDescent="0.15"/>
    <row r="9545" s="10" customFormat="1" x14ac:dyDescent="0.15"/>
    <row r="9546" s="10" customFormat="1" x14ac:dyDescent="0.15"/>
    <row r="9547" s="10" customFormat="1" x14ac:dyDescent="0.15"/>
    <row r="9548" s="10" customFormat="1" x14ac:dyDescent="0.15"/>
    <row r="9549" s="10" customFormat="1" x14ac:dyDescent="0.15"/>
    <row r="9550" s="10" customFormat="1" x14ac:dyDescent="0.15"/>
    <row r="9551" s="10" customFormat="1" x14ac:dyDescent="0.15"/>
    <row r="9552" s="10" customFormat="1" x14ac:dyDescent="0.15"/>
    <row r="9553" s="10" customFormat="1" x14ac:dyDescent="0.15"/>
    <row r="9554" s="10" customFormat="1" x14ac:dyDescent="0.15"/>
    <row r="9555" s="10" customFormat="1" x14ac:dyDescent="0.15"/>
    <row r="9556" s="10" customFormat="1" x14ac:dyDescent="0.15"/>
    <row r="9557" s="10" customFormat="1" x14ac:dyDescent="0.15"/>
    <row r="9558" s="10" customFormat="1" x14ac:dyDescent="0.15"/>
    <row r="9559" s="10" customFormat="1" x14ac:dyDescent="0.15"/>
    <row r="9560" s="10" customFormat="1" x14ac:dyDescent="0.15"/>
    <row r="9561" s="10" customFormat="1" x14ac:dyDescent="0.15"/>
    <row r="9562" s="10" customFormat="1" x14ac:dyDescent="0.15"/>
    <row r="9563" s="10" customFormat="1" x14ac:dyDescent="0.15"/>
    <row r="9564" s="10" customFormat="1" x14ac:dyDescent="0.15"/>
    <row r="9565" s="10" customFormat="1" x14ac:dyDescent="0.15"/>
    <row r="9566" s="10" customFormat="1" x14ac:dyDescent="0.15"/>
    <row r="9567" s="10" customFormat="1" x14ac:dyDescent="0.15"/>
    <row r="9568" s="10" customFormat="1" x14ac:dyDescent="0.15"/>
    <row r="9569" s="10" customFormat="1" x14ac:dyDescent="0.15"/>
    <row r="9570" s="10" customFormat="1" x14ac:dyDescent="0.15"/>
    <row r="9571" s="10" customFormat="1" x14ac:dyDescent="0.15"/>
    <row r="9572" s="10" customFormat="1" x14ac:dyDescent="0.15"/>
    <row r="9573" s="10" customFormat="1" x14ac:dyDescent="0.15"/>
    <row r="9574" s="10" customFormat="1" x14ac:dyDescent="0.15"/>
    <row r="9575" s="10" customFormat="1" x14ac:dyDescent="0.15"/>
    <row r="9576" s="10" customFormat="1" x14ac:dyDescent="0.15"/>
    <row r="9577" s="10" customFormat="1" x14ac:dyDescent="0.15"/>
    <row r="9578" s="10" customFormat="1" x14ac:dyDescent="0.15"/>
    <row r="9579" s="10" customFormat="1" x14ac:dyDescent="0.15"/>
    <row r="9580" s="10" customFormat="1" x14ac:dyDescent="0.15"/>
    <row r="9581" s="10" customFormat="1" x14ac:dyDescent="0.15"/>
    <row r="9582" s="10" customFormat="1" x14ac:dyDescent="0.15"/>
    <row r="9583" s="10" customFormat="1" x14ac:dyDescent="0.15"/>
    <row r="9584" s="10" customFormat="1" x14ac:dyDescent="0.15"/>
    <row r="9585" s="10" customFormat="1" x14ac:dyDescent="0.15"/>
    <row r="9586" s="10" customFormat="1" x14ac:dyDescent="0.15"/>
    <row r="9587" s="10" customFormat="1" x14ac:dyDescent="0.15"/>
    <row r="9588" s="10" customFormat="1" x14ac:dyDescent="0.15"/>
    <row r="9589" s="10" customFormat="1" x14ac:dyDescent="0.15"/>
    <row r="9590" s="10" customFormat="1" x14ac:dyDescent="0.15"/>
    <row r="9591" s="10" customFormat="1" x14ac:dyDescent="0.15"/>
    <row r="9592" s="10" customFormat="1" x14ac:dyDescent="0.15"/>
    <row r="9593" s="10" customFormat="1" x14ac:dyDescent="0.15"/>
    <row r="9594" s="10" customFormat="1" x14ac:dyDescent="0.15"/>
    <row r="9595" s="10" customFormat="1" x14ac:dyDescent="0.15"/>
    <row r="9596" s="10" customFormat="1" x14ac:dyDescent="0.15"/>
    <row r="9597" s="10" customFormat="1" x14ac:dyDescent="0.15"/>
    <row r="9598" s="10" customFormat="1" x14ac:dyDescent="0.15"/>
    <row r="9599" s="10" customFormat="1" x14ac:dyDescent="0.15"/>
    <row r="9600" s="10" customFormat="1" x14ac:dyDescent="0.15"/>
    <row r="9601" s="10" customFormat="1" x14ac:dyDescent="0.15"/>
    <row r="9602" s="10" customFormat="1" x14ac:dyDescent="0.15"/>
    <row r="9603" s="10" customFormat="1" x14ac:dyDescent="0.15"/>
    <row r="9604" s="10" customFormat="1" x14ac:dyDescent="0.15"/>
    <row r="9605" s="10" customFormat="1" x14ac:dyDescent="0.15"/>
    <row r="9606" s="10" customFormat="1" x14ac:dyDescent="0.15"/>
    <row r="9607" s="10" customFormat="1" x14ac:dyDescent="0.15"/>
    <row r="9608" s="10" customFormat="1" x14ac:dyDescent="0.15"/>
    <row r="9609" s="10" customFormat="1" x14ac:dyDescent="0.15"/>
    <row r="9610" s="10" customFormat="1" x14ac:dyDescent="0.15"/>
    <row r="9611" s="10" customFormat="1" x14ac:dyDescent="0.15"/>
    <row r="9612" s="10" customFormat="1" x14ac:dyDescent="0.15"/>
    <row r="9613" s="10" customFormat="1" x14ac:dyDescent="0.15"/>
    <row r="9614" s="10" customFormat="1" x14ac:dyDescent="0.15"/>
    <row r="9615" s="10" customFormat="1" x14ac:dyDescent="0.15"/>
    <row r="9616" s="10" customFormat="1" x14ac:dyDescent="0.15"/>
    <row r="9617" s="10" customFormat="1" x14ac:dyDescent="0.15"/>
    <row r="9618" s="10" customFormat="1" x14ac:dyDescent="0.15"/>
    <row r="9619" s="10" customFormat="1" x14ac:dyDescent="0.15"/>
    <row r="9620" s="10" customFormat="1" x14ac:dyDescent="0.15"/>
    <row r="9621" s="10" customFormat="1" x14ac:dyDescent="0.15"/>
    <row r="9622" s="10" customFormat="1" x14ac:dyDescent="0.15"/>
    <row r="9623" s="10" customFormat="1" x14ac:dyDescent="0.15"/>
    <row r="9624" s="10" customFormat="1" x14ac:dyDescent="0.15"/>
    <row r="9625" s="10" customFormat="1" x14ac:dyDescent="0.15"/>
    <row r="9626" s="10" customFormat="1" x14ac:dyDescent="0.15"/>
    <row r="9627" s="10" customFormat="1" x14ac:dyDescent="0.15"/>
    <row r="9628" s="10" customFormat="1" x14ac:dyDescent="0.15"/>
    <row r="9629" s="10" customFormat="1" x14ac:dyDescent="0.15"/>
    <row r="9630" s="10" customFormat="1" x14ac:dyDescent="0.15"/>
    <row r="9631" s="10" customFormat="1" x14ac:dyDescent="0.15"/>
    <row r="9632" s="10" customFormat="1" x14ac:dyDescent="0.15"/>
    <row r="9633" s="10" customFormat="1" x14ac:dyDescent="0.15"/>
    <row r="9634" s="10" customFormat="1" x14ac:dyDescent="0.15"/>
    <row r="9635" s="10" customFormat="1" x14ac:dyDescent="0.15"/>
    <row r="9636" s="10" customFormat="1" x14ac:dyDescent="0.15"/>
    <row r="9637" s="10" customFormat="1" x14ac:dyDescent="0.15"/>
    <row r="9638" s="10" customFormat="1" x14ac:dyDescent="0.15"/>
    <row r="9639" s="10" customFormat="1" x14ac:dyDescent="0.15"/>
    <row r="9640" s="10" customFormat="1" x14ac:dyDescent="0.15"/>
    <row r="9641" s="10" customFormat="1" x14ac:dyDescent="0.15"/>
    <row r="9642" s="10" customFormat="1" x14ac:dyDescent="0.15"/>
    <row r="9643" s="10" customFormat="1" x14ac:dyDescent="0.15"/>
    <row r="9644" s="10" customFormat="1" x14ac:dyDescent="0.15"/>
    <row r="9645" s="10" customFormat="1" x14ac:dyDescent="0.15"/>
    <row r="9646" s="10" customFormat="1" x14ac:dyDescent="0.15"/>
    <row r="9647" s="10" customFormat="1" x14ac:dyDescent="0.15"/>
    <row r="9648" s="10" customFormat="1" x14ac:dyDescent="0.15"/>
    <row r="9649" s="10" customFormat="1" x14ac:dyDescent="0.15"/>
    <row r="9650" s="10" customFormat="1" x14ac:dyDescent="0.15"/>
    <row r="9651" s="10" customFormat="1" x14ac:dyDescent="0.15"/>
    <row r="9652" s="10" customFormat="1" x14ac:dyDescent="0.15"/>
    <row r="9653" s="10" customFormat="1" x14ac:dyDescent="0.15"/>
    <row r="9654" s="10" customFormat="1" x14ac:dyDescent="0.15"/>
    <row r="9655" s="10" customFormat="1" x14ac:dyDescent="0.15"/>
    <row r="9656" s="10" customFormat="1" x14ac:dyDescent="0.15"/>
    <row r="9657" s="10" customFormat="1" x14ac:dyDescent="0.15"/>
    <row r="9658" s="10" customFormat="1" x14ac:dyDescent="0.15"/>
    <row r="9659" s="10" customFormat="1" x14ac:dyDescent="0.15"/>
    <row r="9660" s="10" customFormat="1" x14ac:dyDescent="0.15"/>
    <row r="9661" s="10" customFormat="1" x14ac:dyDescent="0.15"/>
    <row r="9662" s="10" customFormat="1" x14ac:dyDescent="0.15"/>
    <row r="9663" s="10" customFormat="1" x14ac:dyDescent="0.15"/>
    <row r="9664" s="10" customFormat="1" x14ac:dyDescent="0.15"/>
    <row r="9665" s="10" customFormat="1" x14ac:dyDescent="0.15"/>
    <row r="9666" s="10" customFormat="1" x14ac:dyDescent="0.15"/>
    <row r="9667" s="10" customFormat="1" x14ac:dyDescent="0.15"/>
    <row r="9668" s="10" customFormat="1" x14ac:dyDescent="0.15"/>
    <row r="9669" s="10" customFormat="1" x14ac:dyDescent="0.15"/>
    <row r="9670" s="10" customFormat="1" x14ac:dyDescent="0.15"/>
    <row r="9671" s="10" customFormat="1" x14ac:dyDescent="0.15"/>
    <row r="9672" s="10" customFormat="1" x14ac:dyDescent="0.15"/>
    <row r="9673" s="10" customFormat="1" x14ac:dyDescent="0.15"/>
    <row r="9674" s="10" customFormat="1" x14ac:dyDescent="0.15"/>
    <row r="9675" s="10" customFormat="1" x14ac:dyDescent="0.15"/>
    <row r="9676" s="10" customFormat="1" x14ac:dyDescent="0.15"/>
    <row r="9677" s="10" customFormat="1" x14ac:dyDescent="0.15"/>
    <row r="9678" s="10" customFormat="1" x14ac:dyDescent="0.15"/>
    <row r="9679" s="10" customFormat="1" x14ac:dyDescent="0.15"/>
    <row r="9680" s="10" customFormat="1" x14ac:dyDescent="0.15"/>
    <row r="9681" s="10" customFormat="1" x14ac:dyDescent="0.15"/>
    <row r="9682" s="10" customFormat="1" x14ac:dyDescent="0.15"/>
    <row r="9683" s="10" customFormat="1" x14ac:dyDescent="0.15"/>
    <row r="9684" s="10" customFormat="1" x14ac:dyDescent="0.15"/>
    <row r="9685" s="10" customFormat="1" x14ac:dyDescent="0.15"/>
    <row r="9686" s="10" customFormat="1" x14ac:dyDescent="0.15"/>
    <row r="9687" s="10" customFormat="1" x14ac:dyDescent="0.15"/>
    <row r="9688" s="10" customFormat="1" x14ac:dyDescent="0.15"/>
    <row r="9689" s="10" customFormat="1" x14ac:dyDescent="0.15"/>
    <row r="9690" s="10" customFormat="1" x14ac:dyDescent="0.15"/>
    <row r="9691" s="10" customFormat="1" x14ac:dyDescent="0.15"/>
    <row r="9692" s="10" customFormat="1" x14ac:dyDescent="0.15"/>
    <row r="9693" s="10" customFormat="1" x14ac:dyDescent="0.15"/>
    <row r="9694" s="10" customFormat="1" x14ac:dyDescent="0.15"/>
    <row r="9695" s="10" customFormat="1" x14ac:dyDescent="0.15"/>
    <row r="9696" s="10" customFormat="1" x14ac:dyDescent="0.15"/>
    <row r="9697" s="10" customFormat="1" x14ac:dyDescent="0.15"/>
    <row r="9698" s="10" customFormat="1" x14ac:dyDescent="0.15"/>
    <row r="9699" s="10" customFormat="1" x14ac:dyDescent="0.15"/>
    <row r="9700" s="10" customFormat="1" x14ac:dyDescent="0.15"/>
    <row r="9701" s="10" customFormat="1" x14ac:dyDescent="0.15"/>
    <row r="9702" s="10" customFormat="1" x14ac:dyDescent="0.15"/>
    <row r="9703" s="10" customFormat="1" x14ac:dyDescent="0.15"/>
    <row r="9704" s="10" customFormat="1" x14ac:dyDescent="0.15"/>
    <row r="9705" s="10" customFormat="1" x14ac:dyDescent="0.15"/>
    <row r="9706" s="10" customFormat="1" x14ac:dyDescent="0.15"/>
    <row r="9707" s="10" customFormat="1" x14ac:dyDescent="0.15"/>
    <row r="9708" s="10" customFormat="1" x14ac:dyDescent="0.15"/>
    <row r="9709" s="10" customFormat="1" x14ac:dyDescent="0.15"/>
    <row r="9710" s="10" customFormat="1" x14ac:dyDescent="0.15"/>
    <row r="9711" s="10" customFormat="1" x14ac:dyDescent="0.15"/>
    <row r="9712" s="10" customFormat="1" x14ac:dyDescent="0.15"/>
    <row r="9713" s="10" customFormat="1" x14ac:dyDescent="0.15"/>
    <row r="9714" s="10" customFormat="1" x14ac:dyDescent="0.15"/>
    <row r="9715" s="10" customFormat="1" x14ac:dyDescent="0.15"/>
    <row r="9716" s="10" customFormat="1" x14ac:dyDescent="0.15"/>
    <row r="9717" s="10" customFormat="1" x14ac:dyDescent="0.15"/>
    <row r="9718" s="10" customFormat="1" x14ac:dyDescent="0.15"/>
    <row r="9719" s="10" customFormat="1" x14ac:dyDescent="0.15"/>
    <row r="9720" s="10" customFormat="1" x14ac:dyDescent="0.15"/>
    <row r="9721" s="10" customFormat="1" x14ac:dyDescent="0.15"/>
    <row r="9722" s="10" customFormat="1" x14ac:dyDescent="0.15"/>
    <row r="9723" s="10" customFormat="1" x14ac:dyDescent="0.15"/>
    <row r="9724" s="10" customFormat="1" x14ac:dyDescent="0.15"/>
    <row r="9725" s="10" customFormat="1" x14ac:dyDescent="0.15"/>
    <row r="9726" s="10" customFormat="1" x14ac:dyDescent="0.15"/>
    <row r="9727" s="10" customFormat="1" x14ac:dyDescent="0.15"/>
    <row r="9728" s="10" customFormat="1" x14ac:dyDescent="0.15"/>
    <row r="9729" s="10" customFormat="1" x14ac:dyDescent="0.15"/>
    <row r="9730" s="10" customFormat="1" x14ac:dyDescent="0.15"/>
    <row r="9731" s="10" customFormat="1" x14ac:dyDescent="0.15"/>
    <row r="9732" s="10" customFormat="1" x14ac:dyDescent="0.15"/>
    <row r="9733" s="10" customFormat="1" x14ac:dyDescent="0.15"/>
    <row r="9734" s="10" customFormat="1" x14ac:dyDescent="0.15"/>
    <row r="9735" s="10" customFormat="1" x14ac:dyDescent="0.15"/>
    <row r="9736" s="10" customFormat="1" x14ac:dyDescent="0.15"/>
    <row r="9737" s="10" customFormat="1" x14ac:dyDescent="0.15"/>
    <row r="9738" s="10" customFormat="1" x14ac:dyDescent="0.15"/>
    <row r="9739" s="10" customFormat="1" x14ac:dyDescent="0.15"/>
    <row r="9740" s="10" customFormat="1" x14ac:dyDescent="0.15"/>
    <row r="9741" s="10" customFormat="1" x14ac:dyDescent="0.15"/>
    <row r="9742" s="10" customFormat="1" x14ac:dyDescent="0.15"/>
    <row r="9743" s="10" customFormat="1" x14ac:dyDescent="0.15"/>
    <row r="9744" s="10" customFormat="1" x14ac:dyDescent="0.15"/>
    <row r="9745" s="10" customFormat="1" x14ac:dyDescent="0.15"/>
    <row r="9746" s="10" customFormat="1" x14ac:dyDescent="0.15"/>
    <row r="9747" s="10" customFormat="1" x14ac:dyDescent="0.15"/>
    <row r="9748" s="10" customFormat="1" x14ac:dyDescent="0.15"/>
    <row r="9749" s="10" customFormat="1" x14ac:dyDescent="0.15"/>
    <row r="9750" s="10" customFormat="1" x14ac:dyDescent="0.15"/>
    <row r="9751" s="10" customFormat="1" x14ac:dyDescent="0.15"/>
    <row r="9752" s="10" customFormat="1" x14ac:dyDescent="0.15"/>
    <row r="9753" s="10" customFormat="1" x14ac:dyDescent="0.15"/>
    <row r="9754" s="10" customFormat="1" x14ac:dyDescent="0.15"/>
    <row r="9755" s="10" customFormat="1" x14ac:dyDescent="0.15"/>
    <row r="9756" s="10" customFormat="1" x14ac:dyDescent="0.15"/>
    <row r="9757" s="10" customFormat="1" x14ac:dyDescent="0.15"/>
    <row r="9758" s="10" customFormat="1" x14ac:dyDescent="0.15"/>
    <row r="9759" s="10" customFormat="1" x14ac:dyDescent="0.15"/>
    <row r="9760" s="10" customFormat="1" x14ac:dyDescent="0.15"/>
    <row r="9761" s="10" customFormat="1" x14ac:dyDescent="0.15"/>
    <row r="9762" s="10" customFormat="1" x14ac:dyDescent="0.15"/>
    <row r="9763" s="10" customFormat="1" x14ac:dyDescent="0.15"/>
    <row r="9764" s="10" customFormat="1" x14ac:dyDescent="0.15"/>
    <row r="9765" s="10" customFormat="1" x14ac:dyDescent="0.15"/>
    <row r="9766" s="10" customFormat="1" x14ac:dyDescent="0.15"/>
    <row r="9767" s="10" customFormat="1" x14ac:dyDescent="0.15"/>
    <row r="9768" s="10" customFormat="1" x14ac:dyDescent="0.15"/>
    <row r="9769" s="10" customFormat="1" x14ac:dyDescent="0.15"/>
    <row r="9770" s="10" customFormat="1" x14ac:dyDescent="0.15"/>
    <row r="9771" s="10" customFormat="1" x14ac:dyDescent="0.15"/>
    <row r="9772" s="10" customFormat="1" x14ac:dyDescent="0.15"/>
    <row r="9773" s="10" customFormat="1" x14ac:dyDescent="0.15"/>
    <row r="9774" s="10" customFormat="1" x14ac:dyDescent="0.15"/>
    <row r="9775" s="10" customFormat="1" x14ac:dyDescent="0.15"/>
    <row r="9776" s="10" customFormat="1" x14ac:dyDescent="0.15"/>
    <row r="9777" s="10" customFormat="1" x14ac:dyDescent="0.15"/>
    <row r="9778" s="10" customFormat="1" x14ac:dyDescent="0.15"/>
    <row r="9779" s="10" customFormat="1" x14ac:dyDescent="0.15"/>
    <row r="9780" s="10" customFormat="1" x14ac:dyDescent="0.15"/>
    <row r="9781" s="10" customFormat="1" x14ac:dyDescent="0.15"/>
    <row r="9782" s="10" customFormat="1" x14ac:dyDescent="0.15"/>
    <row r="9783" s="10" customFormat="1" x14ac:dyDescent="0.15"/>
    <row r="9784" s="10" customFormat="1" x14ac:dyDescent="0.15"/>
    <row r="9785" s="10" customFormat="1" x14ac:dyDescent="0.15"/>
    <row r="9786" s="10" customFormat="1" x14ac:dyDescent="0.15"/>
    <row r="9787" s="10" customFormat="1" x14ac:dyDescent="0.15"/>
    <row r="9788" s="10" customFormat="1" x14ac:dyDescent="0.15"/>
    <row r="9789" s="10" customFormat="1" x14ac:dyDescent="0.15"/>
    <row r="9790" s="10" customFormat="1" x14ac:dyDescent="0.15"/>
    <row r="9791" s="10" customFormat="1" x14ac:dyDescent="0.15"/>
    <row r="9792" s="10" customFormat="1" x14ac:dyDescent="0.15"/>
    <row r="9793" s="10" customFormat="1" x14ac:dyDescent="0.15"/>
    <row r="9794" s="10" customFormat="1" x14ac:dyDescent="0.15"/>
    <row r="9795" s="10" customFormat="1" x14ac:dyDescent="0.15"/>
    <row r="9796" s="10" customFormat="1" x14ac:dyDescent="0.15"/>
    <row r="9797" s="10" customFormat="1" x14ac:dyDescent="0.15"/>
    <row r="9798" s="10" customFormat="1" x14ac:dyDescent="0.15"/>
    <row r="9799" s="10" customFormat="1" x14ac:dyDescent="0.15"/>
    <row r="9800" s="10" customFormat="1" x14ac:dyDescent="0.15"/>
    <row r="9801" s="10" customFormat="1" x14ac:dyDescent="0.15"/>
    <row r="9802" s="10" customFormat="1" x14ac:dyDescent="0.15"/>
    <row r="9803" s="10" customFormat="1" x14ac:dyDescent="0.15"/>
    <row r="9804" s="10" customFormat="1" x14ac:dyDescent="0.15"/>
    <row r="9805" s="10" customFormat="1" x14ac:dyDescent="0.15"/>
    <row r="9806" s="10" customFormat="1" x14ac:dyDescent="0.15"/>
    <row r="9807" s="10" customFormat="1" x14ac:dyDescent="0.15"/>
    <row r="9808" s="10" customFormat="1" x14ac:dyDescent="0.15"/>
    <row r="9809" s="10" customFormat="1" x14ac:dyDescent="0.15"/>
    <row r="9810" s="10" customFormat="1" x14ac:dyDescent="0.15"/>
    <row r="9811" s="10" customFormat="1" x14ac:dyDescent="0.15"/>
    <row r="9812" s="10" customFormat="1" x14ac:dyDescent="0.15"/>
    <row r="9813" s="10" customFormat="1" x14ac:dyDescent="0.15"/>
    <row r="9814" s="10" customFormat="1" x14ac:dyDescent="0.15"/>
    <row r="9815" s="10" customFormat="1" x14ac:dyDescent="0.15"/>
    <row r="9816" s="10" customFormat="1" x14ac:dyDescent="0.15"/>
    <row r="9817" s="10" customFormat="1" x14ac:dyDescent="0.15"/>
    <row r="9818" s="10" customFormat="1" x14ac:dyDescent="0.15"/>
    <row r="9819" s="10" customFormat="1" x14ac:dyDescent="0.15"/>
    <row r="9820" s="10" customFormat="1" x14ac:dyDescent="0.15"/>
    <row r="9821" s="10" customFormat="1" x14ac:dyDescent="0.15"/>
    <row r="9822" s="10" customFormat="1" x14ac:dyDescent="0.15"/>
    <row r="9823" s="10" customFormat="1" x14ac:dyDescent="0.15"/>
    <row r="9824" s="10" customFormat="1" x14ac:dyDescent="0.15"/>
    <row r="9825" s="10" customFormat="1" x14ac:dyDescent="0.15"/>
    <row r="9826" s="10" customFormat="1" x14ac:dyDescent="0.15"/>
    <row r="9827" s="10" customFormat="1" x14ac:dyDescent="0.15"/>
    <row r="9828" s="10" customFormat="1" x14ac:dyDescent="0.15"/>
    <row r="9829" s="10" customFormat="1" x14ac:dyDescent="0.15"/>
    <row r="9830" s="10" customFormat="1" x14ac:dyDescent="0.15"/>
    <row r="9831" s="10" customFormat="1" x14ac:dyDescent="0.15"/>
    <row r="9832" s="10" customFormat="1" x14ac:dyDescent="0.15"/>
    <row r="9833" s="10" customFormat="1" x14ac:dyDescent="0.15"/>
    <row r="9834" s="10" customFormat="1" x14ac:dyDescent="0.15"/>
    <row r="9835" s="10" customFormat="1" x14ac:dyDescent="0.15"/>
    <row r="9836" s="10" customFormat="1" x14ac:dyDescent="0.15"/>
    <row r="9837" s="10" customFormat="1" x14ac:dyDescent="0.15"/>
    <row r="9838" s="10" customFormat="1" x14ac:dyDescent="0.15"/>
    <row r="9839" s="10" customFormat="1" x14ac:dyDescent="0.15"/>
    <row r="9840" s="10" customFormat="1" x14ac:dyDescent="0.15"/>
    <row r="9841" s="10" customFormat="1" x14ac:dyDescent="0.15"/>
    <row r="9842" s="10" customFormat="1" x14ac:dyDescent="0.15"/>
    <row r="9843" s="10" customFormat="1" x14ac:dyDescent="0.15"/>
    <row r="9844" s="10" customFormat="1" x14ac:dyDescent="0.15"/>
    <row r="9845" s="10" customFormat="1" x14ac:dyDescent="0.15"/>
    <row r="9846" s="10" customFormat="1" x14ac:dyDescent="0.15"/>
    <row r="9847" s="10" customFormat="1" x14ac:dyDescent="0.15"/>
    <row r="9848" s="10" customFormat="1" x14ac:dyDescent="0.15"/>
    <row r="9849" s="10" customFormat="1" x14ac:dyDescent="0.15"/>
    <row r="9850" s="10" customFormat="1" x14ac:dyDescent="0.15"/>
    <row r="9851" s="10" customFormat="1" x14ac:dyDescent="0.15"/>
    <row r="9852" s="10" customFormat="1" x14ac:dyDescent="0.15"/>
    <row r="9853" s="10" customFormat="1" x14ac:dyDescent="0.15"/>
    <row r="9854" s="10" customFormat="1" x14ac:dyDescent="0.15"/>
    <row r="9855" s="10" customFormat="1" x14ac:dyDescent="0.15"/>
    <row r="9856" s="10" customFormat="1" x14ac:dyDescent="0.15"/>
    <row r="9857" s="10" customFormat="1" x14ac:dyDescent="0.15"/>
    <row r="9858" s="10" customFormat="1" x14ac:dyDescent="0.15"/>
    <row r="9859" s="10" customFormat="1" x14ac:dyDescent="0.15"/>
    <row r="9860" s="10" customFormat="1" x14ac:dyDescent="0.15"/>
    <row r="9861" s="10" customFormat="1" x14ac:dyDescent="0.15"/>
    <row r="9862" s="10" customFormat="1" x14ac:dyDescent="0.15"/>
    <row r="9863" s="10" customFormat="1" x14ac:dyDescent="0.15"/>
    <row r="9864" s="10" customFormat="1" x14ac:dyDescent="0.15"/>
    <row r="9865" s="10" customFormat="1" x14ac:dyDescent="0.15"/>
    <row r="9866" s="10" customFormat="1" x14ac:dyDescent="0.15"/>
    <row r="9867" s="10" customFormat="1" x14ac:dyDescent="0.15"/>
    <row r="9868" s="10" customFormat="1" x14ac:dyDescent="0.15"/>
    <row r="9869" s="10" customFormat="1" x14ac:dyDescent="0.15"/>
    <row r="9870" s="10" customFormat="1" x14ac:dyDescent="0.15"/>
    <row r="9871" s="10" customFormat="1" x14ac:dyDescent="0.15"/>
    <row r="9872" s="10" customFormat="1" x14ac:dyDescent="0.15"/>
    <row r="9873" s="10" customFormat="1" x14ac:dyDescent="0.15"/>
    <row r="9874" s="10" customFormat="1" x14ac:dyDescent="0.15"/>
    <row r="9875" s="10" customFormat="1" x14ac:dyDescent="0.15"/>
    <row r="9876" s="10" customFormat="1" x14ac:dyDescent="0.15"/>
    <row r="9877" s="10" customFormat="1" x14ac:dyDescent="0.15"/>
    <row r="9878" s="10" customFormat="1" x14ac:dyDescent="0.15"/>
    <row r="9879" s="10" customFormat="1" x14ac:dyDescent="0.15"/>
    <row r="9880" s="10" customFormat="1" x14ac:dyDescent="0.15"/>
    <row r="9881" s="10" customFormat="1" x14ac:dyDescent="0.15"/>
    <row r="9882" s="10" customFormat="1" x14ac:dyDescent="0.15"/>
    <row r="9883" s="10" customFormat="1" x14ac:dyDescent="0.15"/>
    <row r="9884" s="10" customFormat="1" x14ac:dyDescent="0.15"/>
    <row r="9885" s="10" customFormat="1" x14ac:dyDescent="0.15"/>
    <row r="9886" s="10" customFormat="1" x14ac:dyDescent="0.15"/>
    <row r="9887" s="10" customFormat="1" x14ac:dyDescent="0.15"/>
    <row r="9888" s="10" customFormat="1" x14ac:dyDescent="0.15"/>
    <row r="9889" s="10" customFormat="1" x14ac:dyDescent="0.15"/>
    <row r="9890" s="10" customFormat="1" x14ac:dyDescent="0.15"/>
    <row r="9891" s="10" customFormat="1" x14ac:dyDescent="0.15"/>
    <row r="9892" s="10" customFormat="1" x14ac:dyDescent="0.15"/>
    <row r="9893" s="10" customFormat="1" x14ac:dyDescent="0.15"/>
    <row r="9894" s="10" customFormat="1" x14ac:dyDescent="0.15"/>
    <row r="9895" s="10" customFormat="1" x14ac:dyDescent="0.15"/>
    <row r="9896" s="10" customFormat="1" x14ac:dyDescent="0.15"/>
    <row r="9897" s="10" customFormat="1" x14ac:dyDescent="0.15"/>
    <row r="9898" s="10" customFormat="1" x14ac:dyDescent="0.15"/>
    <row r="9899" s="10" customFormat="1" x14ac:dyDescent="0.15"/>
    <row r="9900" s="10" customFormat="1" x14ac:dyDescent="0.15"/>
    <row r="9901" s="10" customFormat="1" x14ac:dyDescent="0.15"/>
    <row r="9902" s="10" customFormat="1" x14ac:dyDescent="0.15"/>
    <row r="9903" s="10" customFormat="1" x14ac:dyDescent="0.15"/>
    <row r="9904" s="10" customFormat="1" x14ac:dyDescent="0.15"/>
    <row r="9905" s="10" customFormat="1" x14ac:dyDescent="0.15"/>
    <row r="9906" s="10" customFormat="1" x14ac:dyDescent="0.15"/>
    <row r="9907" s="10" customFormat="1" x14ac:dyDescent="0.15"/>
    <row r="9908" s="10" customFormat="1" x14ac:dyDescent="0.15"/>
    <row r="9909" s="10" customFormat="1" x14ac:dyDescent="0.15"/>
    <row r="9910" s="10" customFormat="1" x14ac:dyDescent="0.15"/>
    <row r="9911" s="10" customFormat="1" x14ac:dyDescent="0.15"/>
    <row r="9912" s="10" customFormat="1" x14ac:dyDescent="0.15"/>
    <row r="9913" s="10" customFormat="1" x14ac:dyDescent="0.15"/>
    <row r="9914" s="10" customFormat="1" x14ac:dyDescent="0.15"/>
    <row r="9915" s="10" customFormat="1" x14ac:dyDescent="0.15"/>
    <row r="9916" s="10" customFormat="1" x14ac:dyDescent="0.15"/>
    <row r="9917" s="10" customFormat="1" x14ac:dyDescent="0.15"/>
    <row r="9918" s="10" customFormat="1" x14ac:dyDescent="0.15"/>
    <row r="9919" s="10" customFormat="1" x14ac:dyDescent="0.15"/>
    <row r="9920" s="10" customFormat="1" x14ac:dyDescent="0.15"/>
    <row r="9921" s="10" customFormat="1" x14ac:dyDescent="0.15"/>
    <row r="9922" s="10" customFormat="1" x14ac:dyDescent="0.15"/>
    <row r="9923" s="10" customFormat="1" x14ac:dyDescent="0.15"/>
    <row r="9924" s="10" customFormat="1" x14ac:dyDescent="0.15"/>
    <row r="9925" s="10" customFormat="1" x14ac:dyDescent="0.15"/>
    <row r="9926" s="10" customFormat="1" x14ac:dyDescent="0.15"/>
    <row r="9927" s="10" customFormat="1" x14ac:dyDescent="0.15"/>
    <row r="9928" s="10" customFormat="1" x14ac:dyDescent="0.15"/>
    <row r="9929" s="10" customFormat="1" x14ac:dyDescent="0.15"/>
    <row r="9930" s="10" customFormat="1" x14ac:dyDescent="0.15"/>
    <row r="9931" s="10" customFormat="1" x14ac:dyDescent="0.15"/>
    <row r="9932" s="10" customFormat="1" x14ac:dyDescent="0.15"/>
    <row r="9933" s="10" customFormat="1" x14ac:dyDescent="0.15"/>
    <row r="9934" s="10" customFormat="1" x14ac:dyDescent="0.15"/>
    <row r="9935" s="10" customFormat="1" x14ac:dyDescent="0.15"/>
    <row r="9936" s="10" customFormat="1" x14ac:dyDescent="0.15"/>
    <row r="9937" s="10" customFormat="1" x14ac:dyDescent="0.15"/>
    <row r="9938" s="10" customFormat="1" x14ac:dyDescent="0.15"/>
    <row r="9939" s="10" customFormat="1" x14ac:dyDescent="0.15"/>
    <row r="9940" s="10" customFormat="1" x14ac:dyDescent="0.15"/>
    <row r="9941" s="10" customFormat="1" x14ac:dyDescent="0.15"/>
    <row r="9942" s="10" customFormat="1" x14ac:dyDescent="0.15"/>
    <row r="9943" s="10" customFormat="1" x14ac:dyDescent="0.15"/>
    <row r="9944" s="10" customFormat="1" x14ac:dyDescent="0.15"/>
    <row r="9945" s="10" customFormat="1" x14ac:dyDescent="0.15"/>
    <row r="9946" s="10" customFormat="1" x14ac:dyDescent="0.15"/>
    <row r="9947" s="10" customFormat="1" x14ac:dyDescent="0.15"/>
    <row r="9948" s="10" customFormat="1" x14ac:dyDescent="0.15"/>
    <row r="9949" s="10" customFormat="1" x14ac:dyDescent="0.15"/>
    <row r="9950" s="10" customFormat="1" x14ac:dyDescent="0.15"/>
    <row r="9951" s="10" customFormat="1" x14ac:dyDescent="0.15"/>
    <row r="9952" s="10" customFormat="1" x14ac:dyDescent="0.15"/>
    <row r="9953" s="10" customFormat="1" x14ac:dyDescent="0.15"/>
    <row r="9954" s="10" customFormat="1" x14ac:dyDescent="0.15"/>
    <row r="9955" s="10" customFormat="1" x14ac:dyDescent="0.15"/>
    <row r="9956" s="10" customFormat="1" x14ac:dyDescent="0.15"/>
    <row r="9957" s="10" customFormat="1" x14ac:dyDescent="0.15"/>
    <row r="9958" s="10" customFormat="1" x14ac:dyDescent="0.15"/>
    <row r="9959" s="10" customFormat="1" x14ac:dyDescent="0.15"/>
    <row r="9960" s="10" customFormat="1" x14ac:dyDescent="0.15"/>
    <row r="9961" s="10" customFormat="1" x14ac:dyDescent="0.15"/>
    <row r="9962" s="10" customFormat="1" x14ac:dyDescent="0.15"/>
    <row r="9963" s="10" customFormat="1" x14ac:dyDescent="0.15"/>
    <row r="9964" s="10" customFormat="1" x14ac:dyDescent="0.15"/>
    <row r="9965" s="10" customFormat="1" x14ac:dyDescent="0.15"/>
    <row r="9966" s="10" customFormat="1" x14ac:dyDescent="0.15"/>
    <row r="9967" s="10" customFormat="1" x14ac:dyDescent="0.15"/>
    <row r="9968" s="10" customFormat="1" x14ac:dyDescent="0.15"/>
    <row r="9969" s="10" customFormat="1" x14ac:dyDescent="0.15"/>
    <row r="9970" s="10" customFormat="1" x14ac:dyDescent="0.15"/>
    <row r="9971" s="10" customFormat="1" x14ac:dyDescent="0.15"/>
    <row r="9972" s="10" customFormat="1" x14ac:dyDescent="0.15"/>
    <row r="9973" s="10" customFormat="1" x14ac:dyDescent="0.15"/>
    <row r="9974" s="10" customFormat="1" x14ac:dyDescent="0.15"/>
    <row r="9975" s="10" customFormat="1" x14ac:dyDescent="0.15"/>
    <row r="9976" s="10" customFormat="1" x14ac:dyDescent="0.15"/>
    <row r="9977" s="10" customFormat="1" x14ac:dyDescent="0.15"/>
    <row r="9978" s="10" customFormat="1" x14ac:dyDescent="0.15"/>
    <row r="9979" s="10" customFormat="1" x14ac:dyDescent="0.15"/>
    <row r="9980" s="10" customFormat="1" x14ac:dyDescent="0.15"/>
    <row r="9981" s="10" customFormat="1" x14ac:dyDescent="0.15"/>
    <row r="9982" s="10" customFormat="1" x14ac:dyDescent="0.15"/>
    <row r="9983" s="10" customFormat="1" x14ac:dyDescent="0.15"/>
    <row r="9984" s="10" customFormat="1" x14ac:dyDescent="0.15"/>
    <row r="9985" s="10" customFormat="1" x14ac:dyDescent="0.15"/>
    <row r="9986" s="10" customFormat="1" x14ac:dyDescent="0.15"/>
    <row r="9987" s="10" customFormat="1" x14ac:dyDescent="0.15"/>
    <row r="9988" s="10" customFormat="1" x14ac:dyDescent="0.15"/>
    <row r="9989" s="10" customFormat="1" x14ac:dyDescent="0.15"/>
    <row r="9990" s="10" customFormat="1" x14ac:dyDescent="0.15"/>
    <row r="9991" s="10" customFormat="1" x14ac:dyDescent="0.15"/>
    <row r="9992" s="10" customFormat="1" x14ac:dyDescent="0.15"/>
    <row r="9993" s="10" customFormat="1" x14ac:dyDescent="0.15"/>
    <row r="9994" s="10" customFormat="1" x14ac:dyDescent="0.15"/>
    <row r="9995" s="10" customFormat="1" x14ac:dyDescent="0.15"/>
    <row r="9996" s="10" customFormat="1" x14ac:dyDescent="0.15"/>
    <row r="9997" s="10" customFormat="1" x14ac:dyDescent="0.15"/>
    <row r="9998" s="10" customFormat="1" x14ac:dyDescent="0.15"/>
    <row r="9999" s="10" customFormat="1" x14ac:dyDescent="0.15"/>
    <row r="10000" s="10" customFormat="1" x14ac:dyDescent="0.15"/>
    <row r="10001" s="10" customFormat="1" x14ac:dyDescent="0.15"/>
    <row r="10002" s="10" customFormat="1" x14ac:dyDescent="0.15"/>
    <row r="10003" s="10" customFormat="1" x14ac:dyDescent="0.15"/>
    <row r="10004" s="10" customFormat="1" x14ac:dyDescent="0.15"/>
    <row r="10005" s="10" customFormat="1" x14ac:dyDescent="0.15"/>
    <row r="10006" s="10" customFormat="1" x14ac:dyDescent="0.15"/>
    <row r="10007" s="10" customFormat="1" x14ac:dyDescent="0.15"/>
    <row r="10008" s="10" customFormat="1" x14ac:dyDescent="0.15"/>
    <row r="10009" s="10" customFormat="1" x14ac:dyDescent="0.15"/>
    <row r="10010" s="10" customFormat="1" x14ac:dyDescent="0.15"/>
    <row r="10011" s="10" customFormat="1" x14ac:dyDescent="0.15"/>
    <row r="10012" s="10" customFormat="1" x14ac:dyDescent="0.15"/>
    <row r="10013" s="10" customFormat="1" x14ac:dyDescent="0.15"/>
    <row r="10014" s="10" customFormat="1" x14ac:dyDescent="0.15"/>
    <row r="10015" s="10" customFormat="1" x14ac:dyDescent="0.15"/>
    <row r="10016" s="10" customFormat="1" x14ac:dyDescent="0.15"/>
    <row r="10017" s="10" customFormat="1" x14ac:dyDescent="0.15"/>
    <row r="10018" s="10" customFormat="1" x14ac:dyDescent="0.15"/>
    <row r="10019" s="10" customFormat="1" x14ac:dyDescent="0.15"/>
    <row r="10020" s="10" customFormat="1" x14ac:dyDescent="0.15"/>
    <row r="10021" s="10" customFormat="1" x14ac:dyDescent="0.15"/>
    <row r="10022" s="10" customFormat="1" x14ac:dyDescent="0.15"/>
    <row r="10023" s="10" customFormat="1" x14ac:dyDescent="0.15"/>
    <row r="10024" s="10" customFormat="1" x14ac:dyDescent="0.15"/>
    <row r="10025" s="10" customFormat="1" x14ac:dyDescent="0.15"/>
    <row r="10026" s="10" customFormat="1" x14ac:dyDescent="0.15"/>
    <row r="10027" s="10" customFormat="1" x14ac:dyDescent="0.15"/>
    <row r="10028" s="10" customFormat="1" x14ac:dyDescent="0.15"/>
    <row r="10029" s="10" customFormat="1" x14ac:dyDescent="0.15"/>
    <row r="10030" s="10" customFormat="1" x14ac:dyDescent="0.15"/>
    <row r="10031" s="10" customFormat="1" x14ac:dyDescent="0.15"/>
    <row r="10032" s="10" customFormat="1" x14ac:dyDescent="0.15"/>
    <row r="10033" s="10" customFormat="1" x14ac:dyDescent="0.15"/>
    <row r="10034" s="10" customFormat="1" x14ac:dyDescent="0.15"/>
    <row r="10035" s="10" customFormat="1" x14ac:dyDescent="0.15"/>
    <row r="10036" s="10" customFormat="1" x14ac:dyDescent="0.15"/>
    <row r="10037" s="10" customFormat="1" x14ac:dyDescent="0.15"/>
    <row r="10038" s="10" customFormat="1" x14ac:dyDescent="0.15"/>
    <row r="10039" s="10" customFormat="1" x14ac:dyDescent="0.15"/>
    <row r="10040" s="10" customFormat="1" x14ac:dyDescent="0.15"/>
    <row r="10041" s="10" customFormat="1" x14ac:dyDescent="0.15"/>
    <row r="10042" s="10" customFormat="1" x14ac:dyDescent="0.15"/>
    <row r="10043" s="10" customFormat="1" x14ac:dyDescent="0.15"/>
    <row r="10044" s="10" customFormat="1" x14ac:dyDescent="0.15"/>
    <row r="10045" s="10" customFormat="1" x14ac:dyDescent="0.15"/>
    <row r="10046" s="10" customFormat="1" x14ac:dyDescent="0.15"/>
    <row r="10047" s="10" customFormat="1" x14ac:dyDescent="0.15"/>
    <row r="10048" s="10" customFormat="1" x14ac:dyDescent="0.15"/>
    <row r="10049" s="10" customFormat="1" x14ac:dyDescent="0.15"/>
    <row r="10050" s="10" customFormat="1" x14ac:dyDescent="0.15"/>
    <row r="10051" s="10" customFormat="1" x14ac:dyDescent="0.15"/>
    <row r="10052" s="10" customFormat="1" x14ac:dyDescent="0.15"/>
    <row r="10053" s="10" customFormat="1" x14ac:dyDescent="0.15"/>
    <row r="10054" s="10" customFormat="1" x14ac:dyDescent="0.15"/>
    <row r="10055" s="10" customFormat="1" x14ac:dyDescent="0.15"/>
    <row r="10056" s="10" customFormat="1" x14ac:dyDescent="0.15"/>
    <row r="10057" s="10" customFormat="1" x14ac:dyDescent="0.15"/>
    <row r="10058" s="10" customFormat="1" x14ac:dyDescent="0.15"/>
    <row r="10059" s="10" customFormat="1" x14ac:dyDescent="0.15"/>
    <row r="10060" s="10" customFormat="1" x14ac:dyDescent="0.15"/>
    <row r="10061" s="10" customFormat="1" x14ac:dyDescent="0.15"/>
    <row r="10062" s="10" customFormat="1" x14ac:dyDescent="0.15"/>
    <row r="10063" s="10" customFormat="1" x14ac:dyDescent="0.15"/>
    <row r="10064" s="10" customFormat="1" x14ac:dyDescent="0.15"/>
    <row r="10065" s="10" customFormat="1" x14ac:dyDescent="0.15"/>
    <row r="10066" s="10" customFormat="1" x14ac:dyDescent="0.15"/>
    <row r="10067" s="10" customFormat="1" x14ac:dyDescent="0.15"/>
    <row r="10068" s="10" customFormat="1" x14ac:dyDescent="0.15"/>
    <row r="10069" s="10" customFormat="1" x14ac:dyDescent="0.15"/>
    <row r="10070" s="10" customFormat="1" x14ac:dyDescent="0.15"/>
    <row r="10071" s="10" customFormat="1" x14ac:dyDescent="0.15"/>
    <row r="10072" s="10" customFormat="1" x14ac:dyDescent="0.15"/>
    <row r="10073" s="10" customFormat="1" x14ac:dyDescent="0.15"/>
    <row r="10074" s="10" customFormat="1" x14ac:dyDescent="0.15"/>
    <row r="10075" s="10" customFormat="1" x14ac:dyDescent="0.15"/>
    <row r="10076" s="10" customFormat="1" x14ac:dyDescent="0.15"/>
    <row r="10077" s="10" customFormat="1" x14ac:dyDescent="0.15"/>
    <row r="10078" s="10" customFormat="1" x14ac:dyDescent="0.15"/>
    <row r="10079" s="10" customFormat="1" x14ac:dyDescent="0.15"/>
    <row r="10080" s="10" customFormat="1" x14ac:dyDescent="0.15"/>
    <row r="10081" s="10" customFormat="1" x14ac:dyDescent="0.15"/>
    <row r="10082" s="10" customFormat="1" x14ac:dyDescent="0.15"/>
    <row r="10083" s="10" customFormat="1" x14ac:dyDescent="0.15"/>
    <row r="10084" s="10" customFormat="1" x14ac:dyDescent="0.15"/>
    <row r="10085" s="10" customFormat="1" x14ac:dyDescent="0.15"/>
    <row r="10086" s="10" customFormat="1" x14ac:dyDescent="0.15"/>
    <row r="10087" s="10" customFormat="1" x14ac:dyDescent="0.15"/>
    <row r="10088" s="10" customFormat="1" x14ac:dyDescent="0.15"/>
    <row r="10089" s="10" customFormat="1" x14ac:dyDescent="0.15"/>
    <row r="10090" s="10" customFormat="1" x14ac:dyDescent="0.15"/>
    <row r="10091" s="10" customFormat="1" x14ac:dyDescent="0.15"/>
    <row r="10092" s="10" customFormat="1" x14ac:dyDescent="0.15"/>
    <row r="10093" s="10" customFormat="1" x14ac:dyDescent="0.15"/>
    <row r="10094" s="10" customFormat="1" x14ac:dyDescent="0.15"/>
    <row r="10095" s="10" customFormat="1" x14ac:dyDescent="0.15"/>
    <row r="10096" s="10" customFormat="1" x14ac:dyDescent="0.15"/>
    <row r="10097" s="10" customFormat="1" x14ac:dyDescent="0.15"/>
    <row r="10098" s="10" customFormat="1" x14ac:dyDescent="0.15"/>
    <row r="10099" s="10" customFormat="1" x14ac:dyDescent="0.15"/>
    <row r="10100" s="10" customFormat="1" x14ac:dyDescent="0.15"/>
    <row r="10101" s="10" customFormat="1" x14ac:dyDescent="0.15"/>
    <row r="10102" s="10" customFormat="1" x14ac:dyDescent="0.15"/>
    <row r="10103" s="10" customFormat="1" x14ac:dyDescent="0.15"/>
    <row r="10104" s="10" customFormat="1" x14ac:dyDescent="0.15"/>
    <row r="10105" s="10" customFormat="1" x14ac:dyDescent="0.15"/>
    <row r="10106" s="10" customFormat="1" x14ac:dyDescent="0.15"/>
    <row r="10107" s="10" customFormat="1" x14ac:dyDescent="0.15"/>
    <row r="10108" s="10" customFormat="1" x14ac:dyDescent="0.15"/>
    <row r="10109" s="10" customFormat="1" x14ac:dyDescent="0.15"/>
    <row r="10110" s="10" customFormat="1" x14ac:dyDescent="0.15"/>
    <row r="10111" s="10" customFormat="1" x14ac:dyDescent="0.15"/>
    <row r="10112" s="10" customFormat="1" x14ac:dyDescent="0.15"/>
    <row r="10113" s="10" customFormat="1" x14ac:dyDescent="0.15"/>
    <row r="10114" s="10" customFormat="1" x14ac:dyDescent="0.15"/>
    <row r="10115" s="10" customFormat="1" x14ac:dyDescent="0.15"/>
    <row r="10116" s="10" customFormat="1" x14ac:dyDescent="0.15"/>
    <row r="10117" s="10" customFormat="1" x14ac:dyDescent="0.15"/>
    <row r="10118" s="10" customFormat="1" x14ac:dyDescent="0.15"/>
    <row r="10119" s="10" customFormat="1" x14ac:dyDescent="0.15"/>
    <row r="10120" s="10" customFormat="1" x14ac:dyDescent="0.15"/>
    <row r="10121" s="10" customFormat="1" x14ac:dyDescent="0.15"/>
    <row r="10122" s="10" customFormat="1" x14ac:dyDescent="0.15"/>
    <row r="10123" s="10" customFormat="1" x14ac:dyDescent="0.15"/>
    <row r="10124" s="10" customFormat="1" x14ac:dyDescent="0.15"/>
    <row r="10125" s="10" customFormat="1" x14ac:dyDescent="0.15"/>
    <row r="10126" s="10" customFormat="1" x14ac:dyDescent="0.15"/>
    <row r="10127" s="10" customFormat="1" x14ac:dyDescent="0.15"/>
    <row r="10128" s="10" customFormat="1" x14ac:dyDescent="0.15"/>
    <row r="10129" s="10" customFormat="1" x14ac:dyDescent="0.15"/>
    <row r="10130" s="10" customFormat="1" x14ac:dyDescent="0.15"/>
    <row r="10131" s="10" customFormat="1" x14ac:dyDescent="0.15"/>
    <row r="10132" s="10" customFormat="1" x14ac:dyDescent="0.15"/>
    <row r="10133" s="10" customFormat="1" x14ac:dyDescent="0.15"/>
    <row r="10134" s="10" customFormat="1" x14ac:dyDescent="0.15"/>
    <row r="10135" s="10" customFormat="1" x14ac:dyDescent="0.15"/>
    <row r="10136" s="10" customFormat="1" x14ac:dyDescent="0.15"/>
    <row r="10137" s="10" customFormat="1" x14ac:dyDescent="0.15"/>
    <row r="10138" s="10" customFormat="1" x14ac:dyDescent="0.15"/>
    <row r="10139" s="10" customFormat="1" x14ac:dyDescent="0.15"/>
    <row r="10140" s="10" customFormat="1" x14ac:dyDescent="0.15"/>
    <row r="10141" s="10" customFormat="1" x14ac:dyDescent="0.15"/>
    <row r="10142" s="10" customFormat="1" x14ac:dyDescent="0.15"/>
    <row r="10143" s="10" customFormat="1" x14ac:dyDescent="0.15"/>
    <row r="10144" s="10" customFormat="1" x14ac:dyDescent="0.15"/>
    <row r="10145" s="10" customFormat="1" x14ac:dyDescent="0.15"/>
    <row r="10146" s="10" customFormat="1" x14ac:dyDescent="0.15"/>
    <row r="10147" s="10" customFormat="1" x14ac:dyDescent="0.15"/>
    <row r="10148" s="10" customFormat="1" x14ac:dyDescent="0.15"/>
    <row r="10149" s="10" customFormat="1" x14ac:dyDescent="0.15"/>
    <row r="10150" s="10" customFormat="1" x14ac:dyDescent="0.15"/>
    <row r="10151" s="10" customFormat="1" x14ac:dyDescent="0.15"/>
    <row r="10152" s="10" customFormat="1" x14ac:dyDescent="0.15"/>
    <row r="10153" s="10" customFormat="1" x14ac:dyDescent="0.15"/>
    <row r="10154" s="10" customFormat="1" x14ac:dyDescent="0.15"/>
    <row r="10155" s="10" customFormat="1" x14ac:dyDescent="0.15"/>
    <row r="10156" s="10" customFormat="1" x14ac:dyDescent="0.15"/>
    <row r="10157" s="10" customFormat="1" x14ac:dyDescent="0.15"/>
    <row r="10158" s="10" customFormat="1" x14ac:dyDescent="0.15"/>
    <row r="10159" s="10" customFormat="1" x14ac:dyDescent="0.15"/>
    <row r="10160" s="10" customFormat="1" x14ac:dyDescent="0.15"/>
    <row r="10161" s="10" customFormat="1" x14ac:dyDescent="0.15"/>
    <row r="10162" s="10" customFormat="1" x14ac:dyDescent="0.15"/>
    <row r="10163" s="10" customFormat="1" x14ac:dyDescent="0.15"/>
    <row r="10164" s="10" customFormat="1" x14ac:dyDescent="0.15"/>
    <row r="10165" s="10" customFormat="1" x14ac:dyDescent="0.15"/>
    <row r="10166" s="10" customFormat="1" x14ac:dyDescent="0.15"/>
    <row r="10167" s="10" customFormat="1" x14ac:dyDescent="0.15"/>
    <row r="10168" s="10" customFormat="1" x14ac:dyDescent="0.15"/>
    <row r="10169" s="10" customFormat="1" x14ac:dyDescent="0.15"/>
    <row r="10170" s="10" customFormat="1" x14ac:dyDescent="0.15"/>
    <row r="10171" s="10" customFormat="1" x14ac:dyDescent="0.15"/>
    <row r="10172" s="10" customFormat="1" x14ac:dyDescent="0.15"/>
    <row r="10173" s="10" customFormat="1" x14ac:dyDescent="0.15"/>
    <row r="10174" s="10" customFormat="1" x14ac:dyDescent="0.15"/>
    <row r="10175" s="10" customFormat="1" x14ac:dyDescent="0.15"/>
    <row r="10176" s="10" customFormat="1" x14ac:dyDescent="0.15"/>
    <row r="10177" s="10" customFormat="1" x14ac:dyDescent="0.15"/>
    <row r="10178" s="10" customFormat="1" x14ac:dyDescent="0.15"/>
    <row r="10179" s="10" customFormat="1" x14ac:dyDescent="0.15"/>
    <row r="10180" s="10" customFormat="1" x14ac:dyDescent="0.15"/>
    <row r="10181" s="10" customFormat="1" x14ac:dyDescent="0.15"/>
    <row r="10182" s="10" customFormat="1" x14ac:dyDescent="0.15"/>
    <row r="10183" s="10" customFormat="1" x14ac:dyDescent="0.15"/>
    <row r="10184" s="10" customFormat="1" x14ac:dyDescent="0.15"/>
    <row r="10185" s="10" customFormat="1" x14ac:dyDescent="0.15"/>
    <row r="10186" s="10" customFormat="1" x14ac:dyDescent="0.15"/>
    <row r="10187" s="10" customFormat="1" x14ac:dyDescent="0.15"/>
    <row r="10188" s="10" customFormat="1" x14ac:dyDescent="0.15"/>
    <row r="10189" s="10" customFormat="1" x14ac:dyDescent="0.15"/>
    <row r="10190" s="10" customFormat="1" x14ac:dyDescent="0.15"/>
    <row r="10191" s="10" customFormat="1" x14ac:dyDescent="0.15"/>
    <row r="10192" s="10" customFormat="1" x14ac:dyDescent="0.15"/>
    <row r="10193" s="10" customFormat="1" x14ac:dyDescent="0.15"/>
    <row r="10194" s="10" customFormat="1" x14ac:dyDescent="0.15"/>
    <row r="10195" s="10" customFormat="1" x14ac:dyDescent="0.15"/>
    <row r="10196" s="10" customFormat="1" x14ac:dyDescent="0.15"/>
    <row r="10197" s="10" customFormat="1" x14ac:dyDescent="0.15"/>
    <row r="10198" s="10" customFormat="1" x14ac:dyDescent="0.15"/>
    <row r="10199" s="10" customFormat="1" x14ac:dyDescent="0.15"/>
    <row r="10200" s="10" customFormat="1" x14ac:dyDescent="0.15"/>
    <row r="10201" s="10" customFormat="1" x14ac:dyDescent="0.15"/>
    <row r="10202" s="10" customFormat="1" x14ac:dyDescent="0.15"/>
    <row r="10203" s="10" customFormat="1" x14ac:dyDescent="0.15"/>
    <row r="10204" s="10" customFormat="1" x14ac:dyDescent="0.15"/>
    <row r="10205" s="10" customFormat="1" x14ac:dyDescent="0.15"/>
    <row r="10206" s="10" customFormat="1" x14ac:dyDescent="0.15"/>
    <row r="10207" s="10" customFormat="1" x14ac:dyDescent="0.15"/>
    <row r="10208" s="10" customFormat="1" x14ac:dyDescent="0.15"/>
    <row r="10209" s="10" customFormat="1" x14ac:dyDescent="0.15"/>
    <row r="10210" s="10" customFormat="1" x14ac:dyDescent="0.15"/>
    <row r="10211" s="10" customFormat="1" x14ac:dyDescent="0.15"/>
    <row r="10212" s="10" customFormat="1" x14ac:dyDescent="0.15"/>
    <row r="10213" s="10" customFormat="1" x14ac:dyDescent="0.15"/>
    <row r="10214" s="10" customFormat="1" x14ac:dyDescent="0.15"/>
    <row r="10215" s="10" customFormat="1" x14ac:dyDescent="0.15"/>
    <row r="10216" s="10" customFormat="1" x14ac:dyDescent="0.15"/>
    <row r="10217" s="10" customFormat="1" x14ac:dyDescent="0.15"/>
    <row r="10218" s="10" customFormat="1" x14ac:dyDescent="0.15"/>
    <row r="10219" s="10" customFormat="1" x14ac:dyDescent="0.15"/>
    <row r="10220" s="10" customFormat="1" x14ac:dyDescent="0.15"/>
    <row r="10221" s="10" customFormat="1" x14ac:dyDescent="0.15"/>
    <row r="10222" s="10" customFormat="1" x14ac:dyDescent="0.15"/>
    <row r="10223" s="10" customFormat="1" x14ac:dyDescent="0.15"/>
    <row r="10224" s="10" customFormat="1" x14ac:dyDescent="0.15"/>
    <row r="10225" s="10" customFormat="1" x14ac:dyDescent="0.15"/>
    <row r="10226" s="10" customFormat="1" x14ac:dyDescent="0.15"/>
    <row r="10227" s="10" customFormat="1" x14ac:dyDescent="0.15"/>
    <row r="10228" s="10" customFormat="1" x14ac:dyDescent="0.15"/>
    <row r="10229" s="10" customFormat="1" x14ac:dyDescent="0.15"/>
    <row r="10230" s="10" customFormat="1" x14ac:dyDescent="0.15"/>
    <row r="10231" s="10" customFormat="1" x14ac:dyDescent="0.15"/>
    <row r="10232" s="10" customFormat="1" x14ac:dyDescent="0.15"/>
    <row r="10233" s="10" customFormat="1" x14ac:dyDescent="0.15"/>
    <row r="10234" s="10" customFormat="1" x14ac:dyDescent="0.15"/>
    <row r="10235" s="10" customFormat="1" x14ac:dyDescent="0.15"/>
    <row r="10236" s="10" customFormat="1" x14ac:dyDescent="0.15"/>
    <row r="10237" s="10" customFormat="1" x14ac:dyDescent="0.15"/>
    <row r="10238" s="10" customFormat="1" x14ac:dyDescent="0.15"/>
    <row r="10239" s="10" customFormat="1" x14ac:dyDescent="0.15"/>
    <row r="10240" s="10" customFormat="1" x14ac:dyDescent="0.15"/>
    <row r="10241" s="10" customFormat="1" x14ac:dyDescent="0.15"/>
    <row r="10242" s="10" customFormat="1" x14ac:dyDescent="0.15"/>
    <row r="10243" s="10" customFormat="1" x14ac:dyDescent="0.15"/>
    <row r="10244" s="10" customFormat="1" x14ac:dyDescent="0.15"/>
    <row r="10245" s="10" customFormat="1" x14ac:dyDescent="0.15"/>
    <row r="10246" s="10" customFormat="1" x14ac:dyDescent="0.15"/>
    <row r="10247" s="10" customFormat="1" x14ac:dyDescent="0.15"/>
    <row r="10248" s="10" customFormat="1" x14ac:dyDescent="0.15"/>
    <row r="10249" s="10" customFormat="1" x14ac:dyDescent="0.15"/>
    <row r="10250" s="10" customFormat="1" x14ac:dyDescent="0.15"/>
    <row r="10251" s="10" customFormat="1" x14ac:dyDescent="0.15"/>
    <row r="10252" s="10" customFormat="1" x14ac:dyDescent="0.15"/>
    <row r="10253" s="10" customFormat="1" x14ac:dyDescent="0.15"/>
    <row r="10254" s="10" customFormat="1" x14ac:dyDescent="0.15"/>
    <row r="10255" s="10" customFormat="1" x14ac:dyDescent="0.15"/>
    <row r="10256" s="10" customFormat="1" x14ac:dyDescent="0.15"/>
    <row r="10257" s="10" customFormat="1" x14ac:dyDescent="0.15"/>
    <row r="10258" s="10" customFormat="1" x14ac:dyDescent="0.15"/>
    <row r="10259" s="10" customFormat="1" x14ac:dyDescent="0.15"/>
    <row r="10260" s="10" customFormat="1" x14ac:dyDescent="0.15"/>
    <row r="10261" s="10" customFormat="1" x14ac:dyDescent="0.15"/>
    <row r="10262" s="10" customFormat="1" x14ac:dyDescent="0.15"/>
    <row r="10263" s="10" customFormat="1" x14ac:dyDescent="0.15"/>
    <row r="10264" s="10" customFormat="1" x14ac:dyDescent="0.15"/>
    <row r="10265" s="10" customFormat="1" x14ac:dyDescent="0.15"/>
    <row r="10266" s="10" customFormat="1" x14ac:dyDescent="0.15"/>
    <row r="10267" s="10" customFormat="1" x14ac:dyDescent="0.15"/>
    <row r="10268" s="10" customFormat="1" x14ac:dyDescent="0.15"/>
    <row r="10269" s="10" customFormat="1" x14ac:dyDescent="0.15"/>
    <row r="10270" s="10" customFormat="1" x14ac:dyDescent="0.15"/>
    <row r="10271" s="10" customFormat="1" x14ac:dyDescent="0.15"/>
    <row r="10272" s="10" customFormat="1" x14ac:dyDescent="0.15"/>
    <row r="10273" s="10" customFormat="1" x14ac:dyDescent="0.15"/>
    <row r="10274" s="10" customFormat="1" x14ac:dyDescent="0.15"/>
    <row r="10275" s="10" customFormat="1" x14ac:dyDescent="0.15"/>
    <row r="10276" s="10" customFormat="1" x14ac:dyDescent="0.15"/>
    <row r="10277" s="10" customFormat="1" x14ac:dyDescent="0.15"/>
    <row r="10278" s="10" customFormat="1" x14ac:dyDescent="0.15"/>
    <row r="10279" s="10" customFormat="1" x14ac:dyDescent="0.15"/>
    <row r="10280" s="10" customFormat="1" x14ac:dyDescent="0.15"/>
    <row r="10281" s="10" customFormat="1" x14ac:dyDescent="0.15"/>
    <row r="10282" s="10" customFormat="1" x14ac:dyDescent="0.15"/>
    <row r="10283" s="10" customFormat="1" x14ac:dyDescent="0.15"/>
    <row r="10284" s="10" customFormat="1" x14ac:dyDescent="0.15"/>
    <row r="10285" s="10" customFormat="1" x14ac:dyDescent="0.15"/>
    <row r="10286" s="10" customFormat="1" x14ac:dyDescent="0.15"/>
    <row r="10287" s="10" customFormat="1" x14ac:dyDescent="0.15"/>
    <row r="10288" s="10" customFormat="1" x14ac:dyDescent="0.15"/>
    <row r="10289" s="10" customFormat="1" x14ac:dyDescent="0.15"/>
    <row r="10290" s="10" customFormat="1" x14ac:dyDescent="0.15"/>
    <row r="10291" s="10" customFormat="1" x14ac:dyDescent="0.15"/>
    <row r="10292" s="10" customFormat="1" x14ac:dyDescent="0.15"/>
    <row r="10293" s="10" customFormat="1" x14ac:dyDescent="0.15"/>
    <row r="10294" s="10" customFormat="1" x14ac:dyDescent="0.15"/>
    <row r="10295" s="10" customFormat="1" x14ac:dyDescent="0.15"/>
    <row r="10296" s="10" customFormat="1" x14ac:dyDescent="0.15"/>
    <row r="10297" s="10" customFormat="1" x14ac:dyDescent="0.15"/>
    <row r="10298" s="10" customFormat="1" x14ac:dyDescent="0.15"/>
    <row r="10299" s="10" customFormat="1" x14ac:dyDescent="0.15"/>
    <row r="10300" s="10" customFormat="1" x14ac:dyDescent="0.15"/>
    <row r="10301" s="10" customFormat="1" x14ac:dyDescent="0.15"/>
    <row r="10302" s="10" customFormat="1" x14ac:dyDescent="0.15"/>
    <row r="10303" s="10" customFormat="1" x14ac:dyDescent="0.15"/>
    <row r="10304" s="10" customFormat="1" x14ac:dyDescent="0.15"/>
    <row r="10305" s="10" customFormat="1" x14ac:dyDescent="0.15"/>
    <row r="10306" s="10" customFormat="1" x14ac:dyDescent="0.15"/>
    <row r="10307" s="10" customFormat="1" x14ac:dyDescent="0.15"/>
    <row r="10308" s="10" customFormat="1" x14ac:dyDescent="0.15"/>
    <row r="10309" s="10" customFormat="1" x14ac:dyDescent="0.15"/>
    <row r="10310" s="10" customFormat="1" x14ac:dyDescent="0.15"/>
    <row r="10311" s="10" customFormat="1" x14ac:dyDescent="0.15"/>
    <row r="10312" s="10" customFormat="1" x14ac:dyDescent="0.15"/>
    <row r="10313" s="10" customFormat="1" x14ac:dyDescent="0.15"/>
    <row r="10314" s="10" customFormat="1" x14ac:dyDescent="0.15"/>
    <row r="10315" s="10" customFormat="1" x14ac:dyDescent="0.15"/>
    <row r="10316" s="10" customFormat="1" x14ac:dyDescent="0.15"/>
    <row r="10317" s="10" customFormat="1" x14ac:dyDescent="0.15"/>
    <row r="10318" s="10" customFormat="1" x14ac:dyDescent="0.15"/>
    <row r="10319" s="10" customFormat="1" x14ac:dyDescent="0.15"/>
    <row r="10320" s="10" customFormat="1" x14ac:dyDescent="0.15"/>
    <row r="10321" s="10" customFormat="1" x14ac:dyDescent="0.15"/>
    <row r="10322" s="10" customFormat="1" x14ac:dyDescent="0.15"/>
    <row r="10323" s="10" customFormat="1" x14ac:dyDescent="0.15"/>
    <row r="10324" s="10" customFormat="1" x14ac:dyDescent="0.15"/>
    <row r="10325" s="10" customFormat="1" x14ac:dyDescent="0.15"/>
    <row r="10326" s="10" customFormat="1" x14ac:dyDescent="0.15"/>
    <row r="10327" s="10" customFormat="1" x14ac:dyDescent="0.15"/>
    <row r="10328" s="10" customFormat="1" x14ac:dyDescent="0.15"/>
    <row r="10329" s="10" customFormat="1" x14ac:dyDescent="0.15"/>
    <row r="10330" s="10" customFormat="1" x14ac:dyDescent="0.15"/>
    <row r="10331" s="10" customFormat="1" x14ac:dyDescent="0.15"/>
    <row r="10332" s="10" customFormat="1" x14ac:dyDescent="0.15"/>
    <row r="10333" s="10" customFormat="1" x14ac:dyDescent="0.15"/>
    <row r="10334" s="10" customFormat="1" x14ac:dyDescent="0.15"/>
    <row r="10335" s="10" customFormat="1" x14ac:dyDescent="0.15"/>
    <row r="10336" s="10" customFormat="1" x14ac:dyDescent="0.15"/>
    <row r="10337" s="10" customFormat="1" x14ac:dyDescent="0.15"/>
    <row r="10338" s="10" customFormat="1" x14ac:dyDescent="0.15"/>
    <row r="10339" s="10" customFormat="1" x14ac:dyDescent="0.15"/>
    <row r="10340" s="10" customFormat="1" x14ac:dyDescent="0.15"/>
    <row r="10341" s="10" customFormat="1" x14ac:dyDescent="0.15"/>
    <row r="10342" s="10" customFormat="1" x14ac:dyDescent="0.15"/>
    <row r="10343" s="10" customFormat="1" x14ac:dyDescent="0.15"/>
    <row r="10344" s="10" customFormat="1" x14ac:dyDescent="0.15"/>
    <row r="10345" s="10" customFormat="1" x14ac:dyDescent="0.15"/>
    <row r="10346" s="10" customFormat="1" x14ac:dyDescent="0.15"/>
    <row r="10347" s="10" customFormat="1" x14ac:dyDescent="0.15"/>
    <row r="10348" s="10" customFormat="1" x14ac:dyDescent="0.15"/>
    <row r="10349" s="10" customFormat="1" x14ac:dyDescent="0.15"/>
    <row r="10350" s="10" customFormat="1" x14ac:dyDescent="0.15"/>
    <row r="10351" s="10" customFormat="1" x14ac:dyDescent="0.15"/>
    <row r="10352" s="10" customFormat="1" x14ac:dyDescent="0.15"/>
    <row r="10353" s="10" customFormat="1" x14ac:dyDescent="0.15"/>
    <row r="10354" s="10" customFormat="1" x14ac:dyDescent="0.15"/>
    <row r="10355" s="10" customFormat="1" x14ac:dyDescent="0.15"/>
    <row r="10356" s="10" customFormat="1" x14ac:dyDescent="0.15"/>
    <row r="10357" s="10" customFormat="1" x14ac:dyDescent="0.15"/>
    <row r="10358" s="10" customFormat="1" x14ac:dyDescent="0.15"/>
    <row r="10359" s="10" customFormat="1" x14ac:dyDescent="0.15"/>
    <row r="10360" s="10" customFormat="1" x14ac:dyDescent="0.15"/>
    <row r="10361" s="10" customFormat="1" x14ac:dyDescent="0.15"/>
    <row r="10362" s="10" customFormat="1" x14ac:dyDescent="0.15"/>
    <row r="10363" s="10" customFormat="1" x14ac:dyDescent="0.15"/>
    <row r="10364" s="10" customFormat="1" x14ac:dyDescent="0.15"/>
    <row r="10365" s="10" customFormat="1" x14ac:dyDescent="0.15"/>
    <row r="10366" s="10" customFormat="1" x14ac:dyDescent="0.15"/>
    <row r="10367" s="10" customFormat="1" x14ac:dyDescent="0.15"/>
    <row r="10368" s="10" customFormat="1" x14ac:dyDescent="0.15"/>
    <row r="10369" s="10" customFormat="1" x14ac:dyDescent="0.15"/>
    <row r="10370" s="10" customFormat="1" x14ac:dyDescent="0.15"/>
    <row r="10371" s="10" customFormat="1" x14ac:dyDescent="0.15"/>
    <row r="10372" s="10" customFormat="1" x14ac:dyDescent="0.15"/>
    <row r="10373" s="10" customFormat="1" x14ac:dyDescent="0.15"/>
    <row r="10374" s="10" customFormat="1" x14ac:dyDescent="0.15"/>
    <row r="10375" s="10" customFormat="1" x14ac:dyDescent="0.15"/>
    <row r="10376" s="10" customFormat="1" x14ac:dyDescent="0.15"/>
    <row r="10377" s="10" customFormat="1" x14ac:dyDescent="0.15"/>
    <row r="10378" s="10" customFormat="1" x14ac:dyDescent="0.15"/>
    <row r="10379" s="10" customFormat="1" x14ac:dyDescent="0.15"/>
    <row r="10380" s="10" customFormat="1" x14ac:dyDescent="0.15"/>
    <row r="10381" s="10" customFormat="1" x14ac:dyDescent="0.15"/>
    <row r="10382" s="10" customFormat="1" x14ac:dyDescent="0.15"/>
    <row r="10383" s="10" customFormat="1" x14ac:dyDescent="0.15"/>
    <row r="10384" s="10" customFormat="1" x14ac:dyDescent="0.15"/>
    <row r="10385" s="10" customFormat="1" x14ac:dyDescent="0.15"/>
    <row r="10386" s="10" customFormat="1" x14ac:dyDescent="0.15"/>
    <row r="10387" s="10" customFormat="1" x14ac:dyDescent="0.15"/>
    <row r="10388" s="10" customFormat="1" x14ac:dyDescent="0.15"/>
    <row r="10389" s="10" customFormat="1" x14ac:dyDescent="0.15"/>
    <row r="10390" s="10" customFormat="1" x14ac:dyDescent="0.15"/>
    <row r="10391" s="10" customFormat="1" x14ac:dyDescent="0.15"/>
    <row r="10392" s="10" customFormat="1" x14ac:dyDescent="0.15"/>
    <row r="10393" s="10" customFormat="1" x14ac:dyDescent="0.15"/>
    <row r="10394" s="10" customFormat="1" x14ac:dyDescent="0.15"/>
    <row r="10395" s="10" customFormat="1" x14ac:dyDescent="0.15"/>
    <row r="10396" s="10" customFormat="1" x14ac:dyDescent="0.15"/>
    <row r="10397" s="10" customFormat="1" x14ac:dyDescent="0.15"/>
    <row r="10398" s="10" customFormat="1" x14ac:dyDescent="0.15"/>
    <row r="10399" s="10" customFormat="1" x14ac:dyDescent="0.15"/>
    <row r="10400" s="10" customFormat="1" x14ac:dyDescent="0.15"/>
    <row r="10401" s="10" customFormat="1" x14ac:dyDescent="0.15"/>
    <row r="10402" s="10" customFormat="1" x14ac:dyDescent="0.15"/>
    <row r="10403" s="10" customFormat="1" x14ac:dyDescent="0.15"/>
    <row r="10404" s="10" customFormat="1" x14ac:dyDescent="0.15"/>
    <row r="10405" s="10" customFormat="1" x14ac:dyDescent="0.15"/>
    <row r="10406" s="10" customFormat="1" x14ac:dyDescent="0.15"/>
    <row r="10407" s="10" customFormat="1" x14ac:dyDescent="0.15"/>
    <row r="10408" s="10" customFormat="1" x14ac:dyDescent="0.15"/>
    <row r="10409" s="10" customFormat="1" x14ac:dyDescent="0.15"/>
    <row r="10410" s="10" customFormat="1" x14ac:dyDescent="0.15"/>
    <row r="10411" s="10" customFormat="1" x14ac:dyDescent="0.15"/>
    <row r="10412" s="10" customFormat="1" x14ac:dyDescent="0.15"/>
    <row r="10413" s="10" customFormat="1" x14ac:dyDescent="0.15"/>
    <row r="10414" s="10" customFormat="1" x14ac:dyDescent="0.15"/>
    <row r="10415" s="10" customFormat="1" x14ac:dyDescent="0.15"/>
    <row r="10416" s="10" customFormat="1" x14ac:dyDescent="0.15"/>
    <row r="10417" s="10" customFormat="1" x14ac:dyDescent="0.15"/>
    <row r="10418" s="10" customFormat="1" x14ac:dyDescent="0.15"/>
    <row r="10419" s="10" customFormat="1" x14ac:dyDescent="0.15"/>
    <row r="10420" s="10" customFormat="1" x14ac:dyDescent="0.15"/>
    <row r="10421" s="10" customFormat="1" x14ac:dyDescent="0.15"/>
    <row r="10422" s="10" customFormat="1" x14ac:dyDescent="0.15"/>
    <row r="10423" s="10" customFormat="1" x14ac:dyDescent="0.15"/>
    <row r="10424" s="10" customFormat="1" x14ac:dyDescent="0.15"/>
    <row r="10425" s="10" customFormat="1" x14ac:dyDescent="0.15"/>
    <row r="10426" s="10" customFormat="1" x14ac:dyDescent="0.15"/>
    <row r="10427" s="10" customFormat="1" x14ac:dyDescent="0.15"/>
    <row r="10428" s="10" customFormat="1" x14ac:dyDescent="0.15"/>
    <row r="10429" s="10" customFormat="1" x14ac:dyDescent="0.15"/>
    <row r="10430" s="10" customFormat="1" x14ac:dyDescent="0.15"/>
    <row r="10431" s="10" customFormat="1" x14ac:dyDescent="0.15"/>
    <row r="10432" s="10" customFormat="1" x14ac:dyDescent="0.15"/>
    <row r="10433" s="10" customFormat="1" x14ac:dyDescent="0.15"/>
    <row r="10434" s="10" customFormat="1" x14ac:dyDescent="0.15"/>
    <row r="10435" s="10" customFormat="1" x14ac:dyDescent="0.15"/>
    <row r="10436" s="10" customFormat="1" x14ac:dyDescent="0.15"/>
    <row r="10437" s="10" customFormat="1" x14ac:dyDescent="0.15"/>
    <row r="10438" s="10" customFormat="1" x14ac:dyDescent="0.15"/>
    <row r="10439" s="10" customFormat="1" x14ac:dyDescent="0.15"/>
    <row r="10440" s="10" customFormat="1" x14ac:dyDescent="0.15"/>
    <row r="10441" s="10" customFormat="1" x14ac:dyDescent="0.15"/>
    <row r="10442" s="10" customFormat="1" x14ac:dyDescent="0.15"/>
    <row r="10443" s="10" customFormat="1" x14ac:dyDescent="0.15"/>
    <row r="10444" s="10" customFormat="1" x14ac:dyDescent="0.15"/>
    <row r="10445" s="10" customFormat="1" x14ac:dyDescent="0.15"/>
    <row r="10446" s="10" customFormat="1" x14ac:dyDescent="0.15"/>
    <row r="10447" s="10" customFormat="1" x14ac:dyDescent="0.15"/>
    <row r="10448" s="10" customFormat="1" x14ac:dyDescent="0.15"/>
    <row r="10449" s="10" customFormat="1" x14ac:dyDescent="0.15"/>
    <row r="10450" s="10" customFormat="1" x14ac:dyDescent="0.15"/>
    <row r="10451" s="10" customFormat="1" x14ac:dyDescent="0.15"/>
    <row r="10452" s="10" customFormat="1" x14ac:dyDescent="0.15"/>
    <row r="10453" s="10" customFormat="1" x14ac:dyDescent="0.15"/>
    <row r="10454" s="10" customFormat="1" x14ac:dyDescent="0.15"/>
    <row r="10455" s="10" customFormat="1" x14ac:dyDescent="0.15"/>
    <row r="10456" s="10" customFormat="1" x14ac:dyDescent="0.15"/>
    <row r="10457" s="10" customFormat="1" x14ac:dyDescent="0.15"/>
    <row r="10458" s="10" customFormat="1" x14ac:dyDescent="0.15"/>
    <row r="10459" s="10" customFormat="1" x14ac:dyDescent="0.15"/>
    <row r="10460" s="10" customFormat="1" x14ac:dyDescent="0.15"/>
    <row r="10461" s="10" customFormat="1" x14ac:dyDescent="0.15"/>
    <row r="10462" s="10" customFormat="1" x14ac:dyDescent="0.15"/>
    <row r="10463" s="10" customFormat="1" x14ac:dyDescent="0.15"/>
    <row r="10464" s="10" customFormat="1" x14ac:dyDescent="0.15"/>
    <row r="10465" s="10" customFormat="1" x14ac:dyDescent="0.15"/>
    <row r="10466" s="10" customFormat="1" x14ac:dyDescent="0.15"/>
    <row r="10467" s="10" customFormat="1" x14ac:dyDescent="0.15"/>
    <row r="10468" s="10" customFormat="1" x14ac:dyDescent="0.15"/>
    <row r="10469" s="10" customFormat="1" x14ac:dyDescent="0.15"/>
    <row r="10470" s="10" customFormat="1" x14ac:dyDescent="0.15"/>
    <row r="10471" s="10" customFormat="1" x14ac:dyDescent="0.15"/>
    <row r="10472" s="10" customFormat="1" x14ac:dyDescent="0.15"/>
    <row r="10473" s="10" customFormat="1" x14ac:dyDescent="0.15"/>
    <row r="10474" s="10" customFormat="1" x14ac:dyDescent="0.15"/>
    <row r="10475" s="10" customFormat="1" x14ac:dyDescent="0.15"/>
    <row r="10476" s="10" customFormat="1" x14ac:dyDescent="0.15"/>
    <row r="10477" s="10" customFormat="1" x14ac:dyDescent="0.15"/>
    <row r="10478" s="10" customFormat="1" x14ac:dyDescent="0.15"/>
    <row r="10479" s="10" customFormat="1" x14ac:dyDescent="0.15"/>
    <row r="10480" s="10" customFormat="1" x14ac:dyDescent="0.15"/>
    <row r="10481" s="10" customFormat="1" x14ac:dyDescent="0.15"/>
    <row r="10482" s="10" customFormat="1" x14ac:dyDescent="0.15"/>
    <row r="10483" s="10" customFormat="1" x14ac:dyDescent="0.15"/>
    <row r="10484" s="10" customFormat="1" x14ac:dyDescent="0.15"/>
    <row r="10485" s="10" customFormat="1" x14ac:dyDescent="0.15"/>
    <row r="10486" s="10" customFormat="1" x14ac:dyDescent="0.15"/>
    <row r="10487" s="10" customFormat="1" x14ac:dyDescent="0.15"/>
    <row r="10488" s="10" customFormat="1" x14ac:dyDescent="0.15"/>
    <row r="10489" s="10" customFormat="1" x14ac:dyDescent="0.15"/>
    <row r="10490" s="10" customFormat="1" x14ac:dyDescent="0.15"/>
    <row r="10491" s="10" customFormat="1" x14ac:dyDescent="0.15"/>
    <row r="10492" s="10" customFormat="1" x14ac:dyDescent="0.15"/>
    <row r="10493" s="10" customFormat="1" x14ac:dyDescent="0.15"/>
    <row r="10494" s="10" customFormat="1" x14ac:dyDescent="0.15"/>
    <row r="10495" s="10" customFormat="1" x14ac:dyDescent="0.15"/>
    <row r="10496" s="10" customFormat="1" x14ac:dyDescent="0.15"/>
    <row r="10497" s="10" customFormat="1" x14ac:dyDescent="0.15"/>
    <row r="10498" s="10" customFormat="1" x14ac:dyDescent="0.15"/>
    <row r="10499" s="10" customFormat="1" x14ac:dyDescent="0.15"/>
    <row r="10500" s="10" customFormat="1" x14ac:dyDescent="0.15"/>
    <row r="10501" s="10" customFormat="1" x14ac:dyDescent="0.15"/>
    <row r="10502" s="10" customFormat="1" x14ac:dyDescent="0.15"/>
    <row r="10503" s="10" customFormat="1" x14ac:dyDescent="0.15"/>
    <row r="10504" s="10" customFormat="1" x14ac:dyDescent="0.15"/>
    <row r="10505" s="10" customFormat="1" x14ac:dyDescent="0.15"/>
    <row r="10506" s="10" customFormat="1" x14ac:dyDescent="0.15"/>
    <row r="10507" s="10" customFormat="1" x14ac:dyDescent="0.15"/>
    <row r="10508" s="10" customFormat="1" x14ac:dyDescent="0.15"/>
    <row r="10509" s="10" customFormat="1" x14ac:dyDescent="0.15"/>
    <row r="10510" s="10" customFormat="1" x14ac:dyDescent="0.15"/>
    <row r="10511" s="10" customFormat="1" x14ac:dyDescent="0.15"/>
    <row r="10512" s="10" customFormat="1" x14ac:dyDescent="0.15"/>
    <row r="10513" s="10" customFormat="1" x14ac:dyDescent="0.15"/>
    <row r="10514" s="10" customFormat="1" x14ac:dyDescent="0.15"/>
    <row r="10515" s="10" customFormat="1" x14ac:dyDescent="0.15"/>
    <row r="10516" s="10" customFormat="1" x14ac:dyDescent="0.15"/>
    <row r="10517" s="10" customFormat="1" x14ac:dyDescent="0.15"/>
    <row r="10518" s="10" customFormat="1" x14ac:dyDescent="0.15"/>
    <row r="10519" s="10" customFormat="1" x14ac:dyDescent="0.15"/>
    <row r="10520" s="10" customFormat="1" x14ac:dyDescent="0.15"/>
    <row r="10521" s="10" customFormat="1" x14ac:dyDescent="0.15"/>
    <row r="10522" s="10" customFormat="1" x14ac:dyDescent="0.15"/>
    <row r="10523" s="10" customFormat="1" x14ac:dyDescent="0.15"/>
    <row r="10524" s="10" customFormat="1" x14ac:dyDescent="0.15"/>
    <row r="10525" s="10" customFormat="1" x14ac:dyDescent="0.15"/>
    <row r="10526" s="10" customFormat="1" x14ac:dyDescent="0.15"/>
    <row r="10527" s="10" customFormat="1" x14ac:dyDescent="0.15"/>
    <row r="10528" s="10" customFormat="1" x14ac:dyDescent="0.15"/>
    <row r="10529" s="10" customFormat="1" x14ac:dyDescent="0.15"/>
    <row r="10530" s="10" customFormat="1" x14ac:dyDescent="0.15"/>
    <row r="10531" s="10" customFormat="1" x14ac:dyDescent="0.15"/>
    <row r="10532" s="10" customFormat="1" x14ac:dyDescent="0.15"/>
    <row r="10533" s="10" customFormat="1" x14ac:dyDescent="0.15"/>
    <row r="10534" s="10" customFormat="1" x14ac:dyDescent="0.15"/>
    <row r="10535" s="10" customFormat="1" x14ac:dyDescent="0.15"/>
    <row r="10536" s="10" customFormat="1" x14ac:dyDescent="0.15"/>
    <row r="10537" s="10" customFormat="1" x14ac:dyDescent="0.15"/>
    <row r="10538" s="10" customFormat="1" x14ac:dyDescent="0.15"/>
    <row r="10539" s="10" customFormat="1" x14ac:dyDescent="0.15"/>
    <row r="10540" s="10" customFormat="1" x14ac:dyDescent="0.15"/>
    <row r="10541" s="10" customFormat="1" x14ac:dyDescent="0.15"/>
    <row r="10542" s="10" customFormat="1" x14ac:dyDescent="0.15"/>
    <row r="10543" s="10" customFormat="1" x14ac:dyDescent="0.15"/>
    <row r="10544" s="10" customFormat="1" x14ac:dyDescent="0.15"/>
    <row r="10545" s="10" customFormat="1" x14ac:dyDescent="0.15"/>
    <row r="10546" s="10" customFormat="1" x14ac:dyDescent="0.15"/>
    <row r="10547" s="10" customFormat="1" x14ac:dyDescent="0.15"/>
    <row r="10548" s="10" customFormat="1" x14ac:dyDescent="0.15"/>
    <row r="10549" s="10" customFormat="1" x14ac:dyDescent="0.15"/>
    <row r="10550" s="10" customFormat="1" x14ac:dyDescent="0.15"/>
    <row r="10551" s="10" customFormat="1" x14ac:dyDescent="0.15"/>
    <row r="10552" s="10" customFormat="1" x14ac:dyDescent="0.15"/>
    <row r="10553" s="10" customFormat="1" x14ac:dyDescent="0.15"/>
    <row r="10554" s="10" customFormat="1" x14ac:dyDescent="0.15"/>
    <row r="10555" s="10" customFormat="1" x14ac:dyDescent="0.15"/>
    <row r="10556" s="10" customFormat="1" x14ac:dyDescent="0.15"/>
    <row r="10557" s="10" customFormat="1" x14ac:dyDescent="0.15"/>
    <row r="10558" s="10" customFormat="1" x14ac:dyDescent="0.15"/>
    <row r="10559" s="10" customFormat="1" x14ac:dyDescent="0.15"/>
    <row r="10560" s="10" customFormat="1" x14ac:dyDescent="0.15"/>
    <row r="10561" s="10" customFormat="1" x14ac:dyDescent="0.15"/>
    <row r="10562" s="10" customFormat="1" x14ac:dyDescent="0.15"/>
    <row r="10563" s="10" customFormat="1" x14ac:dyDescent="0.15"/>
    <row r="10564" s="10" customFormat="1" x14ac:dyDescent="0.15"/>
    <row r="10565" s="10" customFormat="1" x14ac:dyDescent="0.15"/>
    <row r="10566" s="10" customFormat="1" x14ac:dyDescent="0.15"/>
    <row r="10567" s="10" customFormat="1" x14ac:dyDescent="0.15"/>
    <row r="10568" s="10" customFormat="1" x14ac:dyDescent="0.15"/>
    <row r="10569" s="10" customFormat="1" x14ac:dyDescent="0.15"/>
    <row r="10570" s="10" customFormat="1" x14ac:dyDescent="0.15"/>
    <row r="10571" s="10" customFormat="1" x14ac:dyDescent="0.15"/>
    <row r="10572" s="10" customFormat="1" x14ac:dyDescent="0.15"/>
    <row r="10573" s="10" customFormat="1" x14ac:dyDescent="0.15"/>
    <row r="10574" s="10" customFormat="1" x14ac:dyDescent="0.15"/>
    <row r="10575" s="10" customFormat="1" x14ac:dyDescent="0.15"/>
    <row r="10576" s="10" customFormat="1" x14ac:dyDescent="0.15"/>
    <row r="10577" s="10" customFormat="1" x14ac:dyDescent="0.15"/>
    <row r="10578" s="10" customFormat="1" x14ac:dyDescent="0.15"/>
    <row r="10579" s="10" customFormat="1" x14ac:dyDescent="0.15"/>
    <row r="10580" s="10" customFormat="1" x14ac:dyDescent="0.15"/>
    <row r="10581" s="10" customFormat="1" x14ac:dyDescent="0.15"/>
    <row r="10582" s="10" customFormat="1" x14ac:dyDescent="0.15"/>
    <row r="10583" s="10" customFormat="1" x14ac:dyDescent="0.15"/>
    <row r="10584" s="10" customFormat="1" x14ac:dyDescent="0.15"/>
    <row r="10585" s="10" customFormat="1" x14ac:dyDescent="0.15"/>
    <row r="10586" s="10" customFormat="1" x14ac:dyDescent="0.15"/>
    <row r="10587" s="10" customFormat="1" x14ac:dyDescent="0.15"/>
    <row r="10588" s="10" customFormat="1" x14ac:dyDescent="0.15"/>
    <row r="10589" s="10" customFormat="1" x14ac:dyDescent="0.15"/>
    <row r="10590" s="10" customFormat="1" x14ac:dyDescent="0.15"/>
    <row r="10591" s="10" customFormat="1" x14ac:dyDescent="0.15"/>
    <row r="10592" s="10" customFormat="1" x14ac:dyDescent="0.15"/>
    <row r="10593" s="10" customFormat="1" x14ac:dyDescent="0.15"/>
    <row r="10594" s="10" customFormat="1" x14ac:dyDescent="0.15"/>
    <row r="10595" s="10" customFormat="1" x14ac:dyDescent="0.15"/>
    <row r="10596" s="10" customFormat="1" x14ac:dyDescent="0.15"/>
    <row r="10597" s="10" customFormat="1" x14ac:dyDescent="0.15"/>
    <row r="10598" s="10" customFormat="1" x14ac:dyDescent="0.15"/>
    <row r="10599" s="10" customFormat="1" x14ac:dyDescent="0.15"/>
    <row r="10600" s="10" customFormat="1" x14ac:dyDescent="0.15"/>
    <row r="10601" s="10" customFormat="1" x14ac:dyDescent="0.15"/>
    <row r="10602" s="10" customFormat="1" x14ac:dyDescent="0.15"/>
    <row r="10603" s="10" customFormat="1" x14ac:dyDescent="0.15"/>
    <row r="10604" s="10" customFormat="1" x14ac:dyDescent="0.15"/>
    <row r="10605" s="10" customFormat="1" x14ac:dyDescent="0.15"/>
    <row r="10606" s="10" customFormat="1" x14ac:dyDescent="0.15"/>
    <row r="10607" s="10" customFormat="1" x14ac:dyDescent="0.15"/>
    <row r="10608" s="10" customFormat="1" x14ac:dyDescent="0.15"/>
    <row r="10609" s="10" customFormat="1" x14ac:dyDescent="0.15"/>
    <row r="10610" s="10" customFormat="1" x14ac:dyDescent="0.15"/>
    <row r="10611" s="10" customFormat="1" x14ac:dyDescent="0.15"/>
    <row r="10612" s="10" customFormat="1" x14ac:dyDescent="0.15"/>
    <row r="10613" s="10" customFormat="1" x14ac:dyDescent="0.15"/>
    <row r="10614" s="10" customFormat="1" x14ac:dyDescent="0.15"/>
    <row r="10615" s="10" customFormat="1" x14ac:dyDescent="0.15"/>
    <row r="10616" s="10" customFormat="1" x14ac:dyDescent="0.15"/>
    <row r="10617" s="10" customFormat="1" x14ac:dyDescent="0.15"/>
    <row r="10618" s="10" customFormat="1" x14ac:dyDescent="0.15"/>
    <row r="10619" s="10" customFormat="1" x14ac:dyDescent="0.15"/>
    <row r="10620" s="10" customFormat="1" x14ac:dyDescent="0.15"/>
    <row r="10621" s="10" customFormat="1" x14ac:dyDescent="0.15"/>
    <row r="10622" s="10" customFormat="1" x14ac:dyDescent="0.15"/>
    <row r="10623" s="10" customFormat="1" x14ac:dyDescent="0.15"/>
    <row r="10624" s="10" customFormat="1" x14ac:dyDescent="0.15"/>
    <row r="10625" s="10" customFormat="1" x14ac:dyDescent="0.15"/>
    <row r="10626" s="10" customFormat="1" x14ac:dyDescent="0.15"/>
    <row r="10627" s="10" customFormat="1" x14ac:dyDescent="0.15"/>
    <row r="10628" s="10" customFormat="1" x14ac:dyDescent="0.15"/>
    <row r="10629" s="10" customFormat="1" x14ac:dyDescent="0.15"/>
    <row r="10630" s="10" customFormat="1" x14ac:dyDescent="0.15"/>
    <row r="10631" s="10" customFormat="1" x14ac:dyDescent="0.15"/>
    <row r="10632" s="10" customFormat="1" x14ac:dyDescent="0.15"/>
    <row r="10633" s="10" customFormat="1" x14ac:dyDescent="0.15"/>
    <row r="10634" s="10" customFormat="1" x14ac:dyDescent="0.15"/>
    <row r="10635" s="10" customFormat="1" x14ac:dyDescent="0.15"/>
    <row r="10636" s="10" customFormat="1" x14ac:dyDescent="0.15"/>
    <row r="10637" s="10" customFormat="1" x14ac:dyDescent="0.15"/>
    <row r="10638" s="10" customFormat="1" x14ac:dyDescent="0.15"/>
    <row r="10639" s="10" customFormat="1" x14ac:dyDescent="0.15"/>
    <row r="10640" s="10" customFormat="1" x14ac:dyDescent="0.15"/>
    <row r="10641" s="10" customFormat="1" x14ac:dyDescent="0.15"/>
    <row r="10642" s="10" customFormat="1" x14ac:dyDescent="0.15"/>
    <row r="10643" s="10" customFormat="1" x14ac:dyDescent="0.15"/>
    <row r="10644" s="10" customFormat="1" x14ac:dyDescent="0.15"/>
    <row r="10645" s="10" customFormat="1" x14ac:dyDescent="0.15"/>
    <row r="10646" s="10" customFormat="1" x14ac:dyDescent="0.15"/>
    <row r="10647" s="10" customFormat="1" x14ac:dyDescent="0.15"/>
    <row r="10648" s="10" customFormat="1" x14ac:dyDescent="0.15"/>
    <row r="10649" s="10" customFormat="1" x14ac:dyDescent="0.15"/>
    <row r="10650" s="10" customFormat="1" x14ac:dyDescent="0.15"/>
    <row r="10651" s="10" customFormat="1" x14ac:dyDescent="0.15"/>
    <row r="10652" s="10" customFormat="1" x14ac:dyDescent="0.15"/>
    <row r="10653" s="10" customFormat="1" x14ac:dyDescent="0.15"/>
    <row r="10654" s="10" customFormat="1" x14ac:dyDescent="0.15"/>
    <row r="10655" s="10" customFormat="1" x14ac:dyDescent="0.15"/>
    <row r="10656" s="10" customFormat="1" x14ac:dyDescent="0.15"/>
    <row r="10657" s="10" customFormat="1" x14ac:dyDescent="0.15"/>
    <row r="10658" s="10" customFormat="1" x14ac:dyDescent="0.15"/>
    <row r="10659" s="10" customFormat="1" x14ac:dyDescent="0.15"/>
    <row r="10660" s="10" customFormat="1" x14ac:dyDescent="0.15"/>
    <row r="10661" s="10" customFormat="1" x14ac:dyDescent="0.15"/>
    <row r="10662" s="10" customFormat="1" x14ac:dyDescent="0.15"/>
    <row r="10663" s="10" customFormat="1" x14ac:dyDescent="0.15"/>
    <row r="10664" s="10" customFormat="1" x14ac:dyDescent="0.15"/>
    <row r="10665" s="10" customFormat="1" x14ac:dyDescent="0.15"/>
    <row r="10666" s="10" customFormat="1" x14ac:dyDescent="0.15"/>
    <row r="10667" s="10" customFormat="1" x14ac:dyDescent="0.15"/>
    <row r="10668" s="10" customFormat="1" x14ac:dyDescent="0.15"/>
    <row r="10669" s="10" customFormat="1" x14ac:dyDescent="0.15"/>
    <row r="10670" s="10" customFormat="1" x14ac:dyDescent="0.15"/>
    <row r="10671" s="10" customFormat="1" x14ac:dyDescent="0.15"/>
    <row r="10672" s="10" customFormat="1" x14ac:dyDescent="0.15"/>
    <row r="10673" s="10" customFormat="1" x14ac:dyDescent="0.15"/>
    <row r="10674" s="10" customFormat="1" x14ac:dyDescent="0.15"/>
    <row r="10675" s="10" customFormat="1" x14ac:dyDescent="0.15"/>
    <row r="10676" s="10" customFormat="1" x14ac:dyDescent="0.15"/>
    <row r="10677" s="10" customFormat="1" x14ac:dyDescent="0.15"/>
    <row r="10678" s="10" customFormat="1" x14ac:dyDescent="0.15"/>
    <row r="10679" s="10" customFormat="1" x14ac:dyDescent="0.15"/>
    <row r="10680" s="10" customFormat="1" x14ac:dyDescent="0.15"/>
    <row r="10681" s="10" customFormat="1" x14ac:dyDescent="0.15"/>
    <row r="10682" s="10" customFormat="1" x14ac:dyDescent="0.15"/>
    <row r="10683" s="10" customFormat="1" x14ac:dyDescent="0.15"/>
    <row r="10684" s="10" customFormat="1" x14ac:dyDescent="0.15"/>
    <row r="10685" s="10" customFormat="1" x14ac:dyDescent="0.15"/>
    <row r="10686" s="10" customFormat="1" x14ac:dyDescent="0.15"/>
    <row r="10687" s="10" customFormat="1" x14ac:dyDescent="0.15"/>
    <row r="10688" s="10" customFormat="1" x14ac:dyDescent="0.15"/>
    <row r="10689" s="10" customFormat="1" x14ac:dyDescent="0.15"/>
    <row r="10690" s="10" customFormat="1" x14ac:dyDescent="0.15"/>
    <row r="10691" s="10" customFormat="1" x14ac:dyDescent="0.15"/>
    <row r="10692" s="10" customFormat="1" x14ac:dyDescent="0.15"/>
    <row r="10693" s="10" customFormat="1" x14ac:dyDescent="0.15"/>
    <row r="10694" s="10" customFormat="1" x14ac:dyDescent="0.15"/>
    <row r="10695" s="10" customFormat="1" x14ac:dyDescent="0.15"/>
    <row r="10696" s="10" customFormat="1" x14ac:dyDescent="0.15"/>
    <row r="10697" s="10" customFormat="1" x14ac:dyDescent="0.15"/>
    <row r="10698" s="10" customFormat="1" x14ac:dyDescent="0.15"/>
    <row r="10699" s="10" customFormat="1" x14ac:dyDescent="0.15"/>
    <row r="10700" s="10" customFormat="1" x14ac:dyDescent="0.15"/>
    <row r="10701" s="10" customFormat="1" x14ac:dyDescent="0.15"/>
    <row r="10702" s="10" customFormat="1" x14ac:dyDescent="0.15"/>
    <row r="10703" s="10" customFormat="1" x14ac:dyDescent="0.15"/>
    <row r="10704" s="10" customFormat="1" x14ac:dyDescent="0.15"/>
    <row r="10705" s="10" customFormat="1" x14ac:dyDescent="0.15"/>
    <row r="10706" s="10" customFormat="1" x14ac:dyDescent="0.15"/>
    <row r="10707" s="10" customFormat="1" x14ac:dyDescent="0.15"/>
    <row r="10708" s="10" customFormat="1" x14ac:dyDescent="0.15"/>
    <row r="10709" s="10" customFormat="1" x14ac:dyDescent="0.15"/>
    <row r="10710" s="10" customFormat="1" x14ac:dyDescent="0.15"/>
    <row r="10711" s="10" customFormat="1" x14ac:dyDescent="0.15"/>
    <row r="10712" s="10" customFormat="1" x14ac:dyDescent="0.15"/>
    <row r="10713" s="10" customFormat="1" x14ac:dyDescent="0.15"/>
    <row r="10714" s="10" customFormat="1" x14ac:dyDescent="0.15"/>
    <row r="10715" s="10" customFormat="1" x14ac:dyDescent="0.15"/>
    <row r="10716" s="10" customFormat="1" x14ac:dyDescent="0.15"/>
    <row r="10717" s="10" customFormat="1" x14ac:dyDescent="0.15"/>
    <row r="10718" s="10" customFormat="1" x14ac:dyDescent="0.15"/>
    <row r="10719" s="10" customFormat="1" x14ac:dyDescent="0.15"/>
    <row r="10720" s="10" customFormat="1" x14ac:dyDescent="0.15"/>
    <row r="10721" s="10" customFormat="1" x14ac:dyDescent="0.15"/>
    <row r="10722" s="10" customFormat="1" x14ac:dyDescent="0.15"/>
    <row r="10723" s="10" customFormat="1" x14ac:dyDescent="0.15"/>
    <row r="10724" s="10" customFormat="1" x14ac:dyDescent="0.15"/>
    <row r="10725" s="10" customFormat="1" x14ac:dyDescent="0.15"/>
    <row r="10726" s="10" customFormat="1" x14ac:dyDescent="0.15"/>
    <row r="10727" s="10" customFormat="1" x14ac:dyDescent="0.15"/>
    <row r="10728" s="10" customFormat="1" x14ac:dyDescent="0.15"/>
    <row r="10729" s="10" customFormat="1" x14ac:dyDescent="0.15"/>
    <row r="10730" s="10" customFormat="1" x14ac:dyDescent="0.15"/>
    <row r="10731" s="10" customFormat="1" x14ac:dyDescent="0.15"/>
    <row r="10732" s="10" customFormat="1" x14ac:dyDescent="0.15"/>
    <row r="10733" s="10" customFormat="1" x14ac:dyDescent="0.15"/>
    <row r="10734" s="10" customFormat="1" x14ac:dyDescent="0.15"/>
    <row r="10735" s="10" customFormat="1" x14ac:dyDescent="0.15"/>
    <row r="10736" s="10" customFormat="1" x14ac:dyDescent="0.15"/>
    <row r="10737" s="10" customFormat="1" x14ac:dyDescent="0.15"/>
    <row r="10738" s="10" customFormat="1" x14ac:dyDescent="0.15"/>
    <row r="10739" s="10" customFormat="1" x14ac:dyDescent="0.15"/>
    <row r="10740" s="10" customFormat="1" x14ac:dyDescent="0.15"/>
    <row r="10741" s="10" customFormat="1" x14ac:dyDescent="0.15"/>
    <row r="10742" s="10" customFormat="1" x14ac:dyDescent="0.15"/>
    <row r="10743" s="10" customFormat="1" x14ac:dyDescent="0.15"/>
    <row r="10744" s="10" customFormat="1" x14ac:dyDescent="0.15"/>
    <row r="10745" s="10" customFormat="1" x14ac:dyDescent="0.15"/>
    <row r="10746" s="10" customFormat="1" x14ac:dyDescent="0.15"/>
    <row r="10747" s="10" customFormat="1" x14ac:dyDescent="0.15"/>
    <row r="10748" s="10" customFormat="1" x14ac:dyDescent="0.15"/>
    <row r="10749" s="10" customFormat="1" x14ac:dyDescent="0.15"/>
    <row r="10750" s="10" customFormat="1" x14ac:dyDescent="0.15"/>
    <row r="10751" s="10" customFormat="1" x14ac:dyDescent="0.15"/>
    <row r="10752" s="10" customFormat="1" x14ac:dyDescent="0.15"/>
    <row r="10753" s="10" customFormat="1" x14ac:dyDescent="0.15"/>
    <row r="10754" s="10" customFormat="1" x14ac:dyDescent="0.15"/>
    <row r="10755" s="10" customFormat="1" x14ac:dyDescent="0.15"/>
    <row r="10756" s="10" customFormat="1" x14ac:dyDescent="0.15"/>
    <row r="10757" s="10" customFormat="1" x14ac:dyDescent="0.15"/>
    <row r="10758" s="10" customFormat="1" x14ac:dyDescent="0.15"/>
    <row r="10759" s="10" customFormat="1" x14ac:dyDescent="0.15"/>
    <row r="10760" s="10" customFormat="1" x14ac:dyDescent="0.15"/>
    <row r="10761" s="10" customFormat="1" x14ac:dyDescent="0.15"/>
    <row r="10762" s="10" customFormat="1" x14ac:dyDescent="0.15"/>
    <row r="10763" s="10" customFormat="1" x14ac:dyDescent="0.15"/>
    <row r="10764" s="10" customFormat="1" x14ac:dyDescent="0.15"/>
    <row r="10765" s="10" customFormat="1" x14ac:dyDescent="0.15"/>
    <row r="10766" s="10" customFormat="1" x14ac:dyDescent="0.15"/>
    <row r="10767" s="10" customFormat="1" x14ac:dyDescent="0.15"/>
    <row r="10768" s="10" customFormat="1" x14ac:dyDescent="0.15"/>
    <row r="10769" s="10" customFormat="1" x14ac:dyDescent="0.15"/>
    <row r="10770" s="10" customFormat="1" x14ac:dyDescent="0.15"/>
    <row r="10771" s="10" customFormat="1" x14ac:dyDescent="0.15"/>
    <row r="10772" s="10" customFormat="1" x14ac:dyDescent="0.15"/>
    <row r="10773" s="10" customFormat="1" x14ac:dyDescent="0.15"/>
    <row r="10774" s="10" customFormat="1" x14ac:dyDescent="0.15"/>
    <row r="10775" s="10" customFormat="1" x14ac:dyDescent="0.15"/>
    <row r="10776" s="10" customFormat="1" x14ac:dyDescent="0.15"/>
    <row r="10777" s="10" customFormat="1" x14ac:dyDescent="0.15"/>
    <row r="10778" s="10" customFormat="1" x14ac:dyDescent="0.15"/>
    <row r="10779" s="10" customFormat="1" x14ac:dyDescent="0.15"/>
    <row r="10780" s="10" customFormat="1" x14ac:dyDescent="0.15"/>
    <row r="10781" s="10" customFormat="1" x14ac:dyDescent="0.15"/>
    <row r="10782" s="10" customFormat="1" x14ac:dyDescent="0.15"/>
    <row r="10783" s="10" customFormat="1" x14ac:dyDescent="0.15"/>
    <row r="10784" s="10" customFormat="1" x14ac:dyDescent="0.15"/>
    <row r="10785" s="10" customFormat="1" x14ac:dyDescent="0.15"/>
    <row r="10786" s="10" customFormat="1" x14ac:dyDescent="0.15"/>
    <row r="10787" s="10" customFormat="1" x14ac:dyDescent="0.15"/>
    <row r="10788" s="10" customFormat="1" x14ac:dyDescent="0.15"/>
    <row r="10789" s="10" customFormat="1" x14ac:dyDescent="0.15"/>
    <row r="10790" s="10" customFormat="1" x14ac:dyDescent="0.15"/>
    <row r="10791" s="10" customFormat="1" x14ac:dyDescent="0.15"/>
    <row r="10792" s="10" customFormat="1" x14ac:dyDescent="0.15"/>
    <row r="10793" s="10" customFormat="1" x14ac:dyDescent="0.15"/>
    <row r="10794" s="10" customFormat="1" x14ac:dyDescent="0.15"/>
    <row r="10795" s="10" customFormat="1" x14ac:dyDescent="0.15"/>
    <row r="10796" s="10" customFormat="1" x14ac:dyDescent="0.15"/>
    <row r="10797" s="10" customFormat="1" x14ac:dyDescent="0.15"/>
    <row r="10798" s="10" customFormat="1" x14ac:dyDescent="0.15"/>
    <row r="10799" s="10" customFormat="1" x14ac:dyDescent="0.15"/>
    <row r="10800" s="10" customFormat="1" x14ac:dyDescent="0.15"/>
    <row r="10801" s="10" customFormat="1" x14ac:dyDescent="0.15"/>
    <row r="10802" s="10" customFormat="1" x14ac:dyDescent="0.15"/>
    <row r="10803" s="10" customFormat="1" x14ac:dyDescent="0.15"/>
    <row r="10804" s="10" customFormat="1" x14ac:dyDescent="0.15"/>
    <row r="10805" s="10" customFormat="1" x14ac:dyDescent="0.15"/>
    <row r="10806" s="10" customFormat="1" x14ac:dyDescent="0.15"/>
    <row r="10807" s="10" customFormat="1" x14ac:dyDescent="0.15"/>
    <row r="10808" s="10" customFormat="1" x14ac:dyDescent="0.15"/>
    <row r="10809" s="10" customFormat="1" x14ac:dyDescent="0.15"/>
    <row r="10810" s="10" customFormat="1" x14ac:dyDescent="0.15"/>
    <row r="10811" s="10" customFormat="1" x14ac:dyDescent="0.15"/>
    <row r="10812" s="10" customFormat="1" x14ac:dyDescent="0.15"/>
    <row r="10813" s="10" customFormat="1" x14ac:dyDescent="0.15"/>
    <row r="10814" s="10" customFormat="1" x14ac:dyDescent="0.15"/>
    <row r="10815" s="10" customFormat="1" x14ac:dyDescent="0.15"/>
    <row r="10816" s="10" customFormat="1" x14ac:dyDescent="0.15"/>
    <row r="10817" s="10" customFormat="1" x14ac:dyDescent="0.15"/>
    <row r="10818" s="10" customFormat="1" x14ac:dyDescent="0.15"/>
    <row r="10819" s="10" customFormat="1" x14ac:dyDescent="0.15"/>
    <row r="10820" s="10" customFormat="1" x14ac:dyDescent="0.15"/>
    <row r="10821" s="10" customFormat="1" x14ac:dyDescent="0.15"/>
    <row r="10822" s="10" customFormat="1" x14ac:dyDescent="0.15"/>
    <row r="10823" s="10" customFormat="1" x14ac:dyDescent="0.15"/>
    <row r="10824" s="10" customFormat="1" x14ac:dyDescent="0.15"/>
    <row r="10825" s="10" customFormat="1" x14ac:dyDescent="0.15"/>
    <row r="10826" s="10" customFormat="1" x14ac:dyDescent="0.15"/>
    <row r="10827" s="10" customFormat="1" x14ac:dyDescent="0.15"/>
    <row r="10828" s="10" customFormat="1" x14ac:dyDescent="0.15"/>
    <row r="10829" s="10" customFormat="1" x14ac:dyDescent="0.15"/>
    <row r="10830" s="10" customFormat="1" x14ac:dyDescent="0.15"/>
    <row r="10831" s="10" customFormat="1" x14ac:dyDescent="0.15"/>
    <row r="10832" s="10" customFormat="1" x14ac:dyDescent="0.15"/>
    <row r="10833" s="10" customFormat="1" x14ac:dyDescent="0.15"/>
    <row r="10834" s="10" customFormat="1" x14ac:dyDescent="0.15"/>
    <row r="10835" s="10" customFormat="1" x14ac:dyDescent="0.15"/>
    <row r="10836" s="10" customFormat="1" x14ac:dyDescent="0.15"/>
    <row r="10837" s="10" customFormat="1" x14ac:dyDescent="0.15"/>
    <row r="10838" s="10" customFormat="1" x14ac:dyDescent="0.15"/>
    <row r="10839" s="10" customFormat="1" x14ac:dyDescent="0.15"/>
    <row r="10840" s="10" customFormat="1" x14ac:dyDescent="0.15"/>
    <row r="10841" s="10" customFormat="1" x14ac:dyDescent="0.15"/>
    <row r="10842" s="10" customFormat="1" x14ac:dyDescent="0.15"/>
    <row r="10843" s="10" customFormat="1" x14ac:dyDescent="0.15"/>
    <row r="10844" s="10" customFormat="1" x14ac:dyDescent="0.15"/>
    <row r="10845" s="10" customFormat="1" x14ac:dyDescent="0.15"/>
    <row r="10846" s="10" customFormat="1" x14ac:dyDescent="0.15"/>
    <row r="10847" s="10" customFormat="1" x14ac:dyDescent="0.15"/>
    <row r="10848" s="10" customFormat="1" x14ac:dyDescent="0.15"/>
    <row r="10849" s="10" customFormat="1" x14ac:dyDescent="0.15"/>
    <row r="10850" s="10" customFormat="1" x14ac:dyDescent="0.15"/>
    <row r="10851" s="10" customFormat="1" x14ac:dyDescent="0.15"/>
    <row r="10852" s="10" customFormat="1" x14ac:dyDescent="0.15"/>
    <row r="10853" s="10" customFormat="1" x14ac:dyDescent="0.15"/>
    <row r="10854" s="10" customFormat="1" x14ac:dyDescent="0.15"/>
    <row r="10855" s="10" customFormat="1" x14ac:dyDescent="0.15"/>
    <row r="10856" s="10" customFormat="1" x14ac:dyDescent="0.15"/>
    <row r="10857" s="10" customFormat="1" x14ac:dyDescent="0.15"/>
    <row r="10858" s="10" customFormat="1" x14ac:dyDescent="0.15"/>
    <row r="10859" s="10" customFormat="1" x14ac:dyDescent="0.15"/>
    <row r="10860" s="10" customFormat="1" x14ac:dyDescent="0.15"/>
    <row r="10861" s="10" customFormat="1" x14ac:dyDescent="0.15"/>
    <row r="10862" s="10" customFormat="1" x14ac:dyDescent="0.15"/>
    <row r="10863" s="10" customFormat="1" x14ac:dyDescent="0.15"/>
    <row r="10864" s="10" customFormat="1" x14ac:dyDescent="0.15"/>
    <row r="10865" s="10" customFormat="1" x14ac:dyDescent="0.15"/>
    <row r="10866" s="10" customFormat="1" x14ac:dyDescent="0.15"/>
    <row r="10867" s="10" customFormat="1" x14ac:dyDescent="0.15"/>
    <row r="10868" s="10" customFormat="1" x14ac:dyDescent="0.15"/>
    <row r="10869" s="10" customFormat="1" x14ac:dyDescent="0.15"/>
    <row r="10870" s="10" customFormat="1" x14ac:dyDescent="0.15"/>
    <row r="10871" s="10" customFormat="1" x14ac:dyDescent="0.15"/>
    <row r="10872" s="10" customFormat="1" x14ac:dyDescent="0.15"/>
    <row r="10873" s="10" customFormat="1" x14ac:dyDescent="0.15"/>
    <row r="10874" s="10" customFormat="1" x14ac:dyDescent="0.15"/>
    <row r="10875" s="10" customFormat="1" x14ac:dyDescent="0.15"/>
    <row r="10876" s="10" customFormat="1" x14ac:dyDescent="0.15"/>
    <row r="10877" s="10" customFormat="1" x14ac:dyDescent="0.15"/>
    <row r="10878" s="10" customFormat="1" x14ac:dyDescent="0.15"/>
    <row r="10879" s="10" customFormat="1" x14ac:dyDescent="0.15"/>
    <row r="10880" s="10" customFormat="1" x14ac:dyDescent="0.15"/>
    <row r="10881" s="10" customFormat="1" x14ac:dyDescent="0.15"/>
    <row r="10882" s="10" customFormat="1" x14ac:dyDescent="0.15"/>
    <row r="10883" s="10" customFormat="1" x14ac:dyDescent="0.15"/>
    <row r="10884" s="10" customFormat="1" x14ac:dyDescent="0.15"/>
    <row r="10885" s="10" customFormat="1" x14ac:dyDescent="0.15"/>
    <row r="10886" s="10" customFormat="1" x14ac:dyDescent="0.15"/>
    <row r="10887" s="10" customFormat="1" x14ac:dyDescent="0.15"/>
    <row r="10888" s="10" customFormat="1" x14ac:dyDescent="0.15"/>
    <row r="10889" s="10" customFormat="1" x14ac:dyDescent="0.15"/>
    <row r="10890" s="10" customFormat="1" x14ac:dyDescent="0.15"/>
    <row r="10891" s="10" customFormat="1" x14ac:dyDescent="0.15"/>
    <row r="10892" s="10" customFormat="1" x14ac:dyDescent="0.15"/>
    <row r="10893" s="10" customFormat="1" x14ac:dyDescent="0.15"/>
    <row r="10894" s="10" customFormat="1" x14ac:dyDescent="0.15"/>
    <row r="10895" s="10" customFormat="1" x14ac:dyDescent="0.15"/>
    <row r="10896" s="10" customFormat="1" x14ac:dyDescent="0.15"/>
    <row r="10897" s="10" customFormat="1" x14ac:dyDescent="0.15"/>
    <row r="10898" s="10" customFormat="1" x14ac:dyDescent="0.15"/>
    <row r="10899" s="10" customFormat="1" x14ac:dyDescent="0.15"/>
    <row r="10900" s="10" customFormat="1" x14ac:dyDescent="0.15"/>
    <row r="10901" s="10" customFormat="1" x14ac:dyDescent="0.15"/>
    <row r="10902" s="10" customFormat="1" x14ac:dyDescent="0.15"/>
    <row r="10903" s="10" customFormat="1" x14ac:dyDescent="0.15"/>
    <row r="10904" s="10" customFormat="1" x14ac:dyDescent="0.15"/>
    <row r="10905" s="10" customFormat="1" x14ac:dyDescent="0.15"/>
    <row r="10906" s="10" customFormat="1" x14ac:dyDescent="0.15"/>
    <row r="10907" s="10" customFormat="1" x14ac:dyDescent="0.15"/>
    <row r="10908" s="10" customFormat="1" x14ac:dyDescent="0.15"/>
    <row r="10909" s="10" customFormat="1" x14ac:dyDescent="0.15"/>
    <row r="10910" s="10" customFormat="1" x14ac:dyDescent="0.15"/>
    <row r="10911" s="10" customFormat="1" x14ac:dyDescent="0.15"/>
    <row r="10912" s="10" customFormat="1" x14ac:dyDescent="0.15"/>
    <row r="10913" s="10" customFormat="1" x14ac:dyDescent="0.15"/>
    <row r="10914" s="10" customFormat="1" x14ac:dyDescent="0.15"/>
    <row r="10915" s="10" customFormat="1" x14ac:dyDescent="0.15"/>
    <row r="10916" s="10" customFormat="1" x14ac:dyDescent="0.15"/>
    <row r="10917" s="10" customFormat="1" x14ac:dyDescent="0.15"/>
    <row r="10918" s="10" customFormat="1" x14ac:dyDescent="0.15"/>
    <row r="10919" s="10" customFormat="1" x14ac:dyDescent="0.15"/>
    <row r="10920" s="10" customFormat="1" x14ac:dyDescent="0.15"/>
    <row r="10921" s="10" customFormat="1" x14ac:dyDescent="0.15"/>
    <row r="10922" s="10" customFormat="1" x14ac:dyDescent="0.15"/>
    <row r="10923" s="10" customFormat="1" x14ac:dyDescent="0.15"/>
    <row r="10924" s="10" customFormat="1" x14ac:dyDescent="0.15"/>
    <row r="10925" s="10" customFormat="1" x14ac:dyDescent="0.15"/>
    <row r="10926" s="10" customFormat="1" x14ac:dyDescent="0.15"/>
    <row r="10927" s="10" customFormat="1" x14ac:dyDescent="0.15"/>
    <row r="10928" s="10" customFormat="1" x14ac:dyDescent="0.15"/>
    <row r="10929" s="10" customFormat="1" x14ac:dyDescent="0.15"/>
    <row r="10930" s="10" customFormat="1" x14ac:dyDescent="0.15"/>
    <row r="10931" s="10" customFormat="1" x14ac:dyDescent="0.15"/>
    <row r="10932" s="10" customFormat="1" x14ac:dyDescent="0.15"/>
    <row r="10933" s="10" customFormat="1" x14ac:dyDescent="0.15"/>
    <row r="10934" s="10" customFormat="1" x14ac:dyDescent="0.15"/>
    <row r="10935" s="10" customFormat="1" x14ac:dyDescent="0.15"/>
    <row r="10936" s="10" customFormat="1" x14ac:dyDescent="0.15"/>
    <row r="10937" s="10" customFormat="1" x14ac:dyDescent="0.15"/>
    <row r="10938" s="10" customFormat="1" x14ac:dyDescent="0.15"/>
    <row r="10939" s="10" customFormat="1" x14ac:dyDescent="0.15"/>
    <row r="10940" s="10" customFormat="1" x14ac:dyDescent="0.15"/>
    <row r="10941" s="10" customFormat="1" x14ac:dyDescent="0.15"/>
    <row r="10942" s="10" customFormat="1" x14ac:dyDescent="0.15"/>
    <row r="10943" s="10" customFormat="1" x14ac:dyDescent="0.15"/>
    <row r="10944" s="10" customFormat="1" x14ac:dyDescent="0.15"/>
    <row r="10945" s="10" customFormat="1" x14ac:dyDescent="0.15"/>
    <row r="10946" s="10" customFormat="1" x14ac:dyDescent="0.15"/>
    <row r="10947" s="10" customFormat="1" x14ac:dyDescent="0.15"/>
    <row r="10948" s="10" customFormat="1" x14ac:dyDescent="0.15"/>
    <row r="10949" s="10" customFormat="1" x14ac:dyDescent="0.15"/>
    <row r="10950" s="10" customFormat="1" x14ac:dyDescent="0.15"/>
    <row r="10951" s="10" customFormat="1" x14ac:dyDescent="0.15"/>
    <row r="10952" s="10" customFormat="1" x14ac:dyDescent="0.15"/>
    <row r="10953" s="10" customFormat="1" x14ac:dyDescent="0.15"/>
    <row r="10954" s="10" customFormat="1" x14ac:dyDescent="0.15"/>
    <row r="10955" s="10" customFormat="1" x14ac:dyDescent="0.15"/>
    <row r="10956" s="10" customFormat="1" x14ac:dyDescent="0.15"/>
    <row r="10957" s="10" customFormat="1" x14ac:dyDescent="0.15"/>
    <row r="10958" s="10" customFormat="1" x14ac:dyDescent="0.15"/>
    <row r="10959" s="10" customFormat="1" x14ac:dyDescent="0.15"/>
    <row r="10960" s="10" customFormat="1" x14ac:dyDescent="0.15"/>
    <row r="10961" s="10" customFormat="1" x14ac:dyDescent="0.15"/>
    <row r="10962" s="10" customFormat="1" x14ac:dyDescent="0.15"/>
    <row r="10963" s="10" customFormat="1" x14ac:dyDescent="0.15"/>
    <row r="10964" s="10" customFormat="1" x14ac:dyDescent="0.15"/>
    <row r="10965" s="10" customFormat="1" x14ac:dyDescent="0.15"/>
    <row r="10966" s="10" customFormat="1" x14ac:dyDescent="0.15"/>
    <row r="10967" s="10" customFormat="1" x14ac:dyDescent="0.15"/>
    <row r="10968" s="10" customFormat="1" x14ac:dyDescent="0.15"/>
    <row r="10969" s="10" customFormat="1" x14ac:dyDescent="0.15"/>
    <row r="10970" s="10" customFormat="1" x14ac:dyDescent="0.15"/>
    <row r="10971" s="10" customFormat="1" x14ac:dyDescent="0.15"/>
    <row r="10972" s="10" customFormat="1" x14ac:dyDescent="0.15"/>
    <row r="10973" s="10" customFormat="1" x14ac:dyDescent="0.15"/>
    <row r="10974" s="10" customFormat="1" x14ac:dyDescent="0.15"/>
    <row r="10975" s="10" customFormat="1" x14ac:dyDescent="0.15"/>
    <row r="10976" s="10" customFormat="1" x14ac:dyDescent="0.15"/>
    <row r="10977" s="10" customFormat="1" x14ac:dyDescent="0.15"/>
    <row r="10978" s="10" customFormat="1" x14ac:dyDescent="0.15"/>
    <row r="10979" s="10" customFormat="1" x14ac:dyDescent="0.15"/>
    <row r="10980" s="10" customFormat="1" x14ac:dyDescent="0.15"/>
    <row r="10981" s="10" customFormat="1" x14ac:dyDescent="0.15"/>
    <row r="10982" s="10" customFormat="1" x14ac:dyDescent="0.15"/>
    <row r="10983" s="10" customFormat="1" x14ac:dyDescent="0.15"/>
    <row r="10984" s="10" customFormat="1" x14ac:dyDescent="0.15"/>
    <row r="10985" s="10" customFormat="1" x14ac:dyDescent="0.15"/>
    <row r="10986" s="10" customFormat="1" x14ac:dyDescent="0.15"/>
    <row r="10987" s="10" customFormat="1" x14ac:dyDescent="0.15"/>
    <row r="10988" s="10" customFormat="1" x14ac:dyDescent="0.15"/>
    <row r="10989" s="10" customFormat="1" x14ac:dyDescent="0.15"/>
    <row r="10990" s="10" customFormat="1" x14ac:dyDescent="0.15"/>
    <row r="10991" s="10" customFormat="1" x14ac:dyDescent="0.15"/>
    <row r="10992" s="10" customFormat="1" x14ac:dyDescent="0.15"/>
    <row r="10993" s="10" customFormat="1" x14ac:dyDescent="0.15"/>
    <row r="10994" s="10" customFormat="1" x14ac:dyDescent="0.15"/>
    <row r="10995" s="10" customFormat="1" x14ac:dyDescent="0.15"/>
    <row r="10996" s="10" customFormat="1" x14ac:dyDescent="0.15"/>
    <row r="10997" s="10" customFormat="1" x14ac:dyDescent="0.15"/>
    <row r="10998" s="10" customFormat="1" x14ac:dyDescent="0.15"/>
    <row r="10999" s="10" customFormat="1" x14ac:dyDescent="0.15"/>
    <row r="11000" s="10" customFormat="1" x14ac:dyDescent="0.15"/>
    <row r="11001" s="10" customFormat="1" x14ac:dyDescent="0.15"/>
    <row r="11002" s="10" customFormat="1" x14ac:dyDescent="0.15"/>
    <row r="11003" s="10" customFormat="1" x14ac:dyDescent="0.15"/>
    <row r="11004" s="10" customFormat="1" x14ac:dyDescent="0.15"/>
    <row r="11005" s="10" customFormat="1" x14ac:dyDescent="0.15"/>
    <row r="11006" s="10" customFormat="1" x14ac:dyDescent="0.15"/>
    <row r="11007" s="10" customFormat="1" x14ac:dyDescent="0.15"/>
    <row r="11008" s="10" customFormat="1" x14ac:dyDescent="0.15"/>
    <row r="11009" s="10" customFormat="1" x14ac:dyDescent="0.15"/>
    <row r="11010" s="10" customFormat="1" x14ac:dyDescent="0.15"/>
    <row r="11011" s="10" customFormat="1" x14ac:dyDescent="0.15"/>
    <row r="11012" s="10" customFormat="1" x14ac:dyDescent="0.15"/>
    <row r="11013" s="10" customFormat="1" x14ac:dyDescent="0.15"/>
    <row r="11014" s="10" customFormat="1" x14ac:dyDescent="0.15"/>
    <row r="11015" s="10" customFormat="1" x14ac:dyDescent="0.15"/>
    <row r="11016" s="10" customFormat="1" x14ac:dyDescent="0.15"/>
    <row r="11017" s="10" customFormat="1" x14ac:dyDescent="0.15"/>
    <row r="11018" s="10" customFormat="1" x14ac:dyDescent="0.15"/>
    <row r="11019" s="10" customFormat="1" x14ac:dyDescent="0.15"/>
    <row r="11020" s="10" customFormat="1" x14ac:dyDescent="0.15"/>
    <row r="11021" s="10" customFormat="1" x14ac:dyDescent="0.15"/>
    <row r="11022" s="10" customFormat="1" x14ac:dyDescent="0.15"/>
    <row r="11023" s="10" customFormat="1" x14ac:dyDescent="0.15"/>
    <row r="11024" s="10" customFormat="1" x14ac:dyDescent="0.15"/>
    <row r="11025" s="10" customFormat="1" x14ac:dyDescent="0.15"/>
    <row r="11026" s="10" customFormat="1" x14ac:dyDescent="0.15"/>
    <row r="11027" s="10" customFormat="1" x14ac:dyDescent="0.15"/>
    <row r="11028" s="10" customFormat="1" x14ac:dyDescent="0.15"/>
    <row r="11029" s="10" customFormat="1" x14ac:dyDescent="0.15"/>
    <row r="11030" s="10" customFormat="1" x14ac:dyDescent="0.15"/>
    <row r="11031" s="10" customFormat="1" x14ac:dyDescent="0.15"/>
    <row r="11032" s="10" customFormat="1" x14ac:dyDescent="0.15"/>
    <row r="11033" s="10" customFormat="1" x14ac:dyDescent="0.15"/>
    <row r="11034" s="10" customFormat="1" x14ac:dyDescent="0.15"/>
    <row r="11035" s="10" customFormat="1" x14ac:dyDescent="0.15"/>
    <row r="11036" s="10" customFormat="1" x14ac:dyDescent="0.15"/>
    <row r="11037" s="10" customFormat="1" x14ac:dyDescent="0.15"/>
    <row r="11038" s="10" customFormat="1" x14ac:dyDescent="0.15"/>
    <row r="11039" s="10" customFormat="1" x14ac:dyDescent="0.15"/>
    <row r="11040" s="10" customFormat="1" x14ac:dyDescent="0.15"/>
    <row r="11041" s="10" customFormat="1" x14ac:dyDescent="0.15"/>
    <row r="11042" s="10" customFormat="1" x14ac:dyDescent="0.15"/>
    <row r="11043" s="10" customFormat="1" x14ac:dyDescent="0.15"/>
    <row r="11044" s="10" customFormat="1" x14ac:dyDescent="0.15"/>
    <row r="11045" s="10" customFormat="1" x14ac:dyDescent="0.15"/>
    <row r="11046" s="10" customFormat="1" x14ac:dyDescent="0.15"/>
    <row r="11047" s="10" customFormat="1" x14ac:dyDescent="0.15"/>
    <row r="11048" s="10" customFormat="1" x14ac:dyDescent="0.15"/>
    <row r="11049" s="10" customFormat="1" x14ac:dyDescent="0.15"/>
    <row r="11050" s="10" customFormat="1" x14ac:dyDescent="0.15"/>
    <row r="11051" s="10" customFormat="1" x14ac:dyDescent="0.15"/>
    <row r="11052" s="10" customFormat="1" x14ac:dyDescent="0.15"/>
    <row r="11053" s="10" customFormat="1" x14ac:dyDescent="0.15"/>
    <row r="11054" s="10" customFormat="1" x14ac:dyDescent="0.15"/>
    <row r="11055" s="10" customFormat="1" x14ac:dyDescent="0.15"/>
    <row r="11056" s="10" customFormat="1" x14ac:dyDescent="0.15"/>
    <row r="11057" s="10" customFormat="1" x14ac:dyDescent="0.15"/>
    <row r="11058" s="10" customFormat="1" x14ac:dyDescent="0.15"/>
    <row r="11059" s="10" customFormat="1" x14ac:dyDescent="0.15"/>
    <row r="11060" s="10" customFormat="1" x14ac:dyDescent="0.15"/>
    <row r="11061" s="10" customFormat="1" x14ac:dyDescent="0.15"/>
    <row r="11062" s="10" customFormat="1" x14ac:dyDescent="0.15"/>
    <row r="11063" s="10" customFormat="1" x14ac:dyDescent="0.15"/>
    <row r="11064" s="10" customFormat="1" x14ac:dyDescent="0.15"/>
    <row r="11065" s="10" customFormat="1" x14ac:dyDescent="0.15"/>
    <row r="11066" s="10" customFormat="1" x14ac:dyDescent="0.15"/>
    <row r="11067" s="10" customFormat="1" x14ac:dyDescent="0.15"/>
    <row r="11068" s="10" customFormat="1" x14ac:dyDescent="0.15"/>
    <row r="11069" s="10" customFormat="1" x14ac:dyDescent="0.15"/>
    <row r="11070" s="10" customFormat="1" x14ac:dyDescent="0.15"/>
    <row r="11071" s="10" customFormat="1" x14ac:dyDescent="0.15"/>
    <row r="11072" s="10" customFormat="1" x14ac:dyDescent="0.15"/>
    <row r="11073" s="10" customFormat="1" x14ac:dyDescent="0.15"/>
    <row r="11074" s="10" customFormat="1" x14ac:dyDescent="0.15"/>
    <row r="11075" s="10" customFormat="1" x14ac:dyDescent="0.15"/>
    <row r="11076" s="10" customFormat="1" x14ac:dyDescent="0.15"/>
    <row r="11077" s="10" customFormat="1" x14ac:dyDescent="0.15"/>
    <row r="11078" s="10" customFormat="1" x14ac:dyDescent="0.15"/>
    <row r="11079" s="10" customFormat="1" x14ac:dyDescent="0.15"/>
    <row r="11080" s="10" customFormat="1" x14ac:dyDescent="0.15"/>
    <row r="11081" s="10" customFormat="1" x14ac:dyDescent="0.15"/>
    <row r="11082" s="10" customFormat="1" x14ac:dyDescent="0.15"/>
    <row r="11083" s="10" customFormat="1" x14ac:dyDescent="0.15"/>
    <row r="11084" s="10" customFormat="1" x14ac:dyDescent="0.15"/>
    <row r="11085" s="10" customFormat="1" x14ac:dyDescent="0.15"/>
    <row r="11086" s="10" customFormat="1" x14ac:dyDescent="0.15"/>
    <row r="11087" s="10" customFormat="1" x14ac:dyDescent="0.15"/>
    <row r="11088" s="10" customFormat="1" x14ac:dyDescent="0.15"/>
    <row r="11089" s="10" customFormat="1" x14ac:dyDescent="0.15"/>
    <row r="11090" s="10" customFormat="1" x14ac:dyDescent="0.15"/>
    <row r="11091" s="10" customFormat="1" x14ac:dyDescent="0.15"/>
    <row r="11092" s="10" customFormat="1" x14ac:dyDescent="0.15"/>
    <row r="11093" s="10" customFormat="1" x14ac:dyDescent="0.15"/>
    <row r="11094" s="10" customFormat="1" x14ac:dyDescent="0.15"/>
    <row r="11095" s="10" customFormat="1" x14ac:dyDescent="0.15"/>
    <row r="11096" s="10" customFormat="1" x14ac:dyDescent="0.15"/>
    <row r="11097" s="10" customFormat="1" x14ac:dyDescent="0.15"/>
    <row r="11098" s="10" customFormat="1" x14ac:dyDescent="0.15"/>
    <row r="11099" s="10" customFormat="1" x14ac:dyDescent="0.15"/>
    <row r="11100" s="10" customFormat="1" x14ac:dyDescent="0.15"/>
    <row r="11101" s="10" customFormat="1" x14ac:dyDescent="0.15"/>
    <row r="11102" s="10" customFormat="1" x14ac:dyDescent="0.15"/>
    <row r="11103" s="10" customFormat="1" x14ac:dyDescent="0.15"/>
    <row r="11104" s="10" customFormat="1" x14ac:dyDescent="0.15"/>
    <row r="11105" s="10" customFormat="1" x14ac:dyDescent="0.15"/>
    <row r="11106" s="10" customFormat="1" x14ac:dyDescent="0.15"/>
    <row r="11107" s="10" customFormat="1" x14ac:dyDescent="0.15"/>
    <row r="11108" s="10" customFormat="1" x14ac:dyDescent="0.15"/>
    <row r="11109" s="10" customFormat="1" x14ac:dyDescent="0.15"/>
    <row r="11110" s="10" customFormat="1" x14ac:dyDescent="0.15"/>
    <row r="11111" s="10" customFormat="1" x14ac:dyDescent="0.15"/>
    <row r="11112" s="10" customFormat="1" x14ac:dyDescent="0.15"/>
    <row r="11113" s="10" customFormat="1" x14ac:dyDescent="0.15"/>
    <row r="11114" s="10" customFormat="1" x14ac:dyDescent="0.15"/>
    <row r="11115" s="10" customFormat="1" x14ac:dyDescent="0.15"/>
    <row r="11116" s="10" customFormat="1" x14ac:dyDescent="0.15"/>
    <row r="11117" s="10" customFormat="1" x14ac:dyDescent="0.15"/>
    <row r="11118" s="10" customFormat="1" x14ac:dyDescent="0.15"/>
    <row r="11119" s="10" customFormat="1" x14ac:dyDescent="0.15"/>
    <row r="11120" s="10" customFormat="1" x14ac:dyDescent="0.15"/>
    <row r="11121" s="10" customFormat="1" x14ac:dyDescent="0.15"/>
    <row r="11122" s="10" customFormat="1" x14ac:dyDescent="0.15"/>
    <row r="11123" s="10" customFormat="1" x14ac:dyDescent="0.15"/>
    <row r="11124" s="10" customFormat="1" x14ac:dyDescent="0.15"/>
    <row r="11125" s="10" customFormat="1" x14ac:dyDescent="0.15"/>
    <row r="11126" s="10" customFormat="1" x14ac:dyDescent="0.15"/>
    <row r="11127" s="10" customFormat="1" x14ac:dyDescent="0.15"/>
    <row r="11128" s="10" customFormat="1" x14ac:dyDescent="0.15"/>
    <row r="11129" s="10" customFormat="1" x14ac:dyDescent="0.15"/>
    <row r="11130" s="10" customFormat="1" x14ac:dyDescent="0.15"/>
    <row r="11131" s="10" customFormat="1" x14ac:dyDescent="0.15"/>
    <row r="11132" s="10" customFormat="1" x14ac:dyDescent="0.15"/>
    <row r="11133" s="10" customFormat="1" x14ac:dyDescent="0.15"/>
    <row r="11134" s="10" customFormat="1" x14ac:dyDescent="0.15"/>
    <row r="11135" s="10" customFormat="1" x14ac:dyDescent="0.15"/>
    <row r="11136" s="10" customFormat="1" x14ac:dyDescent="0.15"/>
    <row r="11137" s="10" customFormat="1" x14ac:dyDescent="0.15"/>
    <row r="11138" s="10" customFormat="1" x14ac:dyDescent="0.15"/>
    <row r="11139" s="10" customFormat="1" x14ac:dyDescent="0.15"/>
    <row r="11140" s="10" customFormat="1" x14ac:dyDescent="0.15"/>
    <row r="11141" s="10" customFormat="1" x14ac:dyDescent="0.15"/>
    <row r="11142" s="10" customFormat="1" x14ac:dyDescent="0.15"/>
    <row r="11143" s="10" customFormat="1" x14ac:dyDescent="0.15"/>
    <row r="11144" s="10" customFormat="1" x14ac:dyDescent="0.15"/>
    <row r="11145" s="10" customFormat="1" x14ac:dyDescent="0.15"/>
    <row r="11146" s="10" customFormat="1" x14ac:dyDescent="0.15"/>
    <row r="11147" s="10" customFormat="1" x14ac:dyDescent="0.15"/>
    <row r="11148" s="10" customFormat="1" x14ac:dyDescent="0.15"/>
    <row r="11149" s="10" customFormat="1" x14ac:dyDescent="0.15"/>
    <row r="11150" s="10" customFormat="1" x14ac:dyDescent="0.15"/>
    <row r="11151" s="10" customFormat="1" x14ac:dyDescent="0.15"/>
    <row r="11152" s="10" customFormat="1" x14ac:dyDescent="0.15"/>
    <row r="11153" s="10" customFormat="1" x14ac:dyDescent="0.15"/>
    <row r="11154" s="10" customFormat="1" x14ac:dyDescent="0.15"/>
    <row r="11155" s="10" customFormat="1" x14ac:dyDescent="0.15"/>
    <row r="11156" s="10" customFormat="1" x14ac:dyDescent="0.15"/>
    <row r="11157" s="10" customFormat="1" x14ac:dyDescent="0.15"/>
    <row r="11158" s="10" customFormat="1" x14ac:dyDescent="0.15"/>
    <row r="11159" s="10" customFormat="1" x14ac:dyDescent="0.15"/>
    <row r="11160" s="10" customFormat="1" x14ac:dyDescent="0.15"/>
    <row r="11161" s="10" customFormat="1" x14ac:dyDescent="0.15"/>
    <row r="11162" s="10" customFormat="1" x14ac:dyDescent="0.15"/>
    <row r="11163" s="10" customFormat="1" x14ac:dyDescent="0.15"/>
    <row r="11164" s="10" customFormat="1" x14ac:dyDescent="0.15"/>
    <row r="11165" s="10" customFormat="1" x14ac:dyDescent="0.15"/>
    <row r="11166" s="10" customFormat="1" x14ac:dyDescent="0.15"/>
    <row r="11167" s="10" customFormat="1" x14ac:dyDescent="0.15"/>
    <row r="11168" s="10" customFormat="1" x14ac:dyDescent="0.15"/>
    <row r="11169" s="10" customFormat="1" x14ac:dyDescent="0.15"/>
    <row r="11170" s="10" customFormat="1" x14ac:dyDescent="0.15"/>
    <row r="11171" s="10" customFormat="1" x14ac:dyDescent="0.15"/>
    <row r="11172" s="10" customFormat="1" x14ac:dyDescent="0.15"/>
    <row r="11173" s="10" customFormat="1" x14ac:dyDescent="0.15"/>
    <row r="11174" s="10" customFormat="1" x14ac:dyDescent="0.15"/>
    <row r="11175" s="10" customFormat="1" x14ac:dyDescent="0.15"/>
    <row r="11176" s="10" customFormat="1" x14ac:dyDescent="0.15"/>
    <row r="11177" s="10" customFormat="1" x14ac:dyDescent="0.15"/>
    <row r="11178" s="10" customFormat="1" x14ac:dyDescent="0.15"/>
    <row r="11179" s="10" customFormat="1" x14ac:dyDescent="0.15"/>
    <row r="11180" s="10" customFormat="1" x14ac:dyDescent="0.15"/>
    <row r="11181" s="10" customFormat="1" x14ac:dyDescent="0.15"/>
    <row r="11182" s="10" customFormat="1" x14ac:dyDescent="0.15"/>
    <row r="11183" s="10" customFormat="1" x14ac:dyDescent="0.15"/>
    <row r="11184" s="10" customFormat="1" x14ac:dyDescent="0.15"/>
    <row r="11185" s="10" customFormat="1" x14ac:dyDescent="0.15"/>
    <row r="11186" s="10" customFormat="1" x14ac:dyDescent="0.15"/>
    <row r="11187" s="10" customFormat="1" x14ac:dyDescent="0.15"/>
    <row r="11188" s="10" customFormat="1" x14ac:dyDescent="0.15"/>
    <row r="11189" s="10" customFormat="1" x14ac:dyDescent="0.15"/>
    <row r="11190" s="10" customFormat="1" x14ac:dyDescent="0.15"/>
    <row r="11191" s="10" customFormat="1" x14ac:dyDescent="0.15"/>
    <row r="11192" s="10" customFormat="1" x14ac:dyDescent="0.15"/>
    <row r="11193" s="10" customFormat="1" x14ac:dyDescent="0.15"/>
    <row r="11194" s="10" customFormat="1" x14ac:dyDescent="0.15"/>
    <row r="11195" s="10" customFormat="1" x14ac:dyDescent="0.15"/>
    <row r="11196" s="10" customFormat="1" x14ac:dyDescent="0.15"/>
    <row r="11197" s="10" customFormat="1" x14ac:dyDescent="0.15"/>
    <row r="11198" s="10" customFormat="1" x14ac:dyDescent="0.15"/>
    <row r="11199" s="10" customFormat="1" x14ac:dyDescent="0.15"/>
    <row r="11200" s="10" customFormat="1" x14ac:dyDescent="0.15"/>
    <row r="11201" s="10" customFormat="1" x14ac:dyDescent="0.15"/>
    <row r="11202" s="10" customFormat="1" x14ac:dyDescent="0.15"/>
    <row r="11203" s="10" customFormat="1" x14ac:dyDescent="0.15"/>
    <row r="11204" s="10" customFormat="1" x14ac:dyDescent="0.15"/>
    <row r="11205" s="10" customFormat="1" x14ac:dyDescent="0.15"/>
    <row r="11206" s="10" customFormat="1" x14ac:dyDescent="0.15"/>
    <row r="11207" s="10" customFormat="1" x14ac:dyDescent="0.15"/>
    <row r="11208" s="10" customFormat="1" x14ac:dyDescent="0.15"/>
    <row r="11209" s="10" customFormat="1" x14ac:dyDescent="0.15"/>
    <row r="11210" s="10" customFormat="1" x14ac:dyDescent="0.15"/>
    <row r="11211" s="10" customFormat="1" x14ac:dyDescent="0.15"/>
    <row r="11212" s="10" customFormat="1" x14ac:dyDescent="0.15"/>
    <row r="11213" s="10" customFormat="1" x14ac:dyDescent="0.15"/>
    <row r="11214" s="10" customFormat="1" x14ac:dyDescent="0.15"/>
    <row r="11215" s="10" customFormat="1" x14ac:dyDescent="0.15"/>
    <row r="11216" s="10" customFormat="1" x14ac:dyDescent="0.15"/>
    <row r="11217" s="10" customFormat="1" x14ac:dyDescent="0.15"/>
    <row r="11218" s="10" customFormat="1" x14ac:dyDescent="0.15"/>
    <row r="11219" s="10" customFormat="1" x14ac:dyDescent="0.15"/>
    <row r="11220" s="10" customFormat="1" x14ac:dyDescent="0.15"/>
    <row r="11221" s="10" customFormat="1" x14ac:dyDescent="0.15"/>
    <row r="11222" s="10" customFormat="1" x14ac:dyDescent="0.15"/>
    <row r="11223" s="10" customFormat="1" x14ac:dyDescent="0.15"/>
    <row r="11224" s="10" customFormat="1" x14ac:dyDescent="0.15"/>
    <row r="11225" s="10" customFormat="1" x14ac:dyDescent="0.15"/>
    <row r="11226" s="10" customFormat="1" x14ac:dyDescent="0.15"/>
    <row r="11227" s="10" customFormat="1" x14ac:dyDescent="0.15"/>
    <row r="11228" s="10" customFormat="1" x14ac:dyDescent="0.15"/>
    <row r="11229" s="10" customFormat="1" x14ac:dyDescent="0.15"/>
    <row r="11230" s="10" customFormat="1" x14ac:dyDescent="0.15"/>
    <row r="11231" s="10" customFormat="1" x14ac:dyDescent="0.15"/>
    <row r="11232" s="10" customFormat="1" x14ac:dyDescent="0.15"/>
    <row r="11233" s="10" customFormat="1" x14ac:dyDescent="0.15"/>
    <row r="11234" s="10" customFormat="1" x14ac:dyDescent="0.15"/>
    <row r="11235" s="10" customFormat="1" x14ac:dyDescent="0.15"/>
    <row r="11236" s="10" customFormat="1" x14ac:dyDescent="0.15"/>
    <row r="11237" s="10" customFormat="1" x14ac:dyDescent="0.15"/>
    <row r="11238" s="10" customFormat="1" x14ac:dyDescent="0.15"/>
    <row r="11239" s="10" customFormat="1" x14ac:dyDescent="0.15"/>
    <row r="11240" s="10" customFormat="1" x14ac:dyDescent="0.15"/>
    <row r="11241" s="10" customFormat="1" x14ac:dyDescent="0.15"/>
    <row r="11242" s="10" customFormat="1" x14ac:dyDescent="0.15"/>
    <row r="11243" s="10" customFormat="1" x14ac:dyDescent="0.15"/>
    <row r="11244" s="10" customFormat="1" x14ac:dyDescent="0.15"/>
    <row r="11245" s="10" customFormat="1" x14ac:dyDescent="0.15"/>
    <row r="11246" s="10" customFormat="1" x14ac:dyDescent="0.15"/>
    <row r="11247" s="10" customFormat="1" x14ac:dyDescent="0.15"/>
    <row r="11248" s="10" customFormat="1" x14ac:dyDescent="0.15"/>
    <row r="11249" s="10" customFormat="1" x14ac:dyDescent="0.15"/>
    <row r="11250" s="10" customFormat="1" x14ac:dyDescent="0.15"/>
    <row r="11251" s="10" customFormat="1" x14ac:dyDescent="0.15"/>
    <row r="11252" s="10" customFormat="1" x14ac:dyDescent="0.15"/>
    <row r="11253" s="10" customFormat="1" x14ac:dyDescent="0.15"/>
    <row r="11254" s="10" customFormat="1" x14ac:dyDescent="0.15"/>
    <row r="11255" s="10" customFormat="1" x14ac:dyDescent="0.15"/>
    <row r="11256" s="10" customFormat="1" x14ac:dyDescent="0.15"/>
    <row r="11257" s="10" customFormat="1" x14ac:dyDescent="0.15"/>
    <row r="11258" s="10" customFormat="1" x14ac:dyDescent="0.15"/>
    <row r="11259" s="10" customFormat="1" x14ac:dyDescent="0.15"/>
    <row r="11260" s="10" customFormat="1" x14ac:dyDescent="0.15"/>
    <row r="11261" s="10" customFormat="1" x14ac:dyDescent="0.15"/>
    <row r="11262" s="10" customFormat="1" x14ac:dyDescent="0.15"/>
    <row r="11263" s="10" customFormat="1" x14ac:dyDescent="0.15"/>
    <row r="11264" s="10" customFormat="1" x14ac:dyDescent="0.15"/>
    <row r="11265" s="10" customFormat="1" x14ac:dyDescent="0.15"/>
    <row r="11266" s="10" customFormat="1" x14ac:dyDescent="0.15"/>
    <row r="11267" s="10" customFormat="1" x14ac:dyDescent="0.15"/>
    <row r="11268" s="10" customFormat="1" x14ac:dyDescent="0.15"/>
    <row r="11269" s="10" customFormat="1" x14ac:dyDescent="0.15"/>
    <row r="11270" s="10" customFormat="1" x14ac:dyDescent="0.15"/>
    <row r="11271" s="10" customFormat="1" x14ac:dyDescent="0.15"/>
    <row r="11272" s="10" customFormat="1" x14ac:dyDescent="0.15"/>
    <row r="11273" s="10" customFormat="1" x14ac:dyDescent="0.15"/>
    <row r="11274" s="10" customFormat="1" x14ac:dyDescent="0.15"/>
    <row r="11275" s="10" customFormat="1" x14ac:dyDescent="0.15"/>
    <row r="11276" s="10" customFormat="1" x14ac:dyDescent="0.15"/>
    <row r="11277" s="10" customFormat="1" x14ac:dyDescent="0.15"/>
    <row r="11278" s="10" customFormat="1" x14ac:dyDescent="0.15"/>
    <row r="11279" s="10" customFormat="1" x14ac:dyDescent="0.15"/>
    <row r="11280" s="10" customFormat="1" x14ac:dyDescent="0.15"/>
    <row r="11281" s="10" customFormat="1" x14ac:dyDescent="0.15"/>
    <row r="11282" s="10" customFormat="1" x14ac:dyDescent="0.15"/>
    <row r="11283" s="10" customFormat="1" x14ac:dyDescent="0.15"/>
    <row r="11284" s="10" customFormat="1" x14ac:dyDescent="0.15"/>
    <row r="11285" s="10" customFormat="1" x14ac:dyDescent="0.15"/>
    <row r="11286" s="10" customFormat="1" x14ac:dyDescent="0.15"/>
    <row r="11287" s="10" customFormat="1" x14ac:dyDescent="0.15"/>
    <row r="11288" s="10" customFormat="1" x14ac:dyDescent="0.15"/>
    <row r="11289" s="10" customFormat="1" x14ac:dyDescent="0.15"/>
    <row r="11290" s="10" customFormat="1" x14ac:dyDescent="0.15"/>
    <row r="11291" s="10" customFormat="1" x14ac:dyDescent="0.15"/>
    <row r="11292" s="10" customFormat="1" x14ac:dyDescent="0.15"/>
    <row r="11293" s="10" customFormat="1" x14ac:dyDescent="0.15"/>
    <row r="11294" s="10" customFormat="1" x14ac:dyDescent="0.15"/>
    <row r="11295" s="10" customFormat="1" x14ac:dyDescent="0.15"/>
    <row r="11296" s="10" customFormat="1" x14ac:dyDescent="0.15"/>
    <row r="11297" s="10" customFormat="1" x14ac:dyDescent="0.15"/>
    <row r="11298" s="10" customFormat="1" x14ac:dyDescent="0.15"/>
    <row r="11299" s="10" customFormat="1" x14ac:dyDescent="0.15"/>
    <row r="11300" s="10" customFormat="1" x14ac:dyDescent="0.15"/>
    <row r="11301" s="10" customFormat="1" x14ac:dyDescent="0.15"/>
    <row r="11302" s="10" customFormat="1" x14ac:dyDescent="0.15"/>
    <row r="11303" s="10" customFormat="1" x14ac:dyDescent="0.15"/>
    <row r="11304" s="10" customFormat="1" x14ac:dyDescent="0.15"/>
    <row r="11305" s="10" customFormat="1" x14ac:dyDescent="0.15"/>
    <row r="11306" s="10" customFormat="1" x14ac:dyDescent="0.15"/>
    <row r="11307" s="10" customFormat="1" x14ac:dyDescent="0.15"/>
    <row r="11308" s="10" customFormat="1" x14ac:dyDescent="0.15"/>
    <row r="11309" s="10" customFormat="1" x14ac:dyDescent="0.15"/>
    <row r="11310" s="10" customFormat="1" x14ac:dyDescent="0.15"/>
    <row r="11311" s="10" customFormat="1" x14ac:dyDescent="0.15"/>
    <row r="11312" s="10" customFormat="1" x14ac:dyDescent="0.15"/>
    <row r="11313" s="10" customFormat="1" x14ac:dyDescent="0.15"/>
    <row r="11314" s="10" customFormat="1" x14ac:dyDescent="0.15"/>
    <row r="11315" s="10" customFormat="1" x14ac:dyDescent="0.15"/>
    <row r="11316" s="10" customFormat="1" x14ac:dyDescent="0.15"/>
    <row r="11317" s="10" customFormat="1" x14ac:dyDescent="0.15"/>
    <row r="11318" s="10" customFormat="1" x14ac:dyDescent="0.15"/>
    <row r="11319" s="10" customFormat="1" x14ac:dyDescent="0.15"/>
    <row r="11320" s="10" customFormat="1" x14ac:dyDescent="0.15"/>
    <row r="11321" s="10" customFormat="1" x14ac:dyDescent="0.15"/>
    <row r="11322" s="10" customFormat="1" x14ac:dyDescent="0.15"/>
    <row r="11323" s="10" customFormat="1" x14ac:dyDescent="0.15"/>
    <row r="11324" s="10" customFormat="1" x14ac:dyDescent="0.15"/>
    <row r="11325" s="10" customFormat="1" x14ac:dyDescent="0.15"/>
    <row r="11326" s="10" customFormat="1" x14ac:dyDescent="0.15"/>
    <row r="11327" s="10" customFormat="1" x14ac:dyDescent="0.15"/>
    <row r="11328" s="10" customFormat="1" x14ac:dyDescent="0.15"/>
    <row r="11329" s="10" customFormat="1" x14ac:dyDescent="0.15"/>
    <row r="11330" s="10" customFormat="1" x14ac:dyDescent="0.15"/>
    <row r="11331" s="10" customFormat="1" x14ac:dyDescent="0.15"/>
    <row r="11332" s="10" customFormat="1" x14ac:dyDescent="0.15"/>
    <row r="11333" s="10" customFormat="1" x14ac:dyDescent="0.15"/>
    <row r="11334" s="10" customFormat="1" x14ac:dyDescent="0.15"/>
    <row r="11335" s="10" customFormat="1" x14ac:dyDescent="0.15"/>
    <row r="11336" s="10" customFormat="1" x14ac:dyDescent="0.15"/>
    <row r="11337" s="10" customFormat="1" x14ac:dyDescent="0.15"/>
    <row r="11338" s="10" customFormat="1" x14ac:dyDescent="0.15"/>
    <row r="11339" s="10" customFormat="1" x14ac:dyDescent="0.15"/>
    <row r="11340" s="10" customFormat="1" x14ac:dyDescent="0.15"/>
    <row r="11341" s="10" customFormat="1" x14ac:dyDescent="0.15"/>
    <row r="11342" s="10" customFormat="1" x14ac:dyDescent="0.15"/>
    <row r="11343" s="10" customFormat="1" x14ac:dyDescent="0.15"/>
    <row r="11344" s="10" customFormat="1" x14ac:dyDescent="0.15"/>
    <row r="11345" s="10" customFormat="1" x14ac:dyDescent="0.15"/>
    <row r="11346" s="10" customFormat="1" x14ac:dyDescent="0.15"/>
    <row r="11347" s="10" customFormat="1" x14ac:dyDescent="0.15"/>
    <row r="11348" s="10" customFormat="1" x14ac:dyDescent="0.15"/>
    <row r="11349" s="10" customFormat="1" x14ac:dyDescent="0.15"/>
    <row r="11350" s="10" customFormat="1" x14ac:dyDescent="0.15"/>
    <row r="11351" s="10" customFormat="1" x14ac:dyDescent="0.15"/>
    <row r="11352" s="10" customFormat="1" x14ac:dyDescent="0.15"/>
    <row r="11353" s="10" customFormat="1" x14ac:dyDescent="0.15"/>
    <row r="11354" s="10" customFormat="1" x14ac:dyDescent="0.15"/>
    <row r="11355" s="10" customFormat="1" x14ac:dyDescent="0.15"/>
    <row r="11356" s="10" customFormat="1" x14ac:dyDescent="0.15"/>
    <row r="11357" s="10" customFormat="1" x14ac:dyDescent="0.15"/>
    <row r="11358" s="10" customFormat="1" x14ac:dyDescent="0.15"/>
    <row r="11359" s="10" customFormat="1" x14ac:dyDescent="0.15"/>
    <row r="11360" s="10" customFormat="1" x14ac:dyDescent="0.15"/>
    <row r="11361" s="10" customFormat="1" x14ac:dyDescent="0.15"/>
    <row r="11362" s="10" customFormat="1" x14ac:dyDescent="0.15"/>
    <row r="11363" s="10" customFormat="1" x14ac:dyDescent="0.15"/>
    <row r="11364" s="10" customFormat="1" x14ac:dyDescent="0.15"/>
    <row r="11365" s="10" customFormat="1" x14ac:dyDescent="0.15"/>
    <row r="11366" s="10" customFormat="1" x14ac:dyDescent="0.15"/>
    <row r="11367" s="10" customFormat="1" x14ac:dyDescent="0.15"/>
    <row r="11368" s="10" customFormat="1" x14ac:dyDescent="0.15"/>
    <row r="11369" s="10" customFormat="1" x14ac:dyDescent="0.15"/>
    <row r="11370" s="10" customFormat="1" x14ac:dyDescent="0.15"/>
    <row r="11371" s="10" customFormat="1" x14ac:dyDescent="0.15"/>
    <row r="11372" s="10" customFormat="1" x14ac:dyDescent="0.15"/>
    <row r="11373" s="10" customFormat="1" x14ac:dyDescent="0.15"/>
    <row r="11374" s="10" customFormat="1" x14ac:dyDescent="0.15"/>
    <row r="11375" s="10" customFormat="1" x14ac:dyDescent="0.15"/>
    <row r="11376" s="10" customFormat="1" x14ac:dyDescent="0.15"/>
    <row r="11377" s="10" customFormat="1" x14ac:dyDescent="0.15"/>
    <row r="11378" s="10" customFormat="1" x14ac:dyDescent="0.15"/>
    <row r="11379" s="10" customFormat="1" x14ac:dyDescent="0.15"/>
    <row r="11380" s="10" customFormat="1" x14ac:dyDescent="0.15"/>
    <row r="11381" s="10" customFormat="1" x14ac:dyDescent="0.15"/>
    <row r="11382" s="10" customFormat="1" x14ac:dyDescent="0.15"/>
    <row r="11383" s="10" customFormat="1" x14ac:dyDescent="0.15"/>
    <row r="11384" s="10" customFormat="1" x14ac:dyDescent="0.15"/>
    <row r="11385" s="10" customFormat="1" x14ac:dyDescent="0.15"/>
    <row r="11386" s="10" customFormat="1" x14ac:dyDescent="0.15"/>
    <row r="11387" s="10" customFormat="1" x14ac:dyDescent="0.15"/>
    <row r="11388" s="10" customFormat="1" x14ac:dyDescent="0.15"/>
    <row r="11389" s="10" customFormat="1" x14ac:dyDescent="0.15"/>
    <row r="11390" s="10" customFormat="1" x14ac:dyDescent="0.15"/>
    <row r="11391" s="10" customFormat="1" x14ac:dyDescent="0.15"/>
    <row r="11392" s="10" customFormat="1" x14ac:dyDescent="0.15"/>
    <row r="11393" s="10" customFormat="1" x14ac:dyDescent="0.15"/>
    <row r="11394" s="10" customFormat="1" x14ac:dyDescent="0.15"/>
    <row r="11395" s="10" customFormat="1" x14ac:dyDescent="0.15"/>
    <row r="11396" s="10" customFormat="1" x14ac:dyDescent="0.15"/>
    <row r="11397" s="10" customFormat="1" x14ac:dyDescent="0.15"/>
    <row r="11398" s="10" customFormat="1" x14ac:dyDescent="0.15"/>
    <row r="11399" s="10" customFormat="1" x14ac:dyDescent="0.15"/>
    <row r="11400" s="10" customFormat="1" x14ac:dyDescent="0.15"/>
    <row r="11401" s="10" customFormat="1" x14ac:dyDescent="0.15"/>
    <row r="11402" s="10" customFormat="1" x14ac:dyDescent="0.15"/>
    <row r="11403" s="10" customFormat="1" x14ac:dyDescent="0.15"/>
    <row r="11404" s="10" customFormat="1" x14ac:dyDescent="0.15"/>
    <row r="11405" s="10" customFormat="1" x14ac:dyDescent="0.15"/>
    <row r="11406" s="10" customFormat="1" x14ac:dyDescent="0.15"/>
    <row r="11407" s="10" customFormat="1" x14ac:dyDescent="0.15"/>
    <row r="11408" s="10" customFormat="1" x14ac:dyDescent="0.15"/>
    <row r="11409" s="10" customFormat="1" x14ac:dyDescent="0.15"/>
    <row r="11410" s="10" customFormat="1" x14ac:dyDescent="0.15"/>
    <row r="11411" s="10" customFormat="1" x14ac:dyDescent="0.15"/>
    <row r="11412" s="10" customFormat="1" x14ac:dyDescent="0.15"/>
    <row r="11413" s="10" customFormat="1" x14ac:dyDescent="0.15"/>
    <row r="11414" s="10" customFormat="1" x14ac:dyDescent="0.15"/>
    <row r="11415" s="10" customFormat="1" x14ac:dyDescent="0.15"/>
    <row r="11416" s="10" customFormat="1" x14ac:dyDescent="0.15"/>
    <row r="11417" s="10" customFormat="1" x14ac:dyDescent="0.15"/>
    <row r="11418" s="10" customFormat="1" x14ac:dyDescent="0.15"/>
    <row r="11419" s="10" customFormat="1" x14ac:dyDescent="0.15"/>
    <row r="11420" s="10" customFormat="1" x14ac:dyDescent="0.15"/>
    <row r="11421" s="10" customFormat="1" x14ac:dyDescent="0.15"/>
    <row r="11422" s="10" customFormat="1" x14ac:dyDescent="0.15"/>
    <row r="11423" s="10" customFormat="1" x14ac:dyDescent="0.15"/>
    <row r="11424" s="10" customFormat="1" x14ac:dyDescent="0.15"/>
    <row r="11425" s="10" customFormat="1" x14ac:dyDescent="0.15"/>
    <row r="11426" s="10" customFormat="1" x14ac:dyDescent="0.15"/>
    <row r="11427" s="10" customFormat="1" x14ac:dyDescent="0.15"/>
    <row r="11428" s="10" customFormat="1" x14ac:dyDescent="0.15"/>
    <row r="11429" s="10" customFormat="1" x14ac:dyDescent="0.15"/>
    <row r="11430" s="10" customFormat="1" x14ac:dyDescent="0.15"/>
    <row r="11431" s="10" customFormat="1" x14ac:dyDescent="0.15"/>
    <row r="11432" s="10" customFormat="1" x14ac:dyDescent="0.15"/>
    <row r="11433" s="10" customFormat="1" x14ac:dyDescent="0.15"/>
    <row r="11434" s="10" customFormat="1" x14ac:dyDescent="0.15"/>
    <row r="11435" s="10" customFormat="1" x14ac:dyDescent="0.15"/>
    <row r="11436" s="10" customFormat="1" x14ac:dyDescent="0.15"/>
    <row r="11437" s="10" customFormat="1" x14ac:dyDescent="0.15"/>
    <row r="11438" s="10" customFormat="1" x14ac:dyDescent="0.15"/>
    <row r="11439" s="10" customFormat="1" x14ac:dyDescent="0.15"/>
    <row r="11440" s="10" customFormat="1" x14ac:dyDescent="0.15"/>
    <row r="11441" s="10" customFormat="1" x14ac:dyDescent="0.15"/>
    <row r="11442" s="10" customFormat="1" x14ac:dyDescent="0.15"/>
    <row r="11443" s="10" customFormat="1" x14ac:dyDescent="0.15"/>
    <row r="11444" s="10" customFormat="1" x14ac:dyDescent="0.15"/>
    <row r="11445" s="10" customFormat="1" x14ac:dyDescent="0.15"/>
    <row r="11446" s="10" customFormat="1" x14ac:dyDescent="0.15"/>
    <row r="11447" s="10" customFormat="1" x14ac:dyDescent="0.15"/>
    <row r="11448" s="10" customFormat="1" x14ac:dyDescent="0.15"/>
    <row r="11449" s="10" customFormat="1" x14ac:dyDescent="0.15"/>
    <row r="11450" s="10" customFormat="1" x14ac:dyDescent="0.15"/>
    <row r="11451" s="10" customFormat="1" x14ac:dyDescent="0.15"/>
    <row r="11452" s="10" customFormat="1" x14ac:dyDescent="0.15"/>
    <row r="11453" s="10" customFormat="1" x14ac:dyDescent="0.15"/>
    <row r="11454" s="10" customFormat="1" x14ac:dyDescent="0.15"/>
    <row r="11455" s="10" customFormat="1" x14ac:dyDescent="0.15"/>
    <row r="11456" s="10" customFormat="1" x14ac:dyDescent="0.15"/>
    <row r="11457" s="10" customFormat="1" x14ac:dyDescent="0.15"/>
    <row r="11458" s="10" customFormat="1" x14ac:dyDescent="0.15"/>
    <row r="11459" s="10" customFormat="1" x14ac:dyDescent="0.15"/>
    <row r="11460" s="10" customFormat="1" x14ac:dyDescent="0.15"/>
    <row r="11461" s="10" customFormat="1" x14ac:dyDescent="0.15"/>
    <row r="11462" s="10" customFormat="1" x14ac:dyDescent="0.15"/>
    <row r="11463" s="10" customFormat="1" x14ac:dyDescent="0.15"/>
    <row r="11464" s="10" customFormat="1" x14ac:dyDescent="0.15"/>
    <row r="11465" s="10" customFormat="1" x14ac:dyDescent="0.15"/>
    <row r="11466" s="10" customFormat="1" x14ac:dyDescent="0.15"/>
    <row r="11467" s="10" customFormat="1" x14ac:dyDescent="0.15"/>
    <row r="11468" s="10" customFormat="1" x14ac:dyDescent="0.15"/>
    <row r="11469" s="10" customFormat="1" x14ac:dyDescent="0.15"/>
    <row r="11470" s="10" customFormat="1" x14ac:dyDescent="0.15"/>
    <row r="11471" s="10" customFormat="1" x14ac:dyDescent="0.15"/>
    <row r="11472" s="10" customFormat="1" x14ac:dyDescent="0.15"/>
    <row r="11473" s="10" customFormat="1" x14ac:dyDescent="0.15"/>
    <row r="11474" s="10" customFormat="1" x14ac:dyDescent="0.15"/>
    <row r="11475" s="10" customFormat="1" x14ac:dyDescent="0.15"/>
    <row r="11476" s="10" customFormat="1" x14ac:dyDescent="0.15"/>
    <row r="11477" s="10" customFormat="1" x14ac:dyDescent="0.15"/>
    <row r="11478" s="10" customFormat="1" x14ac:dyDescent="0.15"/>
    <row r="11479" s="10" customFormat="1" x14ac:dyDescent="0.15"/>
    <row r="11480" s="10" customFormat="1" x14ac:dyDescent="0.15"/>
    <row r="11481" s="10" customFormat="1" x14ac:dyDescent="0.15"/>
    <row r="11482" s="10" customFormat="1" x14ac:dyDescent="0.15"/>
    <row r="11483" s="10" customFormat="1" x14ac:dyDescent="0.15"/>
    <row r="11484" s="10" customFormat="1" x14ac:dyDescent="0.15"/>
    <row r="11485" s="10" customFormat="1" x14ac:dyDescent="0.15"/>
    <row r="11486" s="10" customFormat="1" x14ac:dyDescent="0.15"/>
    <row r="11487" s="10" customFormat="1" x14ac:dyDescent="0.15"/>
    <row r="11488" s="10" customFormat="1" x14ac:dyDescent="0.15"/>
    <row r="11489" s="10" customFormat="1" x14ac:dyDescent="0.15"/>
    <row r="11490" s="10" customFormat="1" x14ac:dyDescent="0.15"/>
    <row r="11491" s="10" customFormat="1" x14ac:dyDescent="0.15"/>
    <row r="11492" s="10" customFormat="1" x14ac:dyDescent="0.15"/>
    <row r="11493" s="10" customFormat="1" x14ac:dyDescent="0.15"/>
    <row r="11494" s="10" customFormat="1" x14ac:dyDescent="0.15"/>
    <row r="11495" s="10" customFormat="1" x14ac:dyDescent="0.15"/>
    <row r="11496" s="10" customFormat="1" x14ac:dyDescent="0.15"/>
    <row r="11497" s="10" customFormat="1" x14ac:dyDescent="0.15"/>
    <row r="11498" s="10" customFormat="1" x14ac:dyDescent="0.15"/>
    <row r="11499" s="10" customFormat="1" x14ac:dyDescent="0.15"/>
    <row r="11500" s="10" customFormat="1" x14ac:dyDescent="0.15"/>
    <row r="11501" s="10" customFormat="1" x14ac:dyDescent="0.15"/>
    <row r="11502" s="10" customFormat="1" x14ac:dyDescent="0.15"/>
    <row r="11503" s="10" customFormat="1" x14ac:dyDescent="0.15"/>
    <row r="11504" s="10" customFormat="1" x14ac:dyDescent="0.15"/>
    <row r="11505" s="10" customFormat="1" x14ac:dyDescent="0.15"/>
    <row r="11506" s="10" customFormat="1" x14ac:dyDescent="0.15"/>
    <row r="11507" s="10" customFormat="1" x14ac:dyDescent="0.15"/>
    <row r="11508" s="10" customFormat="1" x14ac:dyDescent="0.15"/>
    <row r="11509" s="10" customFormat="1" x14ac:dyDescent="0.15"/>
    <row r="11510" s="10" customFormat="1" x14ac:dyDescent="0.15"/>
    <row r="11511" s="10" customFormat="1" x14ac:dyDescent="0.15"/>
    <row r="11512" s="10" customFormat="1" x14ac:dyDescent="0.15"/>
    <row r="11513" s="10" customFormat="1" x14ac:dyDescent="0.15"/>
    <row r="11514" s="10" customFormat="1" x14ac:dyDescent="0.15"/>
    <row r="11515" s="10" customFormat="1" x14ac:dyDescent="0.15"/>
    <row r="11516" s="10" customFormat="1" x14ac:dyDescent="0.15"/>
    <row r="11517" s="10" customFormat="1" x14ac:dyDescent="0.15"/>
    <row r="11518" s="10" customFormat="1" x14ac:dyDescent="0.15"/>
    <row r="11519" s="10" customFormat="1" x14ac:dyDescent="0.15"/>
    <row r="11520" s="10" customFormat="1" x14ac:dyDescent="0.15"/>
    <row r="11521" s="10" customFormat="1" x14ac:dyDescent="0.15"/>
    <row r="11522" s="10" customFormat="1" x14ac:dyDescent="0.15"/>
    <row r="11523" s="10" customFormat="1" x14ac:dyDescent="0.15"/>
    <row r="11524" s="10" customFormat="1" x14ac:dyDescent="0.15"/>
    <row r="11525" s="10" customFormat="1" x14ac:dyDescent="0.15"/>
    <row r="11526" s="10" customFormat="1" x14ac:dyDescent="0.15"/>
    <row r="11527" s="10" customFormat="1" x14ac:dyDescent="0.15"/>
    <row r="11528" s="10" customFormat="1" x14ac:dyDescent="0.15"/>
    <row r="11529" s="10" customFormat="1" x14ac:dyDescent="0.15"/>
    <row r="11530" s="10" customFormat="1" x14ac:dyDescent="0.15"/>
    <row r="11531" s="10" customFormat="1" x14ac:dyDescent="0.15"/>
    <row r="11532" s="10" customFormat="1" x14ac:dyDescent="0.15"/>
    <row r="11533" s="10" customFormat="1" x14ac:dyDescent="0.15"/>
    <row r="11534" s="10" customFormat="1" x14ac:dyDescent="0.15"/>
    <row r="11535" s="10" customFormat="1" x14ac:dyDescent="0.15"/>
    <row r="11536" s="10" customFormat="1" x14ac:dyDescent="0.15"/>
    <row r="11537" s="10" customFormat="1" x14ac:dyDescent="0.15"/>
    <row r="11538" s="10" customFormat="1" x14ac:dyDescent="0.15"/>
    <row r="11539" s="10" customFormat="1" x14ac:dyDescent="0.15"/>
    <row r="11540" s="10" customFormat="1" x14ac:dyDescent="0.15"/>
    <row r="11541" s="10" customFormat="1" x14ac:dyDescent="0.15"/>
    <row r="11542" s="10" customFormat="1" x14ac:dyDescent="0.15"/>
    <row r="11543" s="10" customFormat="1" x14ac:dyDescent="0.15"/>
    <row r="11544" s="10" customFormat="1" x14ac:dyDescent="0.15"/>
    <row r="11545" s="10" customFormat="1" x14ac:dyDescent="0.15"/>
    <row r="11546" s="10" customFormat="1" x14ac:dyDescent="0.15"/>
    <row r="11547" s="10" customFormat="1" x14ac:dyDescent="0.15"/>
    <row r="11548" s="10" customFormat="1" x14ac:dyDescent="0.15"/>
    <row r="11549" s="10" customFormat="1" x14ac:dyDescent="0.15"/>
    <row r="11550" s="10" customFormat="1" x14ac:dyDescent="0.15"/>
    <row r="11551" s="10" customFormat="1" x14ac:dyDescent="0.15"/>
    <row r="11552" s="10" customFormat="1" x14ac:dyDescent="0.15"/>
    <row r="11553" s="10" customFormat="1" x14ac:dyDescent="0.15"/>
    <row r="11554" s="10" customFormat="1" x14ac:dyDescent="0.15"/>
    <row r="11555" s="10" customFormat="1" x14ac:dyDescent="0.15"/>
    <row r="11556" s="10" customFormat="1" x14ac:dyDescent="0.15"/>
    <row r="11557" s="10" customFormat="1" x14ac:dyDescent="0.15"/>
    <row r="11558" s="10" customFormat="1" x14ac:dyDescent="0.15"/>
    <row r="11559" s="10" customFormat="1" x14ac:dyDescent="0.15"/>
    <row r="11560" s="10" customFormat="1" x14ac:dyDescent="0.15"/>
    <row r="11561" s="10" customFormat="1" x14ac:dyDescent="0.15"/>
    <row r="11562" s="10" customFormat="1" x14ac:dyDescent="0.15"/>
    <row r="11563" s="10" customFormat="1" x14ac:dyDescent="0.15"/>
    <row r="11564" s="10" customFormat="1" x14ac:dyDescent="0.15"/>
    <row r="11565" s="10" customFormat="1" x14ac:dyDescent="0.15"/>
    <row r="11566" s="10" customFormat="1" x14ac:dyDescent="0.15"/>
    <row r="11567" s="10" customFormat="1" x14ac:dyDescent="0.15"/>
    <row r="11568" s="10" customFormat="1" x14ac:dyDescent="0.15"/>
    <row r="11569" s="10" customFormat="1" x14ac:dyDescent="0.15"/>
    <row r="11570" s="10" customFormat="1" x14ac:dyDescent="0.15"/>
    <row r="11571" s="10" customFormat="1" x14ac:dyDescent="0.15"/>
    <row r="11572" s="10" customFormat="1" x14ac:dyDescent="0.15"/>
    <row r="11573" s="10" customFormat="1" x14ac:dyDescent="0.15"/>
    <row r="11574" s="10" customFormat="1" x14ac:dyDescent="0.15"/>
    <row r="11575" s="10" customFormat="1" x14ac:dyDescent="0.15"/>
    <row r="11576" s="10" customFormat="1" x14ac:dyDescent="0.15"/>
    <row r="11577" s="10" customFormat="1" x14ac:dyDescent="0.15"/>
    <row r="11578" s="10" customFormat="1" x14ac:dyDescent="0.15"/>
    <row r="11579" s="10" customFormat="1" x14ac:dyDescent="0.15"/>
    <row r="11580" s="10" customFormat="1" x14ac:dyDescent="0.15"/>
    <row r="11581" s="10" customFormat="1" x14ac:dyDescent="0.15"/>
    <row r="11582" s="10" customFormat="1" x14ac:dyDescent="0.15"/>
    <row r="11583" s="10" customFormat="1" x14ac:dyDescent="0.15"/>
    <row r="11584" s="10" customFormat="1" x14ac:dyDescent="0.15"/>
    <row r="11585" s="10" customFormat="1" x14ac:dyDescent="0.15"/>
    <row r="11586" s="10" customFormat="1" x14ac:dyDescent="0.15"/>
    <row r="11587" s="10" customFormat="1" x14ac:dyDescent="0.15"/>
    <row r="11588" s="10" customFormat="1" x14ac:dyDescent="0.15"/>
    <row r="11589" s="10" customFormat="1" x14ac:dyDescent="0.15"/>
    <row r="11590" s="10" customFormat="1" x14ac:dyDescent="0.15"/>
    <row r="11591" s="10" customFormat="1" x14ac:dyDescent="0.15"/>
    <row r="11592" s="10" customFormat="1" x14ac:dyDescent="0.15"/>
    <row r="11593" s="10" customFormat="1" x14ac:dyDescent="0.15"/>
    <row r="11594" s="10" customFormat="1" x14ac:dyDescent="0.15"/>
    <row r="11595" s="10" customFormat="1" x14ac:dyDescent="0.15"/>
    <row r="11596" s="10" customFormat="1" x14ac:dyDescent="0.15"/>
    <row r="11597" s="10" customFormat="1" x14ac:dyDescent="0.15"/>
    <row r="11598" s="10" customFormat="1" x14ac:dyDescent="0.15"/>
    <row r="11599" s="10" customFormat="1" x14ac:dyDescent="0.15"/>
    <row r="11600" s="10" customFormat="1" x14ac:dyDescent="0.15"/>
    <row r="11601" s="10" customFormat="1" x14ac:dyDescent="0.15"/>
    <row r="11602" s="10" customFormat="1" x14ac:dyDescent="0.15"/>
    <row r="11603" s="10" customFormat="1" x14ac:dyDescent="0.15"/>
    <row r="11604" s="10" customFormat="1" x14ac:dyDescent="0.15"/>
    <row r="11605" s="10" customFormat="1" x14ac:dyDescent="0.15"/>
    <row r="11606" s="10" customFormat="1" x14ac:dyDescent="0.15"/>
    <row r="11607" s="10" customFormat="1" x14ac:dyDescent="0.15"/>
    <row r="11608" s="10" customFormat="1" x14ac:dyDescent="0.15"/>
    <row r="11609" s="10" customFormat="1" x14ac:dyDescent="0.15"/>
    <row r="11610" s="10" customFormat="1" x14ac:dyDescent="0.15"/>
    <row r="11611" s="10" customFormat="1" x14ac:dyDescent="0.15"/>
    <row r="11612" s="10" customFormat="1" x14ac:dyDescent="0.15"/>
    <row r="11613" s="10" customFormat="1" x14ac:dyDescent="0.15"/>
    <row r="11614" s="10" customFormat="1" x14ac:dyDescent="0.15"/>
    <row r="11615" s="10" customFormat="1" x14ac:dyDescent="0.15"/>
    <row r="11616" s="10" customFormat="1" x14ac:dyDescent="0.15"/>
    <row r="11617" s="10" customFormat="1" x14ac:dyDescent="0.15"/>
    <row r="11618" s="10" customFormat="1" x14ac:dyDescent="0.15"/>
    <row r="11619" s="10" customFormat="1" x14ac:dyDescent="0.15"/>
    <row r="11620" s="10" customFormat="1" x14ac:dyDescent="0.15"/>
    <row r="11621" s="10" customFormat="1" x14ac:dyDescent="0.15"/>
    <row r="11622" s="10" customFormat="1" x14ac:dyDescent="0.15"/>
    <row r="11623" s="10" customFormat="1" x14ac:dyDescent="0.15"/>
    <row r="11624" s="10" customFormat="1" x14ac:dyDescent="0.15"/>
    <row r="11625" s="10" customFormat="1" x14ac:dyDescent="0.15"/>
    <row r="11626" s="10" customFormat="1" x14ac:dyDescent="0.15"/>
    <row r="11627" s="10" customFormat="1" x14ac:dyDescent="0.15"/>
    <row r="11628" s="10" customFormat="1" x14ac:dyDescent="0.15"/>
    <row r="11629" s="10" customFormat="1" x14ac:dyDescent="0.15"/>
    <row r="11630" s="10" customFormat="1" x14ac:dyDescent="0.15"/>
    <row r="11631" s="10" customFormat="1" x14ac:dyDescent="0.15"/>
    <row r="11632" s="10" customFormat="1" x14ac:dyDescent="0.15"/>
    <row r="11633" s="10" customFormat="1" x14ac:dyDescent="0.15"/>
    <row r="11634" s="10" customFormat="1" x14ac:dyDescent="0.15"/>
    <row r="11635" s="10" customFormat="1" x14ac:dyDescent="0.15"/>
    <row r="11636" s="10" customFormat="1" x14ac:dyDescent="0.15"/>
    <row r="11637" s="10" customFormat="1" x14ac:dyDescent="0.15"/>
    <row r="11638" s="10" customFormat="1" x14ac:dyDescent="0.15"/>
    <row r="11639" s="10" customFormat="1" x14ac:dyDescent="0.15"/>
    <row r="11640" s="10" customFormat="1" x14ac:dyDescent="0.15"/>
    <row r="11641" s="10" customFormat="1" x14ac:dyDescent="0.15"/>
    <row r="11642" s="10" customFormat="1" x14ac:dyDescent="0.15"/>
    <row r="11643" s="10" customFormat="1" x14ac:dyDescent="0.15"/>
    <row r="11644" s="10" customFormat="1" x14ac:dyDescent="0.15"/>
    <row r="11645" s="10" customFormat="1" x14ac:dyDescent="0.15"/>
    <row r="11646" s="10" customFormat="1" x14ac:dyDescent="0.15"/>
    <row r="11647" s="10" customFormat="1" x14ac:dyDescent="0.15"/>
    <row r="11648" s="10" customFormat="1" x14ac:dyDescent="0.15"/>
    <row r="11649" s="10" customFormat="1" x14ac:dyDescent="0.15"/>
    <row r="11650" s="10" customFormat="1" x14ac:dyDescent="0.15"/>
    <row r="11651" s="10" customFormat="1" x14ac:dyDescent="0.15"/>
    <row r="11652" s="10" customFormat="1" x14ac:dyDescent="0.15"/>
    <row r="11653" s="10" customFormat="1" x14ac:dyDescent="0.15"/>
    <row r="11654" s="10" customFormat="1" x14ac:dyDescent="0.15"/>
    <row r="11655" s="10" customFormat="1" x14ac:dyDescent="0.15"/>
    <row r="11656" s="10" customFormat="1" x14ac:dyDescent="0.15"/>
    <row r="11657" s="10" customFormat="1" x14ac:dyDescent="0.15"/>
    <row r="11658" s="10" customFormat="1" x14ac:dyDescent="0.15"/>
    <row r="11659" s="10" customFormat="1" x14ac:dyDescent="0.15"/>
    <row r="11660" s="10" customFormat="1" x14ac:dyDescent="0.15"/>
    <row r="11661" s="10" customFormat="1" x14ac:dyDescent="0.15"/>
    <row r="11662" s="10" customFormat="1" x14ac:dyDescent="0.15"/>
    <row r="11663" s="10" customFormat="1" x14ac:dyDescent="0.15"/>
    <row r="11664" s="10" customFormat="1" x14ac:dyDescent="0.15"/>
    <row r="11665" s="10" customFormat="1" x14ac:dyDescent="0.15"/>
    <row r="11666" s="10" customFormat="1" x14ac:dyDescent="0.15"/>
    <row r="11667" s="10" customFormat="1" x14ac:dyDescent="0.15"/>
    <row r="11668" s="10" customFormat="1" x14ac:dyDescent="0.15"/>
    <row r="11669" s="10" customFormat="1" x14ac:dyDescent="0.15"/>
    <row r="11670" s="10" customFormat="1" x14ac:dyDescent="0.15"/>
    <row r="11671" s="10" customFormat="1" x14ac:dyDescent="0.15"/>
    <row r="11672" s="10" customFormat="1" x14ac:dyDescent="0.15"/>
    <row r="11673" s="10" customFormat="1" x14ac:dyDescent="0.15"/>
    <row r="11674" s="10" customFormat="1" x14ac:dyDescent="0.15"/>
    <row r="11675" s="10" customFormat="1" x14ac:dyDescent="0.15"/>
    <row r="11676" s="10" customFormat="1" x14ac:dyDescent="0.15"/>
    <row r="11677" s="10" customFormat="1" x14ac:dyDescent="0.15"/>
    <row r="11678" s="10" customFormat="1" x14ac:dyDescent="0.15"/>
    <row r="11679" s="10" customFormat="1" x14ac:dyDescent="0.15"/>
    <row r="11680" s="10" customFormat="1" x14ac:dyDescent="0.15"/>
    <row r="11681" s="10" customFormat="1" x14ac:dyDescent="0.15"/>
    <row r="11682" s="10" customFormat="1" x14ac:dyDescent="0.15"/>
    <row r="11683" s="10" customFormat="1" x14ac:dyDescent="0.15"/>
    <row r="11684" s="10" customFormat="1" x14ac:dyDescent="0.15"/>
    <row r="11685" s="10" customFormat="1" x14ac:dyDescent="0.15"/>
    <row r="11686" s="10" customFormat="1" x14ac:dyDescent="0.15"/>
    <row r="11687" s="10" customFormat="1" x14ac:dyDescent="0.15"/>
    <row r="11688" s="10" customFormat="1" x14ac:dyDescent="0.15"/>
    <row r="11689" s="10" customFormat="1" x14ac:dyDescent="0.15"/>
    <row r="11690" s="10" customFormat="1" x14ac:dyDescent="0.15"/>
    <row r="11691" s="10" customFormat="1" x14ac:dyDescent="0.15"/>
    <row r="11692" s="10" customFormat="1" x14ac:dyDescent="0.15"/>
    <row r="11693" s="10" customFormat="1" x14ac:dyDescent="0.15"/>
    <row r="11694" s="10" customFormat="1" x14ac:dyDescent="0.15"/>
    <row r="11695" s="10" customFormat="1" x14ac:dyDescent="0.15"/>
    <row r="11696" s="10" customFormat="1" x14ac:dyDescent="0.15"/>
    <row r="11697" s="10" customFormat="1" x14ac:dyDescent="0.15"/>
    <row r="11698" s="10" customFormat="1" x14ac:dyDescent="0.15"/>
    <row r="11699" s="10" customFormat="1" x14ac:dyDescent="0.15"/>
    <row r="11700" s="10" customFormat="1" x14ac:dyDescent="0.15"/>
    <row r="11701" s="10" customFormat="1" x14ac:dyDescent="0.15"/>
    <row r="11702" s="10" customFormat="1" x14ac:dyDescent="0.15"/>
    <row r="11703" s="10" customFormat="1" x14ac:dyDescent="0.15"/>
    <row r="11704" s="10" customFormat="1" x14ac:dyDescent="0.15"/>
    <row r="11705" s="10" customFormat="1" x14ac:dyDescent="0.15"/>
    <row r="11706" s="10" customFormat="1" x14ac:dyDescent="0.15"/>
    <row r="11707" s="10" customFormat="1" x14ac:dyDescent="0.15"/>
    <row r="11708" s="10" customFormat="1" x14ac:dyDescent="0.15"/>
    <row r="11709" s="10" customFormat="1" x14ac:dyDescent="0.15"/>
    <row r="11710" s="10" customFormat="1" x14ac:dyDescent="0.15"/>
    <row r="11711" s="10" customFormat="1" x14ac:dyDescent="0.15"/>
    <row r="11712" s="10" customFormat="1" x14ac:dyDescent="0.15"/>
    <row r="11713" s="10" customFormat="1" x14ac:dyDescent="0.15"/>
    <row r="11714" s="10" customFormat="1" x14ac:dyDescent="0.15"/>
    <row r="11715" s="10" customFormat="1" x14ac:dyDescent="0.15"/>
    <row r="11716" s="10" customFormat="1" x14ac:dyDescent="0.15"/>
    <row r="11717" s="10" customFormat="1" x14ac:dyDescent="0.15"/>
    <row r="11718" s="10" customFormat="1" x14ac:dyDescent="0.15"/>
    <row r="11719" s="10" customFormat="1" x14ac:dyDescent="0.15"/>
    <row r="11720" s="10" customFormat="1" x14ac:dyDescent="0.15"/>
    <row r="11721" s="10" customFormat="1" x14ac:dyDescent="0.15"/>
    <row r="11722" s="10" customFormat="1" x14ac:dyDescent="0.15"/>
    <row r="11723" s="10" customFormat="1" x14ac:dyDescent="0.15"/>
    <row r="11724" s="10" customFormat="1" x14ac:dyDescent="0.15"/>
    <row r="11725" s="10" customFormat="1" x14ac:dyDescent="0.15"/>
    <row r="11726" s="10" customFormat="1" x14ac:dyDescent="0.15"/>
    <row r="11727" s="10" customFormat="1" x14ac:dyDescent="0.15"/>
    <row r="11728" s="10" customFormat="1" x14ac:dyDescent="0.15"/>
    <row r="11729" s="10" customFormat="1" x14ac:dyDescent="0.15"/>
    <row r="11730" s="10" customFormat="1" x14ac:dyDescent="0.15"/>
    <row r="11731" s="10" customFormat="1" x14ac:dyDescent="0.15"/>
    <row r="11732" s="10" customFormat="1" x14ac:dyDescent="0.15"/>
    <row r="11733" s="10" customFormat="1" x14ac:dyDescent="0.15"/>
    <row r="11734" s="10" customFormat="1" x14ac:dyDescent="0.15"/>
    <row r="11735" s="10" customFormat="1" x14ac:dyDescent="0.15"/>
    <row r="11736" s="10" customFormat="1" x14ac:dyDescent="0.15"/>
    <row r="11737" s="10" customFormat="1" x14ac:dyDescent="0.15"/>
    <row r="11738" s="10" customFormat="1" x14ac:dyDescent="0.15"/>
    <row r="11739" s="10" customFormat="1" x14ac:dyDescent="0.15"/>
    <row r="11740" s="10" customFormat="1" x14ac:dyDescent="0.15"/>
    <row r="11741" s="10" customFormat="1" x14ac:dyDescent="0.15"/>
    <row r="11742" s="10" customFormat="1" x14ac:dyDescent="0.15"/>
    <row r="11743" s="10" customFormat="1" x14ac:dyDescent="0.15"/>
    <row r="11744" s="10" customFormat="1" x14ac:dyDescent="0.15"/>
    <row r="11745" s="10" customFormat="1" x14ac:dyDescent="0.15"/>
    <row r="11746" s="10" customFormat="1" x14ac:dyDescent="0.15"/>
    <row r="11747" s="10" customFormat="1" x14ac:dyDescent="0.15"/>
    <row r="11748" s="10" customFormat="1" x14ac:dyDescent="0.15"/>
    <row r="11749" s="10" customFormat="1" x14ac:dyDescent="0.15"/>
    <row r="11750" s="10" customFormat="1" x14ac:dyDescent="0.15"/>
    <row r="11751" s="10" customFormat="1" x14ac:dyDescent="0.15"/>
    <row r="11752" s="10" customFormat="1" x14ac:dyDescent="0.15"/>
    <row r="11753" s="10" customFormat="1" x14ac:dyDescent="0.15"/>
    <row r="11754" s="10" customFormat="1" x14ac:dyDescent="0.15"/>
    <row r="11755" s="10" customFormat="1" x14ac:dyDescent="0.15"/>
    <row r="11756" s="10" customFormat="1" x14ac:dyDescent="0.15"/>
    <row r="11757" s="10" customFormat="1" x14ac:dyDescent="0.15"/>
    <row r="11758" s="10" customFormat="1" x14ac:dyDescent="0.15"/>
    <row r="11759" s="10" customFormat="1" x14ac:dyDescent="0.15"/>
    <row r="11760" s="10" customFormat="1" x14ac:dyDescent="0.15"/>
    <row r="11761" s="10" customFormat="1" x14ac:dyDescent="0.15"/>
    <row r="11762" s="10" customFormat="1" x14ac:dyDescent="0.15"/>
    <row r="11763" s="10" customFormat="1" x14ac:dyDescent="0.15"/>
    <row r="11764" s="10" customFormat="1" x14ac:dyDescent="0.15"/>
    <row r="11765" s="10" customFormat="1" x14ac:dyDescent="0.15"/>
    <row r="11766" s="10" customFormat="1" x14ac:dyDescent="0.15"/>
    <row r="11767" s="10" customFormat="1" x14ac:dyDescent="0.15"/>
    <row r="11768" s="10" customFormat="1" x14ac:dyDescent="0.15"/>
    <row r="11769" s="10" customFormat="1" x14ac:dyDescent="0.15"/>
    <row r="11770" s="10" customFormat="1" x14ac:dyDescent="0.15"/>
    <row r="11771" s="10" customFormat="1" x14ac:dyDescent="0.15"/>
    <row r="11772" s="10" customFormat="1" x14ac:dyDescent="0.15"/>
    <row r="11773" s="10" customFormat="1" x14ac:dyDescent="0.15"/>
    <row r="11774" s="10" customFormat="1" x14ac:dyDescent="0.15"/>
    <row r="11775" s="10" customFormat="1" x14ac:dyDescent="0.15"/>
    <row r="11776" s="10" customFormat="1" x14ac:dyDescent="0.15"/>
    <row r="11777" s="10" customFormat="1" x14ac:dyDescent="0.15"/>
    <row r="11778" s="10" customFormat="1" x14ac:dyDescent="0.15"/>
    <row r="11779" s="10" customFormat="1" x14ac:dyDescent="0.15"/>
    <row r="11780" s="10" customFormat="1" x14ac:dyDescent="0.15"/>
    <row r="11781" s="10" customFormat="1" x14ac:dyDescent="0.15"/>
    <row r="11782" s="10" customFormat="1" x14ac:dyDescent="0.15"/>
    <row r="11783" s="10" customFormat="1" x14ac:dyDescent="0.15"/>
    <row r="11784" s="10" customFormat="1" x14ac:dyDescent="0.15"/>
    <row r="11785" s="10" customFormat="1" x14ac:dyDescent="0.15"/>
    <row r="11786" s="10" customFormat="1" x14ac:dyDescent="0.15"/>
    <row r="11787" s="10" customFormat="1" x14ac:dyDescent="0.15"/>
    <row r="11788" s="10" customFormat="1" x14ac:dyDescent="0.15"/>
    <row r="11789" s="10" customFormat="1" x14ac:dyDescent="0.15"/>
    <row r="11790" s="10" customFormat="1" x14ac:dyDescent="0.15"/>
    <row r="11791" s="10" customFormat="1" x14ac:dyDescent="0.15"/>
    <row r="11792" s="10" customFormat="1" x14ac:dyDescent="0.15"/>
    <row r="11793" s="10" customFormat="1" x14ac:dyDescent="0.15"/>
    <row r="11794" s="10" customFormat="1" x14ac:dyDescent="0.15"/>
    <row r="11795" s="10" customFormat="1" x14ac:dyDescent="0.15"/>
    <row r="11796" s="10" customFormat="1" x14ac:dyDescent="0.15"/>
    <row r="11797" s="10" customFormat="1" x14ac:dyDescent="0.15"/>
    <row r="11798" s="10" customFormat="1" x14ac:dyDescent="0.15"/>
    <row r="11799" s="10" customFormat="1" x14ac:dyDescent="0.15"/>
    <row r="11800" s="10" customFormat="1" x14ac:dyDescent="0.15"/>
    <row r="11801" s="10" customFormat="1" x14ac:dyDescent="0.15"/>
    <row r="11802" s="10" customFormat="1" x14ac:dyDescent="0.15"/>
    <row r="11803" s="10" customFormat="1" x14ac:dyDescent="0.15"/>
    <row r="11804" s="10" customFormat="1" x14ac:dyDescent="0.15"/>
    <row r="11805" s="10" customFormat="1" x14ac:dyDescent="0.15"/>
    <row r="11806" s="10" customFormat="1" x14ac:dyDescent="0.15"/>
    <row r="11807" s="10" customFormat="1" x14ac:dyDescent="0.15"/>
    <row r="11808" s="10" customFormat="1" x14ac:dyDescent="0.15"/>
    <row r="11809" s="10" customFormat="1" x14ac:dyDescent="0.15"/>
    <row r="11810" s="10" customFormat="1" x14ac:dyDescent="0.15"/>
    <row r="11811" s="10" customFormat="1" x14ac:dyDescent="0.15"/>
    <row r="11812" s="10" customFormat="1" x14ac:dyDescent="0.15"/>
    <row r="11813" s="10" customFormat="1" x14ac:dyDescent="0.15"/>
    <row r="11814" s="10" customFormat="1" x14ac:dyDescent="0.15"/>
    <row r="11815" s="10" customFormat="1" x14ac:dyDescent="0.15"/>
    <row r="11816" s="10" customFormat="1" x14ac:dyDescent="0.15"/>
    <row r="11817" s="10" customFormat="1" x14ac:dyDescent="0.15"/>
    <row r="11818" s="10" customFormat="1" x14ac:dyDescent="0.15"/>
    <row r="11819" s="10" customFormat="1" x14ac:dyDescent="0.15"/>
    <row r="11820" s="10" customFormat="1" x14ac:dyDescent="0.15"/>
    <row r="11821" s="10" customFormat="1" x14ac:dyDescent="0.15"/>
    <row r="11822" s="10" customFormat="1" x14ac:dyDescent="0.15"/>
    <row r="11823" s="10" customFormat="1" x14ac:dyDescent="0.15"/>
    <row r="11824" s="10" customFormat="1" x14ac:dyDescent="0.15"/>
    <row r="11825" s="10" customFormat="1" x14ac:dyDescent="0.15"/>
    <row r="11826" s="10" customFormat="1" x14ac:dyDescent="0.15"/>
    <row r="11827" s="10" customFormat="1" x14ac:dyDescent="0.15"/>
    <row r="11828" s="10" customFormat="1" x14ac:dyDescent="0.15"/>
    <row r="11829" s="10" customFormat="1" x14ac:dyDescent="0.15"/>
    <row r="11830" s="10" customFormat="1" x14ac:dyDescent="0.15"/>
    <row r="11831" s="10" customFormat="1" x14ac:dyDescent="0.15"/>
    <row r="11832" s="10" customFormat="1" x14ac:dyDescent="0.15"/>
    <row r="11833" s="10" customFormat="1" x14ac:dyDescent="0.15"/>
    <row r="11834" s="10" customFormat="1" x14ac:dyDescent="0.15"/>
    <row r="11835" s="10" customFormat="1" x14ac:dyDescent="0.15"/>
    <row r="11836" s="10" customFormat="1" x14ac:dyDescent="0.15"/>
    <row r="11837" s="10" customFormat="1" x14ac:dyDescent="0.15"/>
    <row r="11838" s="10" customFormat="1" x14ac:dyDescent="0.15"/>
    <row r="11839" s="10" customFormat="1" x14ac:dyDescent="0.15"/>
    <row r="11840" s="10" customFormat="1" x14ac:dyDescent="0.15"/>
    <row r="11841" s="10" customFormat="1" x14ac:dyDescent="0.15"/>
    <row r="11842" s="10" customFormat="1" x14ac:dyDescent="0.15"/>
    <row r="11843" s="10" customFormat="1" x14ac:dyDescent="0.15"/>
    <row r="11844" s="10" customFormat="1" x14ac:dyDescent="0.15"/>
    <row r="11845" s="10" customFormat="1" x14ac:dyDescent="0.15"/>
    <row r="11846" s="10" customFormat="1" x14ac:dyDescent="0.15"/>
    <row r="11847" s="10" customFormat="1" x14ac:dyDescent="0.15"/>
    <row r="11848" s="10" customFormat="1" x14ac:dyDescent="0.15"/>
    <row r="11849" s="10" customFormat="1" x14ac:dyDescent="0.15"/>
    <row r="11850" s="10" customFormat="1" x14ac:dyDescent="0.15"/>
    <row r="11851" s="10" customFormat="1" x14ac:dyDescent="0.15"/>
    <row r="11852" s="10" customFormat="1" x14ac:dyDescent="0.15"/>
    <row r="11853" s="10" customFormat="1" x14ac:dyDescent="0.15"/>
    <row r="11854" s="10" customFormat="1" x14ac:dyDescent="0.15"/>
    <row r="11855" s="10" customFormat="1" x14ac:dyDescent="0.15"/>
    <row r="11856" s="10" customFormat="1" x14ac:dyDescent="0.15"/>
    <row r="11857" s="10" customFormat="1" x14ac:dyDescent="0.15"/>
    <row r="11858" s="10" customFormat="1" x14ac:dyDescent="0.15"/>
    <row r="11859" s="10" customFormat="1" x14ac:dyDescent="0.15"/>
    <row r="11860" s="10" customFormat="1" x14ac:dyDescent="0.15"/>
    <row r="11861" s="10" customFormat="1" x14ac:dyDescent="0.15"/>
    <row r="11862" s="10" customFormat="1" x14ac:dyDescent="0.15"/>
    <row r="11863" s="10" customFormat="1" x14ac:dyDescent="0.15"/>
    <row r="11864" s="10" customFormat="1" x14ac:dyDescent="0.15"/>
    <row r="11865" s="10" customFormat="1" x14ac:dyDescent="0.15"/>
    <row r="11866" s="10" customFormat="1" x14ac:dyDescent="0.15"/>
    <row r="11867" s="10" customFormat="1" x14ac:dyDescent="0.15"/>
    <row r="11868" s="10" customFormat="1" x14ac:dyDescent="0.15"/>
    <row r="11869" s="10" customFormat="1" x14ac:dyDescent="0.15"/>
    <row r="11870" s="10" customFormat="1" x14ac:dyDescent="0.15"/>
    <row r="11871" s="10" customFormat="1" x14ac:dyDescent="0.15"/>
    <row r="11872" s="10" customFormat="1" x14ac:dyDescent="0.15"/>
    <row r="11873" s="10" customFormat="1" x14ac:dyDescent="0.15"/>
    <row r="11874" s="10" customFormat="1" x14ac:dyDescent="0.15"/>
    <row r="11875" s="10" customFormat="1" x14ac:dyDescent="0.15"/>
    <row r="11876" s="10" customFormat="1" x14ac:dyDescent="0.15"/>
    <row r="11877" s="10" customFormat="1" x14ac:dyDescent="0.15"/>
    <row r="11878" s="10" customFormat="1" x14ac:dyDescent="0.15"/>
    <row r="11879" s="10" customFormat="1" x14ac:dyDescent="0.15"/>
    <row r="11880" s="10" customFormat="1" x14ac:dyDescent="0.15"/>
    <row r="11881" s="10" customFormat="1" x14ac:dyDescent="0.15"/>
    <row r="11882" s="10" customFormat="1" x14ac:dyDescent="0.15"/>
    <row r="11883" s="10" customFormat="1" x14ac:dyDescent="0.15"/>
    <row r="11884" s="10" customFormat="1" x14ac:dyDescent="0.15"/>
    <row r="11885" s="10" customFormat="1" x14ac:dyDescent="0.15"/>
    <row r="11886" s="10" customFormat="1" x14ac:dyDescent="0.15"/>
    <row r="11887" s="10" customFormat="1" x14ac:dyDescent="0.15"/>
    <row r="11888" s="10" customFormat="1" x14ac:dyDescent="0.15"/>
    <row r="11889" s="10" customFormat="1" x14ac:dyDescent="0.15"/>
    <row r="11890" s="10" customFormat="1" x14ac:dyDescent="0.15"/>
    <row r="11891" s="10" customFormat="1" x14ac:dyDescent="0.15"/>
    <row r="11892" s="10" customFormat="1" x14ac:dyDescent="0.15"/>
    <row r="11893" s="10" customFormat="1" x14ac:dyDescent="0.15"/>
    <row r="11894" s="10" customFormat="1" x14ac:dyDescent="0.15"/>
    <row r="11895" s="10" customFormat="1" x14ac:dyDescent="0.15"/>
    <row r="11896" s="10" customFormat="1" x14ac:dyDescent="0.15"/>
    <row r="11897" s="10" customFormat="1" x14ac:dyDescent="0.15"/>
    <row r="11898" s="10" customFormat="1" x14ac:dyDescent="0.15"/>
    <row r="11899" s="10" customFormat="1" x14ac:dyDescent="0.15"/>
    <row r="11900" s="10" customFormat="1" x14ac:dyDescent="0.15"/>
    <row r="11901" s="10" customFormat="1" x14ac:dyDescent="0.15"/>
    <row r="11902" s="10" customFormat="1" x14ac:dyDescent="0.15"/>
    <row r="11903" s="10" customFormat="1" x14ac:dyDescent="0.15"/>
    <row r="11904" s="10" customFormat="1" x14ac:dyDescent="0.15"/>
    <row r="11905" s="10" customFormat="1" x14ac:dyDescent="0.15"/>
    <row r="11906" s="10" customFormat="1" x14ac:dyDescent="0.15"/>
    <row r="11907" s="10" customFormat="1" x14ac:dyDescent="0.15"/>
    <row r="11908" s="10" customFormat="1" x14ac:dyDescent="0.15"/>
    <row r="11909" s="10" customFormat="1" x14ac:dyDescent="0.15"/>
    <row r="11910" s="10" customFormat="1" x14ac:dyDescent="0.15"/>
    <row r="11911" s="10" customFormat="1" x14ac:dyDescent="0.15"/>
    <row r="11912" s="10" customFormat="1" x14ac:dyDescent="0.15"/>
    <row r="11913" s="10" customFormat="1" x14ac:dyDescent="0.15"/>
    <row r="11914" s="10" customFormat="1" x14ac:dyDescent="0.15"/>
    <row r="11915" s="10" customFormat="1" x14ac:dyDescent="0.15"/>
    <row r="11916" s="10" customFormat="1" x14ac:dyDescent="0.15"/>
    <row r="11917" s="10" customFormat="1" x14ac:dyDescent="0.15"/>
    <row r="11918" s="10" customFormat="1" x14ac:dyDescent="0.15"/>
    <row r="11919" s="10" customFormat="1" x14ac:dyDescent="0.15"/>
    <row r="11920" s="10" customFormat="1" x14ac:dyDescent="0.15"/>
    <row r="11921" s="10" customFormat="1" x14ac:dyDescent="0.15"/>
    <row r="11922" s="10" customFormat="1" x14ac:dyDescent="0.15"/>
    <row r="11923" s="10" customFormat="1" x14ac:dyDescent="0.15"/>
    <row r="11924" s="10" customFormat="1" x14ac:dyDescent="0.15"/>
    <row r="11925" s="10" customFormat="1" x14ac:dyDescent="0.15"/>
    <row r="11926" s="10" customFormat="1" x14ac:dyDescent="0.15"/>
    <row r="11927" s="10" customFormat="1" x14ac:dyDescent="0.15"/>
    <row r="11928" s="10" customFormat="1" x14ac:dyDescent="0.15"/>
    <row r="11929" s="10" customFormat="1" x14ac:dyDescent="0.15"/>
    <row r="11930" s="10" customFormat="1" x14ac:dyDescent="0.15"/>
    <row r="11931" s="10" customFormat="1" x14ac:dyDescent="0.15"/>
    <row r="11932" s="10" customFormat="1" x14ac:dyDescent="0.15"/>
    <row r="11933" s="10" customFormat="1" x14ac:dyDescent="0.15"/>
    <row r="11934" s="10" customFormat="1" x14ac:dyDescent="0.15"/>
    <row r="11935" s="10" customFormat="1" x14ac:dyDescent="0.15"/>
    <row r="11936" s="10" customFormat="1" x14ac:dyDescent="0.15"/>
    <row r="11937" s="10" customFormat="1" x14ac:dyDescent="0.15"/>
    <row r="11938" s="10" customFormat="1" x14ac:dyDescent="0.15"/>
    <row r="11939" s="10" customFormat="1" x14ac:dyDescent="0.15"/>
    <row r="11940" s="10" customFormat="1" x14ac:dyDescent="0.15"/>
    <row r="11941" s="10" customFormat="1" x14ac:dyDescent="0.15"/>
    <row r="11942" s="10" customFormat="1" x14ac:dyDescent="0.15"/>
    <row r="11943" s="10" customFormat="1" x14ac:dyDescent="0.15"/>
    <row r="11944" s="10" customFormat="1" x14ac:dyDescent="0.15"/>
    <row r="11945" s="10" customFormat="1" x14ac:dyDescent="0.15"/>
    <row r="11946" s="10" customFormat="1" x14ac:dyDescent="0.15"/>
    <row r="11947" s="10" customFormat="1" x14ac:dyDescent="0.15"/>
    <row r="11948" s="10" customFormat="1" x14ac:dyDescent="0.15"/>
    <row r="11949" s="10" customFormat="1" x14ac:dyDescent="0.15"/>
    <row r="11950" s="10" customFormat="1" x14ac:dyDescent="0.15"/>
    <row r="11951" s="10" customFormat="1" x14ac:dyDescent="0.15"/>
    <row r="11952" s="10" customFormat="1" x14ac:dyDescent="0.15"/>
    <row r="11953" s="10" customFormat="1" x14ac:dyDescent="0.15"/>
    <row r="11954" s="10" customFormat="1" x14ac:dyDescent="0.15"/>
    <row r="11955" s="10" customFormat="1" x14ac:dyDescent="0.15"/>
    <row r="11956" s="10" customFormat="1" x14ac:dyDescent="0.15"/>
    <row r="11957" s="10" customFormat="1" x14ac:dyDescent="0.15"/>
    <row r="11958" s="10" customFormat="1" x14ac:dyDescent="0.15"/>
    <row r="11959" s="10" customFormat="1" x14ac:dyDescent="0.15"/>
    <row r="11960" s="10" customFormat="1" x14ac:dyDescent="0.15"/>
    <row r="11961" s="10" customFormat="1" x14ac:dyDescent="0.15"/>
    <row r="11962" s="10" customFormat="1" x14ac:dyDescent="0.15"/>
    <row r="11963" s="10" customFormat="1" x14ac:dyDescent="0.15"/>
    <row r="11964" s="10" customFormat="1" x14ac:dyDescent="0.15"/>
    <row r="11965" s="10" customFormat="1" x14ac:dyDescent="0.15"/>
    <row r="11966" s="10" customFormat="1" x14ac:dyDescent="0.15"/>
    <row r="11967" s="10" customFormat="1" x14ac:dyDescent="0.15"/>
    <row r="11968" s="10" customFormat="1" x14ac:dyDescent="0.15"/>
    <row r="11969" s="10" customFormat="1" x14ac:dyDescent="0.15"/>
    <row r="11970" s="10" customFormat="1" x14ac:dyDescent="0.15"/>
    <row r="11971" s="10" customFormat="1" x14ac:dyDescent="0.15"/>
    <row r="11972" s="10" customFormat="1" x14ac:dyDescent="0.15"/>
    <row r="11973" s="10" customFormat="1" x14ac:dyDescent="0.15"/>
    <row r="11974" s="10" customFormat="1" x14ac:dyDescent="0.15"/>
    <row r="11975" s="10" customFormat="1" x14ac:dyDescent="0.15"/>
    <row r="11976" s="10" customFormat="1" x14ac:dyDescent="0.15"/>
    <row r="11977" s="10" customFormat="1" x14ac:dyDescent="0.15"/>
    <row r="11978" s="10" customFormat="1" x14ac:dyDescent="0.15"/>
    <row r="11979" s="10" customFormat="1" x14ac:dyDescent="0.15"/>
    <row r="11980" s="10" customFormat="1" x14ac:dyDescent="0.15"/>
    <row r="11981" s="10" customFormat="1" x14ac:dyDescent="0.15"/>
    <row r="11982" s="10" customFormat="1" x14ac:dyDescent="0.15"/>
    <row r="11983" s="10" customFormat="1" x14ac:dyDescent="0.15"/>
    <row r="11984" s="10" customFormat="1" x14ac:dyDescent="0.15"/>
    <row r="11985" s="10" customFormat="1" x14ac:dyDescent="0.15"/>
    <row r="11986" s="10" customFormat="1" x14ac:dyDescent="0.15"/>
    <row r="11987" s="10" customFormat="1" x14ac:dyDescent="0.15"/>
    <row r="11988" s="10" customFormat="1" x14ac:dyDescent="0.15"/>
    <row r="11989" s="10" customFormat="1" x14ac:dyDescent="0.15"/>
    <row r="11990" s="10" customFormat="1" x14ac:dyDescent="0.15"/>
    <row r="11991" s="10" customFormat="1" x14ac:dyDescent="0.15"/>
    <row r="11992" s="10" customFormat="1" x14ac:dyDescent="0.15"/>
    <row r="11993" s="10" customFormat="1" x14ac:dyDescent="0.15"/>
    <row r="11994" s="10" customFormat="1" x14ac:dyDescent="0.15"/>
    <row r="11995" s="10" customFormat="1" x14ac:dyDescent="0.15"/>
    <row r="11996" s="10" customFormat="1" x14ac:dyDescent="0.15"/>
    <row r="11997" s="10" customFormat="1" x14ac:dyDescent="0.15"/>
    <row r="11998" s="10" customFormat="1" x14ac:dyDescent="0.15"/>
    <row r="11999" s="10" customFormat="1" x14ac:dyDescent="0.15"/>
    <row r="12000" s="10" customFormat="1" x14ac:dyDescent="0.15"/>
    <row r="12001" s="10" customFormat="1" x14ac:dyDescent="0.15"/>
    <row r="12002" s="10" customFormat="1" x14ac:dyDescent="0.15"/>
    <row r="12003" s="10" customFormat="1" x14ac:dyDescent="0.15"/>
    <row r="12004" s="10" customFormat="1" x14ac:dyDescent="0.15"/>
    <row r="12005" s="10" customFormat="1" x14ac:dyDescent="0.15"/>
    <row r="12006" s="10" customFormat="1" x14ac:dyDescent="0.15"/>
    <row r="12007" s="10" customFormat="1" x14ac:dyDescent="0.15"/>
    <row r="12008" s="10" customFormat="1" x14ac:dyDescent="0.15"/>
    <row r="12009" s="10" customFormat="1" x14ac:dyDescent="0.15"/>
    <row r="12010" s="10" customFormat="1" x14ac:dyDescent="0.15"/>
    <row r="12011" s="10" customFormat="1" x14ac:dyDescent="0.15"/>
    <row r="12012" s="10" customFormat="1" x14ac:dyDescent="0.15"/>
    <row r="12013" s="10" customFormat="1" x14ac:dyDescent="0.15"/>
    <row r="12014" s="10" customFormat="1" x14ac:dyDescent="0.15"/>
    <row r="12015" s="10" customFormat="1" x14ac:dyDescent="0.15"/>
    <row r="12016" s="10" customFormat="1" x14ac:dyDescent="0.15"/>
    <row r="12017" s="10" customFormat="1" x14ac:dyDescent="0.15"/>
    <row r="12018" s="10" customFormat="1" x14ac:dyDescent="0.15"/>
    <row r="12019" s="10" customFormat="1" x14ac:dyDescent="0.15"/>
    <row r="12020" s="10" customFormat="1" x14ac:dyDescent="0.15"/>
    <row r="12021" s="10" customFormat="1" x14ac:dyDescent="0.15"/>
    <row r="12022" s="10" customFormat="1" x14ac:dyDescent="0.15"/>
    <row r="12023" s="10" customFormat="1" x14ac:dyDescent="0.15"/>
    <row r="12024" s="10" customFormat="1" x14ac:dyDescent="0.15"/>
    <row r="12025" s="10" customFormat="1" x14ac:dyDescent="0.15"/>
    <row r="12026" s="10" customFormat="1" x14ac:dyDescent="0.15"/>
    <row r="12027" s="10" customFormat="1" x14ac:dyDescent="0.15"/>
    <row r="12028" s="10" customFormat="1" x14ac:dyDescent="0.15"/>
    <row r="12029" s="10" customFormat="1" x14ac:dyDescent="0.15"/>
    <row r="12030" s="10" customFormat="1" x14ac:dyDescent="0.15"/>
    <row r="12031" s="10" customFormat="1" x14ac:dyDescent="0.15"/>
    <row r="12032" s="10" customFormat="1" x14ac:dyDescent="0.15"/>
    <row r="12033" s="10" customFormat="1" x14ac:dyDescent="0.15"/>
    <row r="12034" s="10" customFormat="1" x14ac:dyDescent="0.15"/>
    <row r="12035" s="10" customFormat="1" x14ac:dyDescent="0.15"/>
    <row r="12036" s="10" customFormat="1" x14ac:dyDescent="0.15"/>
    <row r="12037" s="10" customFormat="1" x14ac:dyDescent="0.15"/>
    <row r="12038" s="10" customFormat="1" x14ac:dyDescent="0.15"/>
    <row r="12039" s="10" customFormat="1" x14ac:dyDescent="0.15"/>
    <row r="12040" s="10" customFormat="1" x14ac:dyDescent="0.15"/>
    <row r="12041" s="10" customFormat="1" x14ac:dyDescent="0.15"/>
    <row r="12042" s="10" customFormat="1" x14ac:dyDescent="0.15"/>
    <row r="12043" s="10" customFormat="1" x14ac:dyDescent="0.15"/>
    <row r="12044" s="10" customFormat="1" x14ac:dyDescent="0.15"/>
    <row r="12045" s="10" customFormat="1" x14ac:dyDescent="0.15"/>
    <row r="12046" s="10" customFormat="1" x14ac:dyDescent="0.15"/>
    <row r="12047" s="10" customFormat="1" x14ac:dyDescent="0.15"/>
    <row r="12048" s="10" customFormat="1" x14ac:dyDescent="0.15"/>
    <row r="12049" s="10" customFormat="1" x14ac:dyDescent="0.15"/>
    <row r="12050" s="10" customFormat="1" x14ac:dyDescent="0.15"/>
    <row r="12051" s="10" customFormat="1" x14ac:dyDescent="0.15"/>
    <row r="12052" s="10" customFormat="1" x14ac:dyDescent="0.15"/>
    <row r="12053" s="10" customFormat="1" x14ac:dyDescent="0.15"/>
    <row r="12054" s="10" customFormat="1" x14ac:dyDescent="0.15"/>
    <row r="12055" s="10" customFormat="1" x14ac:dyDescent="0.15"/>
    <row r="12056" s="10" customFormat="1" x14ac:dyDescent="0.15"/>
    <row r="12057" s="10" customFormat="1" x14ac:dyDescent="0.15"/>
    <row r="12058" s="10" customFormat="1" x14ac:dyDescent="0.15"/>
    <row r="12059" s="10" customFormat="1" x14ac:dyDescent="0.15"/>
    <row r="12060" s="10" customFormat="1" x14ac:dyDescent="0.15"/>
    <row r="12061" s="10" customFormat="1" x14ac:dyDescent="0.15"/>
    <row r="12062" s="10" customFormat="1" x14ac:dyDescent="0.15"/>
    <row r="12063" s="10" customFormat="1" x14ac:dyDescent="0.15"/>
    <row r="12064" s="10" customFormat="1" x14ac:dyDescent="0.15"/>
    <row r="12065" s="10" customFormat="1" x14ac:dyDescent="0.15"/>
    <row r="12066" s="10" customFormat="1" x14ac:dyDescent="0.15"/>
    <row r="12067" s="10" customFormat="1" x14ac:dyDescent="0.15"/>
    <row r="12068" s="10" customFormat="1" x14ac:dyDescent="0.15"/>
    <row r="12069" s="10" customFormat="1" x14ac:dyDescent="0.15"/>
    <row r="12070" s="10" customFormat="1" x14ac:dyDescent="0.15"/>
    <row r="12071" s="10" customFormat="1" x14ac:dyDescent="0.15"/>
    <row r="12072" s="10" customFormat="1" x14ac:dyDescent="0.15"/>
    <row r="12073" s="10" customFormat="1" x14ac:dyDescent="0.15"/>
    <row r="12074" s="10" customFormat="1" x14ac:dyDescent="0.15"/>
    <row r="12075" s="10" customFormat="1" x14ac:dyDescent="0.15"/>
    <row r="12076" s="10" customFormat="1" x14ac:dyDescent="0.15"/>
    <row r="12077" s="10" customFormat="1" x14ac:dyDescent="0.15"/>
    <row r="12078" s="10" customFormat="1" x14ac:dyDescent="0.15"/>
    <row r="12079" s="10" customFormat="1" x14ac:dyDescent="0.15"/>
    <row r="12080" s="10" customFormat="1" x14ac:dyDescent="0.15"/>
    <row r="12081" s="10" customFormat="1" x14ac:dyDescent="0.15"/>
    <row r="12082" s="10" customFormat="1" x14ac:dyDescent="0.15"/>
    <row r="12083" s="10" customFormat="1" x14ac:dyDescent="0.15"/>
    <row r="12084" s="10" customFormat="1" x14ac:dyDescent="0.15"/>
    <row r="12085" s="10" customFormat="1" x14ac:dyDescent="0.15"/>
    <row r="12086" s="10" customFormat="1" x14ac:dyDescent="0.15"/>
    <row r="12087" s="10" customFormat="1" x14ac:dyDescent="0.15"/>
    <row r="12088" s="10" customFormat="1" x14ac:dyDescent="0.15"/>
    <row r="12089" s="10" customFormat="1" x14ac:dyDescent="0.15"/>
    <row r="12090" s="10" customFormat="1" x14ac:dyDescent="0.15"/>
    <row r="12091" s="10" customFormat="1" x14ac:dyDescent="0.15"/>
    <row r="12092" s="10" customFormat="1" x14ac:dyDescent="0.15"/>
    <row r="12093" s="10" customFormat="1" x14ac:dyDescent="0.15"/>
    <row r="12094" s="10" customFormat="1" x14ac:dyDescent="0.15"/>
    <row r="12095" s="10" customFormat="1" x14ac:dyDescent="0.15"/>
    <row r="12096" s="10" customFormat="1" x14ac:dyDescent="0.15"/>
    <row r="12097" s="10" customFormat="1" x14ac:dyDescent="0.15"/>
    <row r="12098" s="10" customFormat="1" x14ac:dyDescent="0.15"/>
    <row r="12099" s="10" customFormat="1" x14ac:dyDescent="0.15"/>
    <row r="12100" s="10" customFormat="1" x14ac:dyDescent="0.15"/>
    <row r="12101" s="10" customFormat="1" x14ac:dyDescent="0.15"/>
    <row r="12102" s="10" customFormat="1" x14ac:dyDescent="0.15"/>
    <row r="12103" s="10" customFormat="1" x14ac:dyDescent="0.15"/>
    <row r="12104" s="10" customFormat="1" x14ac:dyDescent="0.15"/>
    <row r="12105" s="10" customFormat="1" x14ac:dyDescent="0.15"/>
    <row r="12106" s="10" customFormat="1" x14ac:dyDescent="0.15"/>
    <row r="12107" s="10" customFormat="1" x14ac:dyDescent="0.15"/>
    <row r="12108" s="10" customFormat="1" x14ac:dyDescent="0.15"/>
    <row r="12109" s="10" customFormat="1" x14ac:dyDescent="0.15"/>
    <row r="12110" s="10" customFormat="1" x14ac:dyDescent="0.15"/>
    <row r="12111" s="10" customFormat="1" x14ac:dyDescent="0.15"/>
    <row r="12112" s="10" customFormat="1" x14ac:dyDescent="0.15"/>
    <row r="12113" s="10" customFormat="1" x14ac:dyDescent="0.15"/>
    <row r="12114" s="10" customFormat="1" x14ac:dyDescent="0.15"/>
    <row r="12115" s="10" customFormat="1" x14ac:dyDescent="0.15"/>
    <row r="12116" s="10" customFormat="1" x14ac:dyDescent="0.15"/>
    <row r="12117" s="10" customFormat="1" x14ac:dyDescent="0.15"/>
    <row r="12118" s="10" customFormat="1" x14ac:dyDescent="0.15"/>
    <row r="12119" s="10" customFormat="1" x14ac:dyDescent="0.15"/>
    <row r="12120" s="10" customFormat="1" x14ac:dyDescent="0.15"/>
    <row r="12121" s="10" customFormat="1" x14ac:dyDescent="0.15"/>
    <row r="12122" s="10" customFormat="1" x14ac:dyDescent="0.15"/>
    <row r="12123" s="10" customFormat="1" x14ac:dyDescent="0.15"/>
    <row r="12124" s="10" customFormat="1" x14ac:dyDescent="0.15"/>
    <row r="12125" s="10" customFormat="1" x14ac:dyDescent="0.15"/>
    <row r="12126" s="10" customFormat="1" x14ac:dyDescent="0.15"/>
    <row r="12127" s="10" customFormat="1" x14ac:dyDescent="0.15"/>
    <row r="12128" s="10" customFormat="1" x14ac:dyDescent="0.15"/>
    <row r="12129" s="10" customFormat="1" x14ac:dyDescent="0.15"/>
    <row r="12130" s="10" customFormat="1" x14ac:dyDescent="0.15"/>
    <row r="12131" s="10" customFormat="1" x14ac:dyDescent="0.15"/>
    <row r="12132" s="10" customFormat="1" x14ac:dyDescent="0.15"/>
    <row r="12133" s="10" customFormat="1" x14ac:dyDescent="0.15"/>
    <row r="12134" s="10" customFormat="1" x14ac:dyDescent="0.15"/>
    <row r="12135" s="10" customFormat="1" x14ac:dyDescent="0.15"/>
    <row r="12136" s="10" customFormat="1" x14ac:dyDescent="0.15"/>
    <row r="12137" s="10" customFormat="1" x14ac:dyDescent="0.15"/>
    <row r="12138" s="10" customFormat="1" x14ac:dyDescent="0.15"/>
    <row r="12139" s="10" customFormat="1" x14ac:dyDescent="0.15"/>
    <row r="12140" s="10" customFormat="1" x14ac:dyDescent="0.15"/>
    <row r="12141" s="10" customFormat="1" x14ac:dyDescent="0.15"/>
    <row r="12142" s="10" customFormat="1" x14ac:dyDescent="0.15"/>
    <row r="12143" s="10" customFormat="1" x14ac:dyDescent="0.15"/>
    <row r="12144" s="10" customFormat="1" x14ac:dyDescent="0.15"/>
    <row r="12145" s="10" customFormat="1" x14ac:dyDescent="0.15"/>
    <row r="12146" s="10" customFormat="1" x14ac:dyDescent="0.15"/>
    <row r="12147" s="10" customFormat="1" x14ac:dyDescent="0.15"/>
    <row r="12148" s="10" customFormat="1" x14ac:dyDescent="0.15"/>
    <row r="12149" s="10" customFormat="1" x14ac:dyDescent="0.15"/>
    <row r="12150" s="10" customFormat="1" x14ac:dyDescent="0.15"/>
    <row r="12151" s="10" customFormat="1" x14ac:dyDescent="0.15"/>
    <row r="12152" s="10" customFormat="1" x14ac:dyDescent="0.15"/>
    <row r="12153" s="10" customFormat="1" x14ac:dyDescent="0.15"/>
    <row r="12154" s="10" customFormat="1" x14ac:dyDescent="0.15"/>
    <row r="12155" s="10" customFormat="1" x14ac:dyDescent="0.15"/>
    <row r="12156" s="10" customFormat="1" x14ac:dyDescent="0.15"/>
    <row r="12157" s="10" customFormat="1" x14ac:dyDescent="0.15"/>
    <row r="12158" s="10" customFormat="1" x14ac:dyDescent="0.15"/>
    <row r="12159" s="10" customFormat="1" x14ac:dyDescent="0.15"/>
    <row r="12160" s="10" customFormat="1" x14ac:dyDescent="0.15"/>
    <row r="12161" s="10" customFormat="1" x14ac:dyDescent="0.15"/>
    <row r="12162" s="10" customFormat="1" x14ac:dyDescent="0.15"/>
    <row r="12163" s="10" customFormat="1" x14ac:dyDescent="0.15"/>
    <row r="12164" s="10" customFormat="1" x14ac:dyDescent="0.15"/>
    <row r="12165" s="10" customFormat="1" x14ac:dyDescent="0.15"/>
    <row r="12166" s="10" customFormat="1" x14ac:dyDescent="0.15"/>
    <row r="12167" s="10" customFormat="1" x14ac:dyDescent="0.15"/>
    <row r="12168" s="10" customFormat="1" x14ac:dyDescent="0.15"/>
    <row r="12169" s="10" customFormat="1" x14ac:dyDescent="0.15"/>
    <row r="12170" s="10" customFormat="1" x14ac:dyDescent="0.15"/>
    <row r="12171" s="10" customFormat="1" x14ac:dyDescent="0.15"/>
    <row r="12172" s="10" customFormat="1" x14ac:dyDescent="0.15"/>
    <row r="12173" s="10" customFormat="1" x14ac:dyDescent="0.15"/>
    <row r="12174" s="10" customFormat="1" x14ac:dyDescent="0.15"/>
    <row r="12175" s="10" customFormat="1" x14ac:dyDescent="0.15"/>
    <row r="12176" s="10" customFormat="1" x14ac:dyDescent="0.15"/>
    <row r="12177" s="10" customFormat="1" x14ac:dyDescent="0.15"/>
    <row r="12178" s="10" customFormat="1" x14ac:dyDescent="0.15"/>
    <row r="12179" s="10" customFormat="1" x14ac:dyDescent="0.15"/>
    <row r="12180" s="10" customFormat="1" x14ac:dyDescent="0.15"/>
    <row r="12181" s="10" customFormat="1" x14ac:dyDescent="0.15"/>
    <row r="12182" s="10" customFormat="1" x14ac:dyDescent="0.15"/>
    <row r="12183" s="10" customFormat="1" x14ac:dyDescent="0.15"/>
    <row r="12184" s="10" customFormat="1" x14ac:dyDescent="0.15"/>
    <row r="12185" s="10" customFormat="1" x14ac:dyDescent="0.15"/>
    <row r="12186" s="10" customFormat="1" x14ac:dyDescent="0.15"/>
    <row r="12187" s="10" customFormat="1" x14ac:dyDescent="0.15"/>
    <row r="12188" s="10" customFormat="1" x14ac:dyDescent="0.15"/>
    <row r="12189" s="10" customFormat="1" x14ac:dyDescent="0.15"/>
    <row r="12190" s="10" customFormat="1" x14ac:dyDescent="0.15"/>
    <row r="12191" s="10" customFormat="1" x14ac:dyDescent="0.15"/>
    <row r="12192" s="10" customFormat="1" x14ac:dyDescent="0.15"/>
    <row r="12193" s="10" customFormat="1" x14ac:dyDescent="0.15"/>
    <row r="12194" s="10" customFormat="1" x14ac:dyDescent="0.15"/>
    <row r="12195" s="10" customFormat="1" x14ac:dyDescent="0.15"/>
    <row r="12196" s="10" customFormat="1" x14ac:dyDescent="0.15"/>
    <row r="12197" s="10" customFormat="1" x14ac:dyDescent="0.15"/>
    <row r="12198" s="10" customFormat="1" x14ac:dyDescent="0.15"/>
    <row r="12199" s="10" customFormat="1" x14ac:dyDescent="0.15"/>
    <row r="12200" s="10" customFormat="1" x14ac:dyDescent="0.15"/>
    <row r="12201" s="10" customFormat="1" x14ac:dyDescent="0.15"/>
    <row r="12202" s="10" customFormat="1" x14ac:dyDescent="0.15"/>
    <row r="12203" s="10" customFormat="1" x14ac:dyDescent="0.15"/>
    <row r="12204" s="10" customFormat="1" x14ac:dyDescent="0.15"/>
    <row r="12205" s="10" customFormat="1" x14ac:dyDescent="0.15"/>
    <row r="12206" s="10" customFormat="1" x14ac:dyDescent="0.15"/>
    <row r="12207" s="10" customFormat="1" x14ac:dyDescent="0.15"/>
    <row r="12208" s="10" customFormat="1" x14ac:dyDescent="0.15"/>
    <row r="12209" s="10" customFormat="1" x14ac:dyDescent="0.15"/>
    <row r="12210" s="10" customFormat="1" x14ac:dyDescent="0.15"/>
    <row r="12211" s="10" customFormat="1" x14ac:dyDescent="0.15"/>
    <row r="12212" s="10" customFormat="1" x14ac:dyDescent="0.15"/>
    <row r="12213" s="10" customFormat="1" x14ac:dyDescent="0.15"/>
    <row r="12214" s="10" customFormat="1" x14ac:dyDescent="0.15"/>
    <row r="12215" s="10" customFormat="1" x14ac:dyDescent="0.15"/>
    <row r="12216" s="10" customFormat="1" x14ac:dyDescent="0.15"/>
    <row r="12217" s="10" customFormat="1" x14ac:dyDescent="0.15"/>
    <row r="12218" s="10" customFormat="1" x14ac:dyDescent="0.15"/>
    <row r="12219" s="10" customFormat="1" x14ac:dyDescent="0.15"/>
    <row r="12220" s="10" customFormat="1" x14ac:dyDescent="0.15"/>
    <row r="12221" s="10" customFormat="1" x14ac:dyDescent="0.15"/>
    <row r="12222" s="10" customFormat="1" x14ac:dyDescent="0.15"/>
    <row r="12223" s="10" customFormat="1" x14ac:dyDescent="0.15"/>
    <row r="12224" s="10" customFormat="1" x14ac:dyDescent="0.15"/>
    <row r="12225" s="10" customFormat="1" x14ac:dyDescent="0.15"/>
    <row r="12226" s="10" customFormat="1" x14ac:dyDescent="0.15"/>
    <row r="12227" s="10" customFormat="1" x14ac:dyDescent="0.15"/>
    <row r="12228" s="10" customFormat="1" x14ac:dyDescent="0.15"/>
    <row r="12229" s="10" customFormat="1" x14ac:dyDescent="0.15"/>
    <row r="12230" s="10" customFormat="1" x14ac:dyDescent="0.15"/>
    <row r="12231" s="10" customFormat="1" x14ac:dyDescent="0.15"/>
    <row r="12232" s="10" customFormat="1" x14ac:dyDescent="0.15"/>
    <row r="12233" s="10" customFormat="1" x14ac:dyDescent="0.15"/>
    <row r="12234" s="10" customFormat="1" x14ac:dyDescent="0.15"/>
    <row r="12235" s="10" customFormat="1" x14ac:dyDescent="0.15"/>
    <row r="12236" s="10" customFormat="1" x14ac:dyDescent="0.15"/>
    <row r="12237" s="10" customFormat="1" x14ac:dyDescent="0.15"/>
    <row r="12238" s="10" customFormat="1" x14ac:dyDescent="0.15"/>
    <row r="12239" s="10" customFormat="1" x14ac:dyDescent="0.15"/>
    <row r="12240" s="10" customFormat="1" x14ac:dyDescent="0.15"/>
    <row r="12241" s="10" customFormat="1" x14ac:dyDescent="0.15"/>
    <row r="12242" s="10" customFormat="1" x14ac:dyDescent="0.15"/>
    <row r="12243" s="10" customFormat="1" x14ac:dyDescent="0.15"/>
    <row r="12244" s="10" customFormat="1" x14ac:dyDescent="0.15"/>
    <row r="12245" s="10" customFormat="1" x14ac:dyDescent="0.15"/>
    <row r="12246" s="10" customFormat="1" x14ac:dyDescent="0.15"/>
    <row r="12247" s="10" customFormat="1" x14ac:dyDescent="0.15"/>
    <row r="12248" s="10" customFormat="1" x14ac:dyDescent="0.15"/>
    <row r="12249" s="10" customFormat="1" x14ac:dyDescent="0.15"/>
    <row r="12250" s="10" customFormat="1" x14ac:dyDescent="0.15"/>
    <row r="12251" s="10" customFormat="1" x14ac:dyDescent="0.15"/>
    <row r="12252" s="10" customFormat="1" x14ac:dyDescent="0.15"/>
    <row r="12253" s="10" customFormat="1" x14ac:dyDescent="0.15"/>
    <row r="12254" s="10" customFormat="1" x14ac:dyDescent="0.15"/>
    <row r="12255" s="10" customFormat="1" x14ac:dyDescent="0.15"/>
    <row r="12256" s="10" customFormat="1" x14ac:dyDescent="0.15"/>
    <row r="12257" s="10" customFormat="1" x14ac:dyDescent="0.15"/>
    <row r="12258" s="10" customFormat="1" x14ac:dyDescent="0.15"/>
    <row r="12259" s="10" customFormat="1" x14ac:dyDescent="0.15"/>
    <row r="12260" s="10" customFormat="1" x14ac:dyDescent="0.15"/>
    <row r="12261" s="10" customFormat="1" x14ac:dyDescent="0.15"/>
    <row r="12262" s="10" customFormat="1" x14ac:dyDescent="0.15"/>
    <row r="12263" s="10" customFormat="1" x14ac:dyDescent="0.15"/>
    <row r="12264" s="10" customFormat="1" x14ac:dyDescent="0.15"/>
    <row r="12265" s="10" customFormat="1" x14ac:dyDescent="0.15"/>
    <row r="12266" s="10" customFormat="1" x14ac:dyDescent="0.15"/>
    <row r="12267" s="10" customFormat="1" x14ac:dyDescent="0.15"/>
    <row r="12268" s="10" customFormat="1" x14ac:dyDescent="0.15"/>
    <row r="12269" s="10" customFormat="1" x14ac:dyDescent="0.15"/>
    <row r="12270" s="10" customFormat="1" x14ac:dyDescent="0.15"/>
    <row r="12271" s="10" customFormat="1" x14ac:dyDescent="0.15"/>
    <row r="12272" s="10" customFormat="1" x14ac:dyDescent="0.15"/>
    <row r="12273" s="10" customFormat="1" x14ac:dyDescent="0.15"/>
    <row r="12274" s="10" customFormat="1" x14ac:dyDescent="0.15"/>
    <row r="12275" s="10" customFormat="1" x14ac:dyDescent="0.15"/>
    <row r="12276" s="10" customFormat="1" x14ac:dyDescent="0.15"/>
    <row r="12277" s="10" customFormat="1" x14ac:dyDescent="0.15"/>
    <row r="12278" s="10" customFormat="1" x14ac:dyDescent="0.15"/>
    <row r="12279" s="10" customFormat="1" x14ac:dyDescent="0.15"/>
    <row r="12280" s="10" customFormat="1" x14ac:dyDescent="0.15"/>
    <row r="12281" s="10" customFormat="1" x14ac:dyDescent="0.15"/>
    <row r="12282" s="10" customFormat="1" x14ac:dyDescent="0.15"/>
    <row r="12283" s="10" customFormat="1" x14ac:dyDescent="0.15"/>
    <row r="12284" s="10" customFormat="1" x14ac:dyDescent="0.15"/>
    <row r="12285" s="10" customFormat="1" x14ac:dyDescent="0.15"/>
    <row r="12286" s="10" customFormat="1" x14ac:dyDescent="0.15"/>
    <row r="12287" s="10" customFormat="1" x14ac:dyDescent="0.15"/>
    <row r="12288" s="10" customFormat="1" x14ac:dyDescent="0.15"/>
    <row r="12289" s="10" customFormat="1" x14ac:dyDescent="0.15"/>
    <row r="12290" s="10" customFormat="1" x14ac:dyDescent="0.15"/>
    <row r="12291" s="10" customFormat="1" x14ac:dyDescent="0.15"/>
    <row r="12292" s="10" customFormat="1" x14ac:dyDescent="0.15"/>
    <row r="12293" s="10" customFormat="1" x14ac:dyDescent="0.15"/>
    <row r="12294" s="10" customFormat="1" x14ac:dyDescent="0.15"/>
    <row r="12295" s="10" customFormat="1" x14ac:dyDescent="0.15"/>
    <row r="12296" s="10" customFormat="1" x14ac:dyDescent="0.15"/>
    <row r="12297" s="10" customFormat="1" x14ac:dyDescent="0.15"/>
    <row r="12298" s="10" customFormat="1" x14ac:dyDescent="0.15"/>
    <row r="12299" s="10" customFormat="1" x14ac:dyDescent="0.15"/>
    <row r="12300" s="10" customFormat="1" x14ac:dyDescent="0.15"/>
    <row r="12301" s="10" customFormat="1" x14ac:dyDescent="0.15"/>
    <row r="12302" s="10" customFormat="1" x14ac:dyDescent="0.15"/>
    <row r="12303" s="10" customFormat="1" x14ac:dyDescent="0.15"/>
    <row r="12304" s="10" customFormat="1" x14ac:dyDescent="0.15"/>
    <row r="12305" s="10" customFormat="1" x14ac:dyDescent="0.15"/>
    <row r="12306" s="10" customFormat="1" x14ac:dyDescent="0.15"/>
    <row r="12307" s="10" customFormat="1" x14ac:dyDescent="0.15"/>
    <row r="12308" s="10" customFormat="1" x14ac:dyDescent="0.15"/>
    <row r="12309" s="10" customFormat="1" x14ac:dyDescent="0.15"/>
    <row r="12310" s="10" customFormat="1" x14ac:dyDescent="0.15"/>
    <row r="12311" s="10" customFormat="1" x14ac:dyDescent="0.15"/>
    <row r="12312" s="10" customFormat="1" x14ac:dyDescent="0.15"/>
    <row r="12313" s="10" customFormat="1" x14ac:dyDescent="0.15"/>
    <row r="12314" s="10" customFormat="1" x14ac:dyDescent="0.15"/>
    <row r="12315" s="10" customFormat="1" x14ac:dyDescent="0.15"/>
    <row r="12316" s="10" customFormat="1" x14ac:dyDescent="0.15"/>
    <row r="12317" s="10" customFormat="1" x14ac:dyDescent="0.15"/>
    <row r="12318" s="10" customFormat="1" x14ac:dyDescent="0.15"/>
    <row r="12319" s="10" customFormat="1" x14ac:dyDescent="0.15"/>
    <row r="12320" s="10" customFormat="1" x14ac:dyDescent="0.15"/>
    <row r="12321" s="10" customFormat="1" x14ac:dyDescent="0.15"/>
    <row r="12322" s="10" customFormat="1" x14ac:dyDescent="0.15"/>
    <row r="12323" s="10" customFormat="1" x14ac:dyDescent="0.15"/>
    <row r="12324" s="10" customFormat="1" x14ac:dyDescent="0.15"/>
    <row r="12325" s="10" customFormat="1" x14ac:dyDescent="0.15"/>
    <row r="12326" s="10" customFormat="1" x14ac:dyDescent="0.15"/>
    <row r="12327" s="10" customFormat="1" x14ac:dyDescent="0.15"/>
    <row r="12328" s="10" customFormat="1" x14ac:dyDescent="0.15"/>
    <row r="12329" s="10" customFormat="1" x14ac:dyDescent="0.15"/>
    <row r="12330" s="10" customFormat="1" x14ac:dyDescent="0.15"/>
    <row r="12331" s="10" customFormat="1" x14ac:dyDescent="0.15"/>
    <row r="12332" s="10" customFormat="1" x14ac:dyDescent="0.15"/>
    <row r="12333" s="10" customFormat="1" x14ac:dyDescent="0.15"/>
    <row r="12334" s="10" customFormat="1" x14ac:dyDescent="0.15"/>
    <row r="12335" s="10" customFormat="1" x14ac:dyDescent="0.15"/>
    <row r="12336" s="10" customFormat="1" x14ac:dyDescent="0.15"/>
    <row r="12337" s="10" customFormat="1" x14ac:dyDescent="0.15"/>
    <row r="12338" s="10" customFormat="1" x14ac:dyDescent="0.15"/>
    <row r="12339" s="10" customFormat="1" x14ac:dyDescent="0.15"/>
    <row r="12340" s="10" customFormat="1" x14ac:dyDescent="0.15"/>
    <row r="12341" s="10" customFormat="1" x14ac:dyDescent="0.15"/>
    <row r="12342" s="10" customFormat="1" x14ac:dyDescent="0.15"/>
    <row r="12343" s="10" customFormat="1" x14ac:dyDescent="0.15"/>
    <row r="12344" s="10" customFormat="1" x14ac:dyDescent="0.15"/>
    <row r="12345" s="10" customFormat="1" x14ac:dyDescent="0.15"/>
    <row r="12346" s="10" customFormat="1" x14ac:dyDescent="0.15"/>
    <row r="12347" s="10" customFormat="1" x14ac:dyDescent="0.15"/>
    <row r="12348" s="10" customFormat="1" x14ac:dyDescent="0.15"/>
    <row r="12349" s="10" customFormat="1" x14ac:dyDescent="0.15"/>
    <row r="12350" s="10" customFormat="1" x14ac:dyDescent="0.15"/>
    <row r="12351" s="10" customFormat="1" x14ac:dyDescent="0.15"/>
    <row r="12352" s="10" customFormat="1" x14ac:dyDescent="0.15"/>
    <row r="12353" s="10" customFormat="1" x14ac:dyDescent="0.15"/>
    <row r="12354" s="10" customFormat="1" x14ac:dyDescent="0.15"/>
    <row r="12355" s="10" customFormat="1" x14ac:dyDescent="0.15"/>
    <row r="12356" s="10" customFormat="1" x14ac:dyDescent="0.15"/>
    <row r="12357" s="10" customFormat="1" x14ac:dyDescent="0.15"/>
    <row r="12358" s="10" customFormat="1" x14ac:dyDescent="0.15"/>
    <row r="12359" s="10" customFormat="1" x14ac:dyDescent="0.15"/>
    <row r="12360" s="10" customFormat="1" x14ac:dyDescent="0.15"/>
    <row r="12361" s="10" customFormat="1" x14ac:dyDescent="0.15"/>
    <row r="12362" s="10" customFormat="1" x14ac:dyDescent="0.15"/>
    <row r="12363" s="10" customFormat="1" x14ac:dyDescent="0.15"/>
    <row r="12364" s="10" customFormat="1" x14ac:dyDescent="0.15"/>
    <row r="12365" s="10" customFormat="1" x14ac:dyDescent="0.15"/>
    <row r="12366" s="10" customFormat="1" x14ac:dyDescent="0.15"/>
    <row r="12367" s="10" customFormat="1" x14ac:dyDescent="0.15"/>
    <row r="12368" s="10" customFormat="1" x14ac:dyDescent="0.15"/>
    <row r="12369" s="10" customFormat="1" x14ac:dyDescent="0.15"/>
    <row r="12370" s="10" customFormat="1" x14ac:dyDescent="0.15"/>
    <row r="12371" s="10" customFormat="1" x14ac:dyDescent="0.15"/>
    <row r="12372" s="10" customFormat="1" x14ac:dyDescent="0.15"/>
    <row r="12373" s="10" customFormat="1" x14ac:dyDescent="0.15"/>
    <row r="12374" s="10" customFormat="1" x14ac:dyDescent="0.15"/>
    <row r="12375" s="10" customFormat="1" x14ac:dyDescent="0.15"/>
    <row r="12376" s="10" customFormat="1" x14ac:dyDescent="0.15"/>
    <row r="12377" s="10" customFormat="1" x14ac:dyDescent="0.15"/>
    <row r="12378" s="10" customFormat="1" x14ac:dyDescent="0.15"/>
    <row r="12379" s="10" customFormat="1" x14ac:dyDescent="0.15"/>
    <row r="12380" s="10" customFormat="1" x14ac:dyDescent="0.15"/>
    <row r="12381" s="10" customFormat="1" x14ac:dyDescent="0.15"/>
    <row r="12382" s="10" customFormat="1" x14ac:dyDescent="0.15"/>
    <row r="12383" s="10" customFormat="1" x14ac:dyDescent="0.15"/>
    <row r="12384" s="10" customFormat="1" x14ac:dyDescent="0.15"/>
    <row r="12385" s="10" customFormat="1" x14ac:dyDescent="0.15"/>
    <row r="12386" s="10" customFormat="1" x14ac:dyDescent="0.15"/>
    <row r="12387" s="10" customFormat="1" x14ac:dyDescent="0.15"/>
    <row r="12388" s="10" customFormat="1" x14ac:dyDescent="0.15"/>
    <row r="12389" s="10" customFormat="1" x14ac:dyDescent="0.15"/>
    <row r="12390" s="10" customFormat="1" x14ac:dyDescent="0.15"/>
    <row r="12391" s="10" customFormat="1" x14ac:dyDescent="0.15"/>
    <row r="12392" s="10" customFormat="1" x14ac:dyDescent="0.15"/>
    <row r="12393" s="10" customFormat="1" x14ac:dyDescent="0.15"/>
    <row r="12394" s="10" customFormat="1" x14ac:dyDescent="0.15"/>
    <row r="12395" s="10" customFormat="1" x14ac:dyDescent="0.15"/>
    <row r="12396" s="10" customFormat="1" x14ac:dyDescent="0.15"/>
    <row r="12397" s="10" customFormat="1" x14ac:dyDescent="0.15"/>
    <row r="12398" s="10" customFormat="1" x14ac:dyDescent="0.15"/>
    <row r="12399" s="10" customFormat="1" x14ac:dyDescent="0.15"/>
    <row r="12400" s="10" customFormat="1" x14ac:dyDescent="0.15"/>
    <row r="12401" s="10" customFormat="1" x14ac:dyDescent="0.15"/>
    <row r="12402" s="10" customFormat="1" x14ac:dyDescent="0.15"/>
    <row r="12403" s="10" customFormat="1" x14ac:dyDescent="0.15"/>
    <row r="12404" s="10" customFormat="1" x14ac:dyDescent="0.15"/>
    <row r="12405" s="10" customFormat="1" x14ac:dyDescent="0.15"/>
    <row r="12406" s="10" customFormat="1" x14ac:dyDescent="0.15"/>
    <row r="12407" s="10" customFormat="1" x14ac:dyDescent="0.15"/>
    <row r="12408" s="10" customFormat="1" x14ac:dyDescent="0.15"/>
    <row r="12409" s="10" customFormat="1" x14ac:dyDescent="0.15"/>
    <row r="12410" s="10" customFormat="1" x14ac:dyDescent="0.15"/>
    <row r="12411" s="10" customFormat="1" x14ac:dyDescent="0.15"/>
    <row r="12412" s="10" customFormat="1" x14ac:dyDescent="0.15"/>
    <row r="12413" s="10" customFormat="1" x14ac:dyDescent="0.15"/>
    <row r="12414" s="10" customFormat="1" x14ac:dyDescent="0.15"/>
    <row r="12415" s="10" customFormat="1" x14ac:dyDescent="0.15"/>
    <row r="12416" s="10" customFormat="1" x14ac:dyDescent="0.15"/>
    <row r="12417" s="10" customFormat="1" x14ac:dyDescent="0.15"/>
    <row r="12418" s="10" customFormat="1" x14ac:dyDescent="0.15"/>
    <row r="12419" s="10" customFormat="1" x14ac:dyDescent="0.15"/>
    <row r="12420" s="10" customFormat="1" x14ac:dyDescent="0.15"/>
    <row r="12421" s="10" customFormat="1" x14ac:dyDescent="0.15"/>
    <row r="12422" s="10" customFormat="1" x14ac:dyDescent="0.15"/>
    <row r="12423" s="10" customFormat="1" x14ac:dyDescent="0.15"/>
    <row r="12424" s="10" customFormat="1" x14ac:dyDescent="0.15"/>
    <row r="12425" s="10" customFormat="1" x14ac:dyDescent="0.15"/>
    <row r="12426" s="10" customFormat="1" x14ac:dyDescent="0.15"/>
    <row r="12427" s="10" customFormat="1" x14ac:dyDescent="0.15"/>
    <row r="12428" s="10" customFormat="1" x14ac:dyDescent="0.15"/>
    <row r="12429" s="10" customFormat="1" x14ac:dyDescent="0.15"/>
    <row r="12430" s="10" customFormat="1" x14ac:dyDescent="0.15"/>
    <row r="12431" s="10" customFormat="1" x14ac:dyDescent="0.15"/>
    <row r="12432" s="10" customFormat="1" x14ac:dyDescent="0.15"/>
    <row r="12433" s="10" customFormat="1" x14ac:dyDescent="0.15"/>
    <row r="12434" s="10" customFormat="1" x14ac:dyDescent="0.15"/>
    <row r="12435" s="10" customFormat="1" x14ac:dyDescent="0.15"/>
    <row r="12436" s="10" customFormat="1" x14ac:dyDescent="0.15"/>
    <row r="12437" s="10" customFormat="1" x14ac:dyDescent="0.15"/>
    <row r="12438" s="10" customFormat="1" x14ac:dyDescent="0.15"/>
    <row r="12439" s="10" customFormat="1" x14ac:dyDescent="0.15"/>
    <row r="12440" s="10" customFormat="1" x14ac:dyDescent="0.15"/>
    <row r="12441" s="10" customFormat="1" x14ac:dyDescent="0.15"/>
    <row r="12442" s="10" customFormat="1" x14ac:dyDescent="0.15"/>
    <row r="12443" s="10" customFormat="1" x14ac:dyDescent="0.15"/>
    <row r="12444" s="10" customFormat="1" x14ac:dyDescent="0.15"/>
    <row r="12445" s="10" customFormat="1" x14ac:dyDescent="0.15"/>
    <row r="12446" s="10" customFormat="1" x14ac:dyDescent="0.15"/>
    <row r="12447" s="10" customFormat="1" x14ac:dyDescent="0.15"/>
    <row r="12448" s="10" customFormat="1" x14ac:dyDescent="0.15"/>
    <row r="12449" s="10" customFormat="1" x14ac:dyDescent="0.15"/>
    <row r="12450" s="10" customFormat="1" x14ac:dyDescent="0.15"/>
    <row r="12451" s="10" customFormat="1" x14ac:dyDescent="0.15"/>
    <row r="12452" s="10" customFormat="1" x14ac:dyDescent="0.15"/>
    <row r="12453" s="10" customFormat="1" x14ac:dyDescent="0.15"/>
    <row r="12454" s="10" customFormat="1" x14ac:dyDescent="0.15"/>
    <row r="12455" s="10" customFormat="1" x14ac:dyDescent="0.15"/>
    <row r="12456" s="10" customFormat="1" x14ac:dyDescent="0.15"/>
    <row r="12457" s="10" customFormat="1" x14ac:dyDescent="0.15"/>
    <row r="12458" s="10" customFormat="1" x14ac:dyDescent="0.15"/>
    <row r="12459" s="10" customFormat="1" x14ac:dyDescent="0.15"/>
    <row r="12460" s="10" customFormat="1" x14ac:dyDescent="0.15"/>
    <row r="12461" s="10" customFormat="1" x14ac:dyDescent="0.15"/>
    <row r="12462" s="10" customFormat="1" x14ac:dyDescent="0.15"/>
    <row r="12463" s="10" customFormat="1" x14ac:dyDescent="0.15"/>
    <row r="12464" s="10" customFormat="1" x14ac:dyDescent="0.15"/>
    <row r="12465" s="10" customFormat="1" x14ac:dyDescent="0.15"/>
    <row r="12466" s="10" customFormat="1" x14ac:dyDescent="0.15"/>
    <row r="12467" s="10" customFormat="1" x14ac:dyDescent="0.15"/>
    <row r="12468" s="10" customFormat="1" x14ac:dyDescent="0.15"/>
    <row r="12469" s="10" customFormat="1" x14ac:dyDescent="0.15"/>
    <row r="12470" s="10" customFormat="1" x14ac:dyDescent="0.15"/>
    <row r="12471" s="10" customFormat="1" x14ac:dyDescent="0.15"/>
    <row r="12472" s="10" customFormat="1" x14ac:dyDescent="0.15"/>
    <row r="12473" s="10" customFormat="1" x14ac:dyDescent="0.15"/>
    <row r="12474" s="10" customFormat="1" x14ac:dyDescent="0.15"/>
    <row r="12475" s="10" customFormat="1" x14ac:dyDescent="0.15"/>
    <row r="12476" s="10" customFormat="1" x14ac:dyDescent="0.15"/>
    <row r="12477" s="10" customFormat="1" x14ac:dyDescent="0.15"/>
    <row r="12478" s="10" customFormat="1" x14ac:dyDescent="0.15"/>
    <row r="12479" s="10" customFormat="1" x14ac:dyDescent="0.15"/>
    <row r="12480" s="10" customFormat="1" x14ac:dyDescent="0.15"/>
    <row r="12481" s="10" customFormat="1" x14ac:dyDescent="0.15"/>
    <row r="12482" s="10" customFormat="1" x14ac:dyDescent="0.15"/>
    <row r="12483" s="10" customFormat="1" x14ac:dyDescent="0.15"/>
    <row r="12484" s="10" customFormat="1" x14ac:dyDescent="0.15"/>
    <row r="12485" s="10" customFormat="1" x14ac:dyDescent="0.15"/>
    <row r="12486" s="10" customFormat="1" x14ac:dyDescent="0.15"/>
    <row r="12487" s="10" customFormat="1" x14ac:dyDescent="0.15"/>
    <row r="12488" s="10" customFormat="1" x14ac:dyDescent="0.15"/>
    <row r="12489" s="10" customFormat="1" x14ac:dyDescent="0.15"/>
    <row r="12490" s="10" customFormat="1" x14ac:dyDescent="0.15"/>
    <row r="12491" s="10" customFormat="1" x14ac:dyDescent="0.15"/>
    <row r="12492" s="10" customFormat="1" x14ac:dyDescent="0.15"/>
    <row r="12493" s="10" customFormat="1" x14ac:dyDescent="0.15"/>
    <row r="12494" s="10" customFormat="1" x14ac:dyDescent="0.15"/>
    <row r="12495" s="10" customFormat="1" x14ac:dyDescent="0.15"/>
    <row r="12496" s="10" customFormat="1" x14ac:dyDescent="0.15"/>
    <row r="12497" s="10" customFormat="1" x14ac:dyDescent="0.15"/>
    <row r="12498" s="10" customFormat="1" x14ac:dyDescent="0.15"/>
    <row r="12499" s="10" customFormat="1" x14ac:dyDescent="0.15"/>
    <row r="12500" s="10" customFormat="1" x14ac:dyDescent="0.15"/>
    <row r="12501" s="10" customFormat="1" x14ac:dyDescent="0.15"/>
    <row r="12502" s="10" customFormat="1" x14ac:dyDescent="0.15"/>
    <row r="12503" s="10" customFormat="1" x14ac:dyDescent="0.15"/>
    <row r="12504" s="10" customFormat="1" x14ac:dyDescent="0.15"/>
    <row r="12505" s="10" customFormat="1" x14ac:dyDescent="0.15"/>
    <row r="12506" s="10" customFormat="1" x14ac:dyDescent="0.15"/>
    <row r="12507" s="10" customFormat="1" x14ac:dyDescent="0.15"/>
    <row r="12508" s="10" customFormat="1" x14ac:dyDescent="0.15"/>
    <row r="12509" s="10" customFormat="1" x14ac:dyDescent="0.15"/>
    <row r="12510" s="10" customFormat="1" x14ac:dyDescent="0.15"/>
    <row r="12511" s="10" customFormat="1" x14ac:dyDescent="0.15"/>
    <row r="12512" s="10" customFormat="1" x14ac:dyDescent="0.15"/>
    <row r="12513" s="10" customFormat="1" x14ac:dyDescent="0.15"/>
    <row r="12514" s="10" customFormat="1" x14ac:dyDescent="0.15"/>
    <row r="12515" s="10" customFormat="1" x14ac:dyDescent="0.15"/>
    <row r="12516" s="10" customFormat="1" x14ac:dyDescent="0.15"/>
    <row r="12517" s="10" customFormat="1" x14ac:dyDescent="0.15"/>
    <row r="12518" s="10" customFormat="1" x14ac:dyDescent="0.15"/>
    <row r="12519" s="10" customFormat="1" x14ac:dyDescent="0.15"/>
    <row r="12520" s="10" customFormat="1" x14ac:dyDescent="0.15"/>
    <row r="12521" s="10" customFormat="1" x14ac:dyDescent="0.15"/>
    <row r="12522" s="10" customFormat="1" x14ac:dyDescent="0.15"/>
    <row r="12523" s="10" customFormat="1" x14ac:dyDescent="0.15"/>
    <row r="12524" s="10" customFormat="1" x14ac:dyDescent="0.15"/>
    <row r="12525" s="10" customFormat="1" x14ac:dyDescent="0.15"/>
    <row r="12526" s="10" customFormat="1" x14ac:dyDescent="0.15"/>
    <row r="12527" s="10" customFormat="1" x14ac:dyDescent="0.15"/>
    <row r="12528" s="10" customFormat="1" x14ac:dyDescent="0.15"/>
    <row r="12529" s="10" customFormat="1" x14ac:dyDescent="0.15"/>
    <row r="12530" s="10" customFormat="1" x14ac:dyDescent="0.15"/>
    <row r="12531" s="10" customFormat="1" x14ac:dyDescent="0.15"/>
    <row r="12532" s="10" customFormat="1" x14ac:dyDescent="0.15"/>
    <row r="12533" s="10" customFormat="1" x14ac:dyDescent="0.15"/>
    <row r="12534" s="10" customFormat="1" x14ac:dyDescent="0.15"/>
    <row r="12535" s="10" customFormat="1" x14ac:dyDescent="0.15"/>
    <row r="12536" s="10" customFormat="1" x14ac:dyDescent="0.15"/>
    <row r="12537" s="10" customFormat="1" x14ac:dyDescent="0.15"/>
    <row r="12538" s="10" customFormat="1" x14ac:dyDescent="0.15"/>
    <row r="12539" s="10" customFormat="1" x14ac:dyDescent="0.15"/>
    <row r="12540" s="10" customFormat="1" x14ac:dyDescent="0.15"/>
    <row r="12541" s="10" customFormat="1" x14ac:dyDescent="0.15"/>
    <row r="12542" s="10" customFormat="1" x14ac:dyDescent="0.15"/>
    <row r="12543" s="10" customFormat="1" x14ac:dyDescent="0.15"/>
    <row r="12544" s="10" customFormat="1" x14ac:dyDescent="0.15"/>
    <row r="12545" s="10" customFormat="1" x14ac:dyDescent="0.15"/>
    <row r="12546" s="10" customFormat="1" x14ac:dyDescent="0.15"/>
    <row r="12547" s="10" customFormat="1" x14ac:dyDescent="0.15"/>
    <row r="12548" s="10" customFormat="1" x14ac:dyDescent="0.15"/>
    <row r="12549" s="10" customFormat="1" x14ac:dyDescent="0.15"/>
    <row r="12550" s="10" customFormat="1" x14ac:dyDescent="0.15"/>
    <row r="12551" s="10" customFormat="1" x14ac:dyDescent="0.15"/>
    <row r="12552" s="10" customFormat="1" x14ac:dyDescent="0.15"/>
    <row r="12553" s="10" customFormat="1" x14ac:dyDescent="0.15"/>
    <row r="12554" s="10" customFormat="1" x14ac:dyDescent="0.15"/>
    <row r="12555" s="10" customFormat="1" x14ac:dyDescent="0.15"/>
    <row r="12556" s="10" customFormat="1" x14ac:dyDescent="0.15"/>
    <row r="12557" s="10" customFormat="1" x14ac:dyDescent="0.15"/>
    <row r="12558" s="10" customFormat="1" x14ac:dyDescent="0.15"/>
    <row r="12559" s="10" customFormat="1" x14ac:dyDescent="0.15"/>
    <row r="12560" s="10" customFormat="1" x14ac:dyDescent="0.15"/>
    <row r="12561" s="10" customFormat="1" x14ac:dyDescent="0.15"/>
    <row r="12562" s="10" customFormat="1" x14ac:dyDescent="0.15"/>
    <row r="12563" s="10" customFormat="1" x14ac:dyDescent="0.15"/>
    <row r="12564" s="10" customFormat="1" x14ac:dyDescent="0.15"/>
    <row r="12565" s="10" customFormat="1" x14ac:dyDescent="0.15"/>
    <row r="12566" s="10" customFormat="1" x14ac:dyDescent="0.15"/>
    <row r="12567" s="10" customFormat="1" x14ac:dyDescent="0.15"/>
    <row r="12568" s="10" customFormat="1" x14ac:dyDescent="0.15"/>
    <row r="12569" s="10" customFormat="1" x14ac:dyDescent="0.15"/>
    <row r="12570" s="10" customFormat="1" x14ac:dyDescent="0.15"/>
    <row r="12571" s="10" customFormat="1" x14ac:dyDescent="0.15"/>
    <row r="12572" s="10" customFormat="1" x14ac:dyDescent="0.15"/>
    <row r="12573" s="10" customFormat="1" x14ac:dyDescent="0.15"/>
    <row r="12574" s="10" customFormat="1" x14ac:dyDescent="0.15"/>
    <row r="12575" s="10" customFormat="1" x14ac:dyDescent="0.15"/>
    <row r="12576" s="10" customFormat="1" x14ac:dyDescent="0.15"/>
    <row r="12577" s="10" customFormat="1" x14ac:dyDescent="0.15"/>
    <row r="12578" s="10" customFormat="1" x14ac:dyDescent="0.15"/>
    <row r="12579" s="10" customFormat="1" x14ac:dyDescent="0.15"/>
    <row r="12580" s="10" customFormat="1" x14ac:dyDescent="0.15"/>
    <row r="12581" s="10" customFormat="1" x14ac:dyDescent="0.15"/>
    <row r="12582" s="10" customFormat="1" x14ac:dyDescent="0.15"/>
    <row r="12583" s="10" customFormat="1" x14ac:dyDescent="0.15"/>
    <row r="12584" s="10" customFormat="1" x14ac:dyDescent="0.15"/>
    <row r="12585" s="10" customFormat="1" x14ac:dyDescent="0.15"/>
    <row r="12586" s="10" customFormat="1" x14ac:dyDescent="0.15"/>
    <row r="12587" s="10" customFormat="1" x14ac:dyDescent="0.15"/>
    <row r="12588" s="10" customFormat="1" x14ac:dyDescent="0.15"/>
    <row r="12589" s="10" customFormat="1" x14ac:dyDescent="0.15"/>
    <row r="12590" s="10" customFormat="1" x14ac:dyDescent="0.15"/>
    <row r="12591" s="10" customFormat="1" x14ac:dyDescent="0.15"/>
    <row r="12592" s="10" customFormat="1" x14ac:dyDescent="0.15"/>
    <row r="12593" s="10" customFormat="1" x14ac:dyDescent="0.15"/>
    <row r="12594" s="10" customFormat="1" x14ac:dyDescent="0.15"/>
    <row r="12595" s="10" customFormat="1" x14ac:dyDescent="0.15"/>
    <row r="12596" s="10" customFormat="1" x14ac:dyDescent="0.15"/>
    <row r="12597" s="10" customFormat="1" x14ac:dyDescent="0.15"/>
    <row r="12598" s="10" customFormat="1" x14ac:dyDescent="0.15"/>
    <row r="12599" s="10" customFormat="1" x14ac:dyDescent="0.15"/>
    <row r="12600" s="10" customFormat="1" x14ac:dyDescent="0.15"/>
    <row r="12601" s="10" customFormat="1" x14ac:dyDescent="0.15"/>
    <row r="12602" s="10" customFormat="1" x14ac:dyDescent="0.15"/>
    <row r="12603" s="10" customFormat="1" x14ac:dyDescent="0.15"/>
    <row r="12604" s="10" customFormat="1" x14ac:dyDescent="0.15"/>
    <row r="12605" s="10" customFormat="1" x14ac:dyDescent="0.15"/>
    <row r="12606" s="10" customFormat="1" x14ac:dyDescent="0.15"/>
    <row r="12607" s="10" customFormat="1" x14ac:dyDescent="0.15"/>
    <row r="12608" s="10" customFormat="1" x14ac:dyDescent="0.15"/>
    <row r="12609" s="10" customFormat="1" x14ac:dyDescent="0.15"/>
    <row r="12610" s="10" customFormat="1" x14ac:dyDescent="0.15"/>
    <row r="12611" s="10" customFormat="1" x14ac:dyDescent="0.15"/>
    <row r="12612" s="10" customFormat="1" x14ac:dyDescent="0.15"/>
    <row r="12613" s="10" customFormat="1" x14ac:dyDescent="0.15"/>
    <row r="12614" s="10" customFormat="1" x14ac:dyDescent="0.15"/>
    <row r="12615" s="10" customFormat="1" x14ac:dyDescent="0.15"/>
    <row r="12616" s="10" customFormat="1" x14ac:dyDescent="0.15"/>
    <row r="12617" s="10" customFormat="1" x14ac:dyDescent="0.15"/>
    <row r="12618" s="10" customFormat="1" x14ac:dyDescent="0.15"/>
    <row r="12619" s="10" customFormat="1" x14ac:dyDescent="0.15"/>
    <row r="12620" s="10" customFormat="1" x14ac:dyDescent="0.15"/>
    <row r="12621" s="10" customFormat="1" x14ac:dyDescent="0.15"/>
    <row r="12622" s="10" customFormat="1" x14ac:dyDescent="0.15"/>
    <row r="12623" s="10" customFormat="1" x14ac:dyDescent="0.15"/>
    <row r="12624" s="10" customFormat="1" x14ac:dyDescent="0.15"/>
    <row r="12625" s="10" customFormat="1" x14ac:dyDescent="0.15"/>
    <row r="12626" s="10" customFormat="1" x14ac:dyDescent="0.15"/>
    <row r="12627" s="10" customFormat="1" x14ac:dyDescent="0.15"/>
    <row r="12628" s="10" customFormat="1" x14ac:dyDescent="0.15"/>
    <row r="12629" s="10" customFormat="1" x14ac:dyDescent="0.15"/>
    <row r="12630" s="10" customFormat="1" x14ac:dyDescent="0.15"/>
    <row r="12631" s="10" customFormat="1" x14ac:dyDescent="0.15"/>
    <row r="12632" s="10" customFormat="1" x14ac:dyDescent="0.15"/>
    <row r="12633" s="10" customFormat="1" x14ac:dyDescent="0.15"/>
    <row r="12634" s="10" customFormat="1" x14ac:dyDescent="0.15"/>
    <row r="12635" s="10" customFormat="1" x14ac:dyDescent="0.15"/>
    <row r="12636" s="10" customFormat="1" x14ac:dyDescent="0.15"/>
    <row r="12637" s="10" customFormat="1" x14ac:dyDescent="0.15"/>
    <row r="12638" s="10" customFormat="1" x14ac:dyDescent="0.15"/>
    <row r="12639" s="10" customFormat="1" x14ac:dyDescent="0.15"/>
    <row r="12640" s="10" customFormat="1" x14ac:dyDescent="0.15"/>
    <row r="12641" s="10" customFormat="1" x14ac:dyDescent="0.15"/>
    <row r="12642" s="10" customFormat="1" x14ac:dyDescent="0.15"/>
    <row r="12643" s="10" customFormat="1" x14ac:dyDescent="0.15"/>
    <row r="12644" s="10" customFormat="1" x14ac:dyDescent="0.15"/>
    <row r="12645" s="10" customFormat="1" x14ac:dyDescent="0.15"/>
    <row r="12646" s="10" customFormat="1" x14ac:dyDescent="0.15"/>
    <row r="12647" s="10" customFormat="1" x14ac:dyDescent="0.15"/>
    <row r="12648" s="10" customFormat="1" x14ac:dyDescent="0.15"/>
    <row r="12649" s="10" customFormat="1" x14ac:dyDescent="0.15"/>
    <row r="12650" s="10" customFormat="1" x14ac:dyDescent="0.15"/>
    <row r="12651" s="10" customFormat="1" x14ac:dyDescent="0.15"/>
    <row r="12652" s="10" customFormat="1" x14ac:dyDescent="0.15"/>
    <row r="12653" s="10" customFormat="1" x14ac:dyDescent="0.15"/>
    <row r="12654" s="10" customFormat="1" x14ac:dyDescent="0.15"/>
    <row r="12655" s="10" customFormat="1" x14ac:dyDescent="0.15"/>
    <row r="12656" s="10" customFormat="1" x14ac:dyDescent="0.15"/>
    <row r="12657" s="10" customFormat="1" x14ac:dyDescent="0.15"/>
    <row r="12658" s="10" customFormat="1" x14ac:dyDescent="0.15"/>
    <row r="12659" s="10" customFormat="1" x14ac:dyDescent="0.15"/>
    <row r="12660" s="10" customFormat="1" x14ac:dyDescent="0.15"/>
    <row r="12661" s="10" customFormat="1" x14ac:dyDescent="0.15"/>
    <row r="12662" s="10" customFormat="1" x14ac:dyDescent="0.15"/>
    <row r="12663" s="10" customFormat="1" x14ac:dyDescent="0.15"/>
    <row r="12664" s="10" customFormat="1" x14ac:dyDescent="0.15"/>
    <row r="12665" s="10" customFormat="1" x14ac:dyDescent="0.15"/>
    <row r="12666" s="10" customFormat="1" x14ac:dyDescent="0.15"/>
    <row r="12667" s="10" customFormat="1" x14ac:dyDescent="0.15"/>
    <row r="12668" s="10" customFormat="1" x14ac:dyDescent="0.15"/>
    <row r="12669" s="10" customFormat="1" x14ac:dyDescent="0.15"/>
    <row r="12670" s="10" customFormat="1" x14ac:dyDescent="0.15"/>
    <row r="12671" s="10" customFormat="1" x14ac:dyDescent="0.15"/>
    <row r="12672" s="10" customFormat="1" x14ac:dyDescent="0.15"/>
    <row r="12673" s="10" customFormat="1" x14ac:dyDescent="0.15"/>
    <row r="12674" s="10" customFormat="1" x14ac:dyDescent="0.15"/>
    <row r="12675" s="10" customFormat="1" x14ac:dyDescent="0.15"/>
    <row r="12676" s="10" customFormat="1" x14ac:dyDescent="0.15"/>
    <row r="12677" s="10" customFormat="1" x14ac:dyDescent="0.15"/>
    <row r="12678" s="10" customFormat="1" x14ac:dyDescent="0.15"/>
    <row r="12679" s="10" customFormat="1" x14ac:dyDescent="0.15"/>
    <row r="12680" s="10" customFormat="1" x14ac:dyDescent="0.15"/>
    <row r="12681" s="10" customFormat="1" x14ac:dyDescent="0.15"/>
    <row r="12682" s="10" customFormat="1" x14ac:dyDescent="0.15"/>
    <row r="12683" s="10" customFormat="1" x14ac:dyDescent="0.15"/>
    <row r="12684" s="10" customFormat="1" x14ac:dyDescent="0.15"/>
    <row r="12685" s="10" customFormat="1" x14ac:dyDescent="0.15"/>
    <row r="12686" s="10" customFormat="1" x14ac:dyDescent="0.15"/>
    <row r="12687" s="10" customFormat="1" x14ac:dyDescent="0.15"/>
    <row r="12688" s="10" customFormat="1" x14ac:dyDescent="0.15"/>
    <row r="12689" s="10" customFormat="1" x14ac:dyDescent="0.15"/>
    <row r="12690" s="10" customFormat="1" x14ac:dyDescent="0.15"/>
    <row r="12691" s="10" customFormat="1" x14ac:dyDescent="0.15"/>
    <row r="12692" s="10" customFormat="1" x14ac:dyDescent="0.15"/>
    <row r="12693" s="10" customFormat="1" x14ac:dyDescent="0.15"/>
    <row r="12694" s="10" customFormat="1" x14ac:dyDescent="0.15"/>
    <row r="12695" s="10" customFormat="1" x14ac:dyDescent="0.15"/>
    <row r="12696" s="10" customFormat="1" x14ac:dyDescent="0.15"/>
    <row r="12697" s="10" customFormat="1" x14ac:dyDescent="0.15"/>
    <row r="12698" s="10" customFormat="1" x14ac:dyDescent="0.15"/>
    <row r="12699" s="10" customFormat="1" x14ac:dyDescent="0.15"/>
    <row r="12700" s="10" customFormat="1" x14ac:dyDescent="0.15"/>
    <row r="12701" s="10" customFormat="1" x14ac:dyDescent="0.15"/>
    <row r="12702" s="10" customFormat="1" x14ac:dyDescent="0.15"/>
    <row r="12703" s="10" customFormat="1" x14ac:dyDescent="0.15"/>
    <row r="12704" s="10" customFormat="1" x14ac:dyDescent="0.15"/>
    <row r="12705" s="10" customFormat="1" x14ac:dyDescent="0.15"/>
    <row r="12706" s="10" customFormat="1" x14ac:dyDescent="0.15"/>
    <row r="12707" s="10" customFormat="1" x14ac:dyDescent="0.15"/>
    <row r="12708" s="10" customFormat="1" x14ac:dyDescent="0.15"/>
    <row r="12709" s="10" customFormat="1" x14ac:dyDescent="0.15"/>
    <row r="12710" s="10" customFormat="1" x14ac:dyDescent="0.15"/>
    <row r="12711" s="10" customFormat="1" x14ac:dyDescent="0.15"/>
    <row r="12712" s="10" customFormat="1" x14ac:dyDescent="0.15"/>
    <row r="12713" s="10" customFormat="1" x14ac:dyDescent="0.15"/>
    <row r="12714" s="10" customFormat="1" x14ac:dyDescent="0.15"/>
    <row r="12715" s="10" customFormat="1" x14ac:dyDescent="0.15"/>
    <row r="12716" s="10" customFormat="1" x14ac:dyDescent="0.15"/>
    <row r="12717" s="10" customFormat="1" x14ac:dyDescent="0.15"/>
    <row r="12718" s="10" customFormat="1" x14ac:dyDescent="0.15"/>
    <row r="12719" s="10" customFormat="1" x14ac:dyDescent="0.15"/>
    <row r="12720" s="10" customFormat="1" x14ac:dyDescent="0.15"/>
    <row r="12721" s="10" customFormat="1" x14ac:dyDescent="0.15"/>
    <row r="12722" s="10" customFormat="1" x14ac:dyDescent="0.15"/>
    <row r="12723" s="10" customFormat="1" x14ac:dyDescent="0.15"/>
    <row r="12724" s="10" customFormat="1" x14ac:dyDescent="0.15"/>
    <row r="12725" s="10" customFormat="1" x14ac:dyDescent="0.15"/>
    <row r="12726" s="10" customFormat="1" x14ac:dyDescent="0.15"/>
    <row r="12727" s="10" customFormat="1" x14ac:dyDescent="0.15"/>
    <row r="12728" s="10" customFormat="1" x14ac:dyDescent="0.15"/>
    <row r="12729" s="10" customFormat="1" x14ac:dyDescent="0.15"/>
    <row r="12730" s="10" customFormat="1" x14ac:dyDescent="0.15"/>
    <row r="12731" s="10" customFormat="1" x14ac:dyDescent="0.15"/>
    <row r="12732" s="10" customFormat="1" x14ac:dyDescent="0.15"/>
    <row r="12733" s="10" customFormat="1" x14ac:dyDescent="0.15"/>
    <row r="12734" s="10" customFormat="1" x14ac:dyDescent="0.15"/>
    <row r="12735" s="10" customFormat="1" x14ac:dyDescent="0.15"/>
    <row r="12736" s="10" customFormat="1" x14ac:dyDescent="0.15"/>
    <row r="12737" s="10" customFormat="1" x14ac:dyDescent="0.15"/>
    <row r="12738" s="10" customFormat="1" x14ac:dyDescent="0.15"/>
    <row r="12739" s="10" customFormat="1" x14ac:dyDescent="0.15"/>
    <row r="12740" s="10" customFormat="1" x14ac:dyDescent="0.15"/>
    <row r="12741" s="10" customFormat="1" x14ac:dyDescent="0.15"/>
    <row r="12742" s="10" customFormat="1" x14ac:dyDescent="0.15"/>
    <row r="12743" s="10" customFormat="1" x14ac:dyDescent="0.15"/>
    <row r="12744" s="10" customFormat="1" x14ac:dyDescent="0.15"/>
    <row r="12745" s="10" customFormat="1" x14ac:dyDescent="0.15"/>
    <row r="12746" s="10" customFormat="1" x14ac:dyDescent="0.15"/>
    <row r="12747" s="10" customFormat="1" x14ac:dyDescent="0.15"/>
    <row r="12748" s="10" customFormat="1" x14ac:dyDescent="0.15"/>
    <row r="12749" s="10" customFormat="1" x14ac:dyDescent="0.15"/>
    <row r="12750" s="10" customFormat="1" x14ac:dyDescent="0.15"/>
    <row r="12751" s="10" customFormat="1" x14ac:dyDescent="0.15"/>
    <row r="12752" s="10" customFormat="1" x14ac:dyDescent="0.15"/>
    <row r="12753" s="10" customFormat="1" x14ac:dyDescent="0.15"/>
    <row r="12754" s="10" customFormat="1" x14ac:dyDescent="0.15"/>
    <row r="12755" s="10" customFormat="1" x14ac:dyDescent="0.15"/>
    <row r="12756" s="10" customFormat="1" x14ac:dyDescent="0.15"/>
    <row r="12757" s="10" customFormat="1" x14ac:dyDescent="0.15"/>
    <row r="12758" s="10" customFormat="1" x14ac:dyDescent="0.15"/>
    <row r="12759" s="10" customFormat="1" x14ac:dyDescent="0.15"/>
    <row r="12760" s="10" customFormat="1" x14ac:dyDescent="0.15"/>
    <row r="12761" s="10" customFormat="1" x14ac:dyDescent="0.15"/>
    <row r="12762" s="10" customFormat="1" x14ac:dyDescent="0.15"/>
    <row r="12763" s="10" customFormat="1" x14ac:dyDescent="0.15"/>
    <row r="12764" s="10" customFormat="1" x14ac:dyDescent="0.15"/>
    <row r="12765" s="10" customFormat="1" x14ac:dyDescent="0.15"/>
    <row r="12766" s="10" customFormat="1" x14ac:dyDescent="0.15"/>
    <row r="12767" s="10" customFormat="1" x14ac:dyDescent="0.15"/>
    <row r="12768" s="10" customFormat="1" x14ac:dyDescent="0.15"/>
    <row r="12769" s="10" customFormat="1" x14ac:dyDescent="0.15"/>
    <row r="12770" s="10" customFormat="1" x14ac:dyDescent="0.15"/>
    <row r="12771" s="10" customFormat="1" x14ac:dyDescent="0.15"/>
    <row r="12772" s="10" customFormat="1" x14ac:dyDescent="0.15"/>
    <row r="12773" s="10" customFormat="1" x14ac:dyDescent="0.15"/>
    <row r="12774" s="10" customFormat="1" x14ac:dyDescent="0.15"/>
    <row r="12775" s="10" customFormat="1" x14ac:dyDescent="0.15"/>
    <row r="12776" s="10" customFormat="1" x14ac:dyDescent="0.15"/>
    <row r="12777" s="10" customFormat="1" x14ac:dyDescent="0.15"/>
    <row r="12778" s="10" customFormat="1" x14ac:dyDescent="0.15"/>
    <row r="12779" s="10" customFormat="1" x14ac:dyDescent="0.15"/>
    <row r="12780" s="10" customFormat="1" x14ac:dyDescent="0.15"/>
    <row r="12781" s="10" customFormat="1" x14ac:dyDescent="0.15"/>
    <row r="12782" s="10" customFormat="1" x14ac:dyDescent="0.15"/>
    <row r="12783" s="10" customFormat="1" x14ac:dyDescent="0.15"/>
    <row r="12784" s="10" customFormat="1" x14ac:dyDescent="0.15"/>
    <row r="12785" s="10" customFormat="1" x14ac:dyDescent="0.15"/>
    <row r="12786" s="10" customFormat="1" x14ac:dyDescent="0.15"/>
    <row r="12787" s="10" customFormat="1" x14ac:dyDescent="0.15"/>
    <row r="12788" s="10" customFormat="1" x14ac:dyDescent="0.15"/>
    <row r="12789" s="10" customFormat="1" x14ac:dyDescent="0.15"/>
    <row r="12790" s="10" customFormat="1" x14ac:dyDescent="0.15"/>
    <row r="12791" s="10" customFormat="1" x14ac:dyDescent="0.15"/>
    <row r="12792" s="10" customFormat="1" x14ac:dyDescent="0.15"/>
    <row r="12793" s="10" customFormat="1" x14ac:dyDescent="0.15"/>
    <row r="12794" s="10" customFormat="1" x14ac:dyDescent="0.15"/>
    <row r="12795" s="10" customFormat="1" x14ac:dyDescent="0.15"/>
    <row r="12796" s="10" customFormat="1" x14ac:dyDescent="0.15"/>
    <row r="12797" s="10" customFormat="1" x14ac:dyDescent="0.15"/>
    <row r="12798" s="10" customFormat="1" x14ac:dyDescent="0.15"/>
    <row r="12799" s="10" customFormat="1" x14ac:dyDescent="0.15"/>
    <row r="12800" s="10" customFormat="1" x14ac:dyDescent="0.15"/>
    <row r="12801" s="10" customFormat="1" x14ac:dyDescent="0.15"/>
    <row r="12802" s="10" customFormat="1" x14ac:dyDescent="0.15"/>
    <row r="12803" s="10" customFormat="1" x14ac:dyDescent="0.15"/>
    <row r="12804" s="10" customFormat="1" x14ac:dyDescent="0.15"/>
    <row r="12805" s="10" customFormat="1" x14ac:dyDescent="0.15"/>
    <row r="12806" s="10" customFormat="1" x14ac:dyDescent="0.15"/>
    <row r="12807" s="10" customFormat="1" x14ac:dyDescent="0.15"/>
    <row r="12808" s="10" customFormat="1" x14ac:dyDescent="0.15"/>
    <row r="12809" s="10" customFormat="1" x14ac:dyDescent="0.15"/>
    <row r="12810" s="10" customFormat="1" x14ac:dyDescent="0.15"/>
    <row r="12811" s="10" customFormat="1" x14ac:dyDescent="0.15"/>
    <row r="12812" s="10" customFormat="1" x14ac:dyDescent="0.15"/>
    <row r="12813" s="10" customFormat="1" x14ac:dyDescent="0.15"/>
    <row r="12814" s="10" customFormat="1" x14ac:dyDescent="0.15"/>
    <row r="12815" s="10" customFormat="1" x14ac:dyDescent="0.15"/>
    <row r="12816" s="10" customFormat="1" x14ac:dyDescent="0.15"/>
    <row r="12817" s="10" customFormat="1" x14ac:dyDescent="0.15"/>
    <row r="12818" s="10" customFormat="1" x14ac:dyDescent="0.15"/>
    <row r="12819" s="10" customFormat="1" x14ac:dyDescent="0.15"/>
    <row r="12820" s="10" customFormat="1" x14ac:dyDescent="0.15"/>
    <row r="12821" s="10" customFormat="1" x14ac:dyDescent="0.15"/>
    <row r="12822" s="10" customFormat="1" x14ac:dyDescent="0.15"/>
    <row r="12823" s="10" customFormat="1" x14ac:dyDescent="0.15"/>
    <row r="12824" s="10" customFormat="1" x14ac:dyDescent="0.15"/>
    <row r="12825" s="10" customFormat="1" x14ac:dyDescent="0.15"/>
    <row r="12826" s="10" customFormat="1" x14ac:dyDescent="0.15"/>
    <row r="12827" s="10" customFormat="1" x14ac:dyDescent="0.15"/>
    <row r="12828" s="10" customFormat="1" x14ac:dyDescent="0.15"/>
    <row r="12829" s="10" customFormat="1" x14ac:dyDescent="0.15"/>
    <row r="12830" s="10" customFormat="1" x14ac:dyDescent="0.15"/>
    <row r="12831" s="10" customFormat="1" x14ac:dyDescent="0.15"/>
    <row r="12832" s="10" customFormat="1" x14ac:dyDescent="0.15"/>
    <row r="12833" s="10" customFormat="1" x14ac:dyDescent="0.15"/>
    <row r="12834" s="10" customFormat="1" x14ac:dyDescent="0.15"/>
    <row r="12835" s="10" customFormat="1" x14ac:dyDescent="0.15"/>
    <row r="12836" s="10" customFormat="1" x14ac:dyDescent="0.15"/>
    <row r="12837" s="10" customFormat="1" x14ac:dyDescent="0.15"/>
    <row r="12838" s="10" customFormat="1" x14ac:dyDescent="0.15"/>
    <row r="12839" s="10" customFormat="1" x14ac:dyDescent="0.15"/>
    <row r="12840" s="10" customFormat="1" x14ac:dyDescent="0.15"/>
    <row r="12841" s="10" customFormat="1" x14ac:dyDescent="0.15"/>
    <row r="12842" s="10" customFormat="1" x14ac:dyDescent="0.15"/>
    <row r="12843" s="10" customFormat="1" x14ac:dyDescent="0.15"/>
    <row r="12844" s="10" customFormat="1" x14ac:dyDescent="0.15"/>
    <row r="12845" s="10" customFormat="1" x14ac:dyDescent="0.15"/>
    <row r="12846" s="10" customFormat="1" x14ac:dyDescent="0.15"/>
    <row r="12847" s="10" customFormat="1" x14ac:dyDescent="0.15"/>
    <row r="12848" s="10" customFormat="1" x14ac:dyDescent="0.15"/>
    <row r="12849" s="10" customFormat="1" x14ac:dyDescent="0.15"/>
    <row r="12850" s="10" customFormat="1" x14ac:dyDescent="0.15"/>
    <row r="12851" s="10" customFormat="1" x14ac:dyDescent="0.15"/>
    <row r="12852" s="10" customFormat="1" x14ac:dyDescent="0.15"/>
    <row r="12853" s="10" customFormat="1" x14ac:dyDescent="0.15"/>
    <row r="12854" s="10" customFormat="1" x14ac:dyDescent="0.15"/>
    <row r="12855" s="10" customFormat="1" x14ac:dyDescent="0.15"/>
    <row r="12856" s="10" customFormat="1" x14ac:dyDescent="0.15"/>
    <row r="12857" s="10" customFormat="1" x14ac:dyDescent="0.15"/>
    <row r="12858" s="10" customFormat="1" x14ac:dyDescent="0.15"/>
    <row r="12859" s="10" customFormat="1" x14ac:dyDescent="0.15"/>
    <row r="12860" s="10" customFormat="1" x14ac:dyDescent="0.15"/>
    <row r="12861" s="10" customFormat="1" x14ac:dyDescent="0.15"/>
    <row r="12862" s="10" customFormat="1" x14ac:dyDescent="0.15"/>
    <row r="12863" s="10" customFormat="1" x14ac:dyDescent="0.15"/>
    <row r="12864" s="10" customFormat="1" x14ac:dyDescent="0.15"/>
    <row r="12865" s="10" customFormat="1" x14ac:dyDescent="0.15"/>
    <row r="12866" s="10" customFormat="1" x14ac:dyDescent="0.15"/>
    <row r="12867" s="10" customFormat="1" x14ac:dyDescent="0.15"/>
    <row r="12868" s="10" customFormat="1" x14ac:dyDescent="0.15"/>
    <row r="12869" s="10" customFormat="1" x14ac:dyDescent="0.15"/>
    <row r="12870" s="10" customFormat="1" x14ac:dyDescent="0.15"/>
    <row r="12871" s="10" customFormat="1" x14ac:dyDescent="0.15"/>
    <row r="12872" s="10" customFormat="1" x14ac:dyDescent="0.15"/>
    <row r="12873" s="10" customFormat="1" x14ac:dyDescent="0.15"/>
    <row r="12874" s="10" customFormat="1" x14ac:dyDescent="0.15"/>
    <row r="12875" s="10" customFormat="1" x14ac:dyDescent="0.15"/>
    <row r="12876" s="10" customFormat="1" x14ac:dyDescent="0.15"/>
    <row r="12877" s="10" customFormat="1" x14ac:dyDescent="0.15"/>
    <row r="12878" s="10" customFormat="1" x14ac:dyDescent="0.15"/>
    <row r="12879" s="10" customFormat="1" x14ac:dyDescent="0.15"/>
    <row r="12880" s="10" customFormat="1" x14ac:dyDescent="0.15"/>
    <row r="12881" s="10" customFormat="1" x14ac:dyDescent="0.15"/>
    <row r="12882" s="10" customFormat="1" x14ac:dyDescent="0.15"/>
    <row r="12883" s="10" customFormat="1" x14ac:dyDescent="0.15"/>
    <row r="12884" s="10" customFormat="1" x14ac:dyDescent="0.15"/>
    <row r="12885" s="10" customFormat="1" x14ac:dyDescent="0.15"/>
    <row r="12886" s="10" customFormat="1" x14ac:dyDescent="0.15"/>
    <row r="12887" s="10" customFormat="1" x14ac:dyDescent="0.15"/>
    <row r="12888" s="10" customFormat="1" x14ac:dyDescent="0.15"/>
    <row r="12889" s="10" customFormat="1" x14ac:dyDescent="0.15"/>
    <row r="12890" s="10" customFormat="1" x14ac:dyDescent="0.15"/>
    <row r="12891" s="10" customFormat="1" x14ac:dyDescent="0.15"/>
    <row r="12892" s="10" customFormat="1" x14ac:dyDescent="0.15"/>
    <row r="12893" s="10" customFormat="1" x14ac:dyDescent="0.15"/>
    <row r="12894" s="10" customFormat="1" x14ac:dyDescent="0.15"/>
    <row r="12895" s="10" customFormat="1" x14ac:dyDescent="0.15"/>
    <row r="12896" s="10" customFormat="1" x14ac:dyDescent="0.15"/>
    <row r="12897" s="10" customFormat="1" x14ac:dyDescent="0.15"/>
    <row r="12898" s="10" customFormat="1" x14ac:dyDescent="0.15"/>
    <row r="12899" s="10" customFormat="1" x14ac:dyDescent="0.15"/>
    <row r="12900" s="10" customFormat="1" x14ac:dyDescent="0.15"/>
    <row r="12901" s="10" customFormat="1" x14ac:dyDescent="0.15"/>
    <row r="12902" s="10" customFormat="1" x14ac:dyDescent="0.15"/>
    <row r="12903" s="10" customFormat="1" x14ac:dyDescent="0.15"/>
    <row r="12904" s="10" customFormat="1" x14ac:dyDescent="0.15"/>
    <row r="12905" s="10" customFormat="1" x14ac:dyDescent="0.15"/>
    <row r="12906" s="10" customFormat="1" x14ac:dyDescent="0.15"/>
    <row r="12907" s="10" customFormat="1" x14ac:dyDescent="0.15"/>
    <row r="12908" s="10" customFormat="1" x14ac:dyDescent="0.15"/>
    <row r="12909" s="10" customFormat="1" x14ac:dyDescent="0.15"/>
    <row r="12910" s="10" customFormat="1" x14ac:dyDescent="0.15"/>
    <row r="12911" s="10" customFormat="1" x14ac:dyDescent="0.15"/>
    <row r="12912" s="10" customFormat="1" x14ac:dyDescent="0.15"/>
    <row r="12913" s="10" customFormat="1" x14ac:dyDescent="0.15"/>
    <row r="12914" s="10" customFormat="1" x14ac:dyDescent="0.15"/>
    <row r="12915" s="10" customFormat="1" x14ac:dyDescent="0.15"/>
    <row r="12916" s="10" customFormat="1" x14ac:dyDescent="0.15"/>
    <row r="12917" s="10" customFormat="1" x14ac:dyDescent="0.15"/>
    <row r="12918" s="10" customFormat="1" x14ac:dyDescent="0.15"/>
    <row r="12919" s="10" customFormat="1" x14ac:dyDescent="0.15"/>
    <row r="12920" s="10" customFormat="1" x14ac:dyDescent="0.15"/>
    <row r="12921" s="10" customFormat="1" x14ac:dyDescent="0.15"/>
    <row r="12922" s="10" customFormat="1" x14ac:dyDescent="0.15"/>
    <row r="12923" s="10" customFormat="1" x14ac:dyDescent="0.15"/>
    <row r="12924" s="10" customFormat="1" x14ac:dyDescent="0.15"/>
    <row r="12925" s="10" customFormat="1" x14ac:dyDescent="0.15"/>
    <row r="12926" s="10" customFormat="1" x14ac:dyDescent="0.15"/>
    <row r="12927" s="10" customFormat="1" x14ac:dyDescent="0.15"/>
    <row r="12928" s="10" customFormat="1" x14ac:dyDescent="0.15"/>
    <row r="12929" s="10" customFormat="1" x14ac:dyDescent="0.15"/>
    <row r="12930" s="10" customFormat="1" x14ac:dyDescent="0.15"/>
    <row r="12931" s="10" customFormat="1" x14ac:dyDescent="0.15"/>
    <row r="12932" s="10" customFormat="1" x14ac:dyDescent="0.15"/>
    <row r="12933" s="10" customFormat="1" x14ac:dyDescent="0.15"/>
    <row r="12934" s="10" customFormat="1" x14ac:dyDescent="0.15"/>
    <row r="12935" s="10" customFormat="1" x14ac:dyDescent="0.15"/>
    <row r="12936" s="10" customFormat="1" x14ac:dyDescent="0.15"/>
    <row r="12937" s="10" customFormat="1" x14ac:dyDescent="0.15"/>
    <row r="12938" s="10" customFormat="1" x14ac:dyDescent="0.15"/>
    <row r="12939" s="10" customFormat="1" x14ac:dyDescent="0.15"/>
    <row r="12940" s="10" customFormat="1" x14ac:dyDescent="0.15"/>
    <row r="12941" s="10" customFormat="1" x14ac:dyDescent="0.15"/>
    <row r="12942" s="10" customFormat="1" x14ac:dyDescent="0.15"/>
    <row r="12943" s="10" customFormat="1" x14ac:dyDescent="0.15"/>
    <row r="12944" s="10" customFormat="1" x14ac:dyDescent="0.15"/>
    <row r="12945" s="10" customFormat="1" x14ac:dyDescent="0.15"/>
    <row r="12946" s="10" customFormat="1" x14ac:dyDescent="0.15"/>
    <row r="12947" s="10" customFormat="1" x14ac:dyDescent="0.15"/>
    <row r="12948" s="10" customFormat="1" x14ac:dyDescent="0.15"/>
    <row r="12949" s="10" customFormat="1" x14ac:dyDescent="0.15"/>
    <row r="12950" s="10" customFormat="1" x14ac:dyDescent="0.15"/>
    <row r="12951" s="10" customFormat="1" x14ac:dyDescent="0.15"/>
    <row r="12952" s="10" customFormat="1" x14ac:dyDescent="0.15"/>
    <row r="12953" s="10" customFormat="1" x14ac:dyDescent="0.15"/>
    <row r="12954" s="10" customFormat="1" x14ac:dyDescent="0.15"/>
    <row r="12955" s="10" customFormat="1" x14ac:dyDescent="0.15"/>
    <row r="12956" s="10" customFormat="1" x14ac:dyDescent="0.15"/>
    <row r="12957" s="10" customFormat="1" x14ac:dyDescent="0.15"/>
    <row r="12958" s="10" customFormat="1" x14ac:dyDescent="0.15"/>
    <row r="12959" s="10" customFormat="1" x14ac:dyDescent="0.15"/>
    <row r="12960" s="10" customFormat="1" x14ac:dyDescent="0.15"/>
    <row r="12961" s="10" customFormat="1" x14ac:dyDescent="0.15"/>
    <row r="12962" s="10" customFormat="1" x14ac:dyDescent="0.15"/>
    <row r="12963" s="10" customFormat="1" x14ac:dyDescent="0.15"/>
    <row r="12964" s="10" customFormat="1" x14ac:dyDescent="0.15"/>
    <row r="12965" s="10" customFormat="1" x14ac:dyDescent="0.15"/>
    <row r="12966" s="10" customFormat="1" x14ac:dyDescent="0.15"/>
    <row r="12967" s="10" customFormat="1" x14ac:dyDescent="0.15"/>
    <row r="12968" s="10" customFormat="1" x14ac:dyDescent="0.15"/>
    <row r="12969" s="10" customFormat="1" x14ac:dyDescent="0.15"/>
    <row r="12970" s="10" customFormat="1" x14ac:dyDescent="0.15"/>
    <row r="12971" s="10" customFormat="1" x14ac:dyDescent="0.15"/>
    <row r="12972" s="10" customFormat="1" x14ac:dyDescent="0.15"/>
    <row r="12973" s="10" customFormat="1" x14ac:dyDescent="0.15"/>
    <row r="12974" s="10" customFormat="1" x14ac:dyDescent="0.15"/>
    <row r="12975" s="10" customFormat="1" x14ac:dyDescent="0.15"/>
    <row r="12976" s="10" customFormat="1" x14ac:dyDescent="0.15"/>
    <row r="12977" s="10" customFormat="1" x14ac:dyDescent="0.15"/>
    <row r="12978" s="10" customFormat="1" x14ac:dyDescent="0.15"/>
    <row r="12979" s="10" customFormat="1" x14ac:dyDescent="0.15"/>
    <row r="12980" s="10" customFormat="1" x14ac:dyDescent="0.15"/>
    <row r="12981" s="10" customFormat="1" x14ac:dyDescent="0.15"/>
    <row r="12982" s="10" customFormat="1" x14ac:dyDescent="0.15"/>
    <row r="12983" s="10" customFormat="1" x14ac:dyDescent="0.15"/>
    <row r="12984" s="10" customFormat="1" x14ac:dyDescent="0.15"/>
    <row r="12985" s="10" customFormat="1" x14ac:dyDescent="0.15"/>
    <row r="12986" s="10" customFormat="1" x14ac:dyDescent="0.15"/>
    <row r="12987" s="10" customFormat="1" x14ac:dyDescent="0.15"/>
    <row r="12988" s="10" customFormat="1" x14ac:dyDescent="0.15"/>
    <row r="12989" s="10" customFormat="1" x14ac:dyDescent="0.15"/>
    <row r="12990" s="10" customFormat="1" x14ac:dyDescent="0.15"/>
    <row r="12991" s="10" customFormat="1" x14ac:dyDescent="0.15"/>
    <row r="12992" s="10" customFormat="1" x14ac:dyDescent="0.15"/>
    <row r="12993" s="10" customFormat="1" x14ac:dyDescent="0.15"/>
    <row r="12994" s="10" customFormat="1" x14ac:dyDescent="0.15"/>
    <row r="12995" s="10" customFormat="1" x14ac:dyDescent="0.15"/>
    <row r="12996" s="10" customFormat="1" x14ac:dyDescent="0.15"/>
    <row r="12997" s="10" customFormat="1" x14ac:dyDescent="0.15"/>
    <row r="12998" s="10" customFormat="1" x14ac:dyDescent="0.15"/>
    <row r="12999" s="10" customFormat="1" x14ac:dyDescent="0.15"/>
    <row r="13000" s="10" customFormat="1" x14ac:dyDescent="0.15"/>
    <row r="13001" s="10" customFormat="1" x14ac:dyDescent="0.15"/>
    <row r="13002" s="10" customFormat="1" x14ac:dyDescent="0.15"/>
    <row r="13003" s="10" customFormat="1" x14ac:dyDescent="0.15"/>
    <row r="13004" s="10" customFormat="1" x14ac:dyDescent="0.15"/>
    <row r="13005" s="10" customFormat="1" x14ac:dyDescent="0.15"/>
    <row r="13006" s="10" customFormat="1" x14ac:dyDescent="0.15"/>
    <row r="13007" s="10" customFormat="1" x14ac:dyDescent="0.15"/>
    <row r="13008" s="10" customFormat="1" x14ac:dyDescent="0.15"/>
    <row r="13009" s="10" customFormat="1" x14ac:dyDescent="0.15"/>
    <row r="13010" s="10" customFormat="1" x14ac:dyDescent="0.15"/>
    <row r="13011" s="10" customFormat="1" x14ac:dyDescent="0.15"/>
    <row r="13012" s="10" customFormat="1" x14ac:dyDescent="0.15"/>
    <row r="13013" s="10" customFormat="1" x14ac:dyDescent="0.15"/>
    <row r="13014" s="10" customFormat="1" x14ac:dyDescent="0.15"/>
    <row r="13015" s="10" customFormat="1" x14ac:dyDescent="0.15"/>
    <row r="13016" s="10" customFormat="1" x14ac:dyDescent="0.15"/>
    <row r="13017" s="10" customFormat="1" x14ac:dyDescent="0.15"/>
    <row r="13018" s="10" customFormat="1" x14ac:dyDescent="0.15"/>
    <row r="13019" s="10" customFormat="1" x14ac:dyDescent="0.15"/>
    <row r="13020" s="10" customFormat="1" x14ac:dyDescent="0.15"/>
    <row r="13021" s="10" customFormat="1" x14ac:dyDescent="0.15"/>
    <row r="13022" s="10" customFormat="1" x14ac:dyDescent="0.15"/>
    <row r="13023" s="10" customFormat="1" x14ac:dyDescent="0.15"/>
    <row r="13024" s="10" customFormat="1" x14ac:dyDescent="0.15"/>
    <row r="13025" s="10" customFormat="1" x14ac:dyDescent="0.15"/>
    <row r="13026" s="10" customFormat="1" x14ac:dyDescent="0.15"/>
    <row r="13027" s="10" customFormat="1" x14ac:dyDescent="0.15"/>
    <row r="13028" s="10" customFormat="1" x14ac:dyDescent="0.15"/>
    <row r="13029" s="10" customFormat="1" x14ac:dyDescent="0.15"/>
    <row r="13030" s="10" customFormat="1" x14ac:dyDescent="0.15"/>
    <row r="13031" s="10" customFormat="1" x14ac:dyDescent="0.15"/>
    <row r="13032" s="10" customFormat="1" x14ac:dyDescent="0.15"/>
    <row r="13033" s="10" customFormat="1" x14ac:dyDescent="0.15"/>
    <row r="13034" s="10" customFormat="1" x14ac:dyDescent="0.15"/>
    <row r="13035" s="10" customFormat="1" x14ac:dyDescent="0.15"/>
    <row r="13036" s="10" customFormat="1" x14ac:dyDescent="0.15"/>
    <row r="13037" s="10" customFormat="1" x14ac:dyDescent="0.15"/>
    <row r="13038" s="10" customFormat="1" x14ac:dyDescent="0.15"/>
    <row r="13039" s="10" customFormat="1" x14ac:dyDescent="0.15"/>
    <row r="13040" s="10" customFormat="1" x14ac:dyDescent="0.15"/>
    <row r="13041" s="10" customFormat="1" x14ac:dyDescent="0.15"/>
    <row r="13042" s="10" customFormat="1" x14ac:dyDescent="0.15"/>
    <row r="13043" s="10" customFormat="1" x14ac:dyDescent="0.15"/>
    <row r="13044" s="10" customFormat="1" x14ac:dyDescent="0.15"/>
    <row r="13045" s="10" customFormat="1" x14ac:dyDescent="0.15"/>
    <row r="13046" s="10" customFormat="1" x14ac:dyDescent="0.15"/>
    <row r="13047" s="10" customFormat="1" x14ac:dyDescent="0.15"/>
    <row r="13048" s="10" customFormat="1" x14ac:dyDescent="0.15"/>
    <row r="13049" s="10" customFormat="1" x14ac:dyDescent="0.15"/>
    <row r="13050" s="10" customFormat="1" x14ac:dyDescent="0.15"/>
    <row r="13051" s="10" customFormat="1" x14ac:dyDescent="0.15"/>
    <row r="13052" s="10" customFormat="1" x14ac:dyDescent="0.15"/>
    <row r="13053" s="10" customFormat="1" x14ac:dyDescent="0.15"/>
    <row r="13054" s="10" customFormat="1" x14ac:dyDescent="0.15"/>
    <row r="13055" s="10" customFormat="1" x14ac:dyDescent="0.15"/>
    <row r="13056" s="10" customFormat="1" x14ac:dyDescent="0.15"/>
    <row r="13057" s="10" customFormat="1" x14ac:dyDescent="0.15"/>
    <row r="13058" s="10" customFormat="1" x14ac:dyDescent="0.15"/>
    <row r="13059" s="10" customFormat="1" x14ac:dyDescent="0.15"/>
    <row r="13060" s="10" customFormat="1" x14ac:dyDescent="0.15"/>
    <row r="13061" s="10" customFormat="1" x14ac:dyDescent="0.15"/>
    <row r="13062" s="10" customFormat="1" x14ac:dyDescent="0.15"/>
    <row r="13063" s="10" customFormat="1" x14ac:dyDescent="0.15"/>
    <row r="13064" s="10" customFormat="1" x14ac:dyDescent="0.15"/>
    <row r="13065" s="10" customFormat="1" x14ac:dyDescent="0.15"/>
    <row r="13066" s="10" customFormat="1" x14ac:dyDescent="0.15"/>
    <row r="13067" s="10" customFormat="1" x14ac:dyDescent="0.15"/>
    <row r="13068" s="10" customFormat="1" x14ac:dyDescent="0.15"/>
    <row r="13069" s="10" customFormat="1" x14ac:dyDescent="0.15"/>
    <row r="13070" s="10" customFormat="1" x14ac:dyDescent="0.15"/>
    <row r="13071" s="10" customFormat="1" x14ac:dyDescent="0.15"/>
    <row r="13072" s="10" customFormat="1" x14ac:dyDescent="0.15"/>
    <row r="13073" s="10" customFormat="1" x14ac:dyDescent="0.15"/>
    <row r="13074" s="10" customFormat="1" x14ac:dyDescent="0.15"/>
    <row r="13075" s="10" customFormat="1" x14ac:dyDescent="0.15"/>
    <row r="13076" s="10" customFormat="1" x14ac:dyDescent="0.15"/>
    <row r="13077" s="10" customFormat="1" x14ac:dyDescent="0.15"/>
    <row r="13078" s="10" customFormat="1" x14ac:dyDescent="0.15"/>
    <row r="13079" s="10" customFormat="1" x14ac:dyDescent="0.15"/>
    <row r="13080" s="10" customFormat="1" x14ac:dyDescent="0.15"/>
    <row r="13081" s="10" customFormat="1" x14ac:dyDescent="0.15"/>
    <row r="13082" s="10" customFormat="1" x14ac:dyDescent="0.15"/>
    <row r="13083" s="10" customFormat="1" x14ac:dyDescent="0.15"/>
    <row r="13084" s="10" customFormat="1" x14ac:dyDescent="0.15"/>
    <row r="13085" s="10" customFormat="1" x14ac:dyDescent="0.15"/>
    <row r="13086" s="10" customFormat="1" x14ac:dyDescent="0.15"/>
    <row r="13087" s="10" customFormat="1" x14ac:dyDescent="0.15"/>
    <row r="13088" s="10" customFormat="1" x14ac:dyDescent="0.15"/>
    <row r="13089" s="10" customFormat="1" x14ac:dyDescent="0.15"/>
    <row r="13090" s="10" customFormat="1" x14ac:dyDescent="0.15"/>
    <row r="13091" s="10" customFormat="1" x14ac:dyDescent="0.15"/>
    <row r="13092" s="10" customFormat="1" x14ac:dyDescent="0.15"/>
    <row r="13093" s="10" customFormat="1" x14ac:dyDescent="0.15"/>
    <row r="13094" s="10" customFormat="1" x14ac:dyDescent="0.15"/>
    <row r="13095" s="10" customFormat="1" x14ac:dyDescent="0.15"/>
    <row r="13096" s="10" customFormat="1" x14ac:dyDescent="0.15"/>
    <row r="13097" s="10" customFormat="1" x14ac:dyDescent="0.15"/>
    <row r="13098" s="10" customFormat="1" x14ac:dyDescent="0.15"/>
    <row r="13099" s="10" customFormat="1" x14ac:dyDescent="0.15"/>
    <row r="13100" s="10" customFormat="1" x14ac:dyDescent="0.15"/>
    <row r="13101" s="10" customFormat="1" x14ac:dyDescent="0.15"/>
    <row r="13102" s="10" customFormat="1" x14ac:dyDescent="0.15"/>
    <row r="13103" s="10" customFormat="1" x14ac:dyDescent="0.15"/>
    <row r="13104" s="10" customFormat="1" x14ac:dyDescent="0.15"/>
    <row r="13105" s="10" customFormat="1" x14ac:dyDescent="0.15"/>
    <row r="13106" s="10" customFormat="1" x14ac:dyDescent="0.15"/>
    <row r="13107" s="10" customFormat="1" x14ac:dyDescent="0.15"/>
    <row r="13108" s="10" customFormat="1" x14ac:dyDescent="0.15"/>
    <row r="13109" s="10" customFormat="1" x14ac:dyDescent="0.15"/>
    <row r="13110" s="10" customFormat="1" x14ac:dyDescent="0.15"/>
    <row r="13111" s="10" customFormat="1" x14ac:dyDescent="0.15"/>
    <row r="13112" s="10" customFormat="1" x14ac:dyDescent="0.15"/>
    <row r="13113" s="10" customFormat="1" x14ac:dyDescent="0.15"/>
    <row r="13114" s="10" customFormat="1" x14ac:dyDescent="0.15"/>
    <row r="13115" s="10" customFormat="1" x14ac:dyDescent="0.15"/>
    <row r="13116" s="10" customFormat="1" x14ac:dyDescent="0.15"/>
    <row r="13117" s="10" customFormat="1" x14ac:dyDescent="0.15"/>
    <row r="13118" s="10" customFormat="1" x14ac:dyDescent="0.15"/>
    <row r="13119" s="10" customFormat="1" x14ac:dyDescent="0.15"/>
    <row r="13120" s="10" customFormat="1" x14ac:dyDescent="0.15"/>
    <row r="13121" s="10" customFormat="1" x14ac:dyDescent="0.15"/>
    <row r="13122" s="10" customFormat="1" x14ac:dyDescent="0.15"/>
    <row r="13123" s="10" customFormat="1" x14ac:dyDescent="0.15"/>
    <row r="13124" s="10" customFormat="1" x14ac:dyDescent="0.15"/>
    <row r="13125" s="10" customFormat="1" x14ac:dyDescent="0.15"/>
    <row r="13126" s="10" customFormat="1" x14ac:dyDescent="0.15"/>
    <row r="13127" s="10" customFormat="1" x14ac:dyDescent="0.15"/>
    <row r="13128" s="10" customFormat="1" x14ac:dyDescent="0.15"/>
    <row r="13129" s="10" customFormat="1" x14ac:dyDescent="0.15"/>
    <row r="13130" s="10" customFormat="1" x14ac:dyDescent="0.15"/>
    <row r="13131" s="10" customFormat="1" x14ac:dyDescent="0.15"/>
    <row r="13132" s="10" customFormat="1" x14ac:dyDescent="0.15"/>
    <row r="13133" s="10" customFormat="1" x14ac:dyDescent="0.15"/>
    <row r="13134" s="10" customFormat="1" x14ac:dyDescent="0.15"/>
    <row r="13135" s="10" customFormat="1" x14ac:dyDescent="0.15"/>
    <row r="13136" s="10" customFormat="1" x14ac:dyDescent="0.15"/>
    <row r="13137" s="10" customFormat="1" x14ac:dyDescent="0.15"/>
    <row r="13138" s="10" customFormat="1" x14ac:dyDescent="0.15"/>
    <row r="13139" s="10" customFormat="1" x14ac:dyDescent="0.15"/>
    <row r="13140" s="10" customFormat="1" x14ac:dyDescent="0.15"/>
    <row r="13141" s="10" customFormat="1" x14ac:dyDescent="0.15"/>
    <row r="13142" s="10" customFormat="1" x14ac:dyDescent="0.15"/>
    <row r="13143" s="10" customFormat="1" x14ac:dyDescent="0.15"/>
    <row r="13144" s="10" customFormat="1" x14ac:dyDescent="0.15"/>
    <row r="13145" s="10" customFormat="1" x14ac:dyDescent="0.15"/>
    <row r="13146" s="10" customFormat="1" x14ac:dyDescent="0.15"/>
    <row r="13147" s="10" customFormat="1" x14ac:dyDescent="0.15"/>
    <row r="13148" s="10" customFormat="1" x14ac:dyDescent="0.15"/>
    <row r="13149" s="10" customFormat="1" x14ac:dyDescent="0.15"/>
    <row r="13150" s="10" customFormat="1" x14ac:dyDescent="0.15"/>
    <row r="13151" s="10" customFormat="1" x14ac:dyDescent="0.15"/>
    <row r="13152" s="10" customFormat="1" x14ac:dyDescent="0.15"/>
    <row r="13153" s="10" customFormat="1" x14ac:dyDescent="0.15"/>
    <row r="13154" s="10" customFormat="1" x14ac:dyDescent="0.15"/>
    <row r="13155" s="10" customFormat="1" x14ac:dyDescent="0.15"/>
    <row r="13156" s="10" customFormat="1" x14ac:dyDescent="0.15"/>
    <row r="13157" s="10" customFormat="1" x14ac:dyDescent="0.15"/>
    <row r="13158" s="10" customFormat="1" x14ac:dyDescent="0.15"/>
    <row r="13159" s="10" customFormat="1" x14ac:dyDescent="0.15"/>
    <row r="13160" s="10" customFormat="1" x14ac:dyDescent="0.15"/>
    <row r="13161" s="10" customFormat="1" x14ac:dyDescent="0.15"/>
    <row r="13162" s="10" customFormat="1" x14ac:dyDescent="0.15"/>
    <row r="13163" s="10" customFormat="1" x14ac:dyDescent="0.15"/>
    <row r="13164" s="10" customFormat="1" x14ac:dyDescent="0.15"/>
    <row r="13165" s="10" customFormat="1" x14ac:dyDescent="0.15"/>
    <row r="13166" s="10" customFormat="1" x14ac:dyDescent="0.15"/>
    <row r="13167" s="10" customFormat="1" x14ac:dyDescent="0.15"/>
    <row r="13168" s="10" customFormat="1" x14ac:dyDescent="0.15"/>
    <row r="13169" s="10" customFormat="1" x14ac:dyDescent="0.15"/>
    <row r="13170" s="10" customFormat="1" x14ac:dyDescent="0.15"/>
    <row r="13171" s="10" customFormat="1" x14ac:dyDescent="0.15"/>
    <row r="13172" s="10" customFormat="1" x14ac:dyDescent="0.15"/>
    <row r="13173" s="10" customFormat="1" x14ac:dyDescent="0.15"/>
    <row r="13174" s="10" customFormat="1" x14ac:dyDescent="0.15"/>
    <row r="13175" s="10" customFormat="1" x14ac:dyDescent="0.15"/>
    <row r="13176" s="10" customFormat="1" x14ac:dyDescent="0.15"/>
    <row r="13177" s="10" customFormat="1" x14ac:dyDescent="0.15"/>
    <row r="13178" s="10" customFormat="1" x14ac:dyDescent="0.15"/>
    <row r="13179" s="10" customFormat="1" x14ac:dyDescent="0.15"/>
    <row r="13180" s="10" customFormat="1" x14ac:dyDescent="0.15"/>
    <row r="13181" s="10" customFormat="1" x14ac:dyDescent="0.15"/>
    <row r="13182" s="10" customFormat="1" x14ac:dyDescent="0.15"/>
    <row r="13183" s="10" customFormat="1" x14ac:dyDescent="0.15"/>
    <row r="13184" s="10" customFormat="1" x14ac:dyDescent="0.15"/>
    <row r="13185" s="10" customFormat="1" x14ac:dyDescent="0.15"/>
    <row r="13186" s="10" customFormat="1" x14ac:dyDescent="0.15"/>
    <row r="13187" s="10" customFormat="1" x14ac:dyDescent="0.15"/>
    <row r="13188" s="10" customFormat="1" x14ac:dyDescent="0.15"/>
    <row r="13189" s="10" customFormat="1" x14ac:dyDescent="0.15"/>
    <row r="13190" s="10" customFormat="1" x14ac:dyDescent="0.15"/>
    <row r="13191" s="10" customFormat="1" x14ac:dyDescent="0.15"/>
    <row r="13192" s="10" customFormat="1" x14ac:dyDescent="0.15"/>
    <row r="13193" s="10" customFormat="1" x14ac:dyDescent="0.15"/>
    <row r="13194" s="10" customFormat="1" x14ac:dyDescent="0.15"/>
    <row r="13195" s="10" customFormat="1" x14ac:dyDescent="0.15"/>
    <row r="13196" s="10" customFormat="1" x14ac:dyDescent="0.15"/>
    <row r="13197" s="10" customFormat="1" x14ac:dyDescent="0.15"/>
    <row r="13198" s="10" customFormat="1" x14ac:dyDescent="0.15"/>
    <row r="13199" s="10" customFormat="1" x14ac:dyDescent="0.15"/>
    <row r="13200" s="10" customFormat="1" x14ac:dyDescent="0.15"/>
    <row r="13201" s="10" customFormat="1" x14ac:dyDescent="0.15"/>
    <row r="13202" s="10" customFormat="1" x14ac:dyDescent="0.15"/>
    <row r="13203" s="10" customFormat="1" x14ac:dyDescent="0.15"/>
    <row r="13204" s="10" customFormat="1" x14ac:dyDescent="0.15"/>
    <row r="13205" s="10" customFormat="1" x14ac:dyDescent="0.15"/>
    <row r="13206" s="10" customFormat="1" x14ac:dyDescent="0.15"/>
    <row r="13207" s="10" customFormat="1" x14ac:dyDescent="0.15"/>
    <row r="13208" s="10" customFormat="1" x14ac:dyDescent="0.15"/>
    <row r="13209" s="10" customFormat="1" x14ac:dyDescent="0.15"/>
    <row r="13210" s="10" customFormat="1" x14ac:dyDescent="0.15"/>
    <row r="13211" s="10" customFormat="1" x14ac:dyDescent="0.15"/>
    <row r="13212" s="10" customFormat="1" x14ac:dyDescent="0.15"/>
    <row r="13213" s="10" customFormat="1" x14ac:dyDescent="0.15"/>
    <row r="13214" s="10" customFormat="1" x14ac:dyDescent="0.15"/>
    <row r="13215" s="10" customFormat="1" x14ac:dyDescent="0.15"/>
    <row r="13216" s="10" customFormat="1" x14ac:dyDescent="0.15"/>
    <row r="13217" s="10" customFormat="1" x14ac:dyDescent="0.15"/>
    <row r="13218" s="10" customFormat="1" x14ac:dyDescent="0.15"/>
    <row r="13219" s="10" customFormat="1" x14ac:dyDescent="0.15"/>
    <row r="13220" s="10" customFormat="1" x14ac:dyDescent="0.15"/>
    <row r="13221" s="10" customFormat="1" x14ac:dyDescent="0.15"/>
    <row r="13222" s="10" customFormat="1" x14ac:dyDescent="0.15"/>
    <row r="13223" s="10" customFormat="1" x14ac:dyDescent="0.15"/>
    <row r="13224" s="10" customFormat="1" x14ac:dyDescent="0.15"/>
    <row r="13225" s="10" customFormat="1" x14ac:dyDescent="0.15"/>
    <row r="13226" s="10" customFormat="1" x14ac:dyDescent="0.15"/>
    <row r="13227" s="10" customFormat="1" x14ac:dyDescent="0.15"/>
    <row r="13228" s="10" customFormat="1" x14ac:dyDescent="0.15"/>
    <row r="13229" s="10" customFormat="1" x14ac:dyDescent="0.15"/>
    <row r="13230" s="10" customFormat="1" x14ac:dyDescent="0.15"/>
    <row r="13231" s="10" customFormat="1" x14ac:dyDescent="0.15"/>
    <row r="13232" s="10" customFormat="1" x14ac:dyDescent="0.15"/>
    <row r="13233" s="10" customFormat="1" x14ac:dyDescent="0.15"/>
    <row r="13234" s="10" customFormat="1" x14ac:dyDescent="0.15"/>
    <row r="13235" s="10" customFormat="1" x14ac:dyDescent="0.15"/>
    <row r="13236" s="10" customFormat="1" x14ac:dyDescent="0.15"/>
    <row r="13237" s="10" customFormat="1" x14ac:dyDescent="0.15"/>
    <row r="13238" s="10" customFormat="1" x14ac:dyDescent="0.15"/>
    <row r="13239" s="10" customFormat="1" x14ac:dyDescent="0.15"/>
    <row r="13240" s="10" customFormat="1" x14ac:dyDescent="0.15"/>
    <row r="13241" s="10" customFormat="1" x14ac:dyDescent="0.15"/>
    <row r="13242" s="10" customFormat="1" x14ac:dyDescent="0.15"/>
    <row r="13243" s="10" customFormat="1" x14ac:dyDescent="0.15"/>
    <row r="13244" s="10" customFormat="1" x14ac:dyDescent="0.15"/>
    <row r="13245" s="10" customFormat="1" x14ac:dyDescent="0.15"/>
    <row r="13246" s="10" customFormat="1" x14ac:dyDescent="0.15"/>
    <row r="13247" s="10" customFormat="1" x14ac:dyDescent="0.15"/>
    <row r="13248" s="10" customFormat="1" x14ac:dyDescent="0.15"/>
    <row r="13249" s="10" customFormat="1" x14ac:dyDescent="0.15"/>
    <row r="13250" s="10" customFormat="1" x14ac:dyDescent="0.15"/>
    <row r="13251" s="10" customFormat="1" x14ac:dyDescent="0.15"/>
    <row r="13252" s="10" customFormat="1" x14ac:dyDescent="0.15"/>
    <row r="13253" s="10" customFormat="1" x14ac:dyDescent="0.15"/>
    <row r="13254" s="10" customFormat="1" x14ac:dyDescent="0.15"/>
    <row r="13255" s="10" customFormat="1" x14ac:dyDescent="0.15"/>
    <row r="13256" s="10" customFormat="1" x14ac:dyDescent="0.15"/>
    <row r="13257" s="10" customFormat="1" x14ac:dyDescent="0.15"/>
    <row r="13258" s="10" customFormat="1" x14ac:dyDescent="0.15"/>
    <row r="13259" s="10" customFormat="1" x14ac:dyDescent="0.15"/>
    <row r="13260" s="10" customFormat="1" x14ac:dyDescent="0.15"/>
    <row r="13261" s="10" customFormat="1" x14ac:dyDescent="0.15"/>
    <row r="13262" s="10" customFormat="1" x14ac:dyDescent="0.15"/>
    <row r="13263" s="10" customFormat="1" x14ac:dyDescent="0.15"/>
    <row r="13264" s="10" customFormat="1" x14ac:dyDescent="0.15"/>
    <row r="13265" s="10" customFormat="1" x14ac:dyDescent="0.15"/>
    <row r="13266" s="10" customFormat="1" x14ac:dyDescent="0.15"/>
    <row r="13267" s="10" customFormat="1" x14ac:dyDescent="0.15"/>
    <row r="13268" s="10" customFormat="1" x14ac:dyDescent="0.15"/>
    <row r="13269" s="10" customFormat="1" x14ac:dyDescent="0.15"/>
    <row r="13270" s="10" customFormat="1" x14ac:dyDescent="0.15"/>
    <row r="13271" s="10" customFormat="1" x14ac:dyDescent="0.15"/>
    <row r="13272" s="10" customFormat="1" x14ac:dyDescent="0.15"/>
    <row r="13273" s="10" customFormat="1" x14ac:dyDescent="0.15"/>
    <row r="13274" s="10" customFormat="1" x14ac:dyDescent="0.15"/>
    <row r="13275" s="10" customFormat="1" x14ac:dyDescent="0.15"/>
    <row r="13276" s="10" customFormat="1" x14ac:dyDescent="0.15"/>
    <row r="13277" s="10" customFormat="1" x14ac:dyDescent="0.15"/>
    <row r="13278" s="10" customFormat="1" x14ac:dyDescent="0.15"/>
    <row r="13279" s="10" customFormat="1" x14ac:dyDescent="0.15"/>
    <row r="13280" s="10" customFormat="1" x14ac:dyDescent="0.15"/>
    <row r="13281" s="10" customFormat="1" x14ac:dyDescent="0.15"/>
    <row r="13282" s="10" customFormat="1" x14ac:dyDescent="0.15"/>
    <row r="13283" s="10" customFormat="1" x14ac:dyDescent="0.15"/>
    <row r="13284" s="10" customFormat="1" x14ac:dyDescent="0.15"/>
    <row r="13285" s="10" customFormat="1" x14ac:dyDescent="0.15"/>
    <row r="13286" s="10" customFormat="1" x14ac:dyDescent="0.15"/>
    <row r="13287" s="10" customFormat="1" x14ac:dyDescent="0.15"/>
    <row r="13288" s="10" customFormat="1" x14ac:dyDescent="0.15"/>
    <row r="13289" s="10" customFormat="1" x14ac:dyDescent="0.15"/>
    <row r="13290" s="10" customFormat="1" x14ac:dyDescent="0.15"/>
    <row r="13291" s="10" customFormat="1" x14ac:dyDescent="0.15"/>
    <row r="13292" s="10" customFormat="1" x14ac:dyDescent="0.15"/>
    <row r="13293" s="10" customFormat="1" x14ac:dyDescent="0.15"/>
    <row r="13294" s="10" customFormat="1" x14ac:dyDescent="0.15"/>
    <row r="13295" s="10" customFormat="1" x14ac:dyDescent="0.15"/>
    <row r="13296" s="10" customFormat="1" x14ac:dyDescent="0.15"/>
    <row r="13297" s="10" customFormat="1" x14ac:dyDescent="0.15"/>
    <row r="13298" s="10" customFormat="1" x14ac:dyDescent="0.15"/>
    <row r="13299" s="10" customFormat="1" x14ac:dyDescent="0.15"/>
    <row r="13300" s="10" customFormat="1" x14ac:dyDescent="0.15"/>
    <row r="13301" s="10" customFormat="1" x14ac:dyDescent="0.15"/>
    <row r="13302" s="10" customFormat="1" x14ac:dyDescent="0.15"/>
    <row r="13303" s="10" customFormat="1" x14ac:dyDescent="0.15"/>
    <row r="13304" s="10" customFormat="1" x14ac:dyDescent="0.15"/>
    <row r="13305" s="10" customFormat="1" x14ac:dyDescent="0.15"/>
    <row r="13306" s="10" customFormat="1" x14ac:dyDescent="0.15"/>
    <row r="13307" s="10" customFormat="1" x14ac:dyDescent="0.15"/>
    <row r="13308" s="10" customFormat="1" x14ac:dyDescent="0.15"/>
    <row r="13309" s="10" customFormat="1" x14ac:dyDescent="0.15"/>
    <row r="13310" s="10" customFormat="1" x14ac:dyDescent="0.15"/>
    <row r="13311" s="10" customFormat="1" x14ac:dyDescent="0.15"/>
    <row r="13312" s="10" customFormat="1" x14ac:dyDescent="0.15"/>
    <row r="13313" s="10" customFormat="1" x14ac:dyDescent="0.15"/>
    <row r="13314" s="10" customFormat="1" x14ac:dyDescent="0.15"/>
    <row r="13315" s="10" customFormat="1" x14ac:dyDescent="0.15"/>
    <row r="13316" s="10" customFormat="1" x14ac:dyDescent="0.15"/>
    <row r="13317" s="10" customFormat="1" x14ac:dyDescent="0.15"/>
    <row r="13318" s="10" customFormat="1" x14ac:dyDescent="0.15"/>
    <row r="13319" s="10" customFormat="1" x14ac:dyDescent="0.15"/>
    <row r="13320" s="10" customFormat="1" x14ac:dyDescent="0.15"/>
    <row r="13321" s="10" customFormat="1" x14ac:dyDescent="0.15"/>
    <row r="13322" s="10" customFormat="1" x14ac:dyDescent="0.15"/>
    <row r="13323" s="10" customFormat="1" x14ac:dyDescent="0.15"/>
    <row r="13324" s="10" customFormat="1" x14ac:dyDescent="0.15"/>
    <row r="13325" s="10" customFormat="1" x14ac:dyDescent="0.15"/>
    <row r="13326" s="10" customFormat="1" x14ac:dyDescent="0.15"/>
    <row r="13327" s="10" customFormat="1" x14ac:dyDescent="0.15"/>
    <row r="13328" s="10" customFormat="1" x14ac:dyDescent="0.15"/>
    <row r="13329" s="10" customFormat="1" x14ac:dyDescent="0.15"/>
    <row r="13330" s="10" customFormat="1" x14ac:dyDescent="0.15"/>
    <row r="13331" s="10" customFormat="1" x14ac:dyDescent="0.15"/>
    <row r="13332" s="10" customFormat="1" x14ac:dyDescent="0.15"/>
    <row r="13333" s="10" customFormat="1" x14ac:dyDescent="0.15"/>
    <row r="13334" s="10" customFormat="1" x14ac:dyDescent="0.15"/>
    <row r="13335" s="10" customFormat="1" x14ac:dyDescent="0.15"/>
    <row r="13336" s="10" customFormat="1" x14ac:dyDescent="0.15"/>
    <row r="13337" s="10" customFormat="1" x14ac:dyDescent="0.15"/>
    <row r="13338" s="10" customFormat="1" x14ac:dyDescent="0.15"/>
    <row r="13339" s="10" customFormat="1" x14ac:dyDescent="0.15"/>
    <row r="13340" s="10" customFormat="1" x14ac:dyDescent="0.15"/>
    <row r="13341" s="10" customFormat="1" x14ac:dyDescent="0.15"/>
    <row r="13342" s="10" customFormat="1" x14ac:dyDescent="0.15"/>
    <row r="13343" s="10" customFormat="1" x14ac:dyDescent="0.15"/>
    <row r="13344" s="10" customFormat="1" x14ac:dyDescent="0.15"/>
    <row r="13345" s="10" customFormat="1" x14ac:dyDescent="0.15"/>
    <row r="13346" s="10" customFormat="1" x14ac:dyDescent="0.15"/>
    <row r="13347" s="10" customFormat="1" x14ac:dyDescent="0.15"/>
    <row r="13348" s="10" customFormat="1" x14ac:dyDescent="0.15"/>
    <row r="13349" s="10" customFormat="1" x14ac:dyDescent="0.15"/>
    <row r="13350" s="10" customFormat="1" x14ac:dyDescent="0.15"/>
    <row r="13351" s="10" customFormat="1" x14ac:dyDescent="0.15"/>
    <row r="13352" s="10" customFormat="1" x14ac:dyDescent="0.15"/>
    <row r="13353" s="10" customFormat="1" x14ac:dyDescent="0.15"/>
    <row r="13354" s="10" customFormat="1" x14ac:dyDescent="0.15"/>
    <row r="13355" s="10" customFormat="1" x14ac:dyDescent="0.15"/>
    <row r="13356" s="10" customFormat="1" x14ac:dyDescent="0.15"/>
    <row r="13357" s="10" customFormat="1" x14ac:dyDescent="0.15"/>
    <row r="13358" s="10" customFormat="1" x14ac:dyDescent="0.15"/>
    <row r="13359" s="10" customFormat="1" x14ac:dyDescent="0.15"/>
    <row r="13360" s="10" customFormat="1" x14ac:dyDescent="0.15"/>
    <row r="13361" s="10" customFormat="1" x14ac:dyDescent="0.15"/>
    <row r="13362" s="10" customFormat="1" x14ac:dyDescent="0.15"/>
    <row r="13363" s="10" customFormat="1" x14ac:dyDescent="0.15"/>
    <row r="13364" s="10" customFormat="1" x14ac:dyDescent="0.15"/>
    <row r="13365" s="10" customFormat="1" x14ac:dyDescent="0.15"/>
    <row r="13366" s="10" customFormat="1" x14ac:dyDescent="0.15"/>
    <row r="13367" s="10" customFormat="1" x14ac:dyDescent="0.15"/>
    <row r="13368" s="10" customFormat="1" x14ac:dyDescent="0.15"/>
    <row r="13369" s="10" customFormat="1" x14ac:dyDescent="0.15"/>
    <row r="13370" s="10" customFormat="1" x14ac:dyDescent="0.15"/>
    <row r="13371" s="10" customFormat="1" x14ac:dyDescent="0.15"/>
    <row r="13372" s="10" customFormat="1" x14ac:dyDescent="0.15"/>
    <row r="13373" s="10" customFormat="1" x14ac:dyDescent="0.15"/>
    <row r="13374" s="10" customFormat="1" x14ac:dyDescent="0.15"/>
    <row r="13375" s="10" customFormat="1" x14ac:dyDescent="0.15"/>
    <row r="13376" s="10" customFormat="1" x14ac:dyDescent="0.15"/>
    <row r="13377" s="10" customFormat="1" x14ac:dyDescent="0.15"/>
    <row r="13378" s="10" customFormat="1" x14ac:dyDescent="0.15"/>
    <row r="13379" s="10" customFormat="1" x14ac:dyDescent="0.15"/>
    <row r="13380" s="10" customFormat="1" x14ac:dyDescent="0.15"/>
    <row r="13381" s="10" customFormat="1" x14ac:dyDescent="0.15"/>
    <row r="13382" s="10" customFormat="1" x14ac:dyDescent="0.15"/>
    <row r="13383" s="10" customFormat="1" x14ac:dyDescent="0.15"/>
    <row r="13384" s="10" customFormat="1" x14ac:dyDescent="0.15"/>
    <row r="13385" s="10" customFormat="1" x14ac:dyDescent="0.15"/>
    <row r="13386" s="10" customFormat="1" x14ac:dyDescent="0.15"/>
    <row r="13387" s="10" customFormat="1" x14ac:dyDescent="0.15"/>
    <row r="13388" s="10" customFormat="1" x14ac:dyDescent="0.15"/>
    <row r="13389" s="10" customFormat="1" x14ac:dyDescent="0.15"/>
    <row r="13390" s="10" customFormat="1" x14ac:dyDescent="0.15"/>
    <row r="13391" s="10" customFormat="1" x14ac:dyDescent="0.15"/>
    <row r="13392" s="10" customFormat="1" x14ac:dyDescent="0.15"/>
    <row r="13393" s="10" customFormat="1" x14ac:dyDescent="0.15"/>
    <row r="13394" s="10" customFormat="1" x14ac:dyDescent="0.15"/>
    <row r="13395" s="10" customFormat="1" x14ac:dyDescent="0.15"/>
    <row r="13396" s="10" customFormat="1" x14ac:dyDescent="0.15"/>
    <row r="13397" s="10" customFormat="1" x14ac:dyDescent="0.15"/>
    <row r="13398" s="10" customFormat="1" x14ac:dyDescent="0.15"/>
    <row r="13399" s="10" customFormat="1" x14ac:dyDescent="0.15"/>
    <row r="13400" s="10" customFormat="1" x14ac:dyDescent="0.15"/>
    <row r="13401" s="10" customFormat="1" x14ac:dyDescent="0.15"/>
    <row r="13402" s="10" customFormat="1" x14ac:dyDescent="0.15"/>
    <row r="13403" s="10" customFormat="1" x14ac:dyDescent="0.15"/>
    <row r="13404" s="10" customFormat="1" x14ac:dyDescent="0.15"/>
    <row r="13405" s="10" customFormat="1" x14ac:dyDescent="0.15"/>
    <row r="13406" s="10" customFormat="1" x14ac:dyDescent="0.15"/>
    <row r="13407" s="10" customFormat="1" x14ac:dyDescent="0.15"/>
    <row r="13408" s="10" customFormat="1" x14ac:dyDescent="0.15"/>
    <row r="13409" s="10" customFormat="1" x14ac:dyDescent="0.15"/>
    <row r="13410" s="10" customFormat="1" x14ac:dyDescent="0.15"/>
    <row r="13411" s="10" customFormat="1" x14ac:dyDescent="0.15"/>
    <row r="13412" s="10" customFormat="1" x14ac:dyDescent="0.15"/>
    <row r="13413" s="10" customFormat="1" x14ac:dyDescent="0.15"/>
    <row r="13414" s="10" customFormat="1" x14ac:dyDescent="0.15"/>
    <row r="13415" s="10" customFormat="1" x14ac:dyDescent="0.15"/>
    <row r="13416" s="10" customFormat="1" x14ac:dyDescent="0.15"/>
    <row r="13417" s="10" customFormat="1" x14ac:dyDescent="0.15"/>
    <row r="13418" s="10" customFormat="1" x14ac:dyDescent="0.15"/>
    <row r="13419" s="10" customFormat="1" x14ac:dyDescent="0.15"/>
    <row r="13420" s="10" customFormat="1" x14ac:dyDescent="0.15"/>
    <row r="13421" s="10" customFormat="1" x14ac:dyDescent="0.15"/>
    <row r="13422" s="10" customFormat="1" x14ac:dyDescent="0.15"/>
    <row r="13423" s="10" customFormat="1" x14ac:dyDescent="0.15"/>
    <row r="13424" s="10" customFormat="1" x14ac:dyDescent="0.15"/>
    <row r="13425" s="10" customFormat="1" x14ac:dyDescent="0.15"/>
    <row r="13426" s="10" customFormat="1" x14ac:dyDescent="0.15"/>
    <row r="13427" s="10" customFormat="1" x14ac:dyDescent="0.15"/>
    <row r="13428" s="10" customFormat="1" x14ac:dyDescent="0.15"/>
    <row r="13429" s="10" customFormat="1" x14ac:dyDescent="0.15"/>
    <row r="13430" s="10" customFormat="1" x14ac:dyDescent="0.15"/>
    <row r="13431" s="10" customFormat="1" x14ac:dyDescent="0.15"/>
    <row r="13432" s="10" customFormat="1" x14ac:dyDescent="0.15"/>
    <row r="13433" s="10" customFormat="1" x14ac:dyDescent="0.15"/>
    <row r="13434" s="10" customFormat="1" x14ac:dyDescent="0.15"/>
    <row r="13435" s="10" customFormat="1" x14ac:dyDescent="0.15"/>
    <row r="13436" s="10" customFormat="1" x14ac:dyDescent="0.15"/>
    <row r="13437" s="10" customFormat="1" x14ac:dyDescent="0.15"/>
    <row r="13438" s="10" customFormat="1" x14ac:dyDescent="0.15"/>
    <row r="13439" s="10" customFormat="1" x14ac:dyDescent="0.15"/>
    <row r="13440" s="10" customFormat="1" x14ac:dyDescent="0.15"/>
    <row r="13441" s="10" customFormat="1" x14ac:dyDescent="0.15"/>
    <row r="13442" s="10" customFormat="1" x14ac:dyDescent="0.15"/>
    <row r="13443" s="10" customFormat="1" x14ac:dyDescent="0.15"/>
    <row r="13444" s="10" customFormat="1" x14ac:dyDescent="0.15"/>
    <row r="13445" s="10" customFormat="1" x14ac:dyDescent="0.15"/>
    <row r="13446" s="10" customFormat="1" x14ac:dyDescent="0.15"/>
    <row r="13447" s="10" customFormat="1" x14ac:dyDescent="0.15"/>
    <row r="13448" s="10" customFormat="1" x14ac:dyDescent="0.15"/>
    <row r="13449" s="10" customFormat="1" x14ac:dyDescent="0.15"/>
    <row r="13450" s="10" customFormat="1" x14ac:dyDescent="0.15"/>
    <row r="13451" s="10" customFormat="1" x14ac:dyDescent="0.15"/>
    <row r="13452" s="10" customFormat="1" x14ac:dyDescent="0.15"/>
    <row r="13453" s="10" customFormat="1" x14ac:dyDescent="0.15"/>
    <row r="13454" s="10" customFormat="1" x14ac:dyDescent="0.15"/>
    <row r="13455" s="10" customFormat="1" x14ac:dyDescent="0.15"/>
    <row r="13456" s="10" customFormat="1" x14ac:dyDescent="0.15"/>
    <row r="13457" s="10" customFormat="1" x14ac:dyDescent="0.15"/>
    <row r="13458" s="10" customFormat="1" x14ac:dyDescent="0.15"/>
    <row r="13459" s="10" customFormat="1" x14ac:dyDescent="0.15"/>
    <row r="13460" s="10" customFormat="1" x14ac:dyDescent="0.15"/>
    <row r="13461" s="10" customFormat="1" x14ac:dyDescent="0.15"/>
    <row r="13462" s="10" customFormat="1" x14ac:dyDescent="0.15"/>
    <row r="13463" s="10" customFormat="1" x14ac:dyDescent="0.15"/>
    <row r="13464" s="10" customFormat="1" x14ac:dyDescent="0.15"/>
    <row r="13465" s="10" customFormat="1" x14ac:dyDescent="0.15"/>
    <row r="13466" s="10" customFormat="1" x14ac:dyDescent="0.15"/>
    <row r="13467" s="10" customFormat="1" x14ac:dyDescent="0.15"/>
    <row r="13468" s="10" customFormat="1" x14ac:dyDescent="0.15"/>
    <row r="13469" s="10" customFormat="1" x14ac:dyDescent="0.15"/>
    <row r="13470" s="10" customFormat="1" x14ac:dyDescent="0.15"/>
    <row r="13471" s="10" customFormat="1" x14ac:dyDescent="0.15"/>
    <row r="13472" s="10" customFormat="1" x14ac:dyDescent="0.15"/>
    <row r="13473" s="10" customFormat="1" x14ac:dyDescent="0.15"/>
    <row r="13474" s="10" customFormat="1" x14ac:dyDescent="0.15"/>
    <row r="13475" s="10" customFormat="1" x14ac:dyDescent="0.15"/>
    <row r="13476" s="10" customFormat="1" x14ac:dyDescent="0.15"/>
    <row r="13477" s="10" customFormat="1" x14ac:dyDescent="0.15"/>
    <row r="13478" s="10" customFormat="1" x14ac:dyDescent="0.15"/>
    <row r="13479" s="10" customFormat="1" x14ac:dyDescent="0.15"/>
    <row r="13480" s="10" customFormat="1" x14ac:dyDescent="0.15"/>
    <row r="13481" s="10" customFormat="1" x14ac:dyDescent="0.15"/>
    <row r="13482" s="10" customFormat="1" x14ac:dyDescent="0.15"/>
    <row r="13483" s="10" customFormat="1" x14ac:dyDescent="0.15"/>
    <row r="13484" s="10" customFormat="1" x14ac:dyDescent="0.15"/>
    <row r="13485" s="10" customFormat="1" x14ac:dyDescent="0.15"/>
    <row r="13486" s="10" customFormat="1" x14ac:dyDescent="0.15"/>
    <row r="13487" s="10" customFormat="1" x14ac:dyDescent="0.15"/>
    <row r="13488" s="10" customFormat="1" x14ac:dyDescent="0.15"/>
    <row r="13489" s="10" customFormat="1" x14ac:dyDescent="0.15"/>
    <row r="13490" s="10" customFormat="1" x14ac:dyDescent="0.15"/>
    <row r="13491" s="10" customFormat="1" x14ac:dyDescent="0.15"/>
    <row r="13492" s="10" customFormat="1" x14ac:dyDescent="0.15"/>
    <row r="13493" s="10" customFormat="1" x14ac:dyDescent="0.15"/>
    <row r="13494" s="10" customFormat="1" x14ac:dyDescent="0.15"/>
    <row r="13495" s="10" customFormat="1" x14ac:dyDescent="0.15"/>
    <row r="13496" s="10" customFormat="1" x14ac:dyDescent="0.15"/>
    <row r="13497" s="10" customFormat="1" x14ac:dyDescent="0.15"/>
    <row r="13498" s="10" customFormat="1" x14ac:dyDescent="0.15"/>
    <row r="13499" s="10" customFormat="1" x14ac:dyDescent="0.15"/>
    <row r="13500" s="10" customFormat="1" x14ac:dyDescent="0.15"/>
    <row r="13501" s="10" customFormat="1" x14ac:dyDescent="0.15"/>
    <row r="13502" s="10" customFormat="1" x14ac:dyDescent="0.15"/>
    <row r="13503" s="10" customFormat="1" x14ac:dyDescent="0.15"/>
    <row r="13504" s="10" customFormat="1" x14ac:dyDescent="0.15"/>
    <row r="13505" s="10" customFormat="1" x14ac:dyDescent="0.15"/>
    <row r="13506" s="10" customFormat="1" x14ac:dyDescent="0.15"/>
    <row r="13507" s="10" customFormat="1" x14ac:dyDescent="0.15"/>
    <row r="13508" s="10" customFormat="1" x14ac:dyDescent="0.15"/>
    <row r="13509" s="10" customFormat="1" x14ac:dyDescent="0.15"/>
    <row r="13510" s="10" customFormat="1" x14ac:dyDescent="0.15"/>
    <row r="13511" s="10" customFormat="1" x14ac:dyDescent="0.15"/>
    <row r="13512" s="10" customFormat="1" x14ac:dyDescent="0.15"/>
    <row r="13513" s="10" customFormat="1" x14ac:dyDescent="0.15"/>
    <row r="13514" s="10" customFormat="1" x14ac:dyDescent="0.15"/>
    <row r="13515" s="10" customFormat="1" x14ac:dyDescent="0.15"/>
    <row r="13516" s="10" customFormat="1" x14ac:dyDescent="0.15"/>
    <row r="13517" s="10" customFormat="1" x14ac:dyDescent="0.15"/>
    <row r="13518" s="10" customFormat="1" x14ac:dyDescent="0.15"/>
    <row r="13519" s="10" customFormat="1" x14ac:dyDescent="0.15"/>
    <row r="13520" s="10" customFormat="1" x14ac:dyDescent="0.15"/>
    <row r="13521" s="10" customFormat="1" x14ac:dyDescent="0.15"/>
    <row r="13522" s="10" customFormat="1" x14ac:dyDescent="0.15"/>
    <row r="13523" s="10" customFormat="1" x14ac:dyDescent="0.15"/>
    <row r="13524" s="10" customFormat="1" x14ac:dyDescent="0.15"/>
    <row r="13525" s="10" customFormat="1" x14ac:dyDescent="0.15"/>
    <row r="13526" s="10" customFormat="1" x14ac:dyDescent="0.15"/>
    <row r="13527" s="10" customFormat="1" x14ac:dyDescent="0.15"/>
    <row r="13528" s="10" customFormat="1" x14ac:dyDescent="0.15"/>
    <row r="13529" s="10" customFormat="1" x14ac:dyDescent="0.15"/>
    <row r="13530" s="10" customFormat="1" x14ac:dyDescent="0.15"/>
    <row r="13531" s="10" customFormat="1" x14ac:dyDescent="0.15"/>
    <row r="13532" s="10" customFormat="1" x14ac:dyDescent="0.15"/>
    <row r="13533" s="10" customFormat="1" x14ac:dyDescent="0.15"/>
    <row r="13534" s="10" customFormat="1" x14ac:dyDescent="0.15"/>
    <row r="13535" s="10" customFormat="1" x14ac:dyDescent="0.15"/>
    <row r="13536" s="10" customFormat="1" x14ac:dyDescent="0.15"/>
    <row r="13537" s="10" customFormat="1" x14ac:dyDescent="0.15"/>
    <row r="13538" s="10" customFormat="1" x14ac:dyDescent="0.15"/>
    <row r="13539" s="10" customFormat="1" x14ac:dyDescent="0.15"/>
    <row r="13540" s="10" customFormat="1" x14ac:dyDescent="0.15"/>
    <row r="13541" s="10" customFormat="1" x14ac:dyDescent="0.15"/>
    <row r="13542" s="10" customFormat="1" x14ac:dyDescent="0.15"/>
    <row r="13543" s="10" customFormat="1" x14ac:dyDescent="0.15"/>
    <row r="13544" s="10" customFormat="1" x14ac:dyDescent="0.15"/>
    <row r="13545" s="10" customFormat="1" x14ac:dyDescent="0.15"/>
    <row r="13546" s="10" customFormat="1" x14ac:dyDescent="0.15"/>
    <row r="13547" s="10" customFormat="1" x14ac:dyDescent="0.15"/>
    <row r="13548" s="10" customFormat="1" x14ac:dyDescent="0.15"/>
    <row r="13549" s="10" customFormat="1" x14ac:dyDescent="0.15"/>
    <row r="13550" s="10" customFormat="1" x14ac:dyDescent="0.15"/>
    <row r="13551" s="10" customFormat="1" x14ac:dyDescent="0.15"/>
    <row r="13552" s="10" customFormat="1" x14ac:dyDescent="0.15"/>
    <row r="13553" s="10" customFormat="1" x14ac:dyDescent="0.15"/>
    <row r="13554" s="10" customFormat="1" x14ac:dyDescent="0.15"/>
    <row r="13555" s="10" customFormat="1" x14ac:dyDescent="0.15"/>
    <row r="13556" s="10" customFormat="1" x14ac:dyDescent="0.15"/>
    <row r="13557" s="10" customFormat="1" x14ac:dyDescent="0.15"/>
    <row r="13558" s="10" customFormat="1" x14ac:dyDescent="0.15"/>
    <row r="13559" s="10" customFormat="1" x14ac:dyDescent="0.15"/>
    <row r="13560" s="10" customFormat="1" x14ac:dyDescent="0.15"/>
    <row r="13561" s="10" customFormat="1" x14ac:dyDescent="0.15"/>
    <row r="13562" s="10" customFormat="1" x14ac:dyDescent="0.15"/>
    <row r="13563" s="10" customFormat="1" x14ac:dyDescent="0.15"/>
    <row r="13564" s="10" customFormat="1" x14ac:dyDescent="0.15"/>
    <row r="13565" s="10" customFormat="1" x14ac:dyDescent="0.15"/>
    <row r="13566" s="10" customFormat="1" x14ac:dyDescent="0.15"/>
    <row r="13567" s="10" customFormat="1" x14ac:dyDescent="0.15"/>
    <row r="13568" s="10" customFormat="1" x14ac:dyDescent="0.15"/>
    <row r="13569" s="10" customFormat="1" x14ac:dyDescent="0.15"/>
    <row r="13570" s="10" customFormat="1" x14ac:dyDescent="0.15"/>
    <row r="13571" s="10" customFormat="1" x14ac:dyDescent="0.15"/>
    <row r="13572" s="10" customFormat="1" x14ac:dyDescent="0.15"/>
    <row r="13573" s="10" customFormat="1" x14ac:dyDescent="0.15"/>
    <row r="13574" s="10" customFormat="1" x14ac:dyDescent="0.15"/>
    <row r="13575" s="10" customFormat="1" x14ac:dyDescent="0.15"/>
    <row r="13576" s="10" customFormat="1" x14ac:dyDescent="0.15"/>
    <row r="13577" s="10" customFormat="1" x14ac:dyDescent="0.15"/>
    <row r="13578" s="10" customFormat="1" x14ac:dyDescent="0.15"/>
    <row r="13579" s="10" customFormat="1" x14ac:dyDescent="0.15"/>
    <row r="13580" s="10" customFormat="1" x14ac:dyDescent="0.15"/>
    <row r="13581" s="10" customFormat="1" x14ac:dyDescent="0.15"/>
    <row r="13582" s="10" customFormat="1" x14ac:dyDescent="0.15"/>
    <row r="13583" s="10" customFormat="1" x14ac:dyDescent="0.15"/>
    <row r="13584" s="10" customFormat="1" x14ac:dyDescent="0.15"/>
    <row r="13585" s="10" customFormat="1" x14ac:dyDescent="0.15"/>
    <row r="13586" s="10" customFormat="1" x14ac:dyDescent="0.15"/>
    <row r="13587" s="10" customFormat="1" x14ac:dyDescent="0.15"/>
    <row r="13588" s="10" customFormat="1" x14ac:dyDescent="0.15"/>
    <row r="13589" s="10" customFormat="1" x14ac:dyDescent="0.15"/>
    <row r="13590" s="10" customFormat="1" x14ac:dyDescent="0.15"/>
    <row r="13591" s="10" customFormat="1" x14ac:dyDescent="0.15"/>
    <row r="13592" s="10" customFormat="1" x14ac:dyDescent="0.15"/>
    <row r="13593" s="10" customFormat="1" x14ac:dyDescent="0.15"/>
    <row r="13594" s="10" customFormat="1" x14ac:dyDescent="0.15"/>
    <row r="13595" s="10" customFormat="1" x14ac:dyDescent="0.15"/>
    <row r="13596" s="10" customFormat="1" x14ac:dyDescent="0.15"/>
    <row r="13597" s="10" customFormat="1" x14ac:dyDescent="0.15"/>
    <row r="13598" s="10" customFormat="1" x14ac:dyDescent="0.15"/>
    <row r="13599" s="10" customFormat="1" x14ac:dyDescent="0.15"/>
    <row r="13600" s="10" customFormat="1" x14ac:dyDescent="0.15"/>
    <row r="13601" s="10" customFormat="1" x14ac:dyDescent="0.15"/>
    <row r="13602" s="10" customFormat="1" x14ac:dyDescent="0.15"/>
    <row r="13603" s="10" customFormat="1" x14ac:dyDescent="0.15"/>
    <row r="13604" s="10" customFormat="1" x14ac:dyDescent="0.15"/>
    <row r="13605" s="10" customFormat="1" x14ac:dyDescent="0.15"/>
    <row r="13606" s="10" customFormat="1" x14ac:dyDescent="0.15"/>
    <row r="13607" s="10" customFormat="1" x14ac:dyDescent="0.15"/>
    <row r="13608" s="10" customFormat="1" x14ac:dyDescent="0.15"/>
    <row r="13609" s="10" customFormat="1" x14ac:dyDescent="0.15"/>
    <row r="13610" s="10" customFormat="1" x14ac:dyDescent="0.15"/>
    <row r="13611" s="10" customFormat="1" x14ac:dyDescent="0.15"/>
    <row r="13612" s="10" customFormat="1" x14ac:dyDescent="0.15"/>
    <row r="13613" s="10" customFormat="1" x14ac:dyDescent="0.15"/>
    <row r="13614" s="10" customFormat="1" x14ac:dyDescent="0.15"/>
    <row r="13615" s="10" customFormat="1" x14ac:dyDescent="0.15"/>
    <row r="13616" s="10" customFormat="1" x14ac:dyDescent="0.15"/>
    <row r="13617" s="10" customFormat="1" x14ac:dyDescent="0.15"/>
    <row r="13618" s="10" customFormat="1" x14ac:dyDescent="0.15"/>
    <row r="13619" s="10" customFormat="1" x14ac:dyDescent="0.15"/>
    <row r="13620" s="10" customFormat="1" x14ac:dyDescent="0.15"/>
    <row r="13621" s="10" customFormat="1" x14ac:dyDescent="0.15"/>
    <row r="13622" s="10" customFormat="1" x14ac:dyDescent="0.15"/>
    <row r="13623" s="10" customFormat="1" x14ac:dyDescent="0.15"/>
    <row r="13624" s="10" customFormat="1" x14ac:dyDescent="0.15"/>
    <row r="13625" s="10" customFormat="1" x14ac:dyDescent="0.15"/>
    <row r="13626" s="10" customFormat="1" x14ac:dyDescent="0.15"/>
    <row r="13627" s="10" customFormat="1" x14ac:dyDescent="0.15"/>
    <row r="13628" s="10" customFormat="1" x14ac:dyDescent="0.15"/>
    <row r="13629" s="10" customFormat="1" x14ac:dyDescent="0.15"/>
    <row r="13630" s="10" customFormat="1" x14ac:dyDescent="0.15"/>
    <row r="13631" s="10" customFormat="1" x14ac:dyDescent="0.15"/>
    <row r="13632" s="10" customFormat="1" x14ac:dyDescent="0.15"/>
    <row r="13633" s="10" customFormat="1" x14ac:dyDescent="0.15"/>
    <row r="13634" s="10" customFormat="1" x14ac:dyDescent="0.15"/>
    <row r="13635" s="10" customFormat="1" x14ac:dyDescent="0.15"/>
    <row r="13636" s="10" customFormat="1" x14ac:dyDescent="0.15"/>
    <row r="13637" s="10" customFormat="1" x14ac:dyDescent="0.15"/>
    <row r="13638" s="10" customFormat="1" x14ac:dyDescent="0.15"/>
    <row r="13639" s="10" customFormat="1" x14ac:dyDescent="0.15"/>
    <row r="13640" s="10" customFormat="1" x14ac:dyDescent="0.15"/>
    <row r="13641" s="10" customFormat="1" x14ac:dyDescent="0.15"/>
    <row r="13642" s="10" customFormat="1" x14ac:dyDescent="0.15"/>
    <row r="13643" s="10" customFormat="1" x14ac:dyDescent="0.15"/>
    <row r="13644" s="10" customFormat="1" x14ac:dyDescent="0.15"/>
    <row r="13645" s="10" customFormat="1" x14ac:dyDescent="0.15"/>
    <row r="13646" s="10" customFormat="1" x14ac:dyDescent="0.15"/>
    <row r="13647" s="10" customFormat="1" x14ac:dyDescent="0.15"/>
    <row r="13648" s="10" customFormat="1" x14ac:dyDescent="0.15"/>
    <row r="13649" s="10" customFormat="1" x14ac:dyDescent="0.15"/>
    <row r="13650" s="10" customFormat="1" x14ac:dyDescent="0.15"/>
    <row r="13651" s="10" customFormat="1" x14ac:dyDescent="0.15"/>
    <row r="13652" s="10" customFormat="1" x14ac:dyDescent="0.15"/>
    <row r="13653" s="10" customFormat="1" x14ac:dyDescent="0.15"/>
    <row r="13654" s="10" customFormat="1" x14ac:dyDescent="0.15"/>
    <row r="13655" s="10" customFormat="1" x14ac:dyDescent="0.15"/>
    <row r="13656" s="10" customFormat="1" x14ac:dyDescent="0.15"/>
    <row r="13657" s="10" customFormat="1" x14ac:dyDescent="0.15"/>
    <row r="13658" s="10" customFormat="1" x14ac:dyDescent="0.15"/>
    <row r="13659" s="10" customFormat="1" x14ac:dyDescent="0.15"/>
    <row r="13660" s="10" customFormat="1" x14ac:dyDescent="0.15"/>
    <row r="13661" s="10" customFormat="1" x14ac:dyDescent="0.15"/>
    <row r="13662" s="10" customFormat="1" x14ac:dyDescent="0.15"/>
    <row r="13663" s="10" customFormat="1" x14ac:dyDescent="0.15"/>
    <row r="13664" s="10" customFormat="1" x14ac:dyDescent="0.15"/>
    <row r="13665" s="10" customFormat="1" x14ac:dyDescent="0.15"/>
    <row r="13666" s="10" customFormat="1" x14ac:dyDescent="0.15"/>
    <row r="13667" s="10" customFormat="1" x14ac:dyDescent="0.15"/>
    <row r="13668" s="10" customFormat="1" x14ac:dyDescent="0.15"/>
    <row r="13669" s="10" customFormat="1" x14ac:dyDescent="0.15"/>
    <row r="13670" s="10" customFormat="1" x14ac:dyDescent="0.15"/>
    <row r="13671" s="10" customFormat="1" x14ac:dyDescent="0.15"/>
    <row r="13672" s="10" customFormat="1" x14ac:dyDescent="0.15"/>
    <row r="13673" s="10" customFormat="1" x14ac:dyDescent="0.15"/>
    <row r="13674" s="10" customFormat="1" x14ac:dyDescent="0.15"/>
    <row r="13675" s="10" customFormat="1" x14ac:dyDescent="0.15"/>
    <row r="13676" s="10" customFormat="1" x14ac:dyDescent="0.15"/>
    <row r="13677" s="10" customFormat="1" x14ac:dyDescent="0.15"/>
    <row r="13678" s="10" customFormat="1" x14ac:dyDescent="0.15"/>
    <row r="13679" s="10" customFormat="1" x14ac:dyDescent="0.15"/>
    <row r="13680" s="10" customFormat="1" x14ac:dyDescent="0.15"/>
    <row r="13681" s="10" customFormat="1" x14ac:dyDescent="0.15"/>
    <row r="13682" s="10" customFormat="1" x14ac:dyDescent="0.15"/>
    <row r="13683" s="10" customFormat="1" x14ac:dyDescent="0.15"/>
    <row r="13684" s="10" customFormat="1" x14ac:dyDescent="0.15"/>
    <row r="13685" s="10" customFormat="1" x14ac:dyDescent="0.15"/>
    <row r="13686" s="10" customFormat="1" x14ac:dyDescent="0.15"/>
    <row r="13687" s="10" customFormat="1" x14ac:dyDescent="0.15"/>
    <row r="13688" s="10" customFormat="1" x14ac:dyDescent="0.15"/>
    <row r="13689" s="10" customFormat="1" x14ac:dyDescent="0.15"/>
    <row r="13690" s="10" customFormat="1" x14ac:dyDescent="0.15"/>
    <row r="13691" s="10" customFormat="1" x14ac:dyDescent="0.15"/>
    <row r="13692" s="10" customFormat="1" x14ac:dyDescent="0.15"/>
    <row r="13693" s="10" customFormat="1" x14ac:dyDescent="0.15"/>
    <row r="13694" s="10" customFormat="1" x14ac:dyDescent="0.15"/>
    <row r="13695" s="10" customFormat="1" x14ac:dyDescent="0.15"/>
    <row r="13696" s="10" customFormat="1" x14ac:dyDescent="0.15"/>
    <row r="13697" s="10" customFormat="1" x14ac:dyDescent="0.15"/>
    <row r="13698" s="10" customFormat="1" x14ac:dyDescent="0.15"/>
    <row r="13699" s="10" customFormat="1" x14ac:dyDescent="0.15"/>
    <row r="13700" s="10" customFormat="1" x14ac:dyDescent="0.15"/>
    <row r="13701" s="10" customFormat="1" x14ac:dyDescent="0.15"/>
    <row r="13702" s="10" customFormat="1" x14ac:dyDescent="0.15"/>
    <row r="13703" s="10" customFormat="1" x14ac:dyDescent="0.15"/>
    <row r="13704" s="10" customFormat="1" x14ac:dyDescent="0.15"/>
    <row r="13705" s="10" customFormat="1" x14ac:dyDescent="0.15"/>
    <row r="13706" s="10" customFormat="1" x14ac:dyDescent="0.15"/>
    <row r="13707" s="10" customFormat="1" x14ac:dyDescent="0.15"/>
    <row r="13708" s="10" customFormat="1" x14ac:dyDescent="0.15"/>
    <row r="13709" s="10" customFormat="1" x14ac:dyDescent="0.15"/>
    <row r="13710" s="10" customFormat="1" x14ac:dyDescent="0.15"/>
    <row r="13711" s="10" customFormat="1" x14ac:dyDescent="0.15"/>
    <row r="13712" s="10" customFormat="1" x14ac:dyDescent="0.15"/>
    <row r="13713" s="10" customFormat="1" x14ac:dyDescent="0.15"/>
    <row r="13714" s="10" customFormat="1" x14ac:dyDescent="0.15"/>
    <row r="13715" s="10" customFormat="1" x14ac:dyDescent="0.15"/>
    <row r="13716" s="10" customFormat="1" x14ac:dyDescent="0.15"/>
    <row r="13717" s="10" customFormat="1" x14ac:dyDescent="0.15"/>
    <row r="13718" s="10" customFormat="1" x14ac:dyDescent="0.15"/>
    <row r="13719" s="10" customFormat="1" x14ac:dyDescent="0.15"/>
    <row r="13720" s="10" customFormat="1" x14ac:dyDescent="0.15"/>
    <row r="13721" s="10" customFormat="1" x14ac:dyDescent="0.15"/>
    <row r="13722" s="10" customFormat="1" x14ac:dyDescent="0.15"/>
    <row r="13723" s="10" customFormat="1" x14ac:dyDescent="0.15"/>
    <row r="13724" s="10" customFormat="1" x14ac:dyDescent="0.15"/>
    <row r="13725" s="10" customFormat="1" x14ac:dyDescent="0.15"/>
    <row r="13726" s="10" customFormat="1" x14ac:dyDescent="0.15"/>
    <row r="13727" s="10" customFormat="1" x14ac:dyDescent="0.15"/>
    <row r="13728" s="10" customFormat="1" x14ac:dyDescent="0.15"/>
    <row r="13729" s="10" customFormat="1" x14ac:dyDescent="0.15"/>
    <row r="13730" s="10" customFormat="1" x14ac:dyDescent="0.15"/>
    <row r="13731" s="10" customFormat="1" x14ac:dyDescent="0.15"/>
    <row r="13732" s="10" customFormat="1" x14ac:dyDescent="0.15"/>
    <row r="13733" s="10" customFormat="1" x14ac:dyDescent="0.15"/>
    <row r="13734" s="10" customFormat="1" x14ac:dyDescent="0.15"/>
    <row r="13735" s="10" customFormat="1" x14ac:dyDescent="0.15"/>
    <row r="13736" s="10" customFormat="1" x14ac:dyDescent="0.15"/>
    <row r="13737" s="10" customFormat="1" x14ac:dyDescent="0.15"/>
    <row r="13738" s="10" customFormat="1" x14ac:dyDescent="0.15"/>
    <row r="13739" s="10" customFormat="1" x14ac:dyDescent="0.15"/>
    <row r="13740" s="10" customFormat="1" x14ac:dyDescent="0.15"/>
    <row r="13741" s="10" customFormat="1" x14ac:dyDescent="0.15"/>
    <row r="13742" s="10" customFormat="1" x14ac:dyDescent="0.15"/>
    <row r="13743" s="10" customFormat="1" x14ac:dyDescent="0.15"/>
    <row r="13744" s="10" customFormat="1" x14ac:dyDescent="0.15"/>
    <row r="13745" s="10" customFormat="1" x14ac:dyDescent="0.15"/>
    <row r="13746" s="10" customFormat="1" x14ac:dyDescent="0.15"/>
    <row r="13747" s="10" customFormat="1" x14ac:dyDescent="0.15"/>
    <row r="13748" s="10" customFormat="1" x14ac:dyDescent="0.15"/>
    <row r="13749" s="10" customFormat="1" x14ac:dyDescent="0.15"/>
    <row r="13750" s="10" customFormat="1" x14ac:dyDescent="0.15"/>
    <row r="13751" s="10" customFormat="1" x14ac:dyDescent="0.15"/>
    <row r="13752" s="10" customFormat="1" x14ac:dyDescent="0.15"/>
    <row r="13753" s="10" customFormat="1" x14ac:dyDescent="0.15"/>
    <row r="13754" s="10" customFormat="1" x14ac:dyDescent="0.15"/>
    <row r="13755" s="10" customFormat="1" x14ac:dyDescent="0.15"/>
    <row r="13756" s="10" customFormat="1" x14ac:dyDescent="0.15"/>
    <row r="13757" s="10" customFormat="1" x14ac:dyDescent="0.15"/>
    <row r="13758" s="10" customFormat="1" x14ac:dyDescent="0.15"/>
    <row r="13759" s="10" customFormat="1" x14ac:dyDescent="0.15"/>
    <row r="13760" s="10" customFormat="1" x14ac:dyDescent="0.15"/>
    <row r="13761" s="10" customFormat="1" x14ac:dyDescent="0.15"/>
    <row r="13762" s="10" customFormat="1" x14ac:dyDescent="0.15"/>
    <row r="13763" s="10" customFormat="1" x14ac:dyDescent="0.15"/>
    <row r="13764" s="10" customFormat="1" x14ac:dyDescent="0.15"/>
    <row r="13765" s="10" customFormat="1" x14ac:dyDescent="0.15"/>
    <row r="13766" s="10" customFormat="1" x14ac:dyDescent="0.15"/>
    <row r="13767" s="10" customFormat="1" x14ac:dyDescent="0.15"/>
    <row r="13768" s="10" customFormat="1" x14ac:dyDescent="0.15"/>
    <row r="13769" s="10" customFormat="1" x14ac:dyDescent="0.15"/>
    <row r="13770" s="10" customFormat="1" x14ac:dyDescent="0.15"/>
    <row r="13771" s="10" customFormat="1" x14ac:dyDescent="0.15"/>
    <row r="13772" s="10" customFormat="1" x14ac:dyDescent="0.15"/>
    <row r="13773" s="10" customFormat="1" x14ac:dyDescent="0.15"/>
    <row r="13774" s="10" customFormat="1" x14ac:dyDescent="0.15"/>
    <row r="13775" s="10" customFormat="1" x14ac:dyDescent="0.15"/>
    <row r="13776" s="10" customFormat="1" x14ac:dyDescent="0.15"/>
    <row r="13777" s="10" customFormat="1" x14ac:dyDescent="0.15"/>
    <row r="13778" s="10" customFormat="1" x14ac:dyDescent="0.15"/>
    <row r="13779" s="10" customFormat="1" x14ac:dyDescent="0.15"/>
    <row r="13780" s="10" customFormat="1" x14ac:dyDescent="0.15"/>
    <row r="13781" s="10" customFormat="1" x14ac:dyDescent="0.15"/>
    <row r="13782" s="10" customFormat="1" x14ac:dyDescent="0.15"/>
    <row r="13783" s="10" customFormat="1" x14ac:dyDescent="0.15"/>
    <row r="13784" s="10" customFormat="1" x14ac:dyDescent="0.15"/>
    <row r="13785" s="10" customFormat="1" x14ac:dyDescent="0.15"/>
    <row r="13786" s="10" customFormat="1" x14ac:dyDescent="0.15"/>
    <row r="13787" s="10" customFormat="1" x14ac:dyDescent="0.15"/>
    <row r="13788" s="10" customFormat="1" x14ac:dyDescent="0.15"/>
    <row r="13789" s="10" customFormat="1" x14ac:dyDescent="0.15"/>
    <row r="13790" s="10" customFormat="1" x14ac:dyDescent="0.15"/>
    <row r="13791" s="10" customFormat="1" x14ac:dyDescent="0.15"/>
    <row r="13792" s="10" customFormat="1" x14ac:dyDescent="0.15"/>
    <row r="13793" s="10" customFormat="1" x14ac:dyDescent="0.15"/>
    <row r="13794" s="10" customFormat="1" x14ac:dyDescent="0.15"/>
    <row r="13795" s="10" customFormat="1" x14ac:dyDescent="0.15"/>
    <row r="13796" s="10" customFormat="1" x14ac:dyDescent="0.15"/>
    <row r="13797" s="10" customFormat="1" x14ac:dyDescent="0.15"/>
    <row r="13798" s="10" customFormat="1" x14ac:dyDescent="0.15"/>
    <row r="13799" s="10" customFormat="1" x14ac:dyDescent="0.15"/>
    <row r="13800" s="10" customFormat="1" x14ac:dyDescent="0.15"/>
    <row r="13801" s="10" customFormat="1" x14ac:dyDescent="0.15"/>
    <row r="13802" s="10" customFormat="1" x14ac:dyDescent="0.15"/>
    <row r="13803" s="10" customFormat="1" x14ac:dyDescent="0.15"/>
    <row r="13804" s="10" customFormat="1" x14ac:dyDescent="0.15"/>
    <row r="13805" s="10" customFormat="1" x14ac:dyDescent="0.15"/>
    <row r="13806" s="10" customFormat="1" x14ac:dyDescent="0.15"/>
    <row r="13807" s="10" customFormat="1" x14ac:dyDescent="0.15"/>
    <row r="13808" s="10" customFormat="1" x14ac:dyDescent="0.15"/>
    <row r="13809" s="10" customFormat="1" x14ac:dyDescent="0.15"/>
    <row r="13810" s="10" customFormat="1" x14ac:dyDescent="0.15"/>
    <row r="13811" s="10" customFormat="1" x14ac:dyDescent="0.15"/>
    <row r="13812" s="10" customFormat="1" x14ac:dyDescent="0.15"/>
    <row r="13813" s="10" customFormat="1" x14ac:dyDescent="0.15"/>
    <row r="13814" s="10" customFormat="1" x14ac:dyDescent="0.15"/>
    <row r="13815" s="10" customFormat="1" x14ac:dyDescent="0.15"/>
    <row r="13816" s="10" customFormat="1" x14ac:dyDescent="0.15"/>
    <row r="13817" s="10" customFormat="1" x14ac:dyDescent="0.15"/>
    <row r="13818" s="10" customFormat="1" x14ac:dyDescent="0.15"/>
    <row r="13819" s="10" customFormat="1" x14ac:dyDescent="0.15"/>
    <row r="13820" s="10" customFormat="1" x14ac:dyDescent="0.15"/>
    <row r="13821" s="10" customFormat="1" x14ac:dyDescent="0.15"/>
    <row r="13822" s="10" customFormat="1" x14ac:dyDescent="0.15"/>
    <row r="13823" s="10" customFormat="1" x14ac:dyDescent="0.15"/>
    <row r="13824" s="10" customFormat="1" x14ac:dyDescent="0.15"/>
    <row r="13825" s="10" customFormat="1" x14ac:dyDescent="0.15"/>
    <row r="13826" s="10" customFormat="1" x14ac:dyDescent="0.15"/>
    <row r="13827" s="10" customFormat="1" x14ac:dyDescent="0.15"/>
    <row r="13828" s="10" customFormat="1" x14ac:dyDescent="0.15"/>
    <row r="13829" s="10" customFormat="1" x14ac:dyDescent="0.15"/>
    <row r="13830" s="10" customFormat="1" x14ac:dyDescent="0.15"/>
    <row r="13831" s="10" customFormat="1" x14ac:dyDescent="0.15"/>
    <row r="13832" s="10" customFormat="1" x14ac:dyDescent="0.15"/>
    <row r="13833" s="10" customFormat="1" x14ac:dyDescent="0.15"/>
    <row r="13834" s="10" customFormat="1" x14ac:dyDescent="0.15"/>
    <row r="13835" s="10" customFormat="1" x14ac:dyDescent="0.15"/>
    <row r="13836" s="10" customFormat="1" x14ac:dyDescent="0.15"/>
    <row r="13837" s="10" customFormat="1" x14ac:dyDescent="0.15"/>
    <row r="13838" s="10" customFormat="1" x14ac:dyDescent="0.15"/>
    <row r="13839" s="10" customFormat="1" x14ac:dyDescent="0.15"/>
    <row r="13840" s="10" customFormat="1" x14ac:dyDescent="0.15"/>
    <row r="13841" s="10" customFormat="1" x14ac:dyDescent="0.15"/>
    <row r="13842" s="10" customFormat="1" x14ac:dyDescent="0.15"/>
    <row r="13843" s="10" customFormat="1" x14ac:dyDescent="0.15"/>
    <row r="13844" s="10" customFormat="1" x14ac:dyDescent="0.15"/>
    <row r="13845" s="10" customFormat="1" x14ac:dyDescent="0.15"/>
    <row r="13846" s="10" customFormat="1" x14ac:dyDescent="0.15"/>
    <row r="13847" s="10" customFormat="1" x14ac:dyDescent="0.15"/>
    <row r="13848" s="10" customFormat="1" x14ac:dyDescent="0.15"/>
    <row r="13849" s="10" customFormat="1" x14ac:dyDescent="0.15"/>
    <row r="13850" s="10" customFormat="1" x14ac:dyDescent="0.15"/>
    <row r="13851" s="10" customFormat="1" x14ac:dyDescent="0.15"/>
    <row r="13852" s="10" customFormat="1" x14ac:dyDescent="0.15"/>
    <row r="13853" s="10" customFormat="1" x14ac:dyDescent="0.15"/>
    <row r="13854" s="10" customFormat="1" x14ac:dyDescent="0.15"/>
    <row r="13855" s="10" customFormat="1" x14ac:dyDescent="0.15"/>
    <row r="13856" s="10" customFormat="1" x14ac:dyDescent="0.15"/>
    <row r="13857" s="10" customFormat="1" x14ac:dyDescent="0.15"/>
    <row r="13858" s="10" customFormat="1" x14ac:dyDescent="0.15"/>
    <row r="13859" s="10" customFormat="1" x14ac:dyDescent="0.15"/>
    <row r="13860" s="10" customFormat="1" x14ac:dyDescent="0.15"/>
    <row r="13861" s="10" customFormat="1" x14ac:dyDescent="0.15"/>
    <row r="13862" s="10" customFormat="1" x14ac:dyDescent="0.15"/>
    <row r="13863" s="10" customFormat="1" x14ac:dyDescent="0.15"/>
    <row r="13864" s="10" customFormat="1" x14ac:dyDescent="0.15"/>
    <row r="13865" s="10" customFormat="1" x14ac:dyDescent="0.15"/>
    <row r="13866" s="10" customFormat="1" x14ac:dyDescent="0.15"/>
    <row r="13867" s="10" customFormat="1" x14ac:dyDescent="0.15"/>
    <row r="13868" s="10" customFormat="1" x14ac:dyDescent="0.15"/>
    <row r="13869" s="10" customFormat="1" x14ac:dyDescent="0.15"/>
    <row r="13870" s="10" customFormat="1" x14ac:dyDescent="0.15"/>
    <row r="13871" s="10" customFormat="1" x14ac:dyDescent="0.15"/>
    <row r="13872" s="10" customFormat="1" x14ac:dyDescent="0.15"/>
    <row r="13873" s="10" customFormat="1" x14ac:dyDescent="0.15"/>
    <row r="13874" s="10" customFormat="1" x14ac:dyDescent="0.15"/>
    <row r="13875" s="10" customFormat="1" x14ac:dyDescent="0.15"/>
    <row r="13876" s="10" customFormat="1" x14ac:dyDescent="0.15"/>
    <row r="13877" s="10" customFormat="1" x14ac:dyDescent="0.15"/>
    <row r="13878" s="10" customFormat="1" x14ac:dyDescent="0.15"/>
    <row r="13879" s="10" customFormat="1" x14ac:dyDescent="0.15"/>
    <row r="13880" s="10" customFormat="1" x14ac:dyDescent="0.15"/>
    <row r="13881" s="10" customFormat="1" x14ac:dyDescent="0.15"/>
    <row r="13882" s="10" customFormat="1" x14ac:dyDescent="0.15"/>
    <row r="13883" s="10" customFormat="1" x14ac:dyDescent="0.15"/>
    <row r="13884" s="10" customFormat="1" x14ac:dyDescent="0.15"/>
    <row r="13885" s="10" customFormat="1" x14ac:dyDescent="0.15"/>
    <row r="13886" s="10" customFormat="1" x14ac:dyDescent="0.15"/>
    <row r="13887" s="10" customFormat="1" x14ac:dyDescent="0.15"/>
    <row r="13888" s="10" customFormat="1" x14ac:dyDescent="0.15"/>
    <row r="13889" s="10" customFormat="1" x14ac:dyDescent="0.15"/>
    <row r="13890" s="10" customFormat="1" x14ac:dyDescent="0.15"/>
    <row r="13891" s="10" customFormat="1" x14ac:dyDescent="0.15"/>
    <row r="13892" s="10" customFormat="1" x14ac:dyDescent="0.15"/>
    <row r="13893" s="10" customFormat="1" x14ac:dyDescent="0.15"/>
    <row r="13894" s="10" customFormat="1" x14ac:dyDescent="0.15"/>
    <row r="13895" s="10" customFormat="1" x14ac:dyDescent="0.15"/>
    <row r="13896" s="10" customFormat="1" x14ac:dyDescent="0.15"/>
    <row r="13897" s="10" customFormat="1" x14ac:dyDescent="0.15"/>
    <row r="13898" s="10" customFormat="1" x14ac:dyDescent="0.15"/>
    <row r="13899" s="10" customFormat="1" x14ac:dyDescent="0.15"/>
    <row r="13900" s="10" customFormat="1" x14ac:dyDescent="0.15"/>
    <row r="13901" s="10" customFormat="1" x14ac:dyDescent="0.15"/>
    <row r="13902" s="10" customFormat="1" x14ac:dyDescent="0.15"/>
    <row r="13903" s="10" customFormat="1" x14ac:dyDescent="0.15"/>
    <row r="13904" s="10" customFormat="1" x14ac:dyDescent="0.15"/>
    <row r="13905" s="10" customFormat="1" x14ac:dyDescent="0.15"/>
    <row r="13906" s="10" customFormat="1" x14ac:dyDescent="0.15"/>
    <row r="13907" s="10" customFormat="1" x14ac:dyDescent="0.15"/>
    <row r="13908" s="10" customFormat="1" x14ac:dyDescent="0.15"/>
    <row r="13909" s="10" customFormat="1" x14ac:dyDescent="0.15"/>
    <row r="13910" s="10" customFormat="1" x14ac:dyDescent="0.15"/>
    <row r="13911" s="10" customFormat="1" x14ac:dyDescent="0.15"/>
    <row r="13912" s="10" customFormat="1" x14ac:dyDescent="0.15"/>
    <row r="13913" s="10" customFormat="1" x14ac:dyDescent="0.15"/>
    <row r="13914" s="10" customFormat="1" x14ac:dyDescent="0.15"/>
    <row r="13915" s="10" customFormat="1" x14ac:dyDescent="0.15"/>
    <row r="13916" s="10" customFormat="1" x14ac:dyDescent="0.15"/>
    <row r="13917" s="10" customFormat="1" x14ac:dyDescent="0.15"/>
    <row r="13918" s="10" customFormat="1" x14ac:dyDescent="0.15"/>
    <row r="13919" s="10" customFormat="1" x14ac:dyDescent="0.15"/>
    <row r="13920" s="10" customFormat="1" x14ac:dyDescent="0.15"/>
    <row r="13921" s="10" customFormat="1" x14ac:dyDescent="0.15"/>
    <row r="13922" s="10" customFormat="1" x14ac:dyDescent="0.15"/>
    <row r="13923" s="10" customFormat="1" x14ac:dyDescent="0.15"/>
    <row r="13924" s="10" customFormat="1" x14ac:dyDescent="0.15"/>
    <row r="13925" s="10" customFormat="1" x14ac:dyDescent="0.15"/>
    <row r="13926" s="10" customFormat="1" x14ac:dyDescent="0.15"/>
    <row r="13927" s="10" customFormat="1" x14ac:dyDescent="0.15"/>
    <row r="13928" s="10" customFormat="1" x14ac:dyDescent="0.15"/>
    <row r="13929" s="10" customFormat="1" x14ac:dyDescent="0.15"/>
    <row r="13930" s="10" customFormat="1" x14ac:dyDescent="0.15"/>
    <row r="13931" s="10" customFormat="1" x14ac:dyDescent="0.15"/>
    <row r="13932" s="10" customFormat="1" x14ac:dyDescent="0.15"/>
    <row r="13933" s="10" customFormat="1" x14ac:dyDescent="0.15"/>
    <row r="13934" s="10" customFormat="1" x14ac:dyDescent="0.15"/>
    <row r="13935" s="10" customFormat="1" x14ac:dyDescent="0.15"/>
    <row r="13936" s="10" customFormat="1" x14ac:dyDescent="0.15"/>
    <row r="13937" s="10" customFormat="1" x14ac:dyDescent="0.15"/>
    <row r="13938" s="10" customFormat="1" x14ac:dyDescent="0.15"/>
    <row r="13939" s="10" customFormat="1" x14ac:dyDescent="0.15"/>
    <row r="13940" s="10" customFormat="1" x14ac:dyDescent="0.15"/>
    <row r="13941" s="10" customFormat="1" x14ac:dyDescent="0.15"/>
    <row r="13942" s="10" customFormat="1" x14ac:dyDescent="0.15"/>
    <row r="13943" s="10" customFormat="1" x14ac:dyDescent="0.15"/>
    <row r="13944" s="10" customFormat="1" x14ac:dyDescent="0.15"/>
    <row r="13945" s="10" customFormat="1" x14ac:dyDescent="0.15"/>
    <row r="13946" s="10" customFormat="1" x14ac:dyDescent="0.15"/>
    <row r="13947" s="10" customFormat="1" x14ac:dyDescent="0.15"/>
    <row r="13948" s="10" customFormat="1" x14ac:dyDescent="0.15"/>
    <row r="13949" s="10" customFormat="1" x14ac:dyDescent="0.15"/>
    <row r="13950" s="10" customFormat="1" x14ac:dyDescent="0.15"/>
    <row r="13951" s="10" customFormat="1" x14ac:dyDescent="0.15"/>
    <row r="13952" s="10" customFormat="1" x14ac:dyDescent="0.15"/>
    <row r="13953" s="10" customFormat="1" x14ac:dyDescent="0.15"/>
    <row r="13954" s="10" customFormat="1" x14ac:dyDescent="0.15"/>
    <row r="13955" s="10" customFormat="1" x14ac:dyDescent="0.15"/>
    <row r="13956" s="10" customFormat="1" x14ac:dyDescent="0.15"/>
    <row r="13957" s="10" customFormat="1" x14ac:dyDescent="0.15"/>
    <row r="13958" s="10" customFormat="1" x14ac:dyDescent="0.15"/>
    <row r="13959" s="10" customFormat="1" x14ac:dyDescent="0.15"/>
    <row r="13960" s="10" customFormat="1" x14ac:dyDescent="0.15"/>
    <row r="13961" s="10" customFormat="1" x14ac:dyDescent="0.15"/>
    <row r="13962" s="10" customFormat="1" x14ac:dyDescent="0.15"/>
    <row r="13963" s="10" customFormat="1" x14ac:dyDescent="0.15"/>
    <row r="13964" s="10" customFormat="1" x14ac:dyDescent="0.15"/>
    <row r="13965" s="10" customFormat="1" x14ac:dyDescent="0.15"/>
    <row r="13966" s="10" customFormat="1" x14ac:dyDescent="0.15"/>
    <row r="13967" s="10" customFormat="1" x14ac:dyDescent="0.15"/>
    <row r="13968" s="10" customFormat="1" x14ac:dyDescent="0.15"/>
    <row r="13969" s="10" customFormat="1" x14ac:dyDescent="0.15"/>
    <row r="13970" s="10" customFormat="1" x14ac:dyDescent="0.15"/>
    <row r="13971" s="10" customFormat="1" x14ac:dyDescent="0.15"/>
    <row r="13972" s="10" customFormat="1" x14ac:dyDescent="0.15"/>
    <row r="13973" s="10" customFormat="1" x14ac:dyDescent="0.15"/>
    <row r="13974" s="10" customFormat="1" x14ac:dyDescent="0.15"/>
    <row r="13975" s="10" customFormat="1" x14ac:dyDescent="0.15"/>
    <row r="13976" s="10" customFormat="1" x14ac:dyDescent="0.15"/>
    <row r="13977" s="10" customFormat="1" x14ac:dyDescent="0.15"/>
    <row r="13978" s="10" customFormat="1" x14ac:dyDescent="0.15"/>
    <row r="13979" s="10" customFormat="1" x14ac:dyDescent="0.15"/>
    <row r="13980" s="10" customFormat="1" x14ac:dyDescent="0.15"/>
    <row r="13981" s="10" customFormat="1" x14ac:dyDescent="0.15"/>
    <row r="13982" s="10" customFormat="1" x14ac:dyDescent="0.15"/>
    <row r="13983" s="10" customFormat="1" x14ac:dyDescent="0.15"/>
    <row r="13984" s="10" customFormat="1" x14ac:dyDescent="0.15"/>
    <row r="13985" s="10" customFormat="1" x14ac:dyDescent="0.15"/>
    <row r="13986" s="10" customFormat="1" x14ac:dyDescent="0.15"/>
    <row r="13987" s="10" customFormat="1" x14ac:dyDescent="0.15"/>
    <row r="13988" s="10" customFormat="1" x14ac:dyDescent="0.15"/>
    <row r="13989" s="10" customFormat="1" x14ac:dyDescent="0.15"/>
    <row r="13990" s="10" customFormat="1" x14ac:dyDescent="0.15"/>
    <row r="13991" s="10" customFormat="1" x14ac:dyDescent="0.15"/>
    <row r="13992" s="10" customFormat="1" x14ac:dyDescent="0.15"/>
    <row r="13993" s="10" customFormat="1" x14ac:dyDescent="0.15"/>
    <row r="13994" s="10" customFormat="1" x14ac:dyDescent="0.15"/>
    <row r="13995" s="10" customFormat="1" x14ac:dyDescent="0.15"/>
    <row r="13996" s="10" customFormat="1" x14ac:dyDescent="0.15"/>
    <row r="13997" s="10" customFormat="1" x14ac:dyDescent="0.15"/>
    <row r="13998" s="10" customFormat="1" x14ac:dyDescent="0.15"/>
    <row r="13999" s="10" customFormat="1" x14ac:dyDescent="0.15"/>
    <row r="14000" s="10" customFormat="1" x14ac:dyDescent="0.15"/>
    <row r="14001" s="10" customFormat="1" x14ac:dyDescent="0.15"/>
    <row r="14002" s="10" customFormat="1" x14ac:dyDescent="0.15"/>
    <row r="14003" s="10" customFormat="1" x14ac:dyDescent="0.15"/>
    <row r="14004" s="10" customFormat="1" x14ac:dyDescent="0.15"/>
    <row r="14005" s="10" customFormat="1" x14ac:dyDescent="0.15"/>
    <row r="14006" s="10" customFormat="1" x14ac:dyDescent="0.15"/>
    <row r="14007" s="10" customFormat="1" x14ac:dyDescent="0.15"/>
    <row r="14008" s="10" customFormat="1" x14ac:dyDescent="0.15"/>
    <row r="14009" s="10" customFormat="1" x14ac:dyDescent="0.15"/>
    <row r="14010" s="10" customFormat="1" x14ac:dyDescent="0.15"/>
    <row r="14011" s="10" customFormat="1" x14ac:dyDescent="0.15"/>
    <row r="14012" s="10" customFormat="1" x14ac:dyDescent="0.15"/>
    <row r="14013" s="10" customFormat="1" x14ac:dyDescent="0.15"/>
    <row r="14014" s="10" customFormat="1" x14ac:dyDescent="0.15"/>
    <row r="14015" s="10" customFormat="1" x14ac:dyDescent="0.15"/>
    <row r="14016" s="10" customFormat="1" x14ac:dyDescent="0.15"/>
    <row r="14017" s="10" customFormat="1" x14ac:dyDescent="0.15"/>
    <row r="14018" s="10" customFormat="1" x14ac:dyDescent="0.15"/>
    <row r="14019" s="10" customFormat="1" x14ac:dyDescent="0.15"/>
    <row r="14020" s="10" customFormat="1" x14ac:dyDescent="0.15"/>
    <row r="14021" s="10" customFormat="1" x14ac:dyDescent="0.15"/>
    <row r="14022" s="10" customFormat="1" x14ac:dyDescent="0.15"/>
    <row r="14023" s="10" customFormat="1" x14ac:dyDescent="0.15"/>
    <row r="14024" s="10" customFormat="1" x14ac:dyDescent="0.15"/>
    <row r="14025" s="10" customFormat="1" x14ac:dyDescent="0.15"/>
    <row r="14026" s="10" customFormat="1" x14ac:dyDescent="0.15"/>
    <row r="14027" s="10" customFormat="1" x14ac:dyDescent="0.15"/>
    <row r="14028" s="10" customFormat="1" x14ac:dyDescent="0.15"/>
    <row r="14029" s="10" customFormat="1" x14ac:dyDescent="0.15"/>
    <row r="14030" s="10" customFormat="1" x14ac:dyDescent="0.15"/>
    <row r="14031" s="10" customFormat="1" x14ac:dyDescent="0.15"/>
    <row r="14032" s="10" customFormat="1" x14ac:dyDescent="0.15"/>
    <row r="14033" s="10" customFormat="1" x14ac:dyDescent="0.15"/>
    <row r="14034" s="10" customFormat="1" x14ac:dyDescent="0.15"/>
    <row r="14035" s="10" customFormat="1" x14ac:dyDescent="0.15"/>
    <row r="14036" s="10" customFormat="1" x14ac:dyDescent="0.15"/>
    <row r="14037" s="10" customFormat="1" x14ac:dyDescent="0.15"/>
    <row r="14038" s="10" customFormat="1" x14ac:dyDescent="0.15"/>
    <row r="14039" s="10" customFormat="1" x14ac:dyDescent="0.15"/>
    <row r="14040" s="10" customFormat="1" x14ac:dyDescent="0.15"/>
    <row r="14041" s="10" customFormat="1" x14ac:dyDescent="0.15"/>
    <row r="14042" s="10" customFormat="1" x14ac:dyDescent="0.15"/>
    <row r="14043" s="10" customFormat="1" x14ac:dyDescent="0.15"/>
    <row r="14044" s="10" customFormat="1" x14ac:dyDescent="0.15"/>
    <row r="14045" s="10" customFormat="1" x14ac:dyDescent="0.15"/>
    <row r="14046" s="10" customFormat="1" x14ac:dyDescent="0.15"/>
    <row r="14047" s="10" customFormat="1" x14ac:dyDescent="0.15"/>
    <row r="14048" s="10" customFormat="1" x14ac:dyDescent="0.15"/>
    <row r="14049" s="10" customFormat="1" x14ac:dyDescent="0.15"/>
    <row r="14050" s="10" customFormat="1" x14ac:dyDescent="0.15"/>
    <row r="14051" s="10" customFormat="1" x14ac:dyDescent="0.15"/>
    <row r="14052" s="10" customFormat="1" x14ac:dyDescent="0.15"/>
    <row r="14053" s="10" customFormat="1" x14ac:dyDescent="0.15"/>
    <row r="14054" s="10" customFormat="1" x14ac:dyDescent="0.15"/>
    <row r="14055" s="10" customFormat="1" x14ac:dyDescent="0.15"/>
    <row r="14056" s="10" customFormat="1" x14ac:dyDescent="0.15"/>
    <row r="14057" s="10" customFormat="1" x14ac:dyDescent="0.15"/>
    <row r="14058" s="10" customFormat="1" x14ac:dyDescent="0.15"/>
    <row r="14059" s="10" customFormat="1" x14ac:dyDescent="0.15"/>
    <row r="14060" s="10" customFormat="1" x14ac:dyDescent="0.15"/>
    <row r="14061" s="10" customFormat="1" x14ac:dyDescent="0.15"/>
    <row r="14062" s="10" customFormat="1" x14ac:dyDescent="0.15"/>
    <row r="14063" s="10" customFormat="1" x14ac:dyDescent="0.15"/>
    <row r="14064" s="10" customFormat="1" x14ac:dyDescent="0.15"/>
    <row r="14065" s="10" customFormat="1" x14ac:dyDescent="0.15"/>
    <row r="14066" s="10" customFormat="1" x14ac:dyDescent="0.15"/>
    <row r="14067" s="10" customFormat="1" x14ac:dyDescent="0.15"/>
    <row r="14068" s="10" customFormat="1" x14ac:dyDescent="0.15"/>
    <row r="14069" s="10" customFormat="1" x14ac:dyDescent="0.15"/>
    <row r="14070" s="10" customFormat="1" x14ac:dyDescent="0.15"/>
    <row r="14071" s="10" customFormat="1" x14ac:dyDescent="0.15"/>
    <row r="14072" s="10" customFormat="1" x14ac:dyDescent="0.15"/>
    <row r="14073" s="10" customFormat="1" x14ac:dyDescent="0.15"/>
    <row r="14074" s="10" customFormat="1" x14ac:dyDescent="0.15"/>
    <row r="14075" s="10" customFormat="1" x14ac:dyDescent="0.15"/>
    <row r="14076" s="10" customFormat="1" x14ac:dyDescent="0.15"/>
    <row r="14077" s="10" customFormat="1" x14ac:dyDescent="0.15"/>
    <row r="14078" s="10" customFormat="1" x14ac:dyDescent="0.15"/>
    <row r="14079" s="10" customFormat="1" x14ac:dyDescent="0.15"/>
    <row r="14080" s="10" customFormat="1" x14ac:dyDescent="0.15"/>
    <row r="14081" s="10" customFormat="1" x14ac:dyDescent="0.15"/>
    <row r="14082" s="10" customFormat="1" x14ac:dyDescent="0.15"/>
    <row r="14083" s="10" customFormat="1" x14ac:dyDescent="0.15"/>
    <row r="14084" s="10" customFormat="1" x14ac:dyDescent="0.15"/>
    <row r="14085" s="10" customFormat="1" x14ac:dyDescent="0.15"/>
    <row r="14086" s="10" customFormat="1" x14ac:dyDescent="0.15"/>
    <row r="14087" s="10" customFormat="1" x14ac:dyDescent="0.15"/>
    <row r="14088" s="10" customFormat="1" x14ac:dyDescent="0.15"/>
    <row r="14089" s="10" customFormat="1" x14ac:dyDescent="0.15"/>
    <row r="14090" s="10" customFormat="1" x14ac:dyDescent="0.15"/>
    <row r="14091" s="10" customFormat="1" x14ac:dyDescent="0.15"/>
    <row r="14092" s="10" customFormat="1" x14ac:dyDescent="0.15"/>
    <row r="14093" s="10" customFormat="1" x14ac:dyDescent="0.15"/>
    <row r="14094" s="10" customFormat="1" x14ac:dyDescent="0.15"/>
    <row r="14095" s="10" customFormat="1" x14ac:dyDescent="0.15"/>
    <row r="14096" s="10" customFormat="1" x14ac:dyDescent="0.15"/>
    <row r="14097" s="10" customFormat="1" x14ac:dyDescent="0.15"/>
    <row r="14098" s="10" customFormat="1" x14ac:dyDescent="0.15"/>
    <row r="14099" s="10" customFormat="1" x14ac:dyDescent="0.15"/>
    <row r="14100" s="10" customFormat="1" x14ac:dyDescent="0.15"/>
    <row r="14101" s="10" customFormat="1" x14ac:dyDescent="0.15"/>
    <row r="14102" s="10" customFormat="1" x14ac:dyDescent="0.15"/>
    <row r="14103" s="10" customFormat="1" x14ac:dyDescent="0.15"/>
    <row r="14104" s="10" customFormat="1" x14ac:dyDescent="0.15"/>
    <row r="14105" s="10" customFormat="1" x14ac:dyDescent="0.15"/>
    <row r="14106" s="10" customFormat="1" x14ac:dyDescent="0.15"/>
    <row r="14107" s="10" customFormat="1" x14ac:dyDescent="0.15"/>
    <row r="14108" s="10" customFormat="1" x14ac:dyDescent="0.15"/>
    <row r="14109" s="10" customFormat="1" x14ac:dyDescent="0.15"/>
    <row r="14110" s="10" customFormat="1" x14ac:dyDescent="0.15"/>
    <row r="14111" s="10" customFormat="1" x14ac:dyDescent="0.15"/>
    <row r="14112" s="10" customFormat="1" x14ac:dyDescent="0.15"/>
    <row r="14113" s="10" customFormat="1" x14ac:dyDescent="0.15"/>
    <row r="14114" s="10" customFormat="1" x14ac:dyDescent="0.15"/>
    <row r="14115" s="10" customFormat="1" x14ac:dyDescent="0.15"/>
    <row r="14116" s="10" customFormat="1" x14ac:dyDescent="0.15"/>
    <row r="14117" s="10" customFormat="1" x14ac:dyDescent="0.15"/>
    <row r="14118" s="10" customFormat="1" x14ac:dyDescent="0.15"/>
    <row r="14119" s="10" customFormat="1" x14ac:dyDescent="0.15"/>
    <row r="14120" s="10" customFormat="1" x14ac:dyDescent="0.15"/>
    <row r="14121" s="10" customFormat="1" x14ac:dyDescent="0.15"/>
    <row r="14122" s="10" customFormat="1" x14ac:dyDescent="0.15"/>
    <row r="14123" s="10" customFormat="1" x14ac:dyDescent="0.15"/>
    <row r="14124" s="10" customFormat="1" x14ac:dyDescent="0.15"/>
    <row r="14125" s="10" customFormat="1" x14ac:dyDescent="0.15"/>
    <row r="14126" s="10" customFormat="1" x14ac:dyDescent="0.15"/>
    <row r="14127" s="10" customFormat="1" x14ac:dyDescent="0.15"/>
    <row r="14128" s="10" customFormat="1" x14ac:dyDescent="0.15"/>
    <row r="14129" s="10" customFormat="1" x14ac:dyDescent="0.15"/>
    <row r="14130" s="10" customFormat="1" x14ac:dyDescent="0.15"/>
    <row r="14131" s="10" customFormat="1" x14ac:dyDescent="0.15"/>
    <row r="14132" s="10" customFormat="1" x14ac:dyDescent="0.15"/>
    <row r="14133" s="10" customFormat="1" x14ac:dyDescent="0.15"/>
    <row r="14134" s="10" customFormat="1" x14ac:dyDescent="0.15"/>
    <row r="14135" s="10" customFormat="1" x14ac:dyDescent="0.15"/>
    <row r="14136" s="10" customFormat="1" x14ac:dyDescent="0.15"/>
    <row r="14137" s="10" customFormat="1" x14ac:dyDescent="0.15"/>
    <row r="14138" s="10" customFormat="1" x14ac:dyDescent="0.15"/>
    <row r="14139" s="10" customFormat="1" x14ac:dyDescent="0.15"/>
    <row r="14140" s="10" customFormat="1" x14ac:dyDescent="0.15"/>
    <row r="14141" s="10" customFormat="1" x14ac:dyDescent="0.15"/>
    <row r="14142" s="10" customFormat="1" x14ac:dyDescent="0.15"/>
    <row r="14143" s="10" customFormat="1" x14ac:dyDescent="0.15"/>
    <row r="14144" s="10" customFormat="1" x14ac:dyDescent="0.15"/>
    <row r="14145" s="10" customFormat="1" x14ac:dyDescent="0.15"/>
    <row r="14146" s="10" customFormat="1" x14ac:dyDescent="0.15"/>
    <row r="14147" s="10" customFormat="1" x14ac:dyDescent="0.15"/>
    <row r="14148" s="10" customFormat="1" x14ac:dyDescent="0.15"/>
    <row r="14149" s="10" customFormat="1" x14ac:dyDescent="0.15"/>
    <row r="14150" s="10" customFormat="1" x14ac:dyDescent="0.15"/>
    <row r="14151" s="10" customFormat="1" x14ac:dyDescent="0.15"/>
    <row r="14152" s="10" customFormat="1" x14ac:dyDescent="0.15"/>
    <row r="14153" s="10" customFormat="1" x14ac:dyDescent="0.15"/>
    <row r="14154" s="10" customFormat="1" x14ac:dyDescent="0.15"/>
    <row r="14155" s="10" customFormat="1" x14ac:dyDescent="0.15"/>
    <row r="14156" s="10" customFormat="1" x14ac:dyDescent="0.15"/>
    <row r="14157" s="10" customFormat="1" x14ac:dyDescent="0.15"/>
    <row r="14158" s="10" customFormat="1" x14ac:dyDescent="0.15"/>
    <row r="14159" s="10" customFormat="1" x14ac:dyDescent="0.15"/>
    <row r="14160" s="10" customFormat="1" x14ac:dyDescent="0.15"/>
    <row r="14161" s="10" customFormat="1" x14ac:dyDescent="0.15"/>
    <row r="14162" s="10" customFormat="1" x14ac:dyDescent="0.15"/>
    <row r="14163" s="10" customFormat="1" x14ac:dyDescent="0.15"/>
    <row r="14164" s="10" customFormat="1" x14ac:dyDescent="0.15"/>
    <row r="14165" s="10" customFormat="1" x14ac:dyDescent="0.15"/>
    <row r="14166" s="10" customFormat="1" x14ac:dyDescent="0.15"/>
    <row r="14167" s="10" customFormat="1" x14ac:dyDescent="0.15"/>
    <row r="14168" s="10" customFormat="1" x14ac:dyDescent="0.15"/>
    <row r="14169" s="10" customFormat="1" x14ac:dyDescent="0.15"/>
    <row r="14170" s="10" customFormat="1" x14ac:dyDescent="0.15"/>
    <row r="14171" s="10" customFormat="1" x14ac:dyDescent="0.15"/>
    <row r="14172" s="10" customFormat="1" x14ac:dyDescent="0.15"/>
    <row r="14173" s="10" customFormat="1" x14ac:dyDescent="0.15"/>
    <row r="14174" s="10" customFormat="1" x14ac:dyDescent="0.15"/>
    <row r="14175" s="10" customFormat="1" x14ac:dyDescent="0.15"/>
    <row r="14176" s="10" customFormat="1" x14ac:dyDescent="0.15"/>
    <row r="14177" s="10" customFormat="1" x14ac:dyDescent="0.15"/>
    <row r="14178" s="10" customFormat="1" x14ac:dyDescent="0.15"/>
    <row r="14179" s="10" customFormat="1" x14ac:dyDescent="0.15"/>
    <row r="14180" s="10" customFormat="1" x14ac:dyDescent="0.15"/>
    <row r="14181" s="10" customFormat="1" x14ac:dyDescent="0.15"/>
    <row r="14182" s="10" customFormat="1" x14ac:dyDescent="0.15"/>
    <row r="14183" s="10" customFormat="1" x14ac:dyDescent="0.15"/>
    <row r="14184" s="10" customFormat="1" x14ac:dyDescent="0.15"/>
    <row r="14185" s="10" customFormat="1" x14ac:dyDescent="0.15"/>
    <row r="14186" s="10" customFormat="1" x14ac:dyDescent="0.15"/>
    <row r="14187" s="10" customFormat="1" x14ac:dyDescent="0.15"/>
    <row r="14188" s="10" customFormat="1" x14ac:dyDescent="0.15"/>
    <row r="14189" s="10" customFormat="1" x14ac:dyDescent="0.15"/>
    <row r="14190" s="10" customFormat="1" x14ac:dyDescent="0.15"/>
    <row r="14191" s="10" customFormat="1" x14ac:dyDescent="0.15"/>
    <row r="14192" s="10" customFormat="1" x14ac:dyDescent="0.15"/>
    <row r="14193" s="10" customFormat="1" x14ac:dyDescent="0.15"/>
    <row r="14194" s="10" customFormat="1" x14ac:dyDescent="0.15"/>
    <row r="14195" s="10" customFormat="1" x14ac:dyDescent="0.15"/>
    <row r="14196" s="10" customFormat="1" x14ac:dyDescent="0.15"/>
    <row r="14197" s="10" customFormat="1" x14ac:dyDescent="0.15"/>
    <row r="14198" s="10" customFormat="1" x14ac:dyDescent="0.15"/>
    <row r="14199" s="10" customFormat="1" x14ac:dyDescent="0.15"/>
    <row r="14200" s="10" customFormat="1" x14ac:dyDescent="0.15"/>
    <row r="14201" s="10" customFormat="1" x14ac:dyDescent="0.15"/>
    <row r="14202" s="10" customFormat="1" x14ac:dyDescent="0.15"/>
    <row r="14203" s="10" customFormat="1" x14ac:dyDescent="0.15"/>
    <row r="14204" s="10" customFormat="1" x14ac:dyDescent="0.15"/>
    <row r="14205" s="10" customFormat="1" x14ac:dyDescent="0.15"/>
    <row r="14206" s="10" customFormat="1" x14ac:dyDescent="0.15"/>
    <row r="14207" s="10" customFormat="1" x14ac:dyDescent="0.15"/>
    <row r="14208" s="10" customFormat="1" x14ac:dyDescent="0.15"/>
    <row r="14209" s="10" customFormat="1" x14ac:dyDescent="0.15"/>
    <row r="14210" s="10" customFormat="1" x14ac:dyDescent="0.15"/>
    <row r="14211" s="10" customFormat="1" x14ac:dyDescent="0.15"/>
    <row r="14212" s="10" customFormat="1" x14ac:dyDescent="0.15"/>
    <row r="14213" s="10" customFormat="1" x14ac:dyDescent="0.15"/>
    <row r="14214" s="10" customFormat="1" x14ac:dyDescent="0.15"/>
    <row r="14215" s="10" customFormat="1" x14ac:dyDescent="0.15"/>
    <row r="14216" s="10" customFormat="1" x14ac:dyDescent="0.15"/>
    <row r="14217" s="10" customFormat="1" x14ac:dyDescent="0.15"/>
    <row r="14218" s="10" customFormat="1" x14ac:dyDescent="0.15"/>
    <row r="14219" s="10" customFormat="1" x14ac:dyDescent="0.15"/>
    <row r="14220" s="10" customFormat="1" x14ac:dyDescent="0.15"/>
    <row r="14221" s="10" customFormat="1" x14ac:dyDescent="0.15"/>
    <row r="14222" s="10" customFormat="1" x14ac:dyDescent="0.15"/>
    <row r="14223" s="10" customFormat="1" x14ac:dyDescent="0.15"/>
    <row r="14224" s="10" customFormat="1" x14ac:dyDescent="0.15"/>
    <row r="14225" s="10" customFormat="1" x14ac:dyDescent="0.15"/>
    <row r="14226" s="10" customFormat="1" x14ac:dyDescent="0.15"/>
    <row r="14227" s="10" customFormat="1" x14ac:dyDescent="0.15"/>
    <row r="14228" s="10" customFormat="1" x14ac:dyDescent="0.15"/>
    <row r="14229" s="10" customFormat="1" x14ac:dyDescent="0.15"/>
    <row r="14230" s="10" customFormat="1" x14ac:dyDescent="0.15"/>
    <row r="14231" s="10" customFormat="1" x14ac:dyDescent="0.15"/>
    <row r="14232" s="10" customFormat="1" x14ac:dyDescent="0.15"/>
    <row r="14233" s="10" customFormat="1" x14ac:dyDescent="0.15"/>
    <row r="14234" s="10" customFormat="1" x14ac:dyDescent="0.15"/>
    <row r="14235" s="10" customFormat="1" x14ac:dyDescent="0.15"/>
    <row r="14236" s="10" customFormat="1" x14ac:dyDescent="0.15"/>
    <row r="14237" s="10" customFormat="1" x14ac:dyDescent="0.15"/>
    <row r="14238" s="10" customFormat="1" x14ac:dyDescent="0.15"/>
    <row r="14239" s="10" customFormat="1" x14ac:dyDescent="0.15"/>
    <row r="14240" s="10" customFormat="1" x14ac:dyDescent="0.15"/>
    <row r="14241" s="10" customFormat="1" x14ac:dyDescent="0.15"/>
    <row r="14242" s="10" customFormat="1" x14ac:dyDescent="0.15"/>
    <row r="14243" s="10" customFormat="1" x14ac:dyDescent="0.15"/>
    <row r="14244" s="10" customFormat="1" x14ac:dyDescent="0.15"/>
    <row r="14245" s="10" customFormat="1" x14ac:dyDescent="0.15"/>
    <row r="14246" s="10" customFormat="1" x14ac:dyDescent="0.15"/>
    <row r="14247" s="10" customFormat="1" x14ac:dyDescent="0.15"/>
    <row r="14248" s="10" customFormat="1" x14ac:dyDescent="0.15"/>
    <row r="14249" s="10" customFormat="1" x14ac:dyDescent="0.15"/>
    <row r="14250" s="10" customFormat="1" x14ac:dyDescent="0.15"/>
    <row r="14251" s="10" customFormat="1" x14ac:dyDescent="0.15"/>
    <row r="14252" s="10" customFormat="1" x14ac:dyDescent="0.15"/>
    <row r="14253" s="10" customFormat="1" x14ac:dyDescent="0.15"/>
    <row r="14254" s="10" customFormat="1" x14ac:dyDescent="0.15"/>
    <row r="14255" s="10" customFormat="1" x14ac:dyDescent="0.15"/>
    <row r="14256" s="10" customFormat="1" x14ac:dyDescent="0.15"/>
    <row r="14257" s="10" customFormat="1" x14ac:dyDescent="0.15"/>
    <row r="14258" s="10" customFormat="1" x14ac:dyDescent="0.15"/>
    <row r="14259" s="10" customFormat="1" x14ac:dyDescent="0.15"/>
    <row r="14260" s="10" customFormat="1" x14ac:dyDescent="0.15"/>
    <row r="14261" s="10" customFormat="1" x14ac:dyDescent="0.15"/>
    <row r="14262" s="10" customFormat="1" x14ac:dyDescent="0.15"/>
    <row r="14263" s="10" customFormat="1" x14ac:dyDescent="0.15"/>
    <row r="14264" s="10" customFormat="1" x14ac:dyDescent="0.15"/>
    <row r="14265" s="10" customFormat="1" x14ac:dyDescent="0.15"/>
    <row r="14266" s="10" customFormat="1" x14ac:dyDescent="0.15"/>
    <row r="14267" s="10" customFormat="1" x14ac:dyDescent="0.15"/>
    <row r="14268" s="10" customFormat="1" x14ac:dyDescent="0.15"/>
    <row r="14269" s="10" customFormat="1" x14ac:dyDescent="0.15"/>
    <row r="14270" s="10" customFormat="1" x14ac:dyDescent="0.15"/>
    <row r="14271" s="10" customFormat="1" x14ac:dyDescent="0.15"/>
    <row r="14272" s="10" customFormat="1" x14ac:dyDescent="0.15"/>
    <row r="14273" s="10" customFormat="1" x14ac:dyDescent="0.15"/>
    <row r="14274" s="10" customFormat="1" x14ac:dyDescent="0.15"/>
    <row r="14275" s="10" customFormat="1" x14ac:dyDescent="0.15"/>
    <row r="14276" s="10" customFormat="1" x14ac:dyDescent="0.15"/>
    <row r="14277" s="10" customFormat="1" x14ac:dyDescent="0.15"/>
    <row r="14278" s="10" customFormat="1" x14ac:dyDescent="0.15"/>
    <row r="14279" s="10" customFormat="1" x14ac:dyDescent="0.15"/>
    <row r="14280" s="10" customFormat="1" x14ac:dyDescent="0.15"/>
    <row r="14281" s="10" customFormat="1" x14ac:dyDescent="0.15"/>
    <row r="14282" s="10" customFormat="1" x14ac:dyDescent="0.15"/>
    <row r="14283" s="10" customFormat="1" x14ac:dyDescent="0.15"/>
    <row r="14284" s="10" customFormat="1" x14ac:dyDescent="0.15"/>
    <row r="14285" s="10" customFormat="1" x14ac:dyDescent="0.15"/>
    <row r="14286" s="10" customFormat="1" x14ac:dyDescent="0.15"/>
    <row r="14287" s="10" customFormat="1" x14ac:dyDescent="0.15"/>
    <row r="14288" s="10" customFormat="1" x14ac:dyDescent="0.15"/>
    <row r="14289" s="10" customFormat="1" x14ac:dyDescent="0.15"/>
    <row r="14290" s="10" customFormat="1" x14ac:dyDescent="0.15"/>
    <row r="14291" s="10" customFormat="1" x14ac:dyDescent="0.15"/>
    <row r="14292" s="10" customFormat="1" x14ac:dyDescent="0.15"/>
    <row r="14293" s="10" customFormat="1" x14ac:dyDescent="0.15"/>
    <row r="14294" s="10" customFormat="1" x14ac:dyDescent="0.15"/>
    <row r="14295" s="10" customFormat="1" x14ac:dyDescent="0.15"/>
    <row r="14296" s="10" customFormat="1" x14ac:dyDescent="0.15"/>
    <row r="14297" s="10" customFormat="1" x14ac:dyDescent="0.15"/>
    <row r="14298" s="10" customFormat="1" x14ac:dyDescent="0.15"/>
    <row r="14299" s="10" customFormat="1" x14ac:dyDescent="0.15"/>
    <row r="14300" s="10" customFormat="1" x14ac:dyDescent="0.15"/>
    <row r="14301" s="10" customFormat="1" x14ac:dyDescent="0.15"/>
    <row r="14302" s="10" customFormat="1" x14ac:dyDescent="0.15"/>
    <row r="14303" s="10" customFormat="1" x14ac:dyDescent="0.15"/>
    <row r="14304" s="10" customFormat="1" x14ac:dyDescent="0.15"/>
    <row r="14305" s="10" customFormat="1" x14ac:dyDescent="0.15"/>
    <row r="14306" s="10" customFormat="1" x14ac:dyDescent="0.15"/>
    <row r="14307" s="10" customFormat="1" x14ac:dyDescent="0.15"/>
    <row r="14308" s="10" customFormat="1" x14ac:dyDescent="0.15"/>
    <row r="14309" s="10" customFormat="1" x14ac:dyDescent="0.15"/>
    <row r="14310" s="10" customFormat="1" x14ac:dyDescent="0.15"/>
    <row r="14311" s="10" customFormat="1" x14ac:dyDescent="0.15"/>
    <row r="14312" s="10" customFormat="1" x14ac:dyDescent="0.15"/>
    <row r="14313" s="10" customFormat="1" x14ac:dyDescent="0.15"/>
    <row r="14314" s="10" customFormat="1" x14ac:dyDescent="0.15"/>
    <row r="14315" s="10" customFormat="1" x14ac:dyDescent="0.15"/>
    <row r="14316" s="10" customFormat="1" x14ac:dyDescent="0.15"/>
    <row r="14317" s="10" customFormat="1" x14ac:dyDescent="0.15"/>
    <row r="14318" s="10" customFormat="1" x14ac:dyDescent="0.15"/>
    <row r="14319" s="10" customFormat="1" x14ac:dyDescent="0.15"/>
    <row r="14320" s="10" customFormat="1" x14ac:dyDescent="0.15"/>
    <row r="14321" s="10" customFormat="1" x14ac:dyDescent="0.15"/>
    <row r="14322" s="10" customFormat="1" x14ac:dyDescent="0.15"/>
    <row r="14323" s="10" customFormat="1" x14ac:dyDescent="0.15"/>
    <row r="14324" s="10" customFormat="1" x14ac:dyDescent="0.15"/>
    <row r="14325" s="10" customFormat="1" x14ac:dyDescent="0.15"/>
    <row r="14326" s="10" customFormat="1" x14ac:dyDescent="0.15"/>
    <row r="14327" s="10" customFormat="1" x14ac:dyDescent="0.15"/>
    <row r="14328" s="10" customFormat="1" x14ac:dyDescent="0.15"/>
    <row r="14329" s="10" customFormat="1" x14ac:dyDescent="0.15"/>
    <row r="14330" s="10" customFormat="1" x14ac:dyDescent="0.15"/>
    <row r="14331" s="10" customFormat="1" x14ac:dyDescent="0.15"/>
    <row r="14332" s="10" customFormat="1" x14ac:dyDescent="0.15"/>
    <row r="14333" s="10" customFormat="1" x14ac:dyDescent="0.15"/>
    <row r="14334" s="10" customFormat="1" x14ac:dyDescent="0.15"/>
    <row r="14335" s="10" customFormat="1" x14ac:dyDescent="0.15"/>
    <row r="14336" s="10" customFormat="1" x14ac:dyDescent="0.15"/>
    <row r="14337" s="10" customFormat="1" x14ac:dyDescent="0.15"/>
    <row r="14338" s="10" customFormat="1" x14ac:dyDescent="0.15"/>
    <row r="14339" s="10" customFormat="1" x14ac:dyDescent="0.15"/>
    <row r="14340" s="10" customFormat="1" x14ac:dyDescent="0.15"/>
    <row r="14341" s="10" customFormat="1" x14ac:dyDescent="0.15"/>
    <row r="14342" s="10" customFormat="1" x14ac:dyDescent="0.15"/>
    <row r="14343" s="10" customFormat="1" x14ac:dyDescent="0.15"/>
    <row r="14344" s="10" customFormat="1" x14ac:dyDescent="0.15"/>
    <row r="14345" s="10" customFormat="1" x14ac:dyDescent="0.15"/>
    <row r="14346" s="10" customFormat="1" x14ac:dyDescent="0.15"/>
    <row r="14347" s="10" customFormat="1" x14ac:dyDescent="0.15"/>
    <row r="14348" s="10" customFormat="1" x14ac:dyDescent="0.15"/>
    <row r="14349" s="10" customFormat="1" x14ac:dyDescent="0.15"/>
    <row r="14350" s="10" customFormat="1" x14ac:dyDescent="0.15"/>
    <row r="14351" s="10" customFormat="1" x14ac:dyDescent="0.15"/>
    <row r="14352" s="10" customFormat="1" x14ac:dyDescent="0.15"/>
    <row r="14353" s="10" customFormat="1" x14ac:dyDescent="0.15"/>
    <row r="14354" s="10" customFormat="1" x14ac:dyDescent="0.15"/>
    <row r="14355" s="10" customFormat="1" x14ac:dyDescent="0.15"/>
    <row r="14356" s="10" customFormat="1" x14ac:dyDescent="0.15"/>
    <row r="14357" s="10" customFormat="1" x14ac:dyDescent="0.15"/>
    <row r="14358" s="10" customFormat="1" x14ac:dyDescent="0.15"/>
    <row r="14359" s="10" customFormat="1" x14ac:dyDescent="0.15"/>
    <row r="14360" s="10" customFormat="1" x14ac:dyDescent="0.15"/>
    <row r="14361" s="10" customFormat="1" x14ac:dyDescent="0.15"/>
    <row r="14362" s="10" customFormat="1" x14ac:dyDescent="0.15"/>
    <row r="14363" s="10" customFormat="1" x14ac:dyDescent="0.15"/>
    <row r="14364" s="10" customFormat="1" x14ac:dyDescent="0.15"/>
    <row r="14365" s="10" customFormat="1" x14ac:dyDescent="0.15"/>
    <row r="14366" s="10" customFormat="1" x14ac:dyDescent="0.15"/>
    <row r="14367" s="10" customFormat="1" x14ac:dyDescent="0.15"/>
    <row r="14368" s="10" customFormat="1" x14ac:dyDescent="0.15"/>
    <row r="14369" s="10" customFormat="1" x14ac:dyDescent="0.15"/>
    <row r="14370" s="10" customFormat="1" x14ac:dyDescent="0.15"/>
    <row r="14371" s="10" customFormat="1" x14ac:dyDescent="0.15"/>
    <row r="14372" s="10" customFormat="1" x14ac:dyDescent="0.15"/>
    <row r="14373" s="10" customFormat="1" x14ac:dyDescent="0.15"/>
    <row r="14374" s="10" customFormat="1" x14ac:dyDescent="0.15"/>
    <row r="14375" s="10" customFormat="1" x14ac:dyDescent="0.15"/>
    <row r="14376" s="10" customFormat="1" x14ac:dyDescent="0.15"/>
    <row r="14377" s="10" customFormat="1" x14ac:dyDescent="0.15"/>
    <row r="14378" s="10" customFormat="1" x14ac:dyDescent="0.15"/>
    <row r="14379" s="10" customFormat="1" x14ac:dyDescent="0.15"/>
    <row r="14380" s="10" customFormat="1" x14ac:dyDescent="0.15"/>
    <row r="14381" s="10" customFormat="1" x14ac:dyDescent="0.15"/>
    <row r="14382" s="10" customFormat="1" x14ac:dyDescent="0.15"/>
    <row r="14383" s="10" customFormat="1" x14ac:dyDescent="0.15"/>
    <row r="14384" s="10" customFormat="1" x14ac:dyDescent="0.15"/>
    <row r="14385" s="10" customFormat="1" x14ac:dyDescent="0.15"/>
    <row r="14386" s="10" customFormat="1" x14ac:dyDescent="0.15"/>
    <row r="14387" s="10" customFormat="1" x14ac:dyDescent="0.15"/>
    <row r="14388" s="10" customFormat="1" x14ac:dyDescent="0.15"/>
    <row r="14389" s="10" customFormat="1" x14ac:dyDescent="0.15"/>
    <row r="14390" s="10" customFormat="1" x14ac:dyDescent="0.15"/>
    <row r="14391" s="10" customFormat="1" x14ac:dyDescent="0.15"/>
    <row r="14392" s="10" customFormat="1" x14ac:dyDescent="0.15"/>
    <row r="14393" s="10" customFormat="1" x14ac:dyDescent="0.15"/>
    <row r="14394" s="10" customFormat="1" x14ac:dyDescent="0.15"/>
    <row r="14395" s="10" customFormat="1" x14ac:dyDescent="0.15"/>
    <row r="14396" s="10" customFormat="1" x14ac:dyDescent="0.15"/>
    <row r="14397" s="10" customFormat="1" x14ac:dyDescent="0.15"/>
    <row r="14398" s="10" customFormat="1" x14ac:dyDescent="0.15"/>
    <row r="14399" s="10" customFormat="1" x14ac:dyDescent="0.15"/>
    <row r="14400" s="10" customFormat="1" x14ac:dyDescent="0.15"/>
    <row r="14401" s="10" customFormat="1" x14ac:dyDescent="0.15"/>
    <row r="14402" s="10" customFormat="1" x14ac:dyDescent="0.15"/>
    <row r="14403" s="10" customFormat="1" x14ac:dyDescent="0.15"/>
    <row r="14404" s="10" customFormat="1" x14ac:dyDescent="0.15"/>
    <row r="14405" s="10" customFormat="1" x14ac:dyDescent="0.15"/>
    <row r="14406" s="10" customFormat="1" x14ac:dyDescent="0.15"/>
    <row r="14407" s="10" customFormat="1" x14ac:dyDescent="0.15"/>
    <row r="14408" s="10" customFormat="1" x14ac:dyDescent="0.15"/>
    <row r="14409" s="10" customFormat="1" x14ac:dyDescent="0.15"/>
    <row r="14410" s="10" customFormat="1" x14ac:dyDescent="0.15"/>
    <row r="14411" s="10" customFormat="1" x14ac:dyDescent="0.15"/>
    <row r="14412" s="10" customFormat="1" x14ac:dyDescent="0.15"/>
    <row r="14413" s="10" customFormat="1" x14ac:dyDescent="0.15"/>
    <row r="14414" s="10" customFormat="1" x14ac:dyDescent="0.15"/>
    <row r="14415" s="10" customFormat="1" x14ac:dyDescent="0.15"/>
    <row r="14416" s="10" customFormat="1" x14ac:dyDescent="0.15"/>
    <row r="14417" s="10" customFormat="1" x14ac:dyDescent="0.15"/>
    <row r="14418" s="10" customFormat="1" x14ac:dyDescent="0.15"/>
    <row r="14419" s="10" customFormat="1" x14ac:dyDescent="0.15"/>
    <row r="14420" s="10" customFormat="1" x14ac:dyDescent="0.15"/>
    <row r="14421" s="10" customFormat="1" x14ac:dyDescent="0.15"/>
    <row r="14422" s="10" customFormat="1" x14ac:dyDescent="0.15"/>
    <row r="14423" s="10" customFormat="1" x14ac:dyDescent="0.15"/>
    <row r="14424" s="10" customFormat="1" x14ac:dyDescent="0.15"/>
    <row r="14425" s="10" customFormat="1" x14ac:dyDescent="0.15"/>
    <row r="14426" s="10" customFormat="1" x14ac:dyDescent="0.15"/>
    <row r="14427" s="10" customFormat="1" x14ac:dyDescent="0.15"/>
    <row r="14428" s="10" customFormat="1" x14ac:dyDescent="0.15"/>
    <row r="14429" s="10" customFormat="1" x14ac:dyDescent="0.15"/>
    <row r="14430" s="10" customFormat="1" x14ac:dyDescent="0.15"/>
    <row r="14431" s="10" customFormat="1" x14ac:dyDescent="0.15"/>
    <row r="14432" s="10" customFormat="1" x14ac:dyDescent="0.15"/>
    <row r="14433" s="10" customFormat="1" x14ac:dyDescent="0.15"/>
    <row r="14434" s="10" customFormat="1" x14ac:dyDescent="0.15"/>
    <row r="14435" s="10" customFormat="1" x14ac:dyDescent="0.15"/>
    <row r="14436" s="10" customFormat="1" x14ac:dyDescent="0.15"/>
    <row r="14437" s="10" customFormat="1" x14ac:dyDescent="0.15"/>
    <row r="14438" s="10" customFormat="1" x14ac:dyDescent="0.15"/>
    <row r="14439" s="10" customFormat="1" x14ac:dyDescent="0.15"/>
    <row r="14440" s="10" customFormat="1" x14ac:dyDescent="0.15"/>
    <row r="14441" s="10" customFormat="1" x14ac:dyDescent="0.15"/>
    <row r="14442" s="10" customFormat="1" x14ac:dyDescent="0.15"/>
    <row r="14443" s="10" customFormat="1" x14ac:dyDescent="0.15"/>
    <row r="14444" s="10" customFormat="1" x14ac:dyDescent="0.15"/>
    <row r="14445" s="10" customFormat="1" x14ac:dyDescent="0.15"/>
    <row r="14446" s="10" customFormat="1" x14ac:dyDescent="0.15"/>
    <row r="14447" s="10" customFormat="1" x14ac:dyDescent="0.15"/>
    <row r="14448" s="10" customFormat="1" x14ac:dyDescent="0.15"/>
    <row r="14449" s="10" customFormat="1" x14ac:dyDescent="0.15"/>
    <row r="14450" s="10" customFormat="1" x14ac:dyDescent="0.15"/>
    <row r="14451" s="10" customFormat="1" x14ac:dyDescent="0.15"/>
    <row r="14452" s="10" customFormat="1" x14ac:dyDescent="0.15"/>
    <row r="14453" s="10" customFormat="1" x14ac:dyDescent="0.15"/>
    <row r="14454" s="10" customFormat="1" x14ac:dyDescent="0.15"/>
    <row r="14455" s="10" customFormat="1" x14ac:dyDescent="0.15"/>
    <row r="14456" s="10" customFormat="1" x14ac:dyDescent="0.15"/>
    <row r="14457" s="10" customFormat="1" x14ac:dyDescent="0.15"/>
    <row r="14458" s="10" customFormat="1" x14ac:dyDescent="0.15"/>
    <row r="14459" s="10" customFormat="1" x14ac:dyDescent="0.15"/>
    <row r="14460" s="10" customFormat="1" x14ac:dyDescent="0.15"/>
    <row r="14461" s="10" customFormat="1" x14ac:dyDescent="0.15"/>
    <row r="14462" s="10" customFormat="1" x14ac:dyDescent="0.15"/>
    <row r="14463" s="10" customFormat="1" x14ac:dyDescent="0.15"/>
    <row r="14464" s="10" customFormat="1" x14ac:dyDescent="0.15"/>
    <row r="14465" s="10" customFormat="1" x14ac:dyDescent="0.15"/>
    <row r="14466" s="10" customFormat="1" x14ac:dyDescent="0.15"/>
    <row r="14467" s="10" customFormat="1" x14ac:dyDescent="0.15"/>
    <row r="14468" s="10" customFormat="1" x14ac:dyDescent="0.15"/>
    <row r="14469" s="10" customFormat="1" x14ac:dyDescent="0.15"/>
    <row r="14470" s="10" customFormat="1" x14ac:dyDescent="0.15"/>
    <row r="14471" s="10" customFormat="1" x14ac:dyDescent="0.15"/>
    <row r="14472" s="10" customFormat="1" x14ac:dyDescent="0.15"/>
    <row r="14473" s="10" customFormat="1" x14ac:dyDescent="0.15"/>
    <row r="14474" s="10" customFormat="1" x14ac:dyDescent="0.15"/>
    <row r="14475" s="10" customFormat="1" x14ac:dyDescent="0.15"/>
    <row r="14476" s="10" customFormat="1" x14ac:dyDescent="0.15"/>
    <row r="14477" s="10" customFormat="1" x14ac:dyDescent="0.15"/>
    <row r="14478" s="10" customFormat="1" x14ac:dyDescent="0.15"/>
    <row r="14479" s="10" customFormat="1" x14ac:dyDescent="0.15"/>
    <row r="14480" s="10" customFormat="1" x14ac:dyDescent="0.15"/>
    <row r="14481" s="10" customFormat="1" x14ac:dyDescent="0.15"/>
    <row r="14482" s="10" customFormat="1" x14ac:dyDescent="0.15"/>
    <row r="14483" s="10" customFormat="1" x14ac:dyDescent="0.15"/>
    <row r="14484" s="10" customFormat="1" x14ac:dyDescent="0.15"/>
    <row r="14485" s="10" customFormat="1" x14ac:dyDescent="0.15"/>
    <row r="14486" s="10" customFormat="1" x14ac:dyDescent="0.15"/>
    <row r="14487" s="10" customFormat="1" x14ac:dyDescent="0.15"/>
    <row r="14488" s="10" customFormat="1" x14ac:dyDescent="0.15"/>
    <row r="14489" s="10" customFormat="1" x14ac:dyDescent="0.15"/>
    <row r="14490" s="10" customFormat="1" x14ac:dyDescent="0.15"/>
    <row r="14491" s="10" customFormat="1" x14ac:dyDescent="0.15"/>
    <row r="14492" s="10" customFormat="1" x14ac:dyDescent="0.15"/>
    <row r="14493" s="10" customFormat="1" x14ac:dyDescent="0.15"/>
    <row r="14494" s="10" customFormat="1" x14ac:dyDescent="0.15"/>
    <row r="14495" s="10" customFormat="1" x14ac:dyDescent="0.15"/>
    <row r="14496" s="10" customFormat="1" x14ac:dyDescent="0.15"/>
    <row r="14497" s="10" customFormat="1" x14ac:dyDescent="0.15"/>
    <row r="14498" s="10" customFormat="1" x14ac:dyDescent="0.15"/>
    <row r="14499" s="10" customFormat="1" x14ac:dyDescent="0.15"/>
    <row r="14500" s="10" customFormat="1" x14ac:dyDescent="0.15"/>
    <row r="14501" s="10" customFormat="1" x14ac:dyDescent="0.15"/>
    <row r="14502" s="10" customFormat="1" x14ac:dyDescent="0.15"/>
    <row r="14503" s="10" customFormat="1" x14ac:dyDescent="0.15"/>
    <row r="14504" s="10" customFormat="1" x14ac:dyDescent="0.15"/>
    <row r="14505" s="10" customFormat="1" x14ac:dyDescent="0.15"/>
    <row r="14506" s="10" customFormat="1" x14ac:dyDescent="0.15"/>
    <row r="14507" s="10" customFormat="1" x14ac:dyDescent="0.15"/>
    <row r="14508" s="10" customFormat="1" x14ac:dyDescent="0.15"/>
    <row r="14509" s="10" customFormat="1" x14ac:dyDescent="0.15"/>
    <row r="14510" s="10" customFormat="1" x14ac:dyDescent="0.15"/>
    <row r="14511" s="10" customFormat="1" x14ac:dyDescent="0.15"/>
    <row r="14512" s="10" customFormat="1" x14ac:dyDescent="0.15"/>
    <row r="14513" s="10" customFormat="1" x14ac:dyDescent="0.15"/>
    <row r="14514" s="10" customFormat="1" x14ac:dyDescent="0.15"/>
    <row r="14515" s="10" customFormat="1" x14ac:dyDescent="0.15"/>
    <row r="14516" s="10" customFormat="1" x14ac:dyDescent="0.15"/>
    <row r="14517" s="10" customFormat="1" x14ac:dyDescent="0.15"/>
    <row r="14518" s="10" customFormat="1" x14ac:dyDescent="0.15"/>
    <row r="14519" s="10" customFormat="1" x14ac:dyDescent="0.15"/>
    <row r="14520" s="10" customFormat="1" x14ac:dyDescent="0.15"/>
    <row r="14521" s="10" customFormat="1" x14ac:dyDescent="0.15"/>
    <row r="14522" s="10" customFormat="1" x14ac:dyDescent="0.15"/>
    <row r="14523" s="10" customFormat="1" x14ac:dyDescent="0.15"/>
    <row r="14524" s="10" customFormat="1" x14ac:dyDescent="0.15"/>
    <row r="14525" s="10" customFormat="1" x14ac:dyDescent="0.15"/>
    <row r="14526" s="10" customFormat="1" x14ac:dyDescent="0.15"/>
    <row r="14527" s="10" customFormat="1" x14ac:dyDescent="0.15"/>
    <row r="14528" s="10" customFormat="1" x14ac:dyDescent="0.15"/>
    <row r="14529" s="10" customFormat="1" x14ac:dyDescent="0.15"/>
    <row r="14530" s="10" customFormat="1" x14ac:dyDescent="0.15"/>
    <row r="14531" s="10" customFormat="1" x14ac:dyDescent="0.15"/>
    <row r="14532" s="10" customFormat="1" x14ac:dyDescent="0.15"/>
    <row r="14533" s="10" customFormat="1" x14ac:dyDescent="0.15"/>
    <row r="14534" s="10" customFormat="1" x14ac:dyDescent="0.15"/>
    <row r="14535" s="10" customFormat="1" x14ac:dyDescent="0.15"/>
    <row r="14536" s="10" customFormat="1" x14ac:dyDescent="0.15"/>
    <row r="14537" s="10" customFormat="1" x14ac:dyDescent="0.15"/>
    <row r="14538" s="10" customFormat="1" x14ac:dyDescent="0.15"/>
    <row r="14539" s="10" customFormat="1" x14ac:dyDescent="0.15"/>
    <row r="14540" s="10" customFormat="1" x14ac:dyDescent="0.15"/>
    <row r="14541" s="10" customFormat="1" x14ac:dyDescent="0.15"/>
    <row r="14542" s="10" customFormat="1" x14ac:dyDescent="0.15"/>
    <row r="14543" s="10" customFormat="1" x14ac:dyDescent="0.15"/>
    <row r="14544" s="10" customFormat="1" x14ac:dyDescent="0.15"/>
    <row r="14545" s="10" customFormat="1" x14ac:dyDescent="0.15"/>
    <row r="14546" s="10" customFormat="1" x14ac:dyDescent="0.15"/>
    <row r="14547" s="10" customFormat="1" x14ac:dyDescent="0.15"/>
    <row r="14548" s="10" customFormat="1" x14ac:dyDescent="0.15"/>
    <row r="14549" s="10" customFormat="1" x14ac:dyDescent="0.15"/>
    <row r="14550" s="10" customFormat="1" x14ac:dyDescent="0.15"/>
    <row r="14551" s="10" customFormat="1" x14ac:dyDescent="0.15"/>
    <row r="14552" s="10" customFormat="1" x14ac:dyDescent="0.15"/>
    <row r="14553" s="10" customFormat="1" x14ac:dyDescent="0.15"/>
    <row r="14554" s="10" customFormat="1" x14ac:dyDescent="0.15"/>
    <row r="14555" s="10" customFormat="1" x14ac:dyDescent="0.15"/>
    <row r="14556" s="10" customFormat="1" x14ac:dyDescent="0.15"/>
    <row r="14557" s="10" customFormat="1" x14ac:dyDescent="0.15"/>
    <row r="14558" s="10" customFormat="1" x14ac:dyDescent="0.15"/>
    <row r="14559" s="10" customFormat="1" x14ac:dyDescent="0.15"/>
    <row r="14560" s="10" customFormat="1" x14ac:dyDescent="0.15"/>
    <row r="14561" s="10" customFormat="1" x14ac:dyDescent="0.15"/>
    <row r="14562" s="10" customFormat="1" x14ac:dyDescent="0.15"/>
    <row r="14563" s="10" customFormat="1" x14ac:dyDescent="0.15"/>
    <row r="14564" s="10" customFormat="1" x14ac:dyDescent="0.15"/>
    <row r="14565" s="10" customFormat="1" x14ac:dyDescent="0.15"/>
    <row r="14566" s="10" customFormat="1" x14ac:dyDescent="0.15"/>
    <row r="14567" s="10" customFormat="1" x14ac:dyDescent="0.15"/>
    <row r="14568" s="10" customFormat="1" x14ac:dyDescent="0.15"/>
    <row r="14569" s="10" customFormat="1" x14ac:dyDescent="0.15"/>
    <row r="14570" s="10" customFormat="1" x14ac:dyDescent="0.15"/>
    <row r="14571" s="10" customFormat="1" x14ac:dyDescent="0.15"/>
    <row r="14572" s="10" customFormat="1" x14ac:dyDescent="0.15"/>
    <row r="14573" s="10" customFormat="1" x14ac:dyDescent="0.15"/>
    <row r="14574" s="10" customFormat="1" x14ac:dyDescent="0.15"/>
    <row r="14575" s="10" customFormat="1" x14ac:dyDescent="0.15"/>
    <row r="14576" s="10" customFormat="1" x14ac:dyDescent="0.15"/>
    <row r="14577" s="10" customFormat="1" x14ac:dyDescent="0.15"/>
    <row r="14578" s="10" customFormat="1" x14ac:dyDescent="0.15"/>
    <row r="14579" s="10" customFormat="1" x14ac:dyDescent="0.15"/>
    <row r="14580" s="10" customFormat="1" x14ac:dyDescent="0.15"/>
    <row r="14581" s="10" customFormat="1" x14ac:dyDescent="0.15"/>
    <row r="14582" s="10" customFormat="1" x14ac:dyDescent="0.15"/>
    <row r="14583" s="10" customFormat="1" x14ac:dyDescent="0.15"/>
    <row r="14584" s="10" customFormat="1" x14ac:dyDescent="0.15"/>
    <row r="14585" s="10" customFormat="1" x14ac:dyDescent="0.15"/>
    <row r="14586" s="10" customFormat="1" x14ac:dyDescent="0.15"/>
    <row r="14587" s="10" customFormat="1" x14ac:dyDescent="0.15"/>
    <row r="14588" s="10" customFormat="1" x14ac:dyDescent="0.15"/>
    <row r="14589" s="10" customFormat="1" x14ac:dyDescent="0.15"/>
    <row r="14590" s="10" customFormat="1" x14ac:dyDescent="0.15"/>
    <row r="14591" s="10" customFormat="1" x14ac:dyDescent="0.15"/>
    <row r="14592" s="10" customFormat="1" x14ac:dyDescent="0.15"/>
    <row r="14593" s="10" customFormat="1" x14ac:dyDescent="0.15"/>
    <row r="14594" s="10" customFormat="1" x14ac:dyDescent="0.15"/>
    <row r="14595" s="10" customFormat="1" x14ac:dyDescent="0.15"/>
    <row r="14596" s="10" customFormat="1" x14ac:dyDescent="0.15"/>
    <row r="14597" s="10" customFormat="1" x14ac:dyDescent="0.15"/>
    <row r="14598" s="10" customFormat="1" x14ac:dyDescent="0.15"/>
    <row r="14599" s="10" customFormat="1" x14ac:dyDescent="0.15"/>
    <row r="14600" s="10" customFormat="1" x14ac:dyDescent="0.15"/>
    <row r="14601" s="10" customFormat="1" x14ac:dyDescent="0.15"/>
    <row r="14602" s="10" customFormat="1" x14ac:dyDescent="0.15"/>
    <row r="14603" s="10" customFormat="1" x14ac:dyDescent="0.15"/>
    <row r="14604" s="10" customFormat="1" x14ac:dyDescent="0.15"/>
    <row r="14605" s="10" customFormat="1" x14ac:dyDescent="0.15"/>
    <row r="14606" s="10" customFormat="1" x14ac:dyDescent="0.15"/>
    <row r="14607" s="10" customFormat="1" x14ac:dyDescent="0.15"/>
    <row r="14608" s="10" customFormat="1" x14ac:dyDescent="0.15"/>
    <row r="14609" s="10" customFormat="1" x14ac:dyDescent="0.15"/>
    <row r="14610" s="10" customFormat="1" x14ac:dyDescent="0.15"/>
    <row r="14611" s="10" customFormat="1" x14ac:dyDescent="0.15"/>
    <row r="14612" s="10" customFormat="1" x14ac:dyDescent="0.15"/>
    <row r="14613" s="10" customFormat="1" x14ac:dyDescent="0.15"/>
    <row r="14614" s="10" customFormat="1" x14ac:dyDescent="0.15"/>
    <row r="14615" s="10" customFormat="1" x14ac:dyDescent="0.15"/>
    <row r="14616" s="10" customFormat="1" x14ac:dyDescent="0.15"/>
    <row r="14617" s="10" customFormat="1" x14ac:dyDescent="0.15"/>
    <row r="14618" s="10" customFormat="1" x14ac:dyDescent="0.15"/>
    <row r="14619" s="10" customFormat="1" x14ac:dyDescent="0.15"/>
    <row r="14620" s="10" customFormat="1" x14ac:dyDescent="0.15"/>
    <row r="14621" s="10" customFormat="1" x14ac:dyDescent="0.15"/>
    <row r="14622" s="10" customFormat="1" x14ac:dyDescent="0.15"/>
    <row r="14623" s="10" customFormat="1" x14ac:dyDescent="0.15"/>
    <row r="14624" s="10" customFormat="1" x14ac:dyDescent="0.15"/>
    <row r="14625" s="10" customFormat="1" x14ac:dyDescent="0.15"/>
    <row r="14626" s="10" customFormat="1" x14ac:dyDescent="0.15"/>
    <row r="14627" s="10" customFormat="1" x14ac:dyDescent="0.15"/>
    <row r="14628" s="10" customFormat="1" x14ac:dyDescent="0.15"/>
    <row r="14629" s="10" customFormat="1" x14ac:dyDescent="0.15"/>
    <row r="14630" s="10" customFormat="1" x14ac:dyDescent="0.15"/>
    <row r="14631" s="10" customFormat="1" x14ac:dyDescent="0.15"/>
    <row r="14632" s="10" customFormat="1" x14ac:dyDescent="0.15"/>
    <row r="14633" s="10" customFormat="1" x14ac:dyDescent="0.15"/>
    <row r="14634" s="10" customFormat="1" x14ac:dyDescent="0.15"/>
    <row r="14635" s="10" customFormat="1" x14ac:dyDescent="0.15"/>
    <row r="14636" s="10" customFormat="1" x14ac:dyDescent="0.15"/>
    <row r="14637" s="10" customFormat="1" x14ac:dyDescent="0.15"/>
    <row r="14638" s="10" customFormat="1" x14ac:dyDescent="0.15"/>
    <row r="14639" s="10" customFormat="1" x14ac:dyDescent="0.15"/>
    <row r="14640" s="10" customFormat="1" x14ac:dyDescent="0.15"/>
    <row r="14641" s="10" customFormat="1" x14ac:dyDescent="0.15"/>
    <row r="14642" s="10" customFormat="1" x14ac:dyDescent="0.15"/>
    <row r="14643" s="10" customFormat="1" x14ac:dyDescent="0.15"/>
    <row r="14644" s="10" customFormat="1" x14ac:dyDescent="0.15"/>
    <row r="14645" s="10" customFormat="1" x14ac:dyDescent="0.15"/>
    <row r="14646" s="10" customFormat="1" x14ac:dyDescent="0.15"/>
    <row r="14647" s="10" customFormat="1" x14ac:dyDescent="0.15"/>
    <row r="14648" s="10" customFormat="1" x14ac:dyDescent="0.15"/>
    <row r="14649" s="10" customFormat="1" x14ac:dyDescent="0.15"/>
    <row r="14650" s="10" customFormat="1" x14ac:dyDescent="0.15"/>
    <row r="14651" s="10" customFormat="1" x14ac:dyDescent="0.15"/>
    <row r="14652" s="10" customFormat="1" x14ac:dyDescent="0.15"/>
    <row r="14653" s="10" customFormat="1" x14ac:dyDescent="0.15"/>
    <row r="14654" s="10" customFormat="1" x14ac:dyDescent="0.15"/>
    <row r="14655" s="10" customFormat="1" x14ac:dyDescent="0.15"/>
    <row r="14656" s="10" customFormat="1" x14ac:dyDescent="0.15"/>
    <row r="14657" s="10" customFormat="1" x14ac:dyDescent="0.15"/>
    <row r="14658" s="10" customFormat="1" x14ac:dyDescent="0.15"/>
    <row r="14659" s="10" customFormat="1" x14ac:dyDescent="0.15"/>
    <row r="14660" s="10" customFormat="1" x14ac:dyDescent="0.15"/>
    <row r="14661" s="10" customFormat="1" x14ac:dyDescent="0.15"/>
    <row r="14662" s="10" customFormat="1" x14ac:dyDescent="0.15"/>
    <row r="14663" s="10" customFormat="1" x14ac:dyDescent="0.15"/>
    <row r="14664" s="10" customFormat="1" x14ac:dyDescent="0.15"/>
    <row r="14665" s="10" customFormat="1" x14ac:dyDescent="0.15"/>
    <row r="14666" s="10" customFormat="1" x14ac:dyDescent="0.15"/>
    <row r="14667" s="10" customFormat="1" x14ac:dyDescent="0.15"/>
    <row r="14668" s="10" customFormat="1" x14ac:dyDescent="0.15"/>
    <row r="14669" s="10" customFormat="1" x14ac:dyDescent="0.15"/>
    <row r="14670" s="10" customFormat="1" x14ac:dyDescent="0.15"/>
    <row r="14671" s="10" customFormat="1" x14ac:dyDescent="0.15"/>
    <row r="14672" s="10" customFormat="1" x14ac:dyDescent="0.15"/>
    <row r="14673" s="10" customFormat="1" x14ac:dyDescent="0.15"/>
    <row r="14674" s="10" customFormat="1" x14ac:dyDescent="0.15"/>
    <row r="14675" s="10" customFormat="1" x14ac:dyDescent="0.15"/>
    <row r="14676" s="10" customFormat="1" x14ac:dyDescent="0.15"/>
    <row r="14677" s="10" customFormat="1" x14ac:dyDescent="0.15"/>
    <row r="14678" s="10" customFormat="1" x14ac:dyDescent="0.15"/>
    <row r="14679" s="10" customFormat="1" x14ac:dyDescent="0.15"/>
    <row r="14680" s="10" customFormat="1" x14ac:dyDescent="0.15"/>
    <row r="14681" s="10" customFormat="1" x14ac:dyDescent="0.15"/>
    <row r="14682" s="10" customFormat="1" x14ac:dyDescent="0.15"/>
    <row r="14683" s="10" customFormat="1" x14ac:dyDescent="0.15"/>
    <row r="14684" s="10" customFormat="1" x14ac:dyDescent="0.15"/>
    <row r="14685" s="10" customFormat="1" x14ac:dyDescent="0.15"/>
    <row r="14686" s="10" customFormat="1" x14ac:dyDescent="0.15"/>
    <row r="14687" s="10" customFormat="1" x14ac:dyDescent="0.15"/>
    <row r="14688" s="10" customFormat="1" x14ac:dyDescent="0.15"/>
    <row r="14689" s="10" customFormat="1" x14ac:dyDescent="0.15"/>
    <row r="14690" s="10" customFormat="1" x14ac:dyDescent="0.15"/>
    <row r="14691" s="10" customFormat="1" x14ac:dyDescent="0.15"/>
    <row r="14692" s="10" customFormat="1" x14ac:dyDescent="0.15"/>
    <row r="14693" s="10" customFormat="1" x14ac:dyDescent="0.15"/>
    <row r="14694" s="10" customFormat="1" x14ac:dyDescent="0.15"/>
    <row r="14695" s="10" customFormat="1" x14ac:dyDescent="0.15"/>
    <row r="14696" s="10" customFormat="1" x14ac:dyDescent="0.15"/>
    <row r="14697" s="10" customFormat="1" x14ac:dyDescent="0.15"/>
    <row r="14698" s="10" customFormat="1" x14ac:dyDescent="0.15"/>
    <row r="14699" s="10" customFormat="1" x14ac:dyDescent="0.15"/>
    <row r="14700" s="10" customFormat="1" x14ac:dyDescent="0.15"/>
    <row r="14701" s="10" customFormat="1" x14ac:dyDescent="0.15"/>
    <row r="14702" s="10" customFormat="1" x14ac:dyDescent="0.15"/>
    <row r="14703" s="10" customFormat="1" x14ac:dyDescent="0.15"/>
    <row r="14704" s="10" customFormat="1" x14ac:dyDescent="0.15"/>
    <row r="14705" s="10" customFormat="1" x14ac:dyDescent="0.15"/>
    <row r="14706" s="10" customFormat="1" x14ac:dyDescent="0.15"/>
    <row r="14707" s="10" customFormat="1" x14ac:dyDescent="0.15"/>
    <row r="14708" s="10" customFormat="1" x14ac:dyDescent="0.15"/>
    <row r="14709" s="10" customFormat="1" x14ac:dyDescent="0.15"/>
    <row r="14710" s="10" customFormat="1" x14ac:dyDescent="0.15"/>
    <row r="14711" s="10" customFormat="1" x14ac:dyDescent="0.15"/>
    <row r="14712" s="10" customFormat="1" x14ac:dyDescent="0.15"/>
    <row r="14713" s="10" customFormat="1" x14ac:dyDescent="0.15"/>
    <row r="14714" s="10" customFormat="1" x14ac:dyDescent="0.15"/>
    <row r="14715" s="10" customFormat="1" x14ac:dyDescent="0.15"/>
    <row r="14716" s="10" customFormat="1" x14ac:dyDescent="0.15"/>
    <row r="14717" s="10" customFormat="1" x14ac:dyDescent="0.15"/>
    <row r="14718" s="10" customFormat="1" x14ac:dyDescent="0.15"/>
    <row r="14719" s="10" customFormat="1" x14ac:dyDescent="0.15"/>
    <row r="14720" s="10" customFormat="1" x14ac:dyDescent="0.15"/>
    <row r="14721" s="10" customFormat="1" x14ac:dyDescent="0.15"/>
    <row r="14722" s="10" customFormat="1" x14ac:dyDescent="0.15"/>
    <row r="14723" s="10" customFormat="1" x14ac:dyDescent="0.15"/>
    <row r="14724" s="10" customFormat="1" x14ac:dyDescent="0.15"/>
    <row r="14725" s="10" customFormat="1" x14ac:dyDescent="0.15"/>
    <row r="14726" s="10" customFormat="1" x14ac:dyDescent="0.15"/>
    <row r="14727" s="10" customFormat="1" x14ac:dyDescent="0.15"/>
    <row r="14728" s="10" customFormat="1" x14ac:dyDescent="0.15"/>
    <row r="14729" s="10" customFormat="1" x14ac:dyDescent="0.15"/>
    <row r="14730" s="10" customFormat="1" x14ac:dyDescent="0.15"/>
    <row r="14731" s="10" customFormat="1" x14ac:dyDescent="0.15"/>
    <row r="14732" s="10" customFormat="1" x14ac:dyDescent="0.15"/>
    <row r="14733" s="10" customFormat="1" x14ac:dyDescent="0.15"/>
    <row r="14734" s="10" customFormat="1" x14ac:dyDescent="0.15"/>
    <row r="14735" s="10" customFormat="1" x14ac:dyDescent="0.15"/>
    <row r="14736" s="10" customFormat="1" x14ac:dyDescent="0.15"/>
    <row r="14737" s="10" customFormat="1" x14ac:dyDescent="0.15"/>
    <row r="14738" s="10" customFormat="1" x14ac:dyDescent="0.15"/>
    <row r="14739" s="10" customFormat="1" x14ac:dyDescent="0.15"/>
    <row r="14740" s="10" customFormat="1" x14ac:dyDescent="0.15"/>
    <row r="14741" s="10" customFormat="1" x14ac:dyDescent="0.15"/>
    <row r="14742" s="10" customFormat="1" x14ac:dyDescent="0.15"/>
    <row r="14743" s="10" customFormat="1" x14ac:dyDescent="0.15"/>
    <row r="14744" s="10" customFormat="1" x14ac:dyDescent="0.15"/>
    <row r="14745" s="10" customFormat="1" x14ac:dyDescent="0.15"/>
    <row r="14746" s="10" customFormat="1" x14ac:dyDescent="0.15"/>
    <row r="14747" s="10" customFormat="1" x14ac:dyDescent="0.15"/>
    <row r="14748" s="10" customFormat="1" x14ac:dyDescent="0.15"/>
    <row r="14749" s="10" customFormat="1" x14ac:dyDescent="0.15"/>
    <row r="14750" s="10" customFormat="1" x14ac:dyDescent="0.15"/>
    <row r="14751" s="10" customFormat="1" x14ac:dyDescent="0.15"/>
    <row r="14752" s="10" customFormat="1" x14ac:dyDescent="0.15"/>
    <row r="14753" s="10" customFormat="1" x14ac:dyDescent="0.15"/>
    <row r="14754" s="10" customFormat="1" x14ac:dyDescent="0.15"/>
    <row r="14755" s="10" customFormat="1" x14ac:dyDescent="0.15"/>
    <row r="14756" s="10" customFormat="1" x14ac:dyDescent="0.15"/>
    <row r="14757" s="10" customFormat="1" x14ac:dyDescent="0.15"/>
    <row r="14758" s="10" customFormat="1" x14ac:dyDescent="0.15"/>
    <row r="14759" s="10" customFormat="1" x14ac:dyDescent="0.15"/>
    <row r="14760" s="10" customFormat="1" x14ac:dyDescent="0.15"/>
    <row r="14761" s="10" customFormat="1" x14ac:dyDescent="0.15"/>
    <row r="14762" s="10" customFormat="1" x14ac:dyDescent="0.15"/>
    <row r="14763" s="10" customFormat="1" x14ac:dyDescent="0.15"/>
    <row r="14764" s="10" customFormat="1" x14ac:dyDescent="0.15"/>
    <row r="14765" s="10" customFormat="1" x14ac:dyDescent="0.15"/>
    <row r="14766" s="10" customFormat="1" x14ac:dyDescent="0.15"/>
    <row r="14767" s="10" customFormat="1" x14ac:dyDescent="0.15"/>
    <row r="14768" s="10" customFormat="1" x14ac:dyDescent="0.15"/>
    <row r="14769" s="10" customFormat="1" x14ac:dyDescent="0.15"/>
    <row r="14770" s="10" customFormat="1" x14ac:dyDescent="0.15"/>
    <row r="14771" s="10" customFormat="1" x14ac:dyDescent="0.15"/>
    <row r="14772" s="10" customFormat="1" x14ac:dyDescent="0.15"/>
    <row r="14773" s="10" customFormat="1" x14ac:dyDescent="0.15"/>
    <row r="14774" s="10" customFormat="1" x14ac:dyDescent="0.15"/>
    <row r="14775" s="10" customFormat="1" x14ac:dyDescent="0.15"/>
    <row r="14776" s="10" customFormat="1" x14ac:dyDescent="0.15"/>
    <row r="14777" s="10" customFormat="1" x14ac:dyDescent="0.15"/>
    <row r="14778" s="10" customFormat="1" x14ac:dyDescent="0.15"/>
    <row r="14779" s="10" customFormat="1" x14ac:dyDescent="0.15"/>
    <row r="14780" s="10" customFormat="1" x14ac:dyDescent="0.15"/>
    <row r="14781" s="10" customFormat="1" x14ac:dyDescent="0.15"/>
    <row r="14782" s="10" customFormat="1" x14ac:dyDescent="0.15"/>
    <row r="14783" s="10" customFormat="1" x14ac:dyDescent="0.15"/>
    <row r="14784" s="10" customFormat="1" x14ac:dyDescent="0.15"/>
    <row r="14785" s="10" customFormat="1" x14ac:dyDescent="0.15"/>
    <row r="14786" s="10" customFormat="1" x14ac:dyDescent="0.15"/>
    <row r="14787" s="10" customFormat="1" x14ac:dyDescent="0.15"/>
    <row r="14788" s="10" customFormat="1" x14ac:dyDescent="0.15"/>
    <row r="14789" s="10" customFormat="1" x14ac:dyDescent="0.15"/>
    <row r="14790" s="10" customFormat="1" x14ac:dyDescent="0.15"/>
    <row r="14791" s="10" customFormat="1" x14ac:dyDescent="0.15"/>
    <row r="14792" s="10" customFormat="1" x14ac:dyDescent="0.15"/>
    <row r="14793" s="10" customFormat="1" x14ac:dyDescent="0.15"/>
    <row r="14794" s="10" customFormat="1" x14ac:dyDescent="0.15"/>
    <row r="14795" s="10" customFormat="1" x14ac:dyDescent="0.15"/>
    <row r="14796" s="10" customFormat="1" x14ac:dyDescent="0.15"/>
    <row r="14797" s="10" customFormat="1" x14ac:dyDescent="0.15"/>
    <row r="14798" s="10" customFormat="1" x14ac:dyDescent="0.15"/>
    <row r="14799" s="10" customFormat="1" x14ac:dyDescent="0.15"/>
    <row r="14800" s="10" customFormat="1" x14ac:dyDescent="0.15"/>
    <row r="14801" s="10" customFormat="1" x14ac:dyDescent="0.15"/>
    <row r="14802" s="10" customFormat="1" x14ac:dyDescent="0.15"/>
    <row r="14803" s="10" customFormat="1" x14ac:dyDescent="0.15"/>
    <row r="14804" s="10" customFormat="1" x14ac:dyDescent="0.15"/>
    <row r="14805" s="10" customFormat="1" x14ac:dyDescent="0.15"/>
    <row r="14806" s="10" customFormat="1" x14ac:dyDescent="0.15"/>
    <row r="14807" s="10" customFormat="1" x14ac:dyDescent="0.15"/>
    <row r="14808" s="10" customFormat="1" x14ac:dyDescent="0.15"/>
    <row r="14809" s="10" customFormat="1" x14ac:dyDescent="0.15"/>
    <row r="14810" s="10" customFormat="1" x14ac:dyDescent="0.15"/>
    <row r="14811" s="10" customFormat="1" x14ac:dyDescent="0.15"/>
    <row r="14812" s="10" customFormat="1" x14ac:dyDescent="0.15"/>
    <row r="14813" s="10" customFormat="1" x14ac:dyDescent="0.15"/>
    <row r="14814" s="10" customFormat="1" x14ac:dyDescent="0.15"/>
    <row r="14815" s="10" customFormat="1" x14ac:dyDescent="0.15"/>
    <row r="14816" s="10" customFormat="1" x14ac:dyDescent="0.15"/>
    <row r="14817" s="10" customFormat="1" x14ac:dyDescent="0.15"/>
    <row r="14818" s="10" customFormat="1" x14ac:dyDescent="0.15"/>
    <row r="14819" s="10" customFormat="1" x14ac:dyDescent="0.15"/>
    <row r="14820" s="10" customFormat="1" x14ac:dyDescent="0.15"/>
    <row r="14821" s="10" customFormat="1" x14ac:dyDescent="0.15"/>
    <row r="14822" s="10" customFormat="1" x14ac:dyDescent="0.15"/>
    <row r="14823" s="10" customFormat="1" x14ac:dyDescent="0.15"/>
    <row r="14824" s="10" customFormat="1" x14ac:dyDescent="0.15"/>
    <row r="14825" s="10" customFormat="1" x14ac:dyDescent="0.15"/>
    <row r="14826" s="10" customFormat="1" x14ac:dyDescent="0.15"/>
    <row r="14827" s="10" customFormat="1" x14ac:dyDescent="0.15"/>
    <row r="14828" s="10" customFormat="1" x14ac:dyDescent="0.15"/>
    <row r="14829" s="10" customFormat="1" x14ac:dyDescent="0.15"/>
    <row r="14830" s="10" customFormat="1" x14ac:dyDescent="0.15"/>
    <row r="14831" s="10" customFormat="1" x14ac:dyDescent="0.15"/>
    <row r="14832" s="10" customFormat="1" x14ac:dyDescent="0.15"/>
    <row r="14833" s="10" customFormat="1" x14ac:dyDescent="0.15"/>
    <row r="14834" s="10" customFormat="1" x14ac:dyDescent="0.15"/>
    <row r="14835" s="10" customFormat="1" x14ac:dyDescent="0.15"/>
    <row r="14836" s="10" customFormat="1" x14ac:dyDescent="0.15"/>
    <row r="14837" s="10" customFormat="1" x14ac:dyDescent="0.15"/>
    <row r="14838" s="10" customFormat="1" x14ac:dyDescent="0.15"/>
    <row r="14839" s="10" customFormat="1" x14ac:dyDescent="0.15"/>
    <row r="14840" s="10" customFormat="1" x14ac:dyDescent="0.15"/>
    <row r="14841" s="10" customFormat="1" x14ac:dyDescent="0.15"/>
    <row r="14842" s="10" customFormat="1" x14ac:dyDescent="0.15"/>
    <row r="14843" s="10" customFormat="1" x14ac:dyDescent="0.15"/>
    <row r="14844" s="10" customFormat="1" x14ac:dyDescent="0.15"/>
    <row r="14845" s="10" customFormat="1" x14ac:dyDescent="0.15"/>
    <row r="14846" s="10" customFormat="1" x14ac:dyDescent="0.15"/>
    <row r="14847" s="10" customFormat="1" x14ac:dyDescent="0.15"/>
    <row r="14848" s="10" customFormat="1" x14ac:dyDescent="0.15"/>
    <row r="14849" s="10" customFormat="1" x14ac:dyDescent="0.15"/>
    <row r="14850" s="10" customFormat="1" x14ac:dyDescent="0.15"/>
    <row r="14851" s="10" customFormat="1" x14ac:dyDescent="0.15"/>
    <row r="14852" s="10" customFormat="1" x14ac:dyDescent="0.15"/>
    <row r="14853" s="10" customFormat="1" x14ac:dyDescent="0.15"/>
    <row r="14854" s="10" customFormat="1" x14ac:dyDescent="0.15"/>
    <row r="14855" s="10" customFormat="1" x14ac:dyDescent="0.15"/>
    <row r="14856" s="10" customFormat="1" x14ac:dyDescent="0.15"/>
    <row r="14857" s="10" customFormat="1" x14ac:dyDescent="0.15"/>
    <row r="14858" s="10" customFormat="1" x14ac:dyDescent="0.15"/>
    <row r="14859" s="10" customFormat="1" x14ac:dyDescent="0.15"/>
    <row r="14860" s="10" customFormat="1" x14ac:dyDescent="0.15"/>
    <row r="14861" s="10" customFormat="1" x14ac:dyDescent="0.15"/>
    <row r="14862" s="10" customFormat="1" x14ac:dyDescent="0.15"/>
    <row r="14863" s="10" customFormat="1" x14ac:dyDescent="0.15"/>
    <row r="14864" s="10" customFormat="1" x14ac:dyDescent="0.15"/>
    <row r="14865" s="10" customFormat="1" x14ac:dyDescent="0.15"/>
    <row r="14866" s="10" customFormat="1" x14ac:dyDescent="0.15"/>
    <row r="14867" s="10" customFormat="1" x14ac:dyDescent="0.15"/>
    <row r="14868" s="10" customFormat="1" x14ac:dyDescent="0.15"/>
    <row r="14869" s="10" customFormat="1" x14ac:dyDescent="0.15"/>
    <row r="14870" s="10" customFormat="1" x14ac:dyDescent="0.15"/>
    <row r="14871" s="10" customFormat="1" x14ac:dyDescent="0.15"/>
    <row r="14872" s="10" customFormat="1" x14ac:dyDescent="0.15"/>
    <row r="14873" s="10" customFormat="1" x14ac:dyDescent="0.15"/>
    <row r="14874" s="10" customFormat="1" x14ac:dyDescent="0.15"/>
    <row r="14875" s="10" customFormat="1" x14ac:dyDescent="0.15"/>
    <row r="14876" s="10" customFormat="1" x14ac:dyDescent="0.15"/>
    <row r="14877" s="10" customFormat="1" x14ac:dyDescent="0.15"/>
    <row r="14878" s="10" customFormat="1" x14ac:dyDescent="0.15"/>
    <row r="14879" s="10" customFormat="1" x14ac:dyDescent="0.15"/>
    <row r="14880" s="10" customFormat="1" x14ac:dyDescent="0.15"/>
    <row r="14881" s="10" customFormat="1" x14ac:dyDescent="0.15"/>
    <row r="14882" s="10" customFormat="1" x14ac:dyDescent="0.15"/>
    <row r="14883" s="10" customFormat="1" x14ac:dyDescent="0.15"/>
    <row r="14884" s="10" customFormat="1" x14ac:dyDescent="0.15"/>
    <row r="14885" s="10" customFormat="1" x14ac:dyDescent="0.15"/>
    <row r="14886" s="10" customFormat="1" x14ac:dyDescent="0.15"/>
    <row r="14887" s="10" customFormat="1" x14ac:dyDescent="0.15"/>
    <row r="14888" s="10" customFormat="1" x14ac:dyDescent="0.15"/>
    <row r="14889" s="10" customFormat="1" x14ac:dyDescent="0.15"/>
    <row r="14890" s="10" customFormat="1" x14ac:dyDescent="0.15"/>
    <row r="14891" s="10" customFormat="1" x14ac:dyDescent="0.15"/>
    <row r="14892" s="10" customFormat="1" x14ac:dyDescent="0.15"/>
    <row r="14893" s="10" customFormat="1" x14ac:dyDescent="0.15"/>
    <row r="14894" s="10" customFormat="1" x14ac:dyDescent="0.15"/>
    <row r="14895" s="10" customFormat="1" x14ac:dyDescent="0.15"/>
    <row r="14896" s="10" customFormat="1" x14ac:dyDescent="0.15"/>
    <row r="14897" s="10" customFormat="1" x14ac:dyDescent="0.15"/>
    <row r="14898" s="10" customFormat="1" x14ac:dyDescent="0.15"/>
    <row r="14899" s="10" customFormat="1" x14ac:dyDescent="0.15"/>
    <row r="14900" s="10" customFormat="1" x14ac:dyDescent="0.15"/>
    <row r="14901" s="10" customFormat="1" x14ac:dyDescent="0.15"/>
    <row r="14902" s="10" customFormat="1" x14ac:dyDescent="0.15"/>
    <row r="14903" s="10" customFormat="1" x14ac:dyDescent="0.15"/>
    <row r="14904" s="10" customFormat="1" x14ac:dyDescent="0.15"/>
    <row r="14905" s="10" customFormat="1" x14ac:dyDescent="0.15"/>
    <row r="14906" s="10" customFormat="1" x14ac:dyDescent="0.15"/>
    <row r="14907" s="10" customFormat="1" x14ac:dyDescent="0.15"/>
    <row r="14908" s="10" customFormat="1" x14ac:dyDescent="0.15"/>
    <row r="14909" s="10" customFormat="1" x14ac:dyDescent="0.15"/>
    <row r="14910" s="10" customFormat="1" x14ac:dyDescent="0.15"/>
    <row r="14911" s="10" customFormat="1" x14ac:dyDescent="0.15"/>
    <row r="14912" s="10" customFormat="1" x14ac:dyDescent="0.15"/>
    <row r="14913" s="10" customFormat="1" x14ac:dyDescent="0.15"/>
    <row r="14914" s="10" customFormat="1" x14ac:dyDescent="0.15"/>
    <row r="14915" s="10" customFormat="1" x14ac:dyDescent="0.15"/>
    <row r="14916" s="10" customFormat="1" x14ac:dyDescent="0.15"/>
    <row r="14917" s="10" customFormat="1" x14ac:dyDescent="0.15"/>
    <row r="14918" s="10" customFormat="1" x14ac:dyDescent="0.15"/>
    <row r="14919" s="10" customFormat="1" x14ac:dyDescent="0.15"/>
    <row r="14920" s="10" customFormat="1" x14ac:dyDescent="0.15"/>
    <row r="14921" s="10" customFormat="1" x14ac:dyDescent="0.15"/>
    <row r="14922" s="10" customFormat="1" x14ac:dyDescent="0.15"/>
    <row r="14923" s="10" customFormat="1" x14ac:dyDescent="0.15"/>
    <row r="14924" s="10" customFormat="1" x14ac:dyDescent="0.15"/>
    <row r="14925" s="10" customFormat="1" x14ac:dyDescent="0.15"/>
    <row r="14926" s="10" customFormat="1" x14ac:dyDescent="0.15"/>
    <row r="14927" s="10" customFormat="1" x14ac:dyDescent="0.15"/>
    <row r="14928" s="10" customFormat="1" x14ac:dyDescent="0.15"/>
    <row r="14929" s="10" customFormat="1" x14ac:dyDescent="0.15"/>
    <row r="14930" s="10" customFormat="1" x14ac:dyDescent="0.15"/>
    <row r="14931" s="10" customFormat="1" x14ac:dyDescent="0.15"/>
    <row r="14932" s="10" customFormat="1" x14ac:dyDescent="0.15"/>
    <row r="14933" s="10" customFormat="1" x14ac:dyDescent="0.15"/>
    <row r="14934" s="10" customFormat="1" x14ac:dyDescent="0.15"/>
    <row r="14935" s="10" customFormat="1" x14ac:dyDescent="0.15"/>
    <row r="14936" s="10" customFormat="1" x14ac:dyDescent="0.15"/>
    <row r="14937" s="10" customFormat="1" x14ac:dyDescent="0.15"/>
    <row r="14938" s="10" customFormat="1" x14ac:dyDescent="0.15"/>
    <row r="14939" s="10" customFormat="1" x14ac:dyDescent="0.15"/>
    <row r="14940" s="10" customFormat="1" x14ac:dyDescent="0.15"/>
    <row r="14941" s="10" customFormat="1" x14ac:dyDescent="0.15"/>
    <row r="14942" s="10" customFormat="1" x14ac:dyDescent="0.15"/>
    <row r="14943" s="10" customFormat="1" x14ac:dyDescent="0.15"/>
    <row r="14944" s="10" customFormat="1" x14ac:dyDescent="0.15"/>
    <row r="14945" s="10" customFormat="1" x14ac:dyDescent="0.15"/>
    <row r="14946" s="10" customFormat="1" x14ac:dyDescent="0.15"/>
    <row r="14947" s="10" customFormat="1" x14ac:dyDescent="0.15"/>
    <row r="14948" s="10" customFormat="1" x14ac:dyDescent="0.15"/>
    <row r="14949" s="10" customFormat="1" x14ac:dyDescent="0.15"/>
    <row r="14950" s="10" customFormat="1" x14ac:dyDescent="0.15"/>
    <row r="14951" s="10" customFormat="1" x14ac:dyDescent="0.15"/>
    <row r="14952" s="10" customFormat="1" x14ac:dyDescent="0.15"/>
    <row r="14953" s="10" customFormat="1" x14ac:dyDescent="0.15"/>
    <row r="14954" s="10" customFormat="1" x14ac:dyDescent="0.15"/>
    <row r="14955" s="10" customFormat="1" x14ac:dyDescent="0.15"/>
    <row r="14956" s="10" customFormat="1" x14ac:dyDescent="0.15"/>
    <row r="14957" s="10" customFormat="1" x14ac:dyDescent="0.15"/>
    <row r="14958" s="10" customFormat="1" x14ac:dyDescent="0.15"/>
    <row r="14959" s="10" customFormat="1" x14ac:dyDescent="0.15"/>
    <row r="14960" s="10" customFormat="1" x14ac:dyDescent="0.15"/>
    <row r="14961" s="10" customFormat="1" x14ac:dyDescent="0.15"/>
    <row r="14962" s="10" customFormat="1" x14ac:dyDescent="0.15"/>
    <row r="14963" s="10" customFormat="1" x14ac:dyDescent="0.15"/>
    <row r="14964" s="10" customFormat="1" x14ac:dyDescent="0.15"/>
    <row r="14965" s="10" customFormat="1" x14ac:dyDescent="0.15"/>
    <row r="14966" s="10" customFormat="1" x14ac:dyDescent="0.15"/>
    <row r="14967" s="10" customFormat="1" x14ac:dyDescent="0.15"/>
    <row r="14968" s="10" customFormat="1" x14ac:dyDescent="0.15"/>
    <row r="14969" s="10" customFormat="1" x14ac:dyDescent="0.15"/>
    <row r="14970" s="10" customFormat="1" x14ac:dyDescent="0.15"/>
    <row r="14971" s="10" customFormat="1" x14ac:dyDescent="0.15"/>
    <row r="14972" s="10" customFormat="1" x14ac:dyDescent="0.15"/>
    <row r="14973" s="10" customFormat="1" x14ac:dyDescent="0.15"/>
    <row r="14974" s="10" customFormat="1" x14ac:dyDescent="0.15"/>
    <row r="14975" s="10" customFormat="1" x14ac:dyDescent="0.15"/>
    <row r="14976" s="10" customFormat="1" x14ac:dyDescent="0.15"/>
    <row r="14977" s="10" customFormat="1" x14ac:dyDescent="0.15"/>
    <row r="14978" s="10" customFormat="1" x14ac:dyDescent="0.15"/>
    <row r="14979" s="10" customFormat="1" x14ac:dyDescent="0.15"/>
    <row r="14980" s="10" customFormat="1" x14ac:dyDescent="0.15"/>
    <row r="14981" s="10" customFormat="1" x14ac:dyDescent="0.15"/>
    <row r="14982" s="10" customFormat="1" x14ac:dyDescent="0.15"/>
    <row r="14983" s="10" customFormat="1" x14ac:dyDescent="0.15"/>
    <row r="14984" s="10" customFormat="1" x14ac:dyDescent="0.15"/>
    <row r="14985" s="10" customFormat="1" x14ac:dyDescent="0.15"/>
    <row r="14986" s="10" customFormat="1" x14ac:dyDescent="0.15"/>
    <row r="14987" s="10" customFormat="1" x14ac:dyDescent="0.15"/>
    <row r="14988" s="10" customFormat="1" x14ac:dyDescent="0.15"/>
    <row r="14989" s="10" customFormat="1" x14ac:dyDescent="0.15"/>
    <row r="14990" s="10" customFormat="1" x14ac:dyDescent="0.15"/>
    <row r="14991" s="10" customFormat="1" x14ac:dyDescent="0.15"/>
    <row r="14992" s="10" customFormat="1" x14ac:dyDescent="0.15"/>
    <row r="14993" s="10" customFormat="1" x14ac:dyDescent="0.15"/>
    <row r="14994" s="10" customFormat="1" x14ac:dyDescent="0.15"/>
    <row r="14995" s="10" customFormat="1" x14ac:dyDescent="0.15"/>
    <row r="14996" s="10" customFormat="1" x14ac:dyDescent="0.15"/>
    <row r="14997" s="10" customFormat="1" x14ac:dyDescent="0.15"/>
    <row r="14998" s="10" customFormat="1" x14ac:dyDescent="0.15"/>
    <row r="14999" s="10" customFormat="1" x14ac:dyDescent="0.15"/>
    <row r="15000" s="10" customFormat="1" x14ac:dyDescent="0.15"/>
    <row r="15001" s="10" customFormat="1" x14ac:dyDescent="0.15"/>
    <row r="15002" s="10" customFormat="1" x14ac:dyDescent="0.15"/>
    <row r="15003" s="10" customFormat="1" x14ac:dyDescent="0.15"/>
    <row r="15004" s="10" customFormat="1" x14ac:dyDescent="0.15"/>
    <row r="15005" s="10" customFormat="1" x14ac:dyDescent="0.15"/>
    <row r="15006" s="10" customFormat="1" x14ac:dyDescent="0.15"/>
    <row r="15007" s="10" customFormat="1" x14ac:dyDescent="0.15"/>
    <row r="15008" s="10" customFormat="1" x14ac:dyDescent="0.15"/>
    <row r="15009" s="10" customFormat="1" x14ac:dyDescent="0.15"/>
    <row r="15010" s="10" customFormat="1" x14ac:dyDescent="0.15"/>
    <row r="15011" s="10" customFormat="1" x14ac:dyDescent="0.15"/>
    <row r="15012" s="10" customFormat="1" x14ac:dyDescent="0.15"/>
    <row r="15013" s="10" customFormat="1" x14ac:dyDescent="0.15"/>
    <row r="15014" s="10" customFormat="1" x14ac:dyDescent="0.15"/>
    <row r="15015" s="10" customFormat="1" x14ac:dyDescent="0.15"/>
    <row r="15016" s="10" customFormat="1" x14ac:dyDescent="0.15"/>
    <row r="15017" s="10" customFormat="1" x14ac:dyDescent="0.15"/>
    <row r="15018" s="10" customFormat="1" x14ac:dyDescent="0.15"/>
    <row r="15019" s="10" customFormat="1" x14ac:dyDescent="0.15"/>
    <row r="15020" s="10" customFormat="1" x14ac:dyDescent="0.15"/>
    <row r="15021" s="10" customFormat="1" x14ac:dyDescent="0.15"/>
    <row r="15022" s="10" customFormat="1" x14ac:dyDescent="0.15"/>
    <row r="15023" s="10" customFormat="1" x14ac:dyDescent="0.15"/>
    <row r="15024" s="10" customFormat="1" x14ac:dyDescent="0.15"/>
    <row r="15025" s="10" customFormat="1" x14ac:dyDescent="0.15"/>
    <row r="15026" s="10" customFormat="1" x14ac:dyDescent="0.15"/>
    <row r="15027" s="10" customFormat="1" x14ac:dyDescent="0.15"/>
    <row r="15028" s="10" customFormat="1" x14ac:dyDescent="0.15"/>
    <row r="15029" s="10" customFormat="1" x14ac:dyDescent="0.15"/>
    <row r="15030" s="10" customFormat="1" x14ac:dyDescent="0.15"/>
    <row r="15031" s="10" customFormat="1" x14ac:dyDescent="0.15"/>
    <row r="15032" s="10" customFormat="1" x14ac:dyDescent="0.15"/>
    <row r="15033" s="10" customFormat="1" x14ac:dyDescent="0.15"/>
    <row r="15034" s="10" customFormat="1" x14ac:dyDescent="0.15"/>
    <row r="15035" s="10" customFormat="1" x14ac:dyDescent="0.15"/>
    <row r="15036" s="10" customFormat="1" x14ac:dyDescent="0.15"/>
    <row r="15037" s="10" customFormat="1" x14ac:dyDescent="0.15"/>
    <row r="15038" s="10" customFormat="1" x14ac:dyDescent="0.15"/>
    <row r="15039" s="10" customFormat="1" x14ac:dyDescent="0.15"/>
    <row r="15040" s="10" customFormat="1" x14ac:dyDescent="0.15"/>
    <row r="15041" s="10" customFormat="1" x14ac:dyDescent="0.15"/>
    <row r="15042" s="10" customFormat="1" x14ac:dyDescent="0.15"/>
    <row r="15043" s="10" customFormat="1" x14ac:dyDescent="0.15"/>
    <row r="15044" s="10" customFormat="1" x14ac:dyDescent="0.15"/>
    <row r="15045" s="10" customFormat="1" x14ac:dyDescent="0.15"/>
    <row r="15046" s="10" customFormat="1" x14ac:dyDescent="0.15"/>
    <row r="15047" s="10" customFormat="1" x14ac:dyDescent="0.15"/>
    <row r="15048" s="10" customFormat="1" x14ac:dyDescent="0.15"/>
    <row r="15049" s="10" customFormat="1" x14ac:dyDescent="0.15"/>
    <row r="15050" s="10" customFormat="1" x14ac:dyDescent="0.15"/>
    <row r="15051" s="10" customFormat="1" x14ac:dyDescent="0.15"/>
    <row r="15052" s="10" customFormat="1" x14ac:dyDescent="0.15"/>
    <row r="15053" s="10" customFormat="1" x14ac:dyDescent="0.15"/>
    <row r="15054" s="10" customFormat="1" x14ac:dyDescent="0.15"/>
    <row r="15055" s="10" customFormat="1" x14ac:dyDescent="0.15"/>
    <row r="15056" s="10" customFormat="1" x14ac:dyDescent="0.15"/>
    <row r="15057" s="10" customFormat="1" x14ac:dyDescent="0.15"/>
    <row r="15058" s="10" customFormat="1" x14ac:dyDescent="0.15"/>
    <row r="15059" s="10" customFormat="1" x14ac:dyDescent="0.15"/>
    <row r="15060" s="10" customFormat="1" x14ac:dyDescent="0.15"/>
    <row r="15061" s="10" customFormat="1" x14ac:dyDescent="0.15"/>
    <row r="15062" s="10" customFormat="1" x14ac:dyDescent="0.15"/>
    <row r="15063" s="10" customFormat="1" x14ac:dyDescent="0.15"/>
    <row r="15064" s="10" customFormat="1" x14ac:dyDescent="0.15"/>
    <row r="15065" s="10" customFormat="1" x14ac:dyDescent="0.15"/>
    <row r="15066" s="10" customFormat="1" x14ac:dyDescent="0.15"/>
    <row r="15067" s="10" customFormat="1" x14ac:dyDescent="0.15"/>
    <row r="15068" s="10" customFormat="1" x14ac:dyDescent="0.15"/>
    <row r="15069" s="10" customFormat="1" x14ac:dyDescent="0.15"/>
    <row r="15070" s="10" customFormat="1" x14ac:dyDescent="0.15"/>
    <row r="15071" s="10" customFormat="1" x14ac:dyDescent="0.15"/>
    <row r="15072" s="10" customFormat="1" x14ac:dyDescent="0.15"/>
    <row r="15073" s="10" customFormat="1" x14ac:dyDescent="0.15"/>
    <row r="15074" s="10" customFormat="1" x14ac:dyDescent="0.15"/>
    <row r="15075" s="10" customFormat="1" x14ac:dyDescent="0.15"/>
    <row r="15076" s="10" customFormat="1" x14ac:dyDescent="0.15"/>
    <row r="15077" s="10" customFormat="1" x14ac:dyDescent="0.15"/>
    <row r="15078" s="10" customFormat="1" x14ac:dyDescent="0.15"/>
    <row r="15079" s="10" customFormat="1" x14ac:dyDescent="0.15"/>
    <row r="15080" s="10" customFormat="1" x14ac:dyDescent="0.15"/>
    <row r="15081" s="10" customFormat="1" x14ac:dyDescent="0.15"/>
    <row r="15082" s="10" customFormat="1" x14ac:dyDescent="0.15"/>
    <row r="15083" s="10" customFormat="1" x14ac:dyDescent="0.15"/>
    <row r="15084" s="10" customFormat="1" x14ac:dyDescent="0.15"/>
    <row r="15085" s="10" customFormat="1" x14ac:dyDescent="0.15"/>
    <row r="15086" s="10" customFormat="1" x14ac:dyDescent="0.15"/>
    <row r="15087" s="10" customFormat="1" x14ac:dyDescent="0.15"/>
    <row r="15088" s="10" customFormat="1" x14ac:dyDescent="0.15"/>
    <row r="15089" s="10" customFormat="1" x14ac:dyDescent="0.15"/>
    <row r="15090" s="10" customFormat="1" x14ac:dyDescent="0.15"/>
    <row r="15091" s="10" customFormat="1" x14ac:dyDescent="0.15"/>
    <row r="15092" s="10" customFormat="1" x14ac:dyDescent="0.15"/>
    <row r="15093" s="10" customFormat="1" x14ac:dyDescent="0.15"/>
    <row r="15094" s="10" customFormat="1" x14ac:dyDescent="0.15"/>
    <row r="15095" s="10" customFormat="1" x14ac:dyDescent="0.15"/>
    <row r="15096" s="10" customFormat="1" x14ac:dyDescent="0.15"/>
    <row r="15097" s="10" customFormat="1" x14ac:dyDescent="0.15"/>
    <row r="15098" s="10" customFormat="1" x14ac:dyDescent="0.15"/>
    <row r="15099" s="10" customFormat="1" x14ac:dyDescent="0.15"/>
    <row r="15100" s="10" customFormat="1" x14ac:dyDescent="0.15"/>
    <row r="15101" s="10" customFormat="1" x14ac:dyDescent="0.15"/>
    <row r="15102" s="10" customFormat="1" x14ac:dyDescent="0.15"/>
    <row r="15103" s="10" customFormat="1" x14ac:dyDescent="0.15"/>
    <row r="15104" s="10" customFormat="1" x14ac:dyDescent="0.15"/>
    <row r="15105" s="10" customFormat="1" x14ac:dyDescent="0.15"/>
    <row r="15106" s="10" customFormat="1" x14ac:dyDescent="0.15"/>
    <row r="15107" s="10" customFormat="1" x14ac:dyDescent="0.15"/>
    <row r="15108" s="10" customFormat="1" x14ac:dyDescent="0.15"/>
    <row r="15109" s="10" customFormat="1" x14ac:dyDescent="0.15"/>
    <row r="15110" s="10" customFormat="1" x14ac:dyDescent="0.15"/>
    <row r="15111" s="10" customFormat="1" x14ac:dyDescent="0.15"/>
    <row r="15112" s="10" customFormat="1" x14ac:dyDescent="0.15"/>
    <row r="15113" s="10" customFormat="1" x14ac:dyDescent="0.15"/>
    <row r="15114" s="10" customFormat="1" x14ac:dyDescent="0.15"/>
    <row r="15115" s="10" customFormat="1" x14ac:dyDescent="0.15"/>
    <row r="15116" s="10" customFormat="1" x14ac:dyDescent="0.15"/>
    <row r="15117" s="10" customFormat="1" x14ac:dyDescent="0.15"/>
    <row r="15118" s="10" customFormat="1" x14ac:dyDescent="0.15"/>
    <row r="15119" s="10" customFormat="1" x14ac:dyDescent="0.15"/>
    <row r="15120" s="10" customFormat="1" x14ac:dyDescent="0.15"/>
    <row r="15121" s="10" customFormat="1" x14ac:dyDescent="0.15"/>
    <row r="15122" s="10" customFormat="1" x14ac:dyDescent="0.15"/>
    <row r="15123" s="10" customFormat="1" x14ac:dyDescent="0.15"/>
    <row r="15124" s="10" customFormat="1" x14ac:dyDescent="0.15"/>
    <row r="15125" s="10" customFormat="1" x14ac:dyDescent="0.15"/>
    <row r="15126" s="10" customFormat="1" x14ac:dyDescent="0.15"/>
    <row r="15127" s="10" customFormat="1" x14ac:dyDescent="0.15"/>
    <row r="15128" s="10" customFormat="1" x14ac:dyDescent="0.15"/>
    <row r="15129" s="10" customFormat="1" x14ac:dyDescent="0.15"/>
    <row r="15130" s="10" customFormat="1" x14ac:dyDescent="0.15"/>
    <row r="15131" s="10" customFormat="1" x14ac:dyDescent="0.15"/>
    <row r="15132" s="10" customFormat="1" x14ac:dyDescent="0.15"/>
    <row r="15133" s="10" customFormat="1" x14ac:dyDescent="0.15"/>
    <row r="15134" s="10" customFormat="1" x14ac:dyDescent="0.15"/>
    <row r="15135" s="10" customFormat="1" x14ac:dyDescent="0.15"/>
    <row r="15136" s="10" customFormat="1" x14ac:dyDescent="0.15"/>
    <row r="15137" s="10" customFormat="1" x14ac:dyDescent="0.15"/>
    <row r="15138" s="10" customFormat="1" x14ac:dyDescent="0.15"/>
    <row r="15139" s="10" customFormat="1" x14ac:dyDescent="0.15"/>
    <row r="15140" s="10" customFormat="1" x14ac:dyDescent="0.15"/>
    <row r="15141" s="10" customFormat="1" x14ac:dyDescent="0.15"/>
    <row r="15142" s="10" customFormat="1" x14ac:dyDescent="0.15"/>
    <row r="15143" s="10" customFormat="1" x14ac:dyDescent="0.15"/>
    <row r="15144" s="10" customFormat="1" x14ac:dyDescent="0.15"/>
    <row r="15145" s="10" customFormat="1" x14ac:dyDescent="0.15"/>
    <row r="15146" s="10" customFormat="1" x14ac:dyDescent="0.15"/>
    <row r="15147" s="10" customFormat="1" x14ac:dyDescent="0.15"/>
    <row r="15148" s="10" customFormat="1" x14ac:dyDescent="0.15"/>
    <row r="15149" s="10" customFormat="1" x14ac:dyDescent="0.15"/>
    <row r="15150" s="10" customFormat="1" x14ac:dyDescent="0.15"/>
    <row r="15151" s="10" customFormat="1" x14ac:dyDescent="0.15"/>
    <row r="15152" s="10" customFormat="1" x14ac:dyDescent="0.15"/>
    <row r="15153" s="10" customFormat="1" x14ac:dyDescent="0.15"/>
    <row r="15154" s="10" customFormat="1" x14ac:dyDescent="0.15"/>
    <row r="15155" s="10" customFormat="1" x14ac:dyDescent="0.15"/>
    <row r="15156" s="10" customFormat="1" x14ac:dyDescent="0.15"/>
    <row r="15157" s="10" customFormat="1" x14ac:dyDescent="0.15"/>
    <row r="15158" s="10" customFormat="1" x14ac:dyDescent="0.15"/>
    <row r="15159" s="10" customFormat="1" x14ac:dyDescent="0.15"/>
    <row r="15160" s="10" customFormat="1" x14ac:dyDescent="0.15"/>
    <row r="15161" s="10" customFormat="1" x14ac:dyDescent="0.15"/>
    <row r="15162" s="10" customFormat="1" x14ac:dyDescent="0.15"/>
    <row r="15163" s="10" customFormat="1" x14ac:dyDescent="0.15"/>
    <row r="15164" s="10" customFormat="1" x14ac:dyDescent="0.15"/>
    <row r="15165" s="10" customFormat="1" x14ac:dyDescent="0.15"/>
    <row r="15166" s="10" customFormat="1" x14ac:dyDescent="0.15"/>
    <row r="15167" s="10" customFormat="1" x14ac:dyDescent="0.15"/>
    <row r="15168" s="10" customFormat="1" x14ac:dyDescent="0.15"/>
    <row r="15169" s="10" customFormat="1" x14ac:dyDescent="0.15"/>
    <row r="15170" s="10" customFormat="1" x14ac:dyDescent="0.15"/>
    <row r="15171" s="10" customFormat="1" x14ac:dyDescent="0.15"/>
    <row r="15172" s="10" customFormat="1" x14ac:dyDescent="0.15"/>
    <row r="15173" s="10" customFormat="1" x14ac:dyDescent="0.15"/>
    <row r="15174" s="10" customFormat="1" x14ac:dyDescent="0.15"/>
    <row r="15175" s="10" customFormat="1" x14ac:dyDescent="0.15"/>
    <row r="15176" s="10" customFormat="1" x14ac:dyDescent="0.15"/>
    <row r="15177" s="10" customFormat="1" x14ac:dyDescent="0.15"/>
    <row r="15178" s="10" customFormat="1" x14ac:dyDescent="0.15"/>
    <row r="15179" s="10" customFormat="1" x14ac:dyDescent="0.15"/>
    <row r="15180" s="10" customFormat="1" x14ac:dyDescent="0.15"/>
    <row r="15181" s="10" customFormat="1" x14ac:dyDescent="0.15"/>
    <row r="15182" s="10" customFormat="1" x14ac:dyDescent="0.15"/>
    <row r="15183" s="10" customFormat="1" x14ac:dyDescent="0.15"/>
    <row r="15184" s="10" customFormat="1" x14ac:dyDescent="0.15"/>
    <row r="15185" s="10" customFormat="1" x14ac:dyDescent="0.15"/>
    <row r="15186" s="10" customFormat="1" x14ac:dyDescent="0.15"/>
    <row r="15187" s="10" customFormat="1" x14ac:dyDescent="0.15"/>
    <row r="15188" s="10" customFormat="1" x14ac:dyDescent="0.15"/>
    <row r="15189" s="10" customFormat="1" x14ac:dyDescent="0.15"/>
    <row r="15190" s="10" customFormat="1" x14ac:dyDescent="0.15"/>
    <row r="15191" s="10" customFormat="1" x14ac:dyDescent="0.15"/>
    <row r="15192" s="10" customFormat="1" x14ac:dyDescent="0.15"/>
    <row r="15193" s="10" customFormat="1" x14ac:dyDescent="0.15"/>
    <row r="15194" s="10" customFormat="1" x14ac:dyDescent="0.15"/>
    <row r="15195" s="10" customFormat="1" x14ac:dyDescent="0.15"/>
    <row r="15196" s="10" customFormat="1" x14ac:dyDescent="0.15"/>
    <row r="15197" s="10" customFormat="1" x14ac:dyDescent="0.15"/>
    <row r="15198" s="10" customFormat="1" x14ac:dyDescent="0.15"/>
    <row r="15199" s="10" customFormat="1" x14ac:dyDescent="0.15"/>
    <row r="15200" s="10" customFormat="1" x14ac:dyDescent="0.15"/>
    <row r="15201" s="10" customFormat="1" x14ac:dyDescent="0.15"/>
    <row r="15202" s="10" customFormat="1" x14ac:dyDescent="0.15"/>
    <row r="15203" s="10" customFormat="1" x14ac:dyDescent="0.15"/>
    <row r="15204" s="10" customFormat="1" x14ac:dyDescent="0.15"/>
    <row r="15205" s="10" customFormat="1" x14ac:dyDescent="0.15"/>
    <row r="15206" s="10" customFormat="1" x14ac:dyDescent="0.15"/>
    <row r="15207" s="10" customFormat="1" x14ac:dyDescent="0.15"/>
    <row r="15208" s="10" customFormat="1" x14ac:dyDescent="0.15"/>
    <row r="15209" s="10" customFormat="1" x14ac:dyDescent="0.15"/>
    <row r="15210" s="10" customFormat="1" x14ac:dyDescent="0.15"/>
    <row r="15211" s="10" customFormat="1" x14ac:dyDescent="0.15"/>
    <row r="15212" s="10" customFormat="1" x14ac:dyDescent="0.15"/>
    <row r="15213" s="10" customFormat="1" x14ac:dyDescent="0.15"/>
    <row r="15214" s="10" customFormat="1" x14ac:dyDescent="0.15"/>
    <row r="15215" s="10" customFormat="1" x14ac:dyDescent="0.15"/>
    <row r="15216" s="10" customFormat="1" x14ac:dyDescent="0.15"/>
    <row r="15217" s="10" customFormat="1" x14ac:dyDescent="0.15"/>
    <row r="15218" s="10" customFormat="1" x14ac:dyDescent="0.15"/>
    <row r="15219" s="10" customFormat="1" x14ac:dyDescent="0.15"/>
    <row r="15220" s="10" customFormat="1" x14ac:dyDescent="0.15"/>
    <row r="15221" s="10" customFormat="1" x14ac:dyDescent="0.15"/>
    <row r="15222" s="10" customFormat="1" x14ac:dyDescent="0.15"/>
    <row r="15223" s="10" customFormat="1" x14ac:dyDescent="0.15"/>
    <row r="15224" s="10" customFormat="1" x14ac:dyDescent="0.15"/>
    <row r="15225" s="10" customFormat="1" x14ac:dyDescent="0.15"/>
    <row r="15226" s="10" customFormat="1" x14ac:dyDescent="0.15"/>
    <row r="15227" s="10" customFormat="1" x14ac:dyDescent="0.15"/>
    <row r="15228" s="10" customFormat="1" x14ac:dyDescent="0.15"/>
    <row r="15229" s="10" customFormat="1" x14ac:dyDescent="0.15"/>
    <row r="15230" s="10" customFormat="1" x14ac:dyDescent="0.15"/>
    <row r="15231" s="10" customFormat="1" x14ac:dyDescent="0.15"/>
    <row r="15232" s="10" customFormat="1" x14ac:dyDescent="0.15"/>
    <row r="15233" s="10" customFormat="1" x14ac:dyDescent="0.15"/>
    <row r="15234" s="10" customFormat="1" x14ac:dyDescent="0.15"/>
    <row r="15235" s="10" customFormat="1" x14ac:dyDescent="0.15"/>
    <row r="15236" s="10" customFormat="1" x14ac:dyDescent="0.15"/>
    <row r="15237" s="10" customFormat="1" x14ac:dyDescent="0.15"/>
    <row r="15238" s="10" customFormat="1" x14ac:dyDescent="0.15"/>
    <row r="15239" s="10" customFormat="1" x14ac:dyDescent="0.15"/>
    <row r="15240" s="10" customFormat="1" x14ac:dyDescent="0.15"/>
    <row r="15241" s="10" customFormat="1" x14ac:dyDescent="0.15"/>
    <row r="15242" s="10" customFormat="1" x14ac:dyDescent="0.15"/>
    <row r="15243" s="10" customFormat="1" x14ac:dyDescent="0.15"/>
    <row r="15244" s="10" customFormat="1" x14ac:dyDescent="0.15"/>
    <row r="15245" s="10" customFormat="1" x14ac:dyDescent="0.15"/>
    <row r="15246" s="10" customFormat="1" x14ac:dyDescent="0.15"/>
    <row r="15247" s="10" customFormat="1" x14ac:dyDescent="0.15"/>
    <row r="15248" s="10" customFormat="1" x14ac:dyDescent="0.15"/>
    <row r="15249" s="10" customFormat="1" x14ac:dyDescent="0.15"/>
    <row r="15250" s="10" customFormat="1" x14ac:dyDescent="0.15"/>
    <row r="15251" s="10" customFormat="1" x14ac:dyDescent="0.15"/>
    <row r="15252" s="10" customFormat="1" x14ac:dyDescent="0.15"/>
    <row r="15253" s="10" customFormat="1" x14ac:dyDescent="0.15"/>
    <row r="15254" s="10" customFormat="1" x14ac:dyDescent="0.15"/>
    <row r="15255" s="10" customFormat="1" x14ac:dyDescent="0.15"/>
    <row r="15256" s="10" customFormat="1" x14ac:dyDescent="0.15"/>
    <row r="15257" s="10" customFormat="1" x14ac:dyDescent="0.15"/>
    <row r="15258" s="10" customFormat="1" x14ac:dyDescent="0.15"/>
    <row r="15259" s="10" customFormat="1" x14ac:dyDescent="0.15"/>
    <row r="15260" s="10" customFormat="1" x14ac:dyDescent="0.15"/>
    <row r="15261" s="10" customFormat="1" x14ac:dyDescent="0.15"/>
    <row r="15262" s="10" customFormat="1" x14ac:dyDescent="0.15"/>
    <row r="15263" s="10" customFormat="1" x14ac:dyDescent="0.15"/>
    <row r="15264" s="10" customFormat="1" x14ac:dyDescent="0.15"/>
    <row r="15265" s="10" customFormat="1" x14ac:dyDescent="0.15"/>
    <row r="15266" s="10" customFormat="1" x14ac:dyDescent="0.15"/>
    <row r="15267" s="10" customFormat="1" x14ac:dyDescent="0.15"/>
    <row r="15268" s="10" customFormat="1" x14ac:dyDescent="0.15"/>
    <row r="15269" s="10" customFormat="1" x14ac:dyDescent="0.15"/>
    <row r="15270" s="10" customFormat="1" x14ac:dyDescent="0.15"/>
    <row r="15271" s="10" customFormat="1" x14ac:dyDescent="0.15"/>
    <row r="15272" s="10" customFormat="1" x14ac:dyDescent="0.15"/>
    <row r="15273" s="10" customFormat="1" x14ac:dyDescent="0.15"/>
    <row r="15274" s="10" customFormat="1" x14ac:dyDescent="0.15"/>
    <row r="15275" s="10" customFormat="1" x14ac:dyDescent="0.15"/>
    <row r="15276" s="10" customFormat="1" x14ac:dyDescent="0.15"/>
    <row r="15277" s="10" customFormat="1" x14ac:dyDescent="0.15"/>
    <row r="15278" s="10" customFormat="1" x14ac:dyDescent="0.15"/>
    <row r="15279" s="10" customFormat="1" x14ac:dyDescent="0.15"/>
    <row r="15280" s="10" customFormat="1" x14ac:dyDescent="0.15"/>
    <row r="15281" s="10" customFormat="1" x14ac:dyDescent="0.15"/>
    <row r="15282" s="10" customFormat="1" x14ac:dyDescent="0.15"/>
    <row r="15283" s="10" customFormat="1" x14ac:dyDescent="0.15"/>
    <row r="15284" s="10" customFormat="1" x14ac:dyDescent="0.15"/>
    <row r="15285" s="10" customFormat="1" x14ac:dyDescent="0.15"/>
    <row r="15286" s="10" customFormat="1" x14ac:dyDescent="0.15"/>
    <row r="15287" s="10" customFormat="1" x14ac:dyDescent="0.15"/>
    <row r="15288" s="10" customFormat="1" x14ac:dyDescent="0.15"/>
    <row r="15289" s="10" customFormat="1" x14ac:dyDescent="0.15"/>
    <row r="15290" s="10" customFormat="1" x14ac:dyDescent="0.15"/>
    <row r="15291" s="10" customFormat="1" x14ac:dyDescent="0.15"/>
    <row r="15292" s="10" customFormat="1" x14ac:dyDescent="0.15"/>
    <row r="15293" s="10" customFormat="1" x14ac:dyDescent="0.15"/>
    <row r="15294" s="10" customFormat="1" x14ac:dyDescent="0.15"/>
    <row r="15295" s="10" customFormat="1" x14ac:dyDescent="0.15"/>
    <row r="15296" s="10" customFormat="1" x14ac:dyDescent="0.15"/>
    <row r="15297" s="10" customFormat="1" x14ac:dyDescent="0.15"/>
    <row r="15298" s="10" customFormat="1" x14ac:dyDescent="0.15"/>
    <row r="15299" s="10" customFormat="1" x14ac:dyDescent="0.15"/>
    <row r="15300" s="10" customFormat="1" x14ac:dyDescent="0.15"/>
    <row r="15301" s="10" customFormat="1" x14ac:dyDescent="0.15"/>
    <row r="15302" s="10" customFormat="1" x14ac:dyDescent="0.15"/>
    <row r="15303" s="10" customFormat="1" x14ac:dyDescent="0.15"/>
    <row r="15304" s="10" customFormat="1" x14ac:dyDescent="0.15"/>
    <row r="15305" s="10" customFormat="1" x14ac:dyDescent="0.15"/>
    <row r="15306" s="10" customFormat="1" x14ac:dyDescent="0.15"/>
    <row r="15307" s="10" customFormat="1" x14ac:dyDescent="0.15"/>
    <row r="15308" s="10" customFormat="1" x14ac:dyDescent="0.15"/>
    <row r="15309" s="10" customFormat="1" x14ac:dyDescent="0.15"/>
    <row r="15310" s="10" customFormat="1" x14ac:dyDescent="0.15"/>
    <row r="15311" s="10" customFormat="1" x14ac:dyDescent="0.15"/>
    <row r="15312" s="10" customFormat="1" x14ac:dyDescent="0.15"/>
    <row r="15313" s="10" customFormat="1" x14ac:dyDescent="0.15"/>
    <row r="15314" s="10" customFormat="1" x14ac:dyDescent="0.15"/>
    <row r="15315" s="10" customFormat="1" x14ac:dyDescent="0.15"/>
    <row r="15316" s="10" customFormat="1" x14ac:dyDescent="0.15"/>
    <row r="15317" s="10" customFormat="1" x14ac:dyDescent="0.15"/>
    <row r="15318" s="10" customFormat="1" x14ac:dyDescent="0.15"/>
    <row r="15319" s="10" customFormat="1" x14ac:dyDescent="0.15"/>
    <row r="15320" s="10" customFormat="1" x14ac:dyDescent="0.15"/>
    <row r="15321" s="10" customFormat="1" x14ac:dyDescent="0.15"/>
    <row r="15322" s="10" customFormat="1" x14ac:dyDescent="0.15"/>
    <row r="15323" s="10" customFormat="1" x14ac:dyDescent="0.15"/>
    <row r="15324" s="10" customFormat="1" x14ac:dyDescent="0.15"/>
    <row r="15325" s="10" customFormat="1" x14ac:dyDescent="0.15"/>
    <row r="15326" s="10" customFormat="1" x14ac:dyDescent="0.15"/>
    <row r="15327" s="10" customFormat="1" x14ac:dyDescent="0.15"/>
    <row r="15328" s="10" customFormat="1" x14ac:dyDescent="0.15"/>
    <row r="15329" s="10" customFormat="1" x14ac:dyDescent="0.15"/>
    <row r="15330" s="10" customFormat="1" x14ac:dyDescent="0.15"/>
    <row r="15331" s="10" customFormat="1" x14ac:dyDescent="0.15"/>
    <row r="15332" s="10" customFormat="1" x14ac:dyDescent="0.15"/>
    <row r="15333" s="10" customFormat="1" x14ac:dyDescent="0.15"/>
    <row r="15334" s="10" customFormat="1" x14ac:dyDescent="0.15"/>
    <row r="15335" s="10" customFormat="1" x14ac:dyDescent="0.15"/>
    <row r="15336" s="10" customFormat="1" x14ac:dyDescent="0.15"/>
    <row r="15337" s="10" customFormat="1" x14ac:dyDescent="0.15"/>
    <row r="15338" s="10" customFormat="1" x14ac:dyDescent="0.15"/>
    <row r="15339" s="10" customFormat="1" x14ac:dyDescent="0.15"/>
    <row r="15340" s="10" customFormat="1" x14ac:dyDescent="0.15"/>
    <row r="15341" s="10" customFormat="1" x14ac:dyDescent="0.15"/>
    <row r="15342" s="10" customFormat="1" x14ac:dyDescent="0.15"/>
    <row r="15343" s="10" customFormat="1" x14ac:dyDescent="0.15"/>
    <row r="15344" s="10" customFormat="1" x14ac:dyDescent="0.15"/>
    <row r="15345" s="10" customFormat="1" x14ac:dyDescent="0.15"/>
    <row r="15346" s="10" customFormat="1" x14ac:dyDescent="0.15"/>
    <row r="15347" s="10" customFormat="1" x14ac:dyDescent="0.15"/>
    <row r="15348" s="10" customFormat="1" x14ac:dyDescent="0.15"/>
    <row r="15349" s="10" customFormat="1" x14ac:dyDescent="0.15"/>
    <row r="15350" s="10" customFormat="1" x14ac:dyDescent="0.15"/>
    <row r="15351" s="10" customFormat="1" x14ac:dyDescent="0.15"/>
    <row r="15352" s="10" customFormat="1" x14ac:dyDescent="0.15"/>
    <row r="15353" s="10" customFormat="1" x14ac:dyDescent="0.15"/>
    <row r="15354" s="10" customFormat="1" x14ac:dyDescent="0.15"/>
    <row r="15355" s="10" customFormat="1" x14ac:dyDescent="0.15"/>
    <row r="15356" s="10" customFormat="1" x14ac:dyDescent="0.15"/>
    <row r="15357" s="10" customFormat="1" x14ac:dyDescent="0.15"/>
    <row r="15358" s="10" customFormat="1" x14ac:dyDescent="0.15"/>
    <row r="15359" s="10" customFormat="1" x14ac:dyDescent="0.15"/>
    <row r="15360" s="10" customFormat="1" x14ac:dyDescent="0.15"/>
    <row r="15361" s="10" customFormat="1" x14ac:dyDescent="0.15"/>
    <row r="15362" s="10" customFormat="1" x14ac:dyDescent="0.15"/>
    <row r="15363" s="10" customFormat="1" x14ac:dyDescent="0.15"/>
    <row r="15364" s="10" customFormat="1" x14ac:dyDescent="0.15"/>
    <row r="15365" s="10" customFormat="1" x14ac:dyDescent="0.15"/>
    <row r="15366" s="10" customFormat="1" x14ac:dyDescent="0.15"/>
    <row r="15367" s="10" customFormat="1" x14ac:dyDescent="0.15"/>
    <row r="15368" s="10" customFormat="1" x14ac:dyDescent="0.15"/>
    <row r="15369" s="10" customFormat="1" x14ac:dyDescent="0.15"/>
    <row r="15370" s="10" customFormat="1" x14ac:dyDescent="0.15"/>
    <row r="15371" s="10" customFormat="1" x14ac:dyDescent="0.15"/>
    <row r="15372" s="10" customFormat="1" x14ac:dyDescent="0.15"/>
    <row r="15373" s="10" customFormat="1" x14ac:dyDescent="0.15"/>
    <row r="15374" s="10" customFormat="1" x14ac:dyDescent="0.15"/>
    <row r="15375" s="10" customFormat="1" x14ac:dyDescent="0.15"/>
    <row r="15376" s="10" customFormat="1" x14ac:dyDescent="0.15"/>
    <row r="15377" s="10" customFormat="1" x14ac:dyDescent="0.15"/>
    <row r="15378" s="10" customFormat="1" x14ac:dyDescent="0.15"/>
    <row r="15379" s="10" customFormat="1" x14ac:dyDescent="0.15"/>
    <row r="15380" s="10" customFormat="1" x14ac:dyDescent="0.15"/>
    <row r="15381" s="10" customFormat="1" x14ac:dyDescent="0.15"/>
    <row r="15382" s="10" customFormat="1" x14ac:dyDescent="0.15"/>
    <row r="15383" s="10" customFormat="1" x14ac:dyDescent="0.15"/>
    <row r="15384" s="10" customFormat="1" x14ac:dyDescent="0.15"/>
    <row r="15385" s="10" customFormat="1" x14ac:dyDescent="0.15"/>
    <row r="15386" s="10" customFormat="1" x14ac:dyDescent="0.15"/>
    <row r="15387" s="10" customFormat="1" x14ac:dyDescent="0.15"/>
    <row r="15388" s="10" customFormat="1" x14ac:dyDescent="0.15"/>
    <row r="15389" s="10" customFormat="1" x14ac:dyDescent="0.15"/>
    <row r="15390" s="10" customFormat="1" x14ac:dyDescent="0.15"/>
    <row r="15391" s="10" customFormat="1" x14ac:dyDescent="0.15"/>
    <row r="15392" s="10" customFormat="1" x14ac:dyDescent="0.15"/>
    <row r="15393" s="10" customFormat="1" x14ac:dyDescent="0.15"/>
    <row r="15394" s="10" customFormat="1" x14ac:dyDescent="0.15"/>
    <row r="15395" s="10" customFormat="1" x14ac:dyDescent="0.15"/>
    <row r="15396" s="10" customFormat="1" x14ac:dyDescent="0.15"/>
    <row r="15397" s="10" customFormat="1" x14ac:dyDescent="0.15"/>
    <row r="15398" s="10" customFormat="1" x14ac:dyDescent="0.15"/>
    <row r="15399" s="10" customFormat="1" x14ac:dyDescent="0.15"/>
    <row r="15400" s="10" customFormat="1" x14ac:dyDescent="0.15"/>
    <row r="15401" s="10" customFormat="1" x14ac:dyDescent="0.15"/>
    <row r="15402" s="10" customFormat="1" x14ac:dyDescent="0.15"/>
    <row r="15403" s="10" customFormat="1" x14ac:dyDescent="0.15"/>
    <row r="15404" s="10" customFormat="1" x14ac:dyDescent="0.15"/>
    <row r="15405" s="10" customFormat="1" x14ac:dyDescent="0.15"/>
    <row r="15406" s="10" customFormat="1" x14ac:dyDescent="0.15"/>
    <row r="15407" s="10" customFormat="1" x14ac:dyDescent="0.15"/>
    <row r="15408" s="10" customFormat="1" x14ac:dyDescent="0.15"/>
    <row r="15409" s="10" customFormat="1" x14ac:dyDescent="0.15"/>
    <row r="15410" s="10" customFormat="1" x14ac:dyDescent="0.15"/>
    <row r="15411" s="10" customFormat="1" x14ac:dyDescent="0.15"/>
    <row r="15412" s="10" customFormat="1" x14ac:dyDescent="0.15"/>
    <row r="15413" s="10" customFormat="1" x14ac:dyDescent="0.15"/>
    <row r="15414" s="10" customFormat="1" x14ac:dyDescent="0.15"/>
    <row r="15415" s="10" customFormat="1" x14ac:dyDescent="0.15"/>
    <row r="15416" s="10" customFormat="1" x14ac:dyDescent="0.15"/>
    <row r="15417" s="10" customFormat="1" x14ac:dyDescent="0.15"/>
    <row r="15418" s="10" customFormat="1" x14ac:dyDescent="0.15"/>
    <row r="15419" s="10" customFormat="1" x14ac:dyDescent="0.15"/>
    <row r="15420" s="10" customFormat="1" x14ac:dyDescent="0.15"/>
    <row r="15421" s="10" customFormat="1" x14ac:dyDescent="0.15"/>
    <row r="15422" s="10" customFormat="1" x14ac:dyDescent="0.15"/>
    <row r="15423" s="10" customFormat="1" x14ac:dyDescent="0.15"/>
    <row r="15424" s="10" customFormat="1" x14ac:dyDescent="0.15"/>
    <row r="15425" s="10" customFormat="1" x14ac:dyDescent="0.15"/>
    <row r="15426" s="10" customFormat="1" x14ac:dyDescent="0.15"/>
    <row r="15427" s="10" customFormat="1" x14ac:dyDescent="0.15"/>
    <row r="15428" s="10" customFormat="1" x14ac:dyDescent="0.15"/>
    <row r="15429" s="10" customFormat="1" x14ac:dyDescent="0.15"/>
    <row r="15430" s="10" customFormat="1" x14ac:dyDescent="0.15"/>
    <row r="15431" s="10" customFormat="1" x14ac:dyDescent="0.15"/>
    <row r="15432" s="10" customFormat="1" x14ac:dyDescent="0.15"/>
    <row r="15433" s="10" customFormat="1" x14ac:dyDescent="0.15"/>
    <row r="15434" s="10" customFormat="1" x14ac:dyDescent="0.15"/>
    <row r="15435" s="10" customFormat="1" x14ac:dyDescent="0.15"/>
    <row r="15436" s="10" customFormat="1" x14ac:dyDescent="0.15"/>
    <row r="15437" s="10" customFormat="1" x14ac:dyDescent="0.15"/>
    <row r="15438" s="10" customFormat="1" x14ac:dyDescent="0.15"/>
    <row r="15439" s="10" customFormat="1" x14ac:dyDescent="0.15"/>
    <row r="15440" s="10" customFormat="1" x14ac:dyDescent="0.15"/>
    <row r="15441" s="10" customFormat="1" x14ac:dyDescent="0.15"/>
    <row r="15442" s="10" customFormat="1" x14ac:dyDescent="0.15"/>
    <row r="15443" s="10" customFormat="1" x14ac:dyDescent="0.15"/>
    <row r="15444" s="10" customFormat="1" x14ac:dyDescent="0.15"/>
    <row r="15445" s="10" customFormat="1" x14ac:dyDescent="0.15"/>
    <row r="15446" s="10" customFormat="1" x14ac:dyDescent="0.15"/>
    <row r="15447" s="10" customFormat="1" x14ac:dyDescent="0.15"/>
    <row r="15448" s="10" customFormat="1" x14ac:dyDescent="0.15"/>
    <row r="15449" s="10" customFormat="1" x14ac:dyDescent="0.15"/>
    <row r="15450" s="10" customFormat="1" x14ac:dyDescent="0.15"/>
    <row r="15451" s="10" customFormat="1" x14ac:dyDescent="0.15"/>
    <row r="15452" s="10" customFormat="1" x14ac:dyDescent="0.15"/>
    <row r="15453" s="10" customFormat="1" x14ac:dyDescent="0.15"/>
    <row r="15454" s="10" customFormat="1" x14ac:dyDescent="0.15"/>
    <row r="15455" s="10" customFormat="1" x14ac:dyDescent="0.15"/>
    <row r="15456" s="10" customFormat="1" x14ac:dyDescent="0.15"/>
    <row r="15457" s="10" customFormat="1" x14ac:dyDescent="0.15"/>
    <row r="15458" s="10" customFormat="1" x14ac:dyDescent="0.15"/>
    <row r="15459" s="10" customFormat="1" x14ac:dyDescent="0.15"/>
    <row r="15460" s="10" customFormat="1" x14ac:dyDescent="0.15"/>
    <row r="15461" s="10" customFormat="1" x14ac:dyDescent="0.15"/>
    <row r="15462" s="10" customFormat="1" x14ac:dyDescent="0.15"/>
    <row r="15463" s="10" customFormat="1" x14ac:dyDescent="0.15"/>
    <row r="15464" s="10" customFormat="1" x14ac:dyDescent="0.15"/>
    <row r="15465" s="10" customFormat="1" x14ac:dyDescent="0.15"/>
    <row r="15466" s="10" customFormat="1" x14ac:dyDescent="0.15"/>
    <row r="15467" s="10" customFormat="1" x14ac:dyDescent="0.15"/>
    <row r="15468" s="10" customFormat="1" x14ac:dyDescent="0.15"/>
    <row r="15469" s="10" customFormat="1" x14ac:dyDescent="0.15"/>
    <row r="15470" s="10" customFormat="1" x14ac:dyDescent="0.15"/>
    <row r="15471" s="10" customFormat="1" x14ac:dyDescent="0.15"/>
    <row r="15472" s="10" customFormat="1" x14ac:dyDescent="0.15"/>
    <row r="15473" s="10" customFormat="1" x14ac:dyDescent="0.15"/>
    <row r="15474" s="10" customFormat="1" x14ac:dyDescent="0.15"/>
    <row r="15475" s="10" customFormat="1" x14ac:dyDescent="0.15"/>
    <row r="15476" s="10" customFormat="1" x14ac:dyDescent="0.15"/>
    <row r="15477" s="10" customFormat="1" x14ac:dyDescent="0.15"/>
    <row r="15478" s="10" customFormat="1" x14ac:dyDescent="0.15"/>
    <row r="15479" s="10" customFormat="1" x14ac:dyDescent="0.15"/>
    <row r="15480" s="10" customFormat="1" x14ac:dyDescent="0.15"/>
    <row r="15481" s="10" customFormat="1" x14ac:dyDescent="0.15"/>
    <row r="15482" s="10" customFormat="1" x14ac:dyDescent="0.15"/>
    <row r="15483" s="10" customFormat="1" x14ac:dyDescent="0.15"/>
    <row r="15484" s="10" customFormat="1" x14ac:dyDescent="0.15"/>
    <row r="15485" s="10" customFormat="1" x14ac:dyDescent="0.15"/>
    <row r="15486" s="10" customFormat="1" x14ac:dyDescent="0.15"/>
    <row r="15487" s="10" customFormat="1" x14ac:dyDescent="0.15"/>
    <row r="15488" s="10" customFormat="1" x14ac:dyDescent="0.15"/>
    <row r="15489" s="10" customFormat="1" x14ac:dyDescent="0.15"/>
    <row r="15490" s="10" customFormat="1" x14ac:dyDescent="0.15"/>
    <row r="15491" s="10" customFormat="1" x14ac:dyDescent="0.15"/>
    <row r="15492" s="10" customFormat="1" x14ac:dyDescent="0.15"/>
    <row r="15493" s="10" customFormat="1" x14ac:dyDescent="0.15"/>
    <row r="15494" s="10" customFormat="1" x14ac:dyDescent="0.15"/>
    <row r="15495" s="10" customFormat="1" x14ac:dyDescent="0.15"/>
    <row r="15496" s="10" customFormat="1" x14ac:dyDescent="0.15"/>
    <row r="15497" s="10" customFormat="1" x14ac:dyDescent="0.15"/>
    <row r="15498" s="10" customFormat="1" x14ac:dyDescent="0.15"/>
    <row r="15499" s="10" customFormat="1" x14ac:dyDescent="0.15"/>
    <row r="15500" s="10" customFormat="1" x14ac:dyDescent="0.15"/>
    <row r="15501" s="10" customFormat="1" x14ac:dyDescent="0.15"/>
    <row r="15502" s="10" customFormat="1" x14ac:dyDescent="0.15"/>
    <row r="15503" s="10" customFormat="1" x14ac:dyDescent="0.15"/>
    <row r="15504" s="10" customFormat="1" x14ac:dyDescent="0.15"/>
    <row r="15505" s="10" customFormat="1" x14ac:dyDescent="0.15"/>
    <row r="15506" s="10" customFormat="1" x14ac:dyDescent="0.15"/>
    <row r="15507" s="10" customFormat="1" x14ac:dyDescent="0.15"/>
    <row r="15508" s="10" customFormat="1" x14ac:dyDescent="0.15"/>
    <row r="15509" s="10" customFormat="1" x14ac:dyDescent="0.15"/>
    <row r="15510" s="10" customFormat="1" x14ac:dyDescent="0.15"/>
    <row r="15511" s="10" customFormat="1" x14ac:dyDescent="0.15"/>
    <row r="15512" s="10" customFormat="1" x14ac:dyDescent="0.15"/>
    <row r="15513" s="10" customFormat="1" x14ac:dyDescent="0.15"/>
    <row r="15514" s="10" customFormat="1" x14ac:dyDescent="0.15"/>
    <row r="15515" s="10" customFormat="1" x14ac:dyDescent="0.15"/>
    <row r="15516" s="10" customFormat="1" x14ac:dyDescent="0.15"/>
    <row r="15517" s="10" customFormat="1" x14ac:dyDescent="0.15"/>
    <row r="15518" s="10" customFormat="1" x14ac:dyDescent="0.15"/>
    <row r="15519" s="10" customFormat="1" x14ac:dyDescent="0.15"/>
    <row r="15520" s="10" customFormat="1" x14ac:dyDescent="0.15"/>
    <row r="15521" s="10" customFormat="1" x14ac:dyDescent="0.15"/>
    <row r="15522" s="10" customFormat="1" x14ac:dyDescent="0.15"/>
    <row r="15523" s="10" customFormat="1" x14ac:dyDescent="0.15"/>
    <row r="15524" s="10" customFormat="1" x14ac:dyDescent="0.15"/>
    <row r="15525" s="10" customFormat="1" x14ac:dyDescent="0.15"/>
    <row r="15526" s="10" customFormat="1" x14ac:dyDescent="0.15"/>
    <row r="15527" s="10" customFormat="1" x14ac:dyDescent="0.15"/>
    <row r="15528" s="10" customFormat="1" x14ac:dyDescent="0.15"/>
    <row r="15529" s="10" customFormat="1" x14ac:dyDescent="0.15"/>
    <row r="15530" s="10" customFormat="1" x14ac:dyDescent="0.15"/>
    <row r="15531" s="10" customFormat="1" x14ac:dyDescent="0.15"/>
    <row r="15532" s="10" customFormat="1" x14ac:dyDescent="0.15"/>
    <row r="15533" s="10" customFormat="1" x14ac:dyDescent="0.15"/>
    <row r="15534" s="10" customFormat="1" x14ac:dyDescent="0.15"/>
    <row r="15535" s="10" customFormat="1" x14ac:dyDescent="0.15"/>
    <row r="15536" s="10" customFormat="1" x14ac:dyDescent="0.15"/>
    <row r="15537" s="10" customFormat="1" x14ac:dyDescent="0.15"/>
    <row r="15538" s="10" customFormat="1" x14ac:dyDescent="0.15"/>
    <row r="15539" s="10" customFormat="1" x14ac:dyDescent="0.15"/>
    <row r="15540" s="10" customFormat="1" x14ac:dyDescent="0.15"/>
    <row r="15541" s="10" customFormat="1" x14ac:dyDescent="0.15"/>
    <row r="15542" s="10" customFormat="1" x14ac:dyDescent="0.15"/>
    <row r="15543" s="10" customFormat="1" x14ac:dyDescent="0.15"/>
    <row r="15544" s="10" customFormat="1" x14ac:dyDescent="0.15"/>
    <row r="15545" s="10" customFormat="1" x14ac:dyDescent="0.15"/>
    <row r="15546" s="10" customFormat="1" x14ac:dyDescent="0.15"/>
    <row r="15547" s="10" customFormat="1" x14ac:dyDescent="0.15"/>
    <row r="15548" s="10" customFormat="1" x14ac:dyDescent="0.15"/>
    <row r="15549" s="10" customFormat="1" x14ac:dyDescent="0.15"/>
    <row r="15550" s="10" customFormat="1" x14ac:dyDescent="0.15"/>
    <row r="15551" s="10" customFormat="1" x14ac:dyDescent="0.15"/>
    <row r="15552" s="10" customFormat="1" x14ac:dyDescent="0.15"/>
    <row r="15553" s="10" customFormat="1" x14ac:dyDescent="0.15"/>
    <row r="15554" s="10" customFormat="1" x14ac:dyDescent="0.15"/>
    <row r="15555" s="10" customFormat="1" x14ac:dyDescent="0.15"/>
    <row r="15556" s="10" customFormat="1" x14ac:dyDescent="0.15"/>
    <row r="15557" s="10" customFormat="1" x14ac:dyDescent="0.15"/>
    <row r="15558" s="10" customFormat="1" x14ac:dyDescent="0.15"/>
    <row r="15559" s="10" customFormat="1" x14ac:dyDescent="0.15"/>
    <row r="15560" s="10" customFormat="1" x14ac:dyDescent="0.15"/>
    <row r="15561" s="10" customFormat="1" x14ac:dyDescent="0.15"/>
    <row r="15562" s="10" customFormat="1" x14ac:dyDescent="0.15"/>
    <row r="15563" s="10" customFormat="1" x14ac:dyDescent="0.15"/>
    <row r="15564" s="10" customFormat="1" x14ac:dyDescent="0.15"/>
    <row r="15565" s="10" customFormat="1" x14ac:dyDescent="0.15"/>
    <row r="15566" s="10" customFormat="1" x14ac:dyDescent="0.15"/>
    <row r="15567" s="10" customFormat="1" x14ac:dyDescent="0.15"/>
    <row r="15568" s="10" customFormat="1" x14ac:dyDescent="0.15"/>
    <row r="15569" s="10" customFormat="1" x14ac:dyDescent="0.15"/>
    <row r="15570" s="10" customFormat="1" x14ac:dyDescent="0.15"/>
    <row r="15571" s="10" customFormat="1" x14ac:dyDescent="0.15"/>
    <row r="15572" s="10" customFormat="1" x14ac:dyDescent="0.15"/>
    <row r="15573" s="10" customFormat="1" x14ac:dyDescent="0.15"/>
    <row r="15574" s="10" customFormat="1" x14ac:dyDescent="0.15"/>
    <row r="15575" s="10" customFormat="1" x14ac:dyDescent="0.15"/>
    <row r="15576" s="10" customFormat="1" x14ac:dyDescent="0.15"/>
    <row r="15577" s="10" customFormat="1" x14ac:dyDescent="0.15"/>
    <row r="15578" s="10" customFormat="1" x14ac:dyDescent="0.15"/>
    <row r="15579" s="10" customFormat="1" x14ac:dyDescent="0.15"/>
    <row r="15580" s="10" customFormat="1" x14ac:dyDescent="0.15"/>
    <row r="15581" s="10" customFormat="1" x14ac:dyDescent="0.15"/>
    <row r="15582" s="10" customFormat="1" x14ac:dyDescent="0.15"/>
    <row r="15583" s="10" customFormat="1" x14ac:dyDescent="0.15"/>
    <row r="15584" s="10" customFormat="1" x14ac:dyDescent="0.15"/>
    <row r="15585" s="10" customFormat="1" x14ac:dyDescent="0.15"/>
    <row r="15586" s="10" customFormat="1" x14ac:dyDescent="0.15"/>
    <row r="15587" s="10" customFormat="1" x14ac:dyDescent="0.15"/>
    <row r="15588" s="10" customFormat="1" x14ac:dyDescent="0.15"/>
    <row r="15589" s="10" customFormat="1" x14ac:dyDescent="0.15"/>
    <row r="15590" s="10" customFormat="1" x14ac:dyDescent="0.15"/>
    <row r="15591" s="10" customFormat="1" x14ac:dyDescent="0.15"/>
    <row r="15592" s="10" customFormat="1" x14ac:dyDescent="0.15"/>
    <row r="15593" s="10" customFormat="1" x14ac:dyDescent="0.15"/>
    <row r="15594" s="10" customFormat="1" x14ac:dyDescent="0.15"/>
    <row r="15595" s="10" customFormat="1" x14ac:dyDescent="0.15"/>
    <row r="15596" s="10" customFormat="1" x14ac:dyDescent="0.15"/>
    <row r="15597" s="10" customFormat="1" x14ac:dyDescent="0.15"/>
    <row r="15598" s="10" customFormat="1" x14ac:dyDescent="0.15"/>
    <row r="15599" s="10" customFormat="1" x14ac:dyDescent="0.15"/>
    <row r="15600" s="10" customFormat="1" x14ac:dyDescent="0.15"/>
    <row r="15601" s="10" customFormat="1" x14ac:dyDescent="0.15"/>
    <row r="15602" s="10" customFormat="1" x14ac:dyDescent="0.15"/>
    <row r="15603" s="10" customFormat="1" x14ac:dyDescent="0.15"/>
    <row r="15604" s="10" customFormat="1" x14ac:dyDescent="0.15"/>
    <row r="15605" s="10" customFormat="1" x14ac:dyDescent="0.15"/>
    <row r="15606" s="10" customFormat="1" x14ac:dyDescent="0.15"/>
    <row r="15607" s="10" customFormat="1" x14ac:dyDescent="0.15"/>
    <row r="15608" s="10" customFormat="1" x14ac:dyDescent="0.15"/>
    <row r="15609" s="10" customFormat="1" x14ac:dyDescent="0.15"/>
    <row r="15610" s="10" customFormat="1" x14ac:dyDescent="0.15"/>
    <row r="15611" s="10" customFormat="1" x14ac:dyDescent="0.15"/>
    <row r="15612" s="10" customFormat="1" x14ac:dyDescent="0.15"/>
    <row r="15613" s="10" customFormat="1" x14ac:dyDescent="0.15"/>
    <row r="15614" s="10" customFormat="1" x14ac:dyDescent="0.15"/>
    <row r="15615" s="10" customFormat="1" x14ac:dyDescent="0.15"/>
    <row r="15616" s="10" customFormat="1" x14ac:dyDescent="0.15"/>
    <row r="15617" s="10" customFormat="1" x14ac:dyDescent="0.15"/>
    <row r="15618" s="10" customFormat="1" x14ac:dyDescent="0.15"/>
    <row r="15619" s="10" customFormat="1" x14ac:dyDescent="0.15"/>
    <row r="15620" s="10" customFormat="1" x14ac:dyDescent="0.15"/>
    <row r="15621" s="10" customFormat="1" x14ac:dyDescent="0.15"/>
    <row r="15622" s="10" customFormat="1" x14ac:dyDescent="0.15"/>
    <row r="15623" s="10" customFormat="1" x14ac:dyDescent="0.15"/>
    <row r="15624" s="10" customFormat="1" x14ac:dyDescent="0.15"/>
    <row r="15625" s="10" customFormat="1" x14ac:dyDescent="0.15"/>
    <row r="15626" s="10" customFormat="1" x14ac:dyDescent="0.15"/>
    <row r="15627" s="10" customFormat="1" x14ac:dyDescent="0.15"/>
    <row r="15628" s="10" customFormat="1" x14ac:dyDescent="0.15"/>
    <row r="15629" s="10" customFormat="1" x14ac:dyDescent="0.15"/>
    <row r="15630" s="10" customFormat="1" x14ac:dyDescent="0.15"/>
    <row r="15631" s="10" customFormat="1" x14ac:dyDescent="0.15"/>
    <row r="15632" s="10" customFormat="1" x14ac:dyDescent="0.15"/>
    <row r="15633" s="10" customFormat="1" x14ac:dyDescent="0.15"/>
    <row r="15634" s="10" customFormat="1" x14ac:dyDescent="0.15"/>
    <row r="15635" s="10" customFormat="1" x14ac:dyDescent="0.15"/>
    <row r="15636" s="10" customFormat="1" x14ac:dyDescent="0.15"/>
    <row r="15637" s="10" customFormat="1" x14ac:dyDescent="0.15"/>
    <row r="15638" s="10" customFormat="1" x14ac:dyDescent="0.15"/>
    <row r="15639" s="10" customFormat="1" x14ac:dyDescent="0.15"/>
    <row r="15640" s="10" customFormat="1" x14ac:dyDescent="0.15"/>
    <row r="15641" s="10" customFormat="1" x14ac:dyDescent="0.15"/>
    <row r="15642" s="10" customFormat="1" x14ac:dyDescent="0.15"/>
    <row r="15643" s="10" customFormat="1" x14ac:dyDescent="0.15"/>
    <row r="15644" s="10" customFormat="1" x14ac:dyDescent="0.15"/>
    <row r="15645" s="10" customFormat="1" x14ac:dyDescent="0.15"/>
    <row r="15646" s="10" customFormat="1" x14ac:dyDescent="0.15"/>
    <row r="15647" s="10" customFormat="1" x14ac:dyDescent="0.15"/>
    <row r="15648" s="10" customFormat="1" x14ac:dyDescent="0.15"/>
    <row r="15649" s="10" customFormat="1" x14ac:dyDescent="0.15"/>
    <row r="15650" s="10" customFormat="1" x14ac:dyDescent="0.15"/>
    <row r="15651" s="10" customFormat="1" x14ac:dyDescent="0.15"/>
    <row r="15652" s="10" customFormat="1" x14ac:dyDescent="0.15"/>
    <row r="15653" s="10" customFormat="1" x14ac:dyDescent="0.15"/>
    <row r="15654" s="10" customFormat="1" x14ac:dyDescent="0.15"/>
    <row r="15655" s="10" customFormat="1" x14ac:dyDescent="0.15"/>
    <row r="15656" s="10" customFormat="1" x14ac:dyDescent="0.15"/>
    <row r="15657" s="10" customFormat="1" x14ac:dyDescent="0.15"/>
    <row r="15658" s="10" customFormat="1" x14ac:dyDescent="0.15"/>
    <row r="15659" s="10" customFormat="1" x14ac:dyDescent="0.15"/>
    <row r="15660" s="10" customFormat="1" x14ac:dyDescent="0.15"/>
    <row r="15661" s="10" customFormat="1" x14ac:dyDescent="0.15"/>
    <row r="15662" s="10" customFormat="1" x14ac:dyDescent="0.15"/>
    <row r="15663" s="10" customFormat="1" x14ac:dyDescent="0.15"/>
    <row r="15664" s="10" customFormat="1" x14ac:dyDescent="0.15"/>
    <row r="15665" s="10" customFormat="1" x14ac:dyDescent="0.15"/>
    <row r="15666" s="10" customFormat="1" x14ac:dyDescent="0.15"/>
    <row r="15667" s="10" customFormat="1" x14ac:dyDescent="0.15"/>
    <row r="15668" s="10" customFormat="1" x14ac:dyDescent="0.15"/>
    <row r="15669" s="10" customFormat="1" x14ac:dyDescent="0.15"/>
    <row r="15670" s="10" customFormat="1" x14ac:dyDescent="0.15"/>
    <row r="15671" s="10" customFormat="1" x14ac:dyDescent="0.15"/>
    <row r="15672" s="10" customFormat="1" x14ac:dyDescent="0.15"/>
    <row r="15673" s="10" customFormat="1" x14ac:dyDescent="0.15"/>
    <row r="15674" s="10" customFormat="1" x14ac:dyDescent="0.15"/>
    <row r="15675" s="10" customFormat="1" x14ac:dyDescent="0.15"/>
    <row r="15676" s="10" customFormat="1" x14ac:dyDescent="0.15"/>
    <row r="15677" s="10" customFormat="1" x14ac:dyDescent="0.15"/>
    <row r="15678" s="10" customFormat="1" x14ac:dyDescent="0.15"/>
    <row r="15679" s="10" customFormat="1" x14ac:dyDescent="0.15"/>
    <row r="15680" s="10" customFormat="1" x14ac:dyDescent="0.15"/>
    <row r="15681" s="10" customFormat="1" x14ac:dyDescent="0.15"/>
    <row r="15682" s="10" customFormat="1" x14ac:dyDescent="0.15"/>
    <row r="15683" s="10" customFormat="1" x14ac:dyDescent="0.15"/>
    <row r="15684" s="10" customFormat="1" x14ac:dyDescent="0.15"/>
    <row r="15685" s="10" customFormat="1" x14ac:dyDescent="0.15"/>
    <row r="15686" s="10" customFormat="1" x14ac:dyDescent="0.15"/>
    <row r="15687" s="10" customFormat="1" x14ac:dyDescent="0.15"/>
    <row r="15688" s="10" customFormat="1" x14ac:dyDescent="0.15"/>
    <row r="15689" s="10" customFormat="1" x14ac:dyDescent="0.15"/>
    <row r="15690" s="10" customFormat="1" x14ac:dyDescent="0.15"/>
    <row r="15691" s="10" customFormat="1" x14ac:dyDescent="0.15"/>
    <row r="15692" s="10" customFormat="1" x14ac:dyDescent="0.15"/>
    <row r="15693" s="10" customFormat="1" x14ac:dyDescent="0.15"/>
    <row r="15694" s="10" customFormat="1" x14ac:dyDescent="0.15"/>
    <row r="15695" s="10" customFormat="1" x14ac:dyDescent="0.15"/>
    <row r="15696" s="10" customFormat="1" x14ac:dyDescent="0.15"/>
    <row r="15697" s="10" customFormat="1" x14ac:dyDescent="0.15"/>
    <row r="15698" s="10" customFormat="1" x14ac:dyDescent="0.15"/>
    <row r="15699" s="10" customFormat="1" x14ac:dyDescent="0.15"/>
    <row r="15700" s="10" customFormat="1" x14ac:dyDescent="0.15"/>
    <row r="15701" s="10" customFormat="1" x14ac:dyDescent="0.15"/>
    <row r="15702" s="10" customFormat="1" x14ac:dyDescent="0.15"/>
    <row r="15703" s="10" customFormat="1" x14ac:dyDescent="0.15"/>
    <row r="15704" s="10" customFormat="1" x14ac:dyDescent="0.15"/>
    <row r="15705" s="10" customFormat="1" x14ac:dyDescent="0.15"/>
    <row r="15706" s="10" customFormat="1" x14ac:dyDescent="0.15"/>
    <row r="15707" s="10" customFormat="1" x14ac:dyDescent="0.15"/>
    <row r="15708" s="10" customFormat="1" x14ac:dyDescent="0.15"/>
    <row r="15709" s="10" customFormat="1" x14ac:dyDescent="0.15"/>
    <row r="15710" s="10" customFormat="1" x14ac:dyDescent="0.15"/>
    <row r="15711" s="10" customFormat="1" x14ac:dyDescent="0.15"/>
    <row r="15712" s="10" customFormat="1" x14ac:dyDescent="0.15"/>
    <row r="15713" s="10" customFormat="1" x14ac:dyDescent="0.15"/>
    <row r="15714" s="10" customFormat="1" x14ac:dyDescent="0.15"/>
    <row r="15715" s="10" customFormat="1" x14ac:dyDescent="0.15"/>
    <row r="15716" s="10" customFormat="1" x14ac:dyDescent="0.15"/>
    <row r="15717" s="10" customFormat="1" x14ac:dyDescent="0.15"/>
    <row r="15718" s="10" customFormat="1" x14ac:dyDescent="0.15"/>
    <row r="15719" s="10" customFormat="1" x14ac:dyDescent="0.15"/>
    <row r="15720" s="10" customFormat="1" x14ac:dyDescent="0.15"/>
    <row r="15721" s="10" customFormat="1" x14ac:dyDescent="0.15"/>
    <row r="15722" s="10" customFormat="1" x14ac:dyDescent="0.15"/>
    <row r="15723" s="10" customFormat="1" x14ac:dyDescent="0.15"/>
    <row r="15724" s="10" customFormat="1" x14ac:dyDescent="0.15"/>
    <row r="15725" s="10" customFormat="1" x14ac:dyDescent="0.15"/>
    <row r="15726" s="10" customFormat="1" x14ac:dyDescent="0.15"/>
    <row r="15727" s="10" customFormat="1" x14ac:dyDescent="0.15"/>
    <row r="15728" s="10" customFormat="1" x14ac:dyDescent="0.15"/>
    <row r="15729" s="10" customFormat="1" x14ac:dyDescent="0.15"/>
    <row r="15730" s="10" customFormat="1" x14ac:dyDescent="0.15"/>
    <row r="15731" s="10" customFormat="1" x14ac:dyDescent="0.15"/>
    <row r="15732" s="10" customFormat="1" x14ac:dyDescent="0.15"/>
    <row r="15733" s="10" customFormat="1" x14ac:dyDescent="0.15"/>
    <row r="15734" s="10" customFormat="1" x14ac:dyDescent="0.15"/>
    <row r="15735" s="10" customFormat="1" x14ac:dyDescent="0.15"/>
    <row r="15736" s="10" customFormat="1" x14ac:dyDescent="0.15"/>
    <row r="15737" s="10" customFormat="1" x14ac:dyDescent="0.15"/>
    <row r="15738" s="10" customFormat="1" x14ac:dyDescent="0.15"/>
    <row r="15739" s="10" customFormat="1" x14ac:dyDescent="0.15"/>
    <row r="15740" s="10" customFormat="1" x14ac:dyDescent="0.15"/>
    <row r="15741" s="10" customFormat="1" x14ac:dyDescent="0.15"/>
    <row r="15742" s="10" customFormat="1" x14ac:dyDescent="0.15"/>
    <row r="15743" s="10" customFormat="1" x14ac:dyDescent="0.15"/>
    <row r="15744" s="10" customFormat="1" x14ac:dyDescent="0.15"/>
    <row r="15745" s="10" customFormat="1" x14ac:dyDescent="0.15"/>
    <row r="15746" s="10" customFormat="1" x14ac:dyDescent="0.15"/>
    <row r="15747" s="10" customFormat="1" x14ac:dyDescent="0.15"/>
    <row r="15748" s="10" customFormat="1" x14ac:dyDescent="0.15"/>
    <row r="15749" s="10" customFormat="1" x14ac:dyDescent="0.15"/>
    <row r="15750" s="10" customFormat="1" x14ac:dyDescent="0.15"/>
    <row r="15751" s="10" customFormat="1" x14ac:dyDescent="0.15"/>
    <row r="15752" s="10" customFormat="1" x14ac:dyDescent="0.15"/>
    <row r="15753" s="10" customFormat="1" x14ac:dyDescent="0.15"/>
    <row r="15754" s="10" customFormat="1" x14ac:dyDescent="0.15"/>
    <row r="15755" s="10" customFormat="1" x14ac:dyDescent="0.15"/>
    <row r="15756" s="10" customFormat="1" x14ac:dyDescent="0.15"/>
    <row r="15757" s="10" customFormat="1" x14ac:dyDescent="0.15"/>
    <row r="15758" s="10" customFormat="1" x14ac:dyDescent="0.15"/>
    <row r="15759" s="10" customFormat="1" x14ac:dyDescent="0.15"/>
    <row r="15760" s="10" customFormat="1" x14ac:dyDescent="0.15"/>
    <row r="15761" s="10" customFormat="1" x14ac:dyDescent="0.15"/>
    <row r="15762" s="10" customFormat="1" x14ac:dyDescent="0.15"/>
    <row r="15763" s="10" customFormat="1" x14ac:dyDescent="0.15"/>
    <row r="15764" s="10" customFormat="1" x14ac:dyDescent="0.15"/>
    <row r="15765" s="10" customFormat="1" x14ac:dyDescent="0.15"/>
    <row r="15766" s="10" customFormat="1" x14ac:dyDescent="0.15"/>
    <row r="15767" s="10" customFormat="1" x14ac:dyDescent="0.15"/>
    <row r="15768" s="10" customFormat="1" x14ac:dyDescent="0.15"/>
    <row r="15769" s="10" customFormat="1" x14ac:dyDescent="0.15"/>
    <row r="15770" s="10" customFormat="1" x14ac:dyDescent="0.15"/>
    <row r="15771" s="10" customFormat="1" x14ac:dyDescent="0.15"/>
    <row r="15772" s="10" customFormat="1" x14ac:dyDescent="0.15"/>
    <row r="15773" s="10" customFormat="1" x14ac:dyDescent="0.15"/>
    <row r="15774" s="10" customFormat="1" x14ac:dyDescent="0.15"/>
    <row r="15775" s="10" customFormat="1" x14ac:dyDescent="0.15"/>
    <row r="15776" s="10" customFormat="1" x14ac:dyDescent="0.15"/>
    <row r="15777" s="10" customFormat="1" x14ac:dyDescent="0.15"/>
    <row r="15778" s="10" customFormat="1" x14ac:dyDescent="0.15"/>
    <row r="15779" s="10" customFormat="1" x14ac:dyDescent="0.15"/>
    <row r="15780" s="10" customFormat="1" x14ac:dyDescent="0.15"/>
    <row r="15781" s="10" customFormat="1" x14ac:dyDescent="0.15"/>
    <row r="15782" s="10" customFormat="1" x14ac:dyDescent="0.15"/>
    <row r="15783" s="10" customFormat="1" x14ac:dyDescent="0.15"/>
    <row r="15784" s="10" customFormat="1" x14ac:dyDescent="0.15"/>
    <row r="15785" s="10" customFormat="1" x14ac:dyDescent="0.15"/>
    <row r="15786" s="10" customFormat="1" x14ac:dyDescent="0.15"/>
    <row r="15787" s="10" customFormat="1" x14ac:dyDescent="0.15"/>
    <row r="15788" s="10" customFormat="1" x14ac:dyDescent="0.15"/>
    <row r="15789" s="10" customFormat="1" x14ac:dyDescent="0.15"/>
    <row r="15790" s="10" customFormat="1" x14ac:dyDescent="0.15"/>
    <row r="15791" s="10" customFormat="1" x14ac:dyDescent="0.15"/>
    <row r="15792" s="10" customFormat="1" x14ac:dyDescent="0.15"/>
    <row r="15793" s="10" customFormat="1" x14ac:dyDescent="0.15"/>
    <row r="15794" s="10" customFormat="1" x14ac:dyDescent="0.15"/>
    <row r="15795" s="10" customFormat="1" x14ac:dyDescent="0.15"/>
    <row r="15796" s="10" customFormat="1" x14ac:dyDescent="0.15"/>
    <row r="15797" s="10" customFormat="1" x14ac:dyDescent="0.15"/>
    <row r="15798" s="10" customFormat="1" x14ac:dyDescent="0.15"/>
    <row r="15799" s="10" customFormat="1" x14ac:dyDescent="0.15"/>
    <row r="15800" s="10" customFormat="1" x14ac:dyDescent="0.15"/>
    <row r="15801" s="10" customFormat="1" x14ac:dyDescent="0.15"/>
    <row r="15802" s="10" customFormat="1" x14ac:dyDescent="0.15"/>
    <row r="15803" s="10" customFormat="1" x14ac:dyDescent="0.15"/>
    <row r="15804" s="10" customFormat="1" x14ac:dyDescent="0.15"/>
    <row r="15805" s="10" customFormat="1" x14ac:dyDescent="0.15"/>
    <row r="15806" s="10" customFormat="1" x14ac:dyDescent="0.15"/>
    <row r="15807" s="10" customFormat="1" x14ac:dyDescent="0.15"/>
    <row r="15808" s="10" customFormat="1" x14ac:dyDescent="0.15"/>
    <row r="15809" s="10" customFormat="1" x14ac:dyDescent="0.15"/>
    <row r="15810" s="10" customFormat="1" x14ac:dyDescent="0.15"/>
    <row r="15811" s="10" customFormat="1" x14ac:dyDescent="0.15"/>
    <row r="15812" s="10" customFormat="1" x14ac:dyDescent="0.15"/>
    <row r="15813" s="10" customFormat="1" x14ac:dyDescent="0.15"/>
    <row r="15814" s="10" customFormat="1" x14ac:dyDescent="0.15"/>
    <row r="15815" s="10" customFormat="1" x14ac:dyDescent="0.15"/>
    <row r="15816" s="10" customFormat="1" x14ac:dyDescent="0.15"/>
    <row r="15817" s="10" customFormat="1" x14ac:dyDescent="0.15"/>
    <row r="15818" s="10" customFormat="1" x14ac:dyDescent="0.15"/>
    <row r="15819" s="10" customFormat="1" x14ac:dyDescent="0.15"/>
    <row r="15820" s="10" customFormat="1" x14ac:dyDescent="0.15"/>
    <row r="15821" s="10" customFormat="1" x14ac:dyDescent="0.15"/>
    <row r="15822" s="10" customFormat="1" x14ac:dyDescent="0.15"/>
    <row r="15823" s="10" customFormat="1" x14ac:dyDescent="0.15"/>
    <row r="15824" s="10" customFormat="1" x14ac:dyDescent="0.15"/>
    <row r="15825" s="10" customFormat="1" x14ac:dyDescent="0.15"/>
    <row r="15826" s="10" customFormat="1" x14ac:dyDescent="0.15"/>
    <row r="15827" s="10" customFormat="1" x14ac:dyDescent="0.15"/>
    <row r="15828" s="10" customFormat="1" x14ac:dyDescent="0.15"/>
    <row r="15829" s="10" customFormat="1" x14ac:dyDescent="0.15"/>
    <row r="15830" s="10" customFormat="1" x14ac:dyDescent="0.15"/>
    <row r="15831" s="10" customFormat="1" x14ac:dyDescent="0.15"/>
    <row r="15832" s="10" customFormat="1" x14ac:dyDescent="0.15"/>
    <row r="15833" s="10" customFormat="1" x14ac:dyDescent="0.15"/>
    <row r="15834" s="10" customFormat="1" x14ac:dyDescent="0.15"/>
    <row r="15835" s="10" customFormat="1" x14ac:dyDescent="0.15"/>
    <row r="15836" s="10" customFormat="1" x14ac:dyDescent="0.15"/>
    <row r="15837" s="10" customFormat="1" x14ac:dyDescent="0.15"/>
    <row r="15838" s="10" customFormat="1" x14ac:dyDescent="0.15"/>
    <row r="15839" s="10" customFormat="1" x14ac:dyDescent="0.15"/>
    <row r="15840" s="10" customFormat="1" x14ac:dyDescent="0.15"/>
    <row r="15841" s="10" customFormat="1" x14ac:dyDescent="0.15"/>
    <row r="15842" s="10" customFormat="1" x14ac:dyDescent="0.15"/>
    <row r="15843" s="10" customFormat="1" x14ac:dyDescent="0.15"/>
    <row r="15844" s="10" customFormat="1" x14ac:dyDescent="0.15"/>
    <row r="15845" s="10" customFormat="1" x14ac:dyDescent="0.15"/>
    <row r="15846" s="10" customFormat="1" x14ac:dyDescent="0.15"/>
    <row r="15847" s="10" customFormat="1" x14ac:dyDescent="0.15"/>
    <row r="15848" s="10" customFormat="1" x14ac:dyDescent="0.15"/>
    <row r="15849" s="10" customFormat="1" x14ac:dyDescent="0.15"/>
    <row r="15850" s="10" customFormat="1" x14ac:dyDescent="0.15"/>
    <row r="15851" s="10" customFormat="1" x14ac:dyDescent="0.15"/>
    <row r="15852" s="10" customFormat="1" x14ac:dyDescent="0.15"/>
    <row r="15853" s="10" customFormat="1" x14ac:dyDescent="0.15"/>
    <row r="15854" s="10" customFormat="1" x14ac:dyDescent="0.15"/>
    <row r="15855" s="10" customFormat="1" x14ac:dyDescent="0.15"/>
    <row r="15856" s="10" customFormat="1" x14ac:dyDescent="0.15"/>
    <row r="15857" s="10" customFormat="1" x14ac:dyDescent="0.15"/>
    <row r="15858" s="10" customFormat="1" x14ac:dyDescent="0.15"/>
    <row r="15859" s="10" customFormat="1" x14ac:dyDescent="0.15"/>
    <row r="15860" s="10" customFormat="1" x14ac:dyDescent="0.15"/>
    <row r="15861" s="10" customFormat="1" x14ac:dyDescent="0.15"/>
    <row r="15862" s="10" customFormat="1" x14ac:dyDescent="0.15"/>
    <row r="15863" s="10" customFormat="1" x14ac:dyDescent="0.15"/>
    <row r="15864" s="10" customFormat="1" x14ac:dyDescent="0.15"/>
    <row r="15865" s="10" customFormat="1" x14ac:dyDescent="0.15"/>
    <row r="15866" s="10" customFormat="1" x14ac:dyDescent="0.15"/>
    <row r="15867" s="10" customFormat="1" x14ac:dyDescent="0.15"/>
    <row r="15868" s="10" customFormat="1" x14ac:dyDescent="0.15"/>
    <row r="15869" s="10" customFormat="1" x14ac:dyDescent="0.15"/>
    <row r="15870" s="10" customFormat="1" x14ac:dyDescent="0.15"/>
    <row r="15871" s="10" customFormat="1" x14ac:dyDescent="0.15"/>
    <row r="15872" s="10" customFormat="1" x14ac:dyDescent="0.15"/>
    <row r="15873" s="10" customFormat="1" x14ac:dyDescent="0.15"/>
    <row r="15874" s="10" customFormat="1" x14ac:dyDescent="0.15"/>
    <row r="15875" s="10" customFormat="1" x14ac:dyDescent="0.15"/>
    <row r="15876" s="10" customFormat="1" x14ac:dyDescent="0.15"/>
    <row r="15877" s="10" customFormat="1" x14ac:dyDescent="0.15"/>
    <row r="15878" s="10" customFormat="1" x14ac:dyDescent="0.15"/>
    <row r="15879" s="10" customFormat="1" x14ac:dyDescent="0.15"/>
    <row r="15880" s="10" customFormat="1" x14ac:dyDescent="0.15"/>
    <row r="15881" s="10" customFormat="1" x14ac:dyDescent="0.15"/>
    <row r="15882" s="10" customFormat="1" x14ac:dyDescent="0.15"/>
    <row r="15883" s="10" customFormat="1" x14ac:dyDescent="0.15"/>
    <row r="15884" s="10" customFormat="1" x14ac:dyDescent="0.15"/>
    <row r="15885" s="10" customFormat="1" x14ac:dyDescent="0.15"/>
    <row r="15886" s="10" customFormat="1" x14ac:dyDescent="0.15"/>
    <row r="15887" s="10" customFormat="1" x14ac:dyDescent="0.15"/>
    <row r="15888" s="10" customFormat="1" x14ac:dyDescent="0.15"/>
    <row r="15889" s="10" customFormat="1" x14ac:dyDescent="0.15"/>
    <row r="15890" s="10" customFormat="1" x14ac:dyDescent="0.15"/>
    <row r="15891" s="10" customFormat="1" x14ac:dyDescent="0.15"/>
    <row r="15892" s="10" customFormat="1" x14ac:dyDescent="0.15"/>
    <row r="15893" s="10" customFormat="1" x14ac:dyDescent="0.15"/>
    <row r="15894" s="10" customFormat="1" x14ac:dyDescent="0.15"/>
    <row r="15895" s="10" customFormat="1" x14ac:dyDescent="0.15"/>
    <row r="15896" s="10" customFormat="1" x14ac:dyDescent="0.15"/>
    <row r="15897" s="10" customFormat="1" x14ac:dyDescent="0.15"/>
    <row r="15898" s="10" customFormat="1" x14ac:dyDescent="0.15"/>
    <row r="15899" s="10" customFormat="1" x14ac:dyDescent="0.15"/>
    <row r="15900" s="10" customFormat="1" x14ac:dyDescent="0.15"/>
    <row r="15901" s="10" customFormat="1" x14ac:dyDescent="0.15"/>
    <row r="15902" s="10" customFormat="1" x14ac:dyDescent="0.15"/>
    <row r="15903" s="10" customFormat="1" x14ac:dyDescent="0.15"/>
    <row r="15904" s="10" customFormat="1" x14ac:dyDescent="0.15"/>
    <row r="15905" s="10" customFormat="1" x14ac:dyDescent="0.15"/>
    <row r="15906" s="10" customFormat="1" x14ac:dyDescent="0.15"/>
    <row r="15907" s="10" customFormat="1" x14ac:dyDescent="0.15"/>
    <row r="15908" s="10" customFormat="1" x14ac:dyDescent="0.15"/>
    <row r="15909" s="10" customFormat="1" x14ac:dyDescent="0.15"/>
    <row r="15910" s="10" customFormat="1" x14ac:dyDescent="0.15"/>
    <row r="15911" s="10" customFormat="1" x14ac:dyDescent="0.15"/>
    <row r="15912" s="10" customFormat="1" x14ac:dyDescent="0.15"/>
    <row r="15913" s="10" customFormat="1" x14ac:dyDescent="0.15"/>
    <row r="15914" s="10" customFormat="1" x14ac:dyDescent="0.15"/>
    <row r="15915" s="10" customFormat="1" x14ac:dyDescent="0.15"/>
    <row r="15916" s="10" customFormat="1" x14ac:dyDescent="0.15"/>
    <row r="15917" s="10" customFormat="1" x14ac:dyDescent="0.15"/>
    <row r="15918" s="10" customFormat="1" x14ac:dyDescent="0.15"/>
    <row r="15919" s="10" customFormat="1" x14ac:dyDescent="0.15"/>
    <row r="15920" s="10" customFormat="1" x14ac:dyDescent="0.15"/>
    <row r="15921" s="10" customFormat="1" x14ac:dyDescent="0.15"/>
    <row r="15922" s="10" customFormat="1" x14ac:dyDescent="0.15"/>
    <row r="15923" s="10" customFormat="1" x14ac:dyDescent="0.15"/>
    <row r="15924" s="10" customFormat="1" x14ac:dyDescent="0.15"/>
    <row r="15925" s="10" customFormat="1" x14ac:dyDescent="0.15"/>
    <row r="15926" s="10" customFormat="1" x14ac:dyDescent="0.15"/>
    <row r="15927" s="10" customFormat="1" x14ac:dyDescent="0.15"/>
    <row r="15928" s="10" customFormat="1" x14ac:dyDescent="0.15"/>
    <row r="15929" s="10" customFormat="1" x14ac:dyDescent="0.15"/>
    <row r="15930" s="10" customFormat="1" x14ac:dyDescent="0.15"/>
    <row r="15931" s="10" customFormat="1" x14ac:dyDescent="0.15"/>
    <row r="15932" s="10" customFormat="1" x14ac:dyDescent="0.15"/>
    <row r="15933" s="10" customFormat="1" x14ac:dyDescent="0.15"/>
    <row r="15934" s="10" customFormat="1" x14ac:dyDescent="0.15"/>
    <row r="15935" s="10" customFormat="1" x14ac:dyDescent="0.15"/>
    <row r="15936" s="10" customFormat="1" x14ac:dyDescent="0.15"/>
    <row r="15937" s="10" customFormat="1" x14ac:dyDescent="0.15"/>
    <row r="15938" s="10" customFormat="1" x14ac:dyDescent="0.15"/>
    <row r="15939" s="10" customFormat="1" x14ac:dyDescent="0.15"/>
    <row r="15940" s="10" customFormat="1" x14ac:dyDescent="0.15"/>
    <row r="15941" s="10" customFormat="1" x14ac:dyDescent="0.15"/>
    <row r="15942" s="10" customFormat="1" x14ac:dyDescent="0.15"/>
    <row r="15943" s="10" customFormat="1" x14ac:dyDescent="0.15"/>
    <row r="15944" s="10" customFormat="1" x14ac:dyDescent="0.15"/>
    <row r="15945" s="10" customFormat="1" x14ac:dyDescent="0.15"/>
    <row r="15946" s="10" customFormat="1" x14ac:dyDescent="0.15"/>
    <row r="15947" s="10" customFormat="1" x14ac:dyDescent="0.15"/>
    <row r="15948" s="10" customFormat="1" x14ac:dyDescent="0.15"/>
    <row r="15949" s="10" customFormat="1" x14ac:dyDescent="0.15"/>
    <row r="15950" s="10" customFormat="1" x14ac:dyDescent="0.15"/>
    <row r="15951" s="10" customFormat="1" x14ac:dyDescent="0.15"/>
    <row r="15952" s="10" customFormat="1" x14ac:dyDescent="0.15"/>
    <row r="15953" s="10" customFormat="1" x14ac:dyDescent="0.15"/>
    <row r="15954" s="10" customFormat="1" x14ac:dyDescent="0.15"/>
    <row r="15955" s="10" customFormat="1" x14ac:dyDescent="0.15"/>
    <row r="15956" s="10" customFormat="1" x14ac:dyDescent="0.15"/>
    <row r="15957" s="10" customFormat="1" x14ac:dyDescent="0.15"/>
    <row r="15958" s="10" customFormat="1" x14ac:dyDescent="0.15"/>
    <row r="15959" s="10" customFormat="1" x14ac:dyDescent="0.15"/>
    <row r="15960" s="10" customFormat="1" x14ac:dyDescent="0.15"/>
    <row r="15961" s="10" customFormat="1" x14ac:dyDescent="0.15"/>
    <row r="15962" s="10" customFormat="1" x14ac:dyDescent="0.15"/>
    <row r="15963" s="10" customFormat="1" x14ac:dyDescent="0.15"/>
    <row r="15964" s="10" customFormat="1" x14ac:dyDescent="0.15"/>
    <row r="15965" s="10" customFormat="1" x14ac:dyDescent="0.15"/>
    <row r="15966" s="10" customFormat="1" x14ac:dyDescent="0.15"/>
    <row r="15967" s="10" customFormat="1" x14ac:dyDescent="0.15"/>
    <row r="15968" s="10" customFormat="1" x14ac:dyDescent="0.15"/>
    <row r="15969" s="10" customFormat="1" x14ac:dyDescent="0.15"/>
    <row r="15970" s="10" customFormat="1" x14ac:dyDescent="0.15"/>
    <row r="15971" s="10" customFormat="1" x14ac:dyDescent="0.15"/>
    <row r="15972" s="10" customFormat="1" x14ac:dyDescent="0.15"/>
    <row r="15973" s="10" customFormat="1" x14ac:dyDescent="0.15"/>
    <row r="15974" s="10" customFormat="1" x14ac:dyDescent="0.15"/>
    <row r="15975" s="10" customFormat="1" x14ac:dyDescent="0.15"/>
    <row r="15976" s="10" customFormat="1" x14ac:dyDescent="0.15"/>
    <row r="15977" s="10" customFormat="1" x14ac:dyDescent="0.15"/>
    <row r="15978" s="10" customFormat="1" x14ac:dyDescent="0.15"/>
    <row r="15979" s="10" customFormat="1" x14ac:dyDescent="0.15"/>
    <row r="15980" s="10" customFormat="1" x14ac:dyDescent="0.15"/>
    <row r="15981" s="10" customFormat="1" x14ac:dyDescent="0.15"/>
    <row r="15982" s="10" customFormat="1" x14ac:dyDescent="0.15"/>
    <row r="15983" s="10" customFormat="1" x14ac:dyDescent="0.15"/>
    <row r="15984" s="10" customFormat="1" x14ac:dyDescent="0.15"/>
    <row r="15985" s="10" customFormat="1" x14ac:dyDescent="0.15"/>
    <row r="15986" s="10" customFormat="1" x14ac:dyDescent="0.15"/>
    <row r="15987" s="10" customFormat="1" x14ac:dyDescent="0.15"/>
    <row r="15988" s="10" customFormat="1" x14ac:dyDescent="0.15"/>
    <row r="15989" s="10" customFormat="1" x14ac:dyDescent="0.15"/>
    <row r="15990" s="10" customFormat="1" x14ac:dyDescent="0.15"/>
    <row r="15991" s="10" customFormat="1" x14ac:dyDescent="0.15"/>
    <row r="15992" s="10" customFormat="1" x14ac:dyDescent="0.15"/>
    <row r="15993" s="10" customFormat="1" x14ac:dyDescent="0.15"/>
    <row r="15994" s="10" customFormat="1" x14ac:dyDescent="0.15"/>
    <row r="15995" s="10" customFormat="1" x14ac:dyDescent="0.15"/>
    <row r="15996" s="10" customFormat="1" x14ac:dyDescent="0.15"/>
    <row r="15997" s="10" customFormat="1" x14ac:dyDescent="0.15"/>
    <row r="15998" s="10" customFormat="1" x14ac:dyDescent="0.15"/>
    <row r="15999" s="10" customFormat="1" x14ac:dyDescent="0.15"/>
    <row r="16000" s="10" customFormat="1" x14ac:dyDescent="0.15"/>
    <row r="16001" s="10" customFormat="1" x14ac:dyDescent="0.15"/>
    <row r="16002" s="10" customFormat="1" x14ac:dyDescent="0.15"/>
    <row r="16003" s="10" customFormat="1" x14ac:dyDescent="0.15"/>
    <row r="16004" s="10" customFormat="1" x14ac:dyDescent="0.15"/>
    <row r="16005" s="10" customFormat="1" x14ac:dyDescent="0.15"/>
    <row r="16006" s="10" customFormat="1" x14ac:dyDescent="0.15"/>
    <row r="16007" s="10" customFormat="1" x14ac:dyDescent="0.15"/>
    <row r="16008" s="10" customFormat="1" x14ac:dyDescent="0.15"/>
    <row r="16009" s="10" customFormat="1" x14ac:dyDescent="0.15"/>
    <row r="16010" s="10" customFormat="1" x14ac:dyDescent="0.15"/>
    <row r="16011" s="10" customFormat="1" x14ac:dyDescent="0.15"/>
    <row r="16012" s="10" customFormat="1" x14ac:dyDescent="0.15"/>
    <row r="16013" s="10" customFormat="1" x14ac:dyDescent="0.15"/>
    <row r="16014" s="10" customFormat="1" x14ac:dyDescent="0.15"/>
    <row r="16015" s="10" customFormat="1" x14ac:dyDescent="0.15"/>
    <row r="16016" s="10" customFormat="1" x14ac:dyDescent="0.15"/>
    <row r="16017" s="10" customFormat="1" x14ac:dyDescent="0.15"/>
    <row r="16018" s="10" customFormat="1" x14ac:dyDescent="0.15"/>
    <row r="16019" s="10" customFormat="1" x14ac:dyDescent="0.15"/>
    <row r="16020" s="10" customFormat="1" x14ac:dyDescent="0.15"/>
    <row r="16021" s="10" customFormat="1" x14ac:dyDescent="0.15"/>
    <row r="16022" s="10" customFormat="1" x14ac:dyDescent="0.15"/>
    <row r="16023" s="10" customFormat="1" x14ac:dyDescent="0.15"/>
    <row r="16024" s="10" customFormat="1" x14ac:dyDescent="0.15"/>
    <row r="16025" s="10" customFormat="1" x14ac:dyDescent="0.15"/>
    <row r="16026" s="10" customFormat="1" x14ac:dyDescent="0.15"/>
    <row r="16027" s="10" customFormat="1" x14ac:dyDescent="0.15"/>
    <row r="16028" s="10" customFormat="1" x14ac:dyDescent="0.15"/>
    <row r="16029" s="10" customFormat="1" x14ac:dyDescent="0.15"/>
    <row r="16030" s="10" customFormat="1" x14ac:dyDescent="0.15"/>
    <row r="16031" s="10" customFormat="1" x14ac:dyDescent="0.15"/>
    <row r="16032" s="10" customFormat="1" x14ac:dyDescent="0.15"/>
    <row r="16033" s="10" customFormat="1" x14ac:dyDescent="0.15"/>
    <row r="16034" s="10" customFormat="1" x14ac:dyDescent="0.15"/>
    <row r="16035" s="10" customFormat="1" x14ac:dyDescent="0.15"/>
    <row r="16036" s="10" customFormat="1" x14ac:dyDescent="0.15"/>
    <row r="16037" s="10" customFormat="1" x14ac:dyDescent="0.15"/>
    <row r="16038" s="10" customFormat="1" x14ac:dyDescent="0.15"/>
    <row r="16039" s="10" customFormat="1" x14ac:dyDescent="0.15"/>
    <row r="16040" s="10" customFormat="1" x14ac:dyDescent="0.15"/>
    <row r="16041" s="10" customFormat="1" x14ac:dyDescent="0.15"/>
    <row r="16042" s="10" customFormat="1" x14ac:dyDescent="0.15"/>
    <row r="16043" s="10" customFormat="1" x14ac:dyDescent="0.15"/>
    <row r="16044" s="10" customFormat="1" x14ac:dyDescent="0.15"/>
    <row r="16045" s="10" customFormat="1" x14ac:dyDescent="0.15"/>
    <row r="16046" s="10" customFormat="1" x14ac:dyDescent="0.15"/>
    <row r="16047" s="10" customFormat="1" x14ac:dyDescent="0.15"/>
    <row r="16048" s="10" customFormat="1" x14ac:dyDescent="0.15"/>
    <row r="16049" s="10" customFormat="1" x14ac:dyDescent="0.15"/>
    <row r="16050" s="10" customFormat="1" x14ac:dyDescent="0.15"/>
    <row r="16051" s="10" customFormat="1" x14ac:dyDescent="0.15"/>
    <row r="16052" s="10" customFormat="1" x14ac:dyDescent="0.15"/>
    <row r="16053" s="10" customFormat="1" x14ac:dyDescent="0.15"/>
    <row r="16054" s="10" customFormat="1" x14ac:dyDescent="0.15"/>
    <row r="16055" s="10" customFormat="1" x14ac:dyDescent="0.15"/>
    <row r="16056" s="10" customFormat="1" x14ac:dyDescent="0.15"/>
    <row r="16057" s="10" customFormat="1" x14ac:dyDescent="0.15"/>
    <row r="16058" s="10" customFormat="1" x14ac:dyDescent="0.15"/>
    <row r="16059" s="10" customFormat="1" x14ac:dyDescent="0.15"/>
    <row r="16060" s="10" customFormat="1" x14ac:dyDescent="0.15"/>
    <row r="16061" s="10" customFormat="1" x14ac:dyDescent="0.15"/>
    <row r="16062" s="10" customFormat="1" x14ac:dyDescent="0.15"/>
    <row r="16063" s="10" customFormat="1" x14ac:dyDescent="0.15"/>
    <row r="16064" s="10" customFormat="1" x14ac:dyDescent="0.15"/>
    <row r="16065" s="10" customFormat="1" x14ac:dyDescent="0.15"/>
    <row r="16066" s="10" customFormat="1" x14ac:dyDescent="0.15"/>
    <row r="16067" s="10" customFormat="1" x14ac:dyDescent="0.15"/>
    <row r="16068" s="10" customFormat="1" x14ac:dyDescent="0.15"/>
    <row r="16069" s="10" customFormat="1" x14ac:dyDescent="0.15"/>
    <row r="16070" s="10" customFormat="1" x14ac:dyDescent="0.15"/>
    <row r="16071" s="10" customFormat="1" x14ac:dyDescent="0.15"/>
    <row r="16072" s="10" customFormat="1" x14ac:dyDescent="0.15"/>
    <row r="16073" s="10" customFormat="1" x14ac:dyDescent="0.15"/>
    <row r="16074" s="10" customFormat="1" x14ac:dyDescent="0.15"/>
    <row r="16075" s="10" customFormat="1" x14ac:dyDescent="0.15"/>
    <row r="16076" s="10" customFormat="1" x14ac:dyDescent="0.15"/>
    <row r="16077" s="10" customFormat="1" x14ac:dyDescent="0.15"/>
    <row r="16078" s="10" customFormat="1" x14ac:dyDescent="0.15"/>
    <row r="16079" s="10" customFormat="1" x14ac:dyDescent="0.15"/>
    <row r="16080" s="10" customFormat="1" x14ac:dyDescent="0.15"/>
    <row r="16081" s="10" customFormat="1" x14ac:dyDescent="0.15"/>
    <row r="16082" s="10" customFormat="1" x14ac:dyDescent="0.15"/>
    <row r="16083" s="10" customFormat="1" x14ac:dyDescent="0.15"/>
    <row r="16084" s="10" customFormat="1" x14ac:dyDescent="0.15"/>
    <row r="16085" s="10" customFormat="1" x14ac:dyDescent="0.15"/>
    <row r="16086" s="10" customFormat="1" x14ac:dyDescent="0.15"/>
    <row r="16087" s="10" customFormat="1" x14ac:dyDescent="0.15"/>
    <row r="16088" s="10" customFormat="1" x14ac:dyDescent="0.15"/>
    <row r="16089" s="10" customFormat="1" x14ac:dyDescent="0.15"/>
    <row r="16090" s="10" customFormat="1" x14ac:dyDescent="0.15"/>
    <row r="16091" s="10" customFormat="1" x14ac:dyDescent="0.15"/>
    <row r="16092" s="10" customFormat="1" x14ac:dyDescent="0.15"/>
    <row r="16093" s="10" customFormat="1" x14ac:dyDescent="0.15"/>
    <row r="16094" s="10" customFormat="1" x14ac:dyDescent="0.15"/>
    <row r="16095" s="10" customFormat="1" x14ac:dyDescent="0.15"/>
    <row r="16096" s="10" customFormat="1" x14ac:dyDescent="0.15"/>
    <row r="16097" s="10" customFormat="1" x14ac:dyDescent="0.15"/>
    <row r="16098" s="10" customFormat="1" x14ac:dyDescent="0.15"/>
    <row r="16099" s="10" customFormat="1" x14ac:dyDescent="0.15"/>
    <row r="16100" s="10" customFormat="1" x14ac:dyDescent="0.15"/>
    <row r="16101" s="10" customFormat="1" x14ac:dyDescent="0.15"/>
    <row r="16102" s="10" customFormat="1" x14ac:dyDescent="0.15"/>
    <row r="16103" s="10" customFormat="1" x14ac:dyDescent="0.15"/>
    <row r="16104" s="10" customFormat="1" x14ac:dyDescent="0.15"/>
    <row r="16105" s="10" customFormat="1" x14ac:dyDescent="0.15"/>
    <row r="16106" s="10" customFormat="1" x14ac:dyDescent="0.15"/>
    <row r="16107" s="10" customFormat="1" x14ac:dyDescent="0.15"/>
    <row r="16108" s="10" customFormat="1" x14ac:dyDescent="0.15"/>
    <row r="16109" s="10" customFormat="1" x14ac:dyDescent="0.15"/>
    <row r="16110" s="10" customFormat="1" x14ac:dyDescent="0.15"/>
    <row r="16111" s="10" customFormat="1" x14ac:dyDescent="0.15"/>
    <row r="16112" s="10" customFormat="1" x14ac:dyDescent="0.15"/>
    <row r="16113" s="10" customFormat="1" x14ac:dyDescent="0.15"/>
    <row r="16114" s="10" customFormat="1" x14ac:dyDescent="0.15"/>
    <row r="16115" s="10" customFormat="1" x14ac:dyDescent="0.15"/>
    <row r="16116" s="10" customFormat="1" x14ac:dyDescent="0.15"/>
    <row r="16117" s="10" customFormat="1" x14ac:dyDescent="0.15"/>
    <row r="16118" s="10" customFormat="1" x14ac:dyDescent="0.15"/>
    <row r="16119" s="10" customFormat="1" x14ac:dyDescent="0.15"/>
    <row r="16120" s="10" customFormat="1" x14ac:dyDescent="0.15"/>
    <row r="16121" s="10" customFormat="1" x14ac:dyDescent="0.15"/>
    <row r="16122" s="10" customFormat="1" x14ac:dyDescent="0.15"/>
    <row r="16123" s="10" customFormat="1" x14ac:dyDescent="0.15"/>
    <row r="16124" s="10" customFormat="1" x14ac:dyDescent="0.15"/>
    <row r="16125" s="10" customFormat="1" x14ac:dyDescent="0.15"/>
    <row r="16126" s="10" customFormat="1" x14ac:dyDescent="0.15"/>
    <row r="16127" s="10" customFormat="1" x14ac:dyDescent="0.15"/>
    <row r="16128" s="10" customFormat="1" x14ac:dyDescent="0.15"/>
    <row r="16129" s="10" customFormat="1" x14ac:dyDescent="0.15"/>
    <row r="16130" s="10" customFormat="1" x14ac:dyDescent="0.15"/>
    <row r="16131" s="10" customFormat="1" x14ac:dyDescent="0.15"/>
    <row r="16132" s="10" customFormat="1" x14ac:dyDescent="0.15"/>
    <row r="16133" s="10" customFormat="1" x14ac:dyDescent="0.15"/>
    <row r="16134" s="10" customFormat="1" x14ac:dyDescent="0.15"/>
    <row r="16135" s="10" customFormat="1" x14ac:dyDescent="0.15"/>
    <row r="16136" s="10" customFormat="1" x14ac:dyDescent="0.15"/>
    <row r="16137" s="10" customFormat="1" x14ac:dyDescent="0.15"/>
    <row r="16138" s="10" customFormat="1" x14ac:dyDescent="0.15"/>
    <row r="16139" s="10" customFormat="1" x14ac:dyDescent="0.15"/>
    <row r="16140" s="10" customFormat="1" x14ac:dyDescent="0.15"/>
    <row r="16141" s="10" customFormat="1" x14ac:dyDescent="0.15"/>
    <row r="16142" s="10" customFormat="1" x14ac:dyDescent="0.15"/>
    <row r="16143" s="10" customFormat="1" x14ac:dyDescent="0.15"/>
    <row r="16144" s="10" customFormat="1" x14ac:dyDescent="0.15"/>
    <row r="16145" s="10" customFormat="1" x14ac:dyDescent="0.15"/>
    <row r="16146" s="10" customFormat="1" x14ac:dyDescent="0.15"/>
    <row r="16147" s="10" customFormat="1" x14ac:dyDescent="0.15"/>
    <row r="16148" s="10" customFormat="1" x14ac:dyDescent="0.15"/>
    <row r="16149" s="10" customFormat="1" x14ac:dyDescent="0.15"/>
    <row r="16150" s="10" customFormat="1" x14ac:dyDescent="0.15"/>
    <row r="16151" s="10" customFormat="1" x14ac:dyDescent="0.15"/>
    <row r="16152" s="10" customFormat="1" x14ac:dyDescent="0.15"/>
    <row r="16153" s="10" customFormat="1" x14ac:dyDescent="0.15"/>
    <row r="16154" s="10" customFormat="1" x14ac:dyDescent="0.15"/>
    <row r="16155" s="10" customFormat="1" x14ac:dyDescent="0.15"/>
    <row r="16156" s="10" customFormat="1" x14ac:dyDescent="0.15"/>
    <row r="16157" s="10" customFormat="1" x14ac:dyDescent="0.15"/>
    <row r="16158" s="10" customFormat="1" x14ac:dyDescent="0.15"/>
    <row r="16159" s="10" customFormat="1" x14ac:dyDescent="0.15"/>
    <row r="16160" s="10" customFormat="1" x14ac:dyDescent="0.15"/>
    <row r="16161" s="10" customFormat="1" x14ac:dyDescent="0.15"/>
    <row r="16162" s="10" customFormat="1" x14ac:dyDescent="0.15"/>
    <row r="16163" s="10" customFormat="1" x14ac:dyDescent="0.15"/>
    <row r="16164" s="10" customFormat="1" x14ac:dyDescent="0.15"/>
    <row r="16165" s="10" customFormat="1" x14ac:dyDescent="0.15"/>
    <row r="16166" s="10" customFormat="1" x14ac:dyDescent="0.15"/>
    <row r="16167" s="10" customFormat="1" x14ac:dyDescent="0.15"/>
    <row r="16168" s="10" customFormat="1" x14ac:dyDescent="0.15"/>
    <row r="16169" s="10" customFormat="1" x14ac:dyDescent="0.15"/>
    <row r="16170" s="10" customFormat="1" x14ac:dyDescent="0.15"/>
    <row r="16171" s="10" customFormat="1" x14ac:dyDescent="0.15"/>
    <row r="16172" s="10" customFormat="1" x14ac:dyDescent="0.15"/>
    <row r="16173" s="10" customFormat="1" x14ac:dyDescent="0.15"/>
    <row r="16174" s="10" customFormat="1" x14ac:dyDescent="0.15"/>
    <row r="16175" s="10" customFormat="1" x14ac:dyDescent="0.15"/>
    <row r="16176" s="10" customFormat="1" x14ac:dyDescent="0.15"/>
    <row r="16177" s="10" customFormat="1" x14ac:dyDescent="0.15"/>
    <row r="16178" s="10" customFormat="1" x14ac:dyDescent="0.15"/>
    <row r="16179" s="10" customFormat="1" x14ac:dyDescent="0.15"/>
    <row r="16180" s="10" customFormat="1" x14ac:dyDescent="0.15"/>
    <row r="16181" s="10" customFormat="1" x14ac:dyDescent="0.15"/>
    <row r="16182" s="10" customFormat="1" x14ac:dyDescent="0.15"/>
    <row r="16183" s="10" customFormat="1" x14ac:dyDescent="0.15"/>
    <row r="16184" s="10" customFormat="1" x14ac:dyDescent="0.15"/>
    <row r="16185" s="10" customFormat="1" x14ac:dyDescent="0.15"/>
    <row r="16186" s="10" customFormat="1" x14ac:dyDescent="0.15"/>
    <row r="16187" s="10" customFormat="1" x14ac:dyDescent="0.15"/>
    <row r="16188" s="10" customFormat="1" x14ac:dyDescent="0.15"/>
    <row r="16189" s="10" customFormat="1" x14ac:dyDescent="0.15"/>
    <row r="16190" s="10" customFormat="1" x14ac:dyDescent="0.15"/>
    <row r="16191" s="10" customFormat="1" x14ac:dyDescent="0.15"/>
    <row r="16192" s="10" customFormat="1" x14ac:dyDescent="0.15"/>
    <row r="16193" s="10" customFormat="1" x14ac:dyDescent="0.15"/>
    <row r="16194" s="10" customFormat="1" x14ac:dyDescent="0.15"/>
    <row r="16195" s="10" customFormat="1" x14ac:dyDescent="0.15"/>
    <row r="16196" s="10" customFormat="1" x14ac:dyDescent="0.15"/>
    <row r="16197" s="10" customFormat="1" x14ac:dyDescent="0.15"/>
    <row r="16198" s="10" customFormat="1" x14ac:dyDescent="0.15"/>
    <row r="16199" s="10" customFormat="1" x14ac:dyDescent="0.15"/>
    <row r="16200" s="10" customFormat="1" x14ac:dyDescent="0.15"/>
    <row r="16201" s="10" customFormat="1" x14ac:dyDescent="0.15"/>
    <row r="16202" s="10" customFormat="1" x14ac:dyDescent="0.15"/>
    <row r="16203" s="10" customFormat="1" x14ac:dyDescent="0.15"/>
    <row r="16204" s="10" customFormat="1" x14ac:dyDescent="0.15"/>
    <row r="16205" s="10" customFormat="1" x14ac:dyDescent="0.15"/>
    <row r="16206" s="10" customFormat="1" x14ac:dyDescent="0.15"/>
    <row r="16207" s="10" customFormat="1" x14ac:dyDescent="0.15"/>
    <row r="16208" s="10" customFormat="1" x14ac:dyDescent="0.15"/>
    <row r="16209" s="10" customFormat="1" x14ac:dyDescent="0.15"/>
    <row r="16210" s="10" customFormat="1" x14ac:dyDescent="0.15"/>
    <row r="16211" s="10" customFormat="1" x14ac:dyDescent="0.15"/>
    <row r="16212" s="10" customFormat="1" x14ac:dyDescent="0.15"/>
    <row r="16213" s="10" customFormat="1" x14ac:dyDescent="0.15"/>
    <row r="16214" s="10" customFormat="1" x14ac:dyDescent="0.15"/>
    <row r="16215" s="10" customFormat="1" x14ac:dyDescent="0.15"/>
    <row r="16216" s="10" customFormat="1" x14ac:dyDescent="0.15"/>
    <row r="16217" s="10" customFormat="1" x14ac:dyDescent="0.15"/>
    <row r="16218" s="10" customFormat="1" x14ac:dyDescent="0.15"/>
    <row r="16219" s="10" customFormat="1" x14ac:dyDescent="0.15"/>
    <row r="16220" s="10" customFormat="1" x14ac:dyDescent="0.15"/>
    <row r="16221" s="10" customFormat="1" x14ac:dyDescent="0.15"/>
    <row r="16222" s="10" customFormat="1" x14ac:dyDescent="0.15"/>
    <row r="16223" s="10" customFormat="1" x14ac:dyDescent="0.15"/>
    <row r="16224" s="10" customFormat="1" x14ac:dyDescent="0.15"/>
    <row r="16225" s="10" customFormat="1" x14ac:dyDescent="0.15"/>
    <row r="16226" s="10" customFormat="1" x14ac:dyDescent="0.15"/>
    <row r="16227" s="10" customFormat="1" x14ac:dyDescent="0.15"/>
    <row r="16228" s="10" customFormat="1" x14ac:dyDescent="0.15"/>
    <row r="16229" s="10" customFormat="1" x14ac:dyDescent="0.15"/>
    <row r="16230" s="10" customFormat="1" x14ac:dyDescent="0.15"/>
    <row r="16231" s="10" customFormat="1" x14ac:dyDescent="0.15"/>
    <row r="16232" s="10" customFormat="1" x14ac:dyDescent="0.15"/>
    <row r="16233" s="10" customFormat="1" x14ac:dyDescent="0.15"/>
    <row r="16234" s="10" customFormat="1" x14ac:dyDescent="0.15"/>
    <row r="16235" s="10" customFormat="1" x14ac:dyDescent="0.15"/>
    <row r="16236" s="10" customFormat="1" x14ac:dyDescent="0.15"/>
    <row r="16237" s="10" customFormat="1" x14ac:dyDescent="0.15"/>
    <row r="16238" s="10" customFormat="1" x14ac:dyDescent="0.15"/>
    <row r="16239" s="10" customFormat="1" x14ac:dyDescent="0.15"/>
    <row r="16240" s="10" customFormat="1" x14ac:dyDescent="0.15"/>
    <row r="16241" s="10" customFormat="1" x14ac:dyDescent="0.15"/>
    <row r="16242" s="10" customFormat="1" x14ac:dyDescent="0.15"/>
    <row r="16243" s="10" customFormat="1" x14ac:dyDescent="0.15"/>
    <row r="16244" s="10" customFormat="1" x14ac:dyDescent="0.15"/>
    <row r="16245" s="10" customFormat="1" x14ac:dyDescent="0.15"/>
    <row r="16246" s="10" customFormat="1" x14ac:dyDescent="0.15"/>
    <row r="16247" s="10" customFormat="1" x14ac:dyDescent="0.15"/>
    <row r="16248" s="10" customFormat="1" x14ac:dyDescent="0.15"/>
    <row r="16249" s="10" customFormat="1" x14ac:dyDescent="0.15"/>
    <row r="16250" s="10" customFormat="1" x14ac:dyDescent="0.15"/>
    <row r="16251" s="10" customFormat="1" x14ac:dyDescent="0.15"/>
    <row r="16252" s="10" customFormat="1" x14ac:dyDescent="0.15"/>
    <row r="16253" s="10" customFormat="1" x14ac:dyDescent="0.15"/>
    <row r="16254" s="10" customFormat="1" x14ac:dyDescent="0.15"/>
    <row r="16255" s="10" customFormat="1" x14ac:dyDescent="0.15"/>
    <row r="16256" s="10" customFormat="1" x14ac:dyDescent="0.15"/>
    <row r="16257" s="10" customFormat="1" x14ac:dyDescent="0.15"/>
    <row r="16258" s="10" customFormat="1" x14ac:dyDescent="0.15"/>
    <row r="16259" s="10" customFormat="1" x14ac:dyDescent="0.15"/>
    <row r="16260" s="10" customFormat="1" x14ac:dyDescent="0.15"/>
    <row r="16261" s="10" customFormat="1" x14ac:dyDescent="0.15"/>
    <row r="16262" s="10" customFormat="1" x14ac:dyDescent="0.15"/>
    <row r="16263" s="10" customFormat="1" x14ac:dyDescent="0.15"/>
    <row r="16264" s="10" customFormat="1" x14ac:dyDescent="0.15"/>
    <row r="16265" s="10" customFormat="1" x14ac:dyDescent="0.15"/>
    <row r="16266" s="10" customFormat="1" x14ac:dyDescent="0.15"/>
    <row r="16267" s="10" customFormat="1" x14ac:dyDescent="0.15"/>
    <row r="16268" s="10" customFormat="1" x14ac:dyDescent="0.15"/>
    <row r="16269" s="10" customFormat="1" x14ac:dyDescent="0.15"/>
    <row r="16270" s="10" customFormat="1" x14ac:dyDescent="0.15"/>
    <row r="16271" s="10" customFormat="1" x14ac:dyDescent="0.15"/>
    <row r="16272" s="10" customFormat="1" x14ac:dyDescent="0.15"/>
    <row r="16273" s="10" customFormat="1" x14ac:dyDescent="0.15"/>
    <row r="16274" s="10" customFormat="1" x14ac:dyDescent="0.15"/>
    <row r="16275" s="10" customFormat="1" x14ac:dyDescent="0.15"/>
    <row r="16276" s="10" customFormat="1" x14ac:dyDescent="0.15"/>
    <row r="16277" s="10" customFormat="1" x14ac:dyDescent="0.15"/>
    <row r="16278" s="10" customFormat="1" x14ac:dyDescent="0.15"/>
    <row r="16279" s="10" customFormat="1" x14ac:dyDescent="0.15"/>
    <row r="16280" s="10" customFormat="1" x14ac:dyDescent="0.15"/>
    <row r="16281" s="10" customFormat="1" x14ac:dyDescent="0.15"/>
    <row r="16282" s="10" customFormat="1" x14ac:dyDescent="0.15"/>
    <row r="16283" s="10" customFormat="1" x14ac:dyDescent="0.15"/>
    <row r="16284" s="10" customFormat="1" x14ac:dyDescent="0.15"/>
    <row r="16285" s="10" customFormat="1" x14ac:dyDescent="0.15"/>
    <row r="16286" s="10" customFormat="1" x14ac:dyDescent="0.15"/>
    <row r="16287" s="10" customFormat="1" x14ac:dyDescent="0.15"/>
    <row r="16288" s="10" customFormat="1" x14ac:dyDescent="0.15"/>
    <row r="16289" s="10" customFormat="1" x14ac:dyDescent="0.15"/>
    <row r="16290" s="10" customFormat="1" x14ac:dyDescent="0.15"/>
    <row r="16291" s="10" customFormat="1" x14ac:dyDescent="0.15"/>
    <row r="16292" s="10" customFormat="1" x14ac:dyDescent="0.15"/>
    <row r="16293" s="10" customFormat="1" x14ac:dyDescent="0.15"/>
    <row r="16294" s="10" customFormat="1" x14ac:dyDescent="0.15"/>
    <row r="16295" s="10" customFormat="1" x14ac:dyDescent="0.15"/>
    <row r="16296" s="10" customFormat="1" x14ac:dyDescent="0.15"/>
    <row r="16297" s="10" customFormat="1" x14ac:dyDescent="0.15"/>
    <row r="16298" s="10" customFormat="1" x14ac:dyDescent="0.15"/>
    <row r="16299" s="10" customFormat="1" x14ac:dyDescent="0.15"/>
    <row r="16300" s="10" customFormat="1" x14ac:dyDescent="0.15"/>
    <row r="16301" s="10" customFormat="1" x14ac:dyDescent="0.15"/>
    <row r="16302" s="10" customFormat="1" x14ac:dyDescent="0.15"/>
    <row r="16303" s="10" customFormat="1" x14ac:dyDescent="0.15"/>
    <row r="16304" s="10" customFormat="1" x14ac:dyDescent="0.15"/>
    <row r="16305" s="10" customFormat="1" x14ac:dyDescent="0.15"/>
    <row r="16306" s="10" customFormat="1" x14ac:dyDescent="0.15"/>
    <row r="16307" s="10" customFormat="1" x14ac:dyDescent="0.15"/>
    <row r="16308" s="10" customFormat="1" x14ac:dyDescent="0.15"/>
    <row r="16309" s="10" customFormat="1" x14ac:dyDescent="0.15"/>
    <row r="16310" s="10" customFormat="1" x14ac:dyDescent="0.15"/>
    <row r="16311" s="10" customFormat="1" x14ac:dyDescent="0.15"/>
    <row r="16312" s="10" customFormat="1" x14ac:dyDescent="0.15"/>
    <row r="16313" s="10" customFormat="1" x14ac:dyDescent="0.15"/>
    <row r="16314" s="10" customFormat="1" x14ac:dyDescent="0.15"/>
    <row r="16315" s="10" customFormat="1" x14ac:dyDescent="0.15"/>
    <row r="16316" s="10" customFormat="1" x14ac:dyDescent="0.15"/>
    <row r="16317" s="10" customFormat="1" x14ac:dyDescent="0.15"/>
    <row r="16318" s="10" customFormat="1" x14ac:dyDescent="0.15"/>
    <row r="16319" s="10" customFormat="1" x14ac:dyDescent="0.15"/>
    <row r="16320" s="10" customFormat="1" x14ac:dyDescent="0.15"/>
    <row r="16321" s="10" customFormat="1" x14ac:dyDescent="0.15"/>
    <row r="16322" s="10" customFormat="1" x14ac:dyDescent="0.15"/>
    <row r="16323" s="10" customFormat="1" x14ac:dyDescent="0.15"/>
    <row r="16324" s="10" customFormat="1" x14ac:dyDescent="0.15"/>
    <row r="16325" s="10" customFormat="1" x14ac:dyDescent="0.15"/>
    <row r="16326" s="10" customFormat="1" x14ac:dyDescent="0.15"/>
    <row r="16327" s="10" customFormat="1" x14ac:dyDescent="0.15"/>
    <row r="16328" s="10" customFormat="1" x14ac:dyDescent="0.15"/>
    <row r="16329" s="10" customFormat="1" x14ac:dyDescent="0.15"/>
    <row r="16330" s="10" customFormat="1" x14ac:dyDescent="0.15"/>
    <row r="16331" s="10" customFormat="1" x14ac:dyDescent="0.15"/>
    <row r="16332" s="10" customFormat="1" x14ac:dyDescent="0.15"/>
    <row r="16333" s="10" customFormat="1" x14ac:dyDescent="0.15"/>
    <row r="16334" s="10" customFormat="1" x14ac:dyDescent="0.15"/>
    <row r="16335" s="10" customFormat="1" x14ac:dyDescent="0.15"/>
    <row r="16336" s="10" customFormat="1" x14ac:dyDescent="0.15"/>
    <row r="16337" s="10" customFormat="1" x14ac:dyDescent="0.15"/>
    <row r="16338" s="10" customFormat="1" x14ac:dyDescent="0.15"/>
    <row r="16339" s="10" customFormat="1" x14ac:dyDescent="0.15"/>
    <row r="16340" s="10" customFormat="1" x14ac:dyDescent="0.15"/>
    <row r="16341" s="10" customFormat="1" x14ac:dyDescent="0.15"/>
    <row r="16342" s="10" customFormat="1" x14ac:dyDescent="0.15"/>
    <row r="16343" s="10" customFormat="1" x14ac:dyDescent="0.15"/>
    <row r="16344" s="10" customFormat="1" x14ac:dyDescent="0.15"/>
    <row r="16345" s="10" customFormat="1" x14ac:dyDescent="0.15"/>
    <row r="16346" s="10" customFormat="1" x14ac:dyDescent="0.15"/>
    <row r="16347" s="10" customFormat="1" x14ac:dyDescent="0.15"/>
    <row r="16348" s="10" customFormat="1" x14ac:dyDescent="0.15"/>
    <row r="16349" s="10" customFormat="1" x14ac:dyDescent="0.15"/>
    <row r="16350" s="10" customFormat="1" x14ac:dyDescent="0.15"/>
    <row r="16351" s="10" customFormat="1" x14ac:dyDescent="0.15"/>
    <row r="16352" s="10" customFormat="1" x14ac:dyDescent="0.15"/>
    <row r="16353" s="10" customFormat="1" x14ac:dyDescent="0.15"/>
    <row r="16354" s="10" customFormat="1" x14ac:dyDescent="0.15"/>
    <row r="16355" s="10" customFormat="1" x14ac:dyDescent="0.15"/>
    <row r="16356" s="10" customFormat="1" x14ac:dyDescent="0.15"/>
    <row r="16357" s="10" customFormat="1" x14ac:dyDescent="0.15"/>
    <row r="16358" s="10" customFormat="1" x14ac:dyDescent="0.15"/>
    <row r="16359" s="10" customFormat="1" x14ac:dyDescent="0.15"/>
    <row r="16360" s="10" customFormat="1" x14ac:dyDescent="0.15"/>
    <row r="16361" s="10" customFormat="1" x14ac:dyDescent="0.15"/>
    <row r="16362" s="10" customFormat="1" x14ac:dyDescent="0.15"/>
    <row r="16363" s="10" customFormat="1" x14ac:dyDescent="0.15"/>
    <row r="16364" s="10" customFormat="1" x14ac:dyDescent="0.15"/>
    <row r="16365" s="10" customFormat="1" x14ac:dyDescent="0.15"/>
    <row r="16366" s="10" customFormat="1" x14ac:dyDescent="0.15"/>
    <row r="16367" s="10" customFormat="1" x14ac:dyDescent="0.15"/>
    <row r="16368" s="10" customFormat="1" x14ac:dyDescent="0.15"/>
    <row r="16369" s="10" customFormat="1" x14ac:dyDescent="0.15"/>
    <row r="16370" s="10" customFormat="1" x14ac:dyDescent="0.15"/>
    <row r="16371" s="10" customFormat="1" x14ac:dyDescent="0.15"/>
    <row r="16372" s="10" customFormat="1" x14ac:dyDescent="0.15"/>
    <row r="16373" s="10" customFormat="1" x14ac:dyDescent="0.15"/>
    <row r="16374" s="10" customFormat="1" x14ac:dyDescent="0.15"/>
    <row r="16375" s="10" customFormat="1" x14ac:dyDescent="0.15"/>
    <row r="16376" s="10" customFormat="1" x14ac:dyDescent="0.15"/>
    <row r="16377" s="10" customFormat="1" x14ac:dyDescent="0.15"/>
    <row r="16378" s="10" customFormat="1" x14ac:dyDescent="0.15"/>
    <row r="16379" s="10" customFormat="1" x14ac:dyDescent="0.15"/>
    <row r="16380" s="10" customFormat="1" x14ac:dyDescent="0.15"/>
    <row r="16381" s="10" customFormat="1" x14ac:dyDescent="0.15"/>
    <row r="16382" s="10" customFormat="1" x14ac:dyDescent="0.15"/>
    <row r="16383" s="10" customFormat="1" x14ac:dyDescent="0.15"/>
    <row r="16384" s="10" customFormat="1" x14ac:dyDescent="0.15"/>
    <row r="16385" s="10" customFormat="1" x14ac:dyDescent="0.15"/>
    <row r="16386" s="10" customFormat="1" x14ac:dyDescent="0.15"/>
    <row r="16387" s="10" customFormat="1" x14ac:dyDescent="0.15"/>
    <row r="16388" s="10" customFormat="1" x14ac:dyDescent="0.15"/>
    <row r="16389" s="10" customFormat="1" x14ac:dyDescent="0.15"/>
    <row r="16390" s="10" customFormat="1" x14ac:dyDescent="0.15"/>
    <row r="16391" s="10" customFormat="1" x14ac:dyDescent="0.15"/>
    <row r="16392" s="10" customFormat="1" x14ac:dyDescent="0.15"/>
    <row r="16393" s="10" customFormat="1" x14ac:dyDescent="0.15"/>
    <row r="16394" s="10" customFormat="1" x14ac:dyDescent="0.15"/>
    <row r="16395" s="10" customFormat="1" x14ac:dyDescent="0.15"/>
    <row r="16396" s="10" customFormat="1" x14ac:dyDescent="0.15"/>
    <row r="16397" s="10" customFormat="1" x14ac:dyDescent="0.15"/>
    <row r="16398" s="10" customFormat="1" x14ac:dyDescent="0.15"/>
    <row r="16399" s="10" customFormat="1" x14ac:dyDescent="0.15"/>
    <row r="16400" s="10" customFormat="1" x14ac:dyDescent="0.15"/>
    <row r="16401" s="10" customFormat="1" x14ac:dyDescent="0.15"/>
    <row r="16402" s="10" customFormat="1" x14ac:dyDescent="0.15"/>
    <row r="16403" s="10" customFormat="1" x14ac:dyDescent="0.15"/>
    <row r="16404" s="10" customFormat="1" x14ac:dyDescent="0.15"/>
    <row r="16405" s="10" customFormat="1" x14ac:dyDescent="0.15"/>
    <row r="16406" s="10" customFormat="1" x14ac:dyDescent="0.15"/>
    <row r="16407" s="10" customFormat="1" x14ac:dyDescent="0.15"/>
    <row r="16408" s="10" customFormat="1" x14ac:dyDescent="0.15"/>
    <row r="16409" s="10" customFormat="1" x14ac:dyDescent="0.15"/>
    <row r="16410" s="10" customFormat="1" x14ac:dyDescent="0.15"/>
    <row r="16411" s="10" customFormat="1" x14ac:dyDescent="0.15"/>
    <row r="16412" s="10" customFormat="1" x14ac:dyDescent="0.15"/>
    <row r="16413" s="10" customFormat="1" x14ac:dyDescent="0.15"/>
    <row r="16414" s="10" customFormat="1" x14ac:dyDescent="0.15"/>
    <row r="16415" s="10" customFormat="1" x14ac:dyDescent="0.15"/>
    <row r="16416" s="10" customFormat="1" x14ac:dyDescent="0.15"/>
    <row r="16417" s="10" customFormat="1" x14ac:dyDescent="0.15"/>
    <row r="16418" s="10" customFormat="1" x14ac:dyDescent="0.15"/>
    <row r="16419" s="10" customFormat="1" x14ac:dyDescent="0.15"/>
    <row r="16420" s="10" customFormat="1" x14ac:dyDescent="0.15"/>
    <row r="16421" s="10" customFormat="1" x14ac:dyDescent="0.15"/>
    <row r="16422" s="10" customFormat="1" x14ac:dyDescent="0.15"/>
    <row r="16423" s="10" customFormat="1" x14ac:dyDescent="0.15"/>
    <row r="16424" s="10" customFormat="1" x14ac:dyDescent="0.15"/>
    <row r="16425" s="10" customFormat="1" x14ac:dyDescent="0.15"/>
    <row r="16426" s="10" customFormat="1" x14ac:dyDescent="0.15"/>
    <row r="16427" s="10" customFormat="1" x14ac:dyDescent="0.15"/>
    <row r="16428" s="10" customFormat="1" x14ac:dyDescent="0.15"/>
    <row r="16429" s="10" customFormat="1" x14ac:dyDescent="0.15"/>
    <row r="16430" s="10" customFormat="1" x14ac:dyDescent="0.15"/>
    <row r="16431" s="10" customFormat="1" x14ac:dyDescent="0.15"/>
    <row r="16432" s="10" customFormat="1" x14ac:dyDescent="0.15"/>
    <row r="16433" s="10" customFormat="1" x14ac:dyDescent="0.15"/>
    <row r="16434" s="10" customFormat="1" x14ac:dyDescent="0.15"/>
    <row r="16435" s="10" customFormat="1" x14ac:dyDescent="0.15"/>
    <row r="16436" s="10" customFormat="1" x14ac:dyDescent="0.15"/>
    <row r="16437" s="10" customFormat="1" x14ac:dyDescent="0.15"/>
    <row r="16438" s="10" customFormat="1" x14ac:dyDescent="0.15"/>
    <row r="16439" s="10" customFormat="1" x14ac:dyDescent="0.15"/>
    <row r="16440" s="10" customFormat="1" x14ac:dyDescent="0.15"/>
    <row r="16441" s="10" customFormat="1" x14ac:dyDescent="0.15"/>
    <row r="16442" s="10" customFormat="1" x14ac:dyDescent="0.15"/>
    <row r="16443" s="10" customFormat="1" x14ac:dyDescent="0.15"/>
    <row r="16444" s="10" customFormat="1" x14ac:dyDescent="0.15"/>
    <row r="16445" s="10" customFormat="1" x14ac:dyDescent="0.15"/>
    <row r="16446" s="10" customFormat="1" x14ac:dyDescent="0.15"/>
    <row r="16447" s="10" customFormat="1" x14ac:dyDescent="0.15"/>
    <row r="16448" s="10" customFormat="1" x14ac:dyDescent="0.15"/>
    <row r="16449" s="10" customFormat="1" x14ac:dyDescent="0.15"/>
    <row r="16450" s="10" customFormat="1" x14ac:dyDescent="0.15"/>
    <row r="16451" s="10" customFormat="1" x14ac:dyDescent="0.15"/>
    <row r="16452" s="10" customFormat="1" x14ac:dyDescent="0.15"/>
    <row r="16453" s="10" customFormat="1" x14ac:dyDescent="0.15"/>
    <row r="16454" s="10" customFormat="1" x14ac:dyDescent="0.15"/>
    <row r="16455" s="10" customFormat="1" x14ac:dyDescent="0.15"/>
    <row r="16456" s="10" customFormat="1" x14ac:dyDescent="0.15"/>
    <row r="16457" s="10" customFormat="1" x14ac:dyDescent="0.15"/>
    <row r="16458" s="10" customFormat="1" x14ac:dyDescent="0.15"/>
    <row r="16459" s="10" customFormat="1" x14ac:dyDescent="0.15"/>
    <row r="16460" s="10" customFormat="1" x14ac:dyDescent="0.15"/>
    <row r="16461" s="10" customFormat="1" x14ac:dyDescent="0.15"/>
    <row r="16462" s="10" customFormat="1" x14ac:dyDescent="0.15"/>
    <row r="16463" s="10" customFormat="1" x14ac:dyDescent="0.15"/>
    <row r="16464" s="10" customFormat="1" x14ac:dyDescent="0.15"/>
    <row r="16465" s="10" customFormat="1" x14ac:dyDescent="0.15"/>
    <row r="16466" s="10" customFormat="1" x14ac:dyDescent="0.15"/>
    <row r="16467" s="10" customFormat="1" x14ac:dyDescent="0.15"/>
    <row r="16468" s="10" customFormat="1" x14ac:dyDescent="0.15"/>
    <row r="16469" s="10" customFormat="1" x14ac:dyDescent="0.15"/>
    <row r="16470" s="10" customFormat="1" x14ac:dyDescent="0.15"/>
    <row r="16471" s="10" customFormat="1" x14ac:dyDescent="0.15"/>
    <row r="16472" s="10" customFormat="1" x14ac:dyDescent="0.15"/>
    <row r="16473" s="10" customFormat="1" x14ac:dyDescent="0.15"/>
    <row r="16474" s="10" customFormat="1" x14ac:dyDescent="0.15"/>
    <row r="16475" s="10" customFormat="1" x14ac:dyDescent="0.15"/>
    <row r="16476" s="10" customFormat="1" x14ac:dyDescent="0.15"/>
    <row r="16477" s="10" customFormat="1" x14ac:dyDescent="0.15"/>
    <row r="16478" s="10" customFormat="1" x14ac:dyDescent="0.15"/>
    <row r="16479" s="10" customFormat="1" x14ac:dyDescent="0.15"/>
    <row r="16480" s="10" customFormat="1" x14ac:dyDescent="0.15"/>
    <row r="16481" s="10" customFormat="1" x14ac:dyDescent="0.15"/>
    <row r="16482" s="10" customFormat="1" x14ac:dyDescent="0.15"/>
    <row r="16483" s="10" customFormat="1" x14ac:dyDescent="0.15"/>
    <row r="16484" s="10" customFormat="1" x14ac:dyDescent="0.15"/>
    <row r="16485" s="10" customFormat="1" x14ac:dyDescent="0.15"/>
    <row r="16486" s="10" customFormat="1" x14ac:dyDescent="0.15"/>
    <row r="16487" s="10" customFormat="1" x14ac:dyDescent="0.15"/>
    <row r="16488" s="10" customFormat="1" x14ac:dyDescent="0.15"/>
    <row r="16489" s="10" customFormat="1" x14ac:dyDescent="0.15"/>
    <row r="16490" s="10" customFormat="1" x14ac:dyDescent="0.15"/>
    <row r="16491" s="10" customFormat="1" x14ac:dyDescent="0.15"/>
    <row r="16492" s="10" customFormat="1" x14ac:dyDescent="0.15"/>
    <row r="16493" s="10" customFormat="1" x14ac:dyDescent="0.15"/>
    <row r="16494" s="10" customFormat="1" x14ac:dyDescent="0.15"/>
    <row r="16495" s="10" customFormat="1" x14ac:dyDescent="0.15"/>
    <row r="16496" s="10" customFormat="1" x14ac:dyDescent="0.15"/>
    <row r="16497" s="10" customFormat="1" x14ac:dyDescent="0.15"/>
    <row r="16498" s="10" customFormat="1" x14ac:dyDescent="0.15"/>
    <row r="16499" s="10" customFormat="1" x14ac:dyDescent="0.15"/>
    <row r="16500" s="10" customFormat="1" x14ac:dyDescent="0.15"/>
    <row r="16501" s="10" customFormat="1" x14ac:dyDescent="0.15"/>
    <row r="16502" s="10" customFormat="1" x14ac:dyDescent="0.15"/>
    <row r="16503" s="10" customFormat="1" x14ac:dyDescent="0.15"/>
    <row r="16504" s="10" customFormat="1" x14ac:dyDescent="0.15"/>
    <row r="16505" s="10" customFormat="1" x14ac:dyDescent="0.15"/>
    <row r="16506" s="10" customFormat="1" x14ac:dyDescent="0.15"/>
    <row r="16507" s="10" customFormat="1" x14ac:dyDescent="0.15"/>
    <row r="16508" s="10" customFormat="1" x14ac:dyDescent="0.15"/>
    <row r="16509" s="10" customFormat="1" x14ac:dyDescent="0.15"/>
    <row r="16510" s="10" customFormat="1" x14ac:dyDescent="0.15"/>
    <row r="16511" s="10" customFormat="1" x14ac:dyDescent="0.15"/>
    <row r="16512" s="10" customFormat="1" x14ac:dyDescent="0.15"/>
    <row r="16513" s="10" customFormat="1" x14ac:dyDescent="0.15"/>
    <row r="16514" s="10" customFormat="1" x14ac:dyDescent="0.15"/>
    <row r="16515" s="10" customFormat="1" x14ac:dyDescent="0.15"/>
    <row r="16516" s="10" customFormat="1" x14ac:dyDescent="0.15"/>
    <row r="16517" s="10" customFormat="1" x14ac:dyDescent="0.15"/>
    <row r="16518" s="10" customFormat="1" x14ac:dyDescent="0.15"/>
    <row r="16519" s="10" customFormat="1" x14ac:dyDescent="0.15"/>
    <row r="16520" s="10" customFormat="1" x14ac:dyDescent="0.15"/>
    <row r="16521" s="10" customFormat="1" x14ac:dyDescent="0.15"/>
    <row r="16522" s="10" customFormat="1" x14ac:dyDescent="0.15"/>
    <row r="16523" s="10" customFormat="1" x14ac:dyDescent="0.15"/>
    <row r="16524" s="10" customFormat="1" x14ac:dyDescent="0.15"/>
    <row r="16525" s="10" customFormat="1" x14ac:dyDescent="0.15"/>
    <row r="16526" s="10" customFormat="1" x14ac:dyDescent="0.15"/>
    <row r="16527" s="10" customFormat="1" x14ac:dyDescent="0.15"/>
    <row r="16528" s="10" customFormat="1" x14ac:dyDescent="0.15"/>
    <row r="16529" s="10" customFormat="1" x14ac:dyDescent="0.15"/>
    <row r="16530" s="10" customFormat="1" x14ac:dyDescent="0.15"/>
    <row r="16531" s="10" customFormat="1" x14ac:dyDescent="0.15"/>
    <row r="16532" s="10" customFormat="1" x14ac:dyDescent="0.15"/>
    <row r="16533" s="10" customFormat="1" x14ac:dyDescent="0.15"/>
    <row r="16534" s="10" customFormat="1" x14ac:dyDescent="0.15"/>
    <row r="16535" s="10" customFormat="1" x14ac:dyDescent="0.15"/>
    <row r="16536" s="10" customFormat="1" x14ac:dyDescent="0.15"/>
    <row r="16537" s="10" customFormat="1" x14ac:dyDescent="0.15"/>
    <row r="16538" s="10" customFormat="1" x14ac:dyDescent="0.15"/>
    <row r="16539" s="10" customFormat="1" x14ac:dyDescent="0.15"/>
    <row r="16540" s="10" customFormat="1" x14ac:dyDescent="0.15"/>
    <row r="16541" s="10" customFormat="1" x14ac:dyDescent="0.15"/>
    <row r="16542" s="10" customFormat="1" x14ac:dyDescent="0.15"/>
    <row r="16543" s="10" customFormat="1" x14ac:dyDescent="0.15"/>
    <row r="16544" s="10" customFormat="1" x14ac:dyDescent="0.15"/>
    <row r="16545" s="10" customFormat="1" x14ac:dyDescent="0.15"/>
    <row r="16546" s="10" customFormat="1" x14ac:dyDescent="0.15"/>
    <row r="16547" s="10" customFormat="1" x14ac:dyDescent="0.15"/>
    <row r="16548" s="10" customFormat="1" x14ac:dyDescent="0.15"/>
    <row r="16549" s="10" customFormat="1" x14ac:dyDescent="0.15"/>
    <row r="16550" s="10" customFormat="1" x14ac:dyDescent="0.15"/>
    <row r="16551" s="10" customFormat="1" x14ac:dyDescent="0.15"/>
    <row r="16552" s="10" customFormat="1" x14ac:dyDescent="0.15"/>
    <row r="16553" s="10" customFormat="1" x14ac:dyDescent="0.15"/>
    <row r="16554" s="10" customFormat="1" x14ac:dyDescent="0.15"/>
    <row r="16555" s="10" customFormat="1" x14ac:dyDescent="0.15"/>
    <row r="16556" s="10" customFormat="1" x14ac:dyDescent="0.15"/>
    <row r="16557" s="10" customFormat="1" x14ac:dyDescent="0.15"/>
    <row r="16558" s="10" customFormat="1" x14ac:dyDescent="0.15"/>
    <row r="16559" s="10" customFormat="1" x14ac:dyDescent="0.15"/>
    <row r="16560" s="10" customFormat="1" x14ac:dyDescent="0.15"/>
    <row r="16561" s="10" customFormat="1" x14ac:dyDescent="0.15"/>
    <row r="16562" s="10" customFormat="1" x14ac:dyDescent="0.15"/>
    <row r="16563" s="10" customFormat="1" x14ac:dyDescent="0.15"/>
    <row r="16564" s="10" customFormat="1" x14ac:dyDescent="0.15"/>
    <row r="16565" s="10" customFormat="1" x14ac:dyDescent="0.15"/>
    <row r="16566" s="10" customFormat="1" x14ac:dyDescent="0.15"/>
    <row r="16567" s="10" customFormat="1" x14ac:dyDescent="0.15"/>
    <row r="16568" s="10" customFormat="1" x14ac:dyDescent="0.15"/>
    <row r="16569" s="10" customFormat="1" x14ac:dyDescent="0.15"/>
    <row r="16570" s="10" customFormat="1" x14ac:dyDescent="0.15"/>
    <row r="16571" s="10" customFormat="1" x14ac:dyDescent="0.15"/>
    <row r="16572" s="10" customFormat="1" x14ac:dyDescent="0.15"/>
    <row r="16573" s="10" customFormat="1" x14ac:dyDescent="0.15"/>
    <row r="16574" s="10" customFormat="1" x14ac:dyDescent="0.15"/>
    <row r="16575" s="10" customFormat="1" x14ac:dyDescent="0.15"/>
    <row r="16576" s="10" customFormat="1" x14ac:dyDescent="0.15"/>
    <row r="16577" s="10" customFormat="1" x14ac:dyDescent="0.15"/>
    <row r="16578" s="10" customFormat="1" x14ac:dyDescent="0.15"/>
    <row r="16579" s="10" customFormat="1" x14ac:dyDescent="0.15"/>
    <row r="16580" s="10" customFormat="1" x14ac:dyDescent="0.15"/>
    <row r="16581" s="10" customFormat="1" x14ac:dyDescent="0.15"/>
    <row r="16582" s="10" customFormat="1" x14ac:dyDescent="0.15"/>
    <row r="16583" s="10" customFormat="1" x14ac:dyDescent="0.15"/>
    <row r="16584" s="10" customFormat="1" x14ac:dyDescent="0.15"/>
    <row r="16585" s="10" customFormat="1" x14ac:dyDescent="0.15"/>
    <row r="16586" s="10" customFormat="1" x14ac:dyDescent="0.15"/>
    <row r="16587" s="10" customFormat="1" x14ac:dyDescent="0.15"/>
    <row r="16588" s="10" customFormat="1" x14ac:dyDescent="0.15"/>
    <row r="16589" s="10" customFormat="1" x14ac:dyDescent="0.15"/>
    <row r="16590" s="10" customFormat="1" x14ac:dyDescent="0.15"/>
    <row r="16591" s="10" customFormat="1" x14ac:dyDescent="0.15"/>
    <row r="16592" s="10" customFormat="1" x14ac:dyDescent="0.15"/>
    <row r="16593" s="10" customFormat="1" x14ac:dyDescent="0.15"/>
    <row r="16594" s="10" customFormat="1" x14ac:dyDescent="0.15"/>
    <row r="16595" s="10" customFormat="1" x14ac:dyDescent="0.15"/>
    <row r="16596" s="10" customFormat="1" x14ac:dyDescent="0.15"/>
    <row r="16597" s="10" customFormat="1" x14ac:dyDescent="0.15"/>
    <row r="16598" s="10" customFormat="1" x14ac:dyDescent="0.15"/>
    <row r="16599" s="10" customFormat="1" x14ac:dyDescent="0.15"/>
  </sheetData>
  <mergeCells count="26">
    <mergeCell ref="CP3:CR3"/>
    <mergeCell ref="CT3:CV3"/>
    <mergeCell ref="CX3:CZ3"/>
    <mergeCell ref="BR3:BT3"/>
    <mergeCell ref="BV3:BX3"/>
    <mergeCell ref="BZ3:CB3"/>
    <mergeCell ref="CD3:CF3"/>
    <mergeCell ref="CH3:CJ3"/>
    <mergeCell ref="CL3:CN3"/>
    <mergeCell ref="BN3:BP3"/>
    <mergeCell ref="V3:X3"/>
    <mergeCell ref="Z3:AB3"/>
    <mergeCell ref="AD3:AF3"/>
    <mergeCell ref="AH3:AJ3"/>
    <mergeCell ref="AL3:AN3"/>
    <mergeCell ref="AP3:AR3"/>
    <mergeCell ref="AT3:AV3"/>
    <mergeCell ref="AX3:AZ3"/>
    <mergeCell ref="BB3:BD3"/>
    <mergeCell ref="BF3:BH3"/>
    <mergeCell ref="BJ3:BL3"/>
    <mergeCell ref="B3:D3"/>
    <mergeCell ref="F3:H3"/>
    <mergeCell ref="J3:L3"/>
    <mergeCell ref="N3:P3"/>
    <mergeCell ref="R3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121B1-A0BF-BF49-920E-AF417F5452CD}">
  <dimension ref="A1:CO59"/>
  <sheetViews>
    <sheetView topLeftCell="A23" workbookViewId="0">
      <selection activeCell="A37" sqref="A37"/>
    </sheetView>
  </sheetViews>
  <sheetFormatPr baseColWidth="10" defaultRowHeight="15" x14ac:dyDescent="0.2"/>
  <cols>
    <col min="1" max="2" width="10.83203125" style="3"/>
    <col min="3" max="3" width="13.33203125" style="3" bestFit="1" customWidth="1"/>
    <col min="4" max="7" width="14.6640625" style="3" bestFit="1" customWidth="1"/>
    <col min="8" max="8" width="10.83203125" style="3"/>
    <col min="9" max="9" width="13.6640625" style="3" bestFit="1" customWidth="1"/>
    <col min="10" max="10" width="14.6640625" style="3" bestFit="1" customWidth="1"/>
    <col min="11" max="11" width="14.6640625" style="10" bestFit="1" customWidth="1"/>
    <col min="12" max="12" width="10.83203125" style="3"/>
    <col min="13" max="15" width="14.6640625" style="3" bestFit="1" customWidth="1"/>
    <col min="16" max="17" width="10.83203125" style="3"/>
    <col min="18" max="18" width="14.33203125" style="3" bestFit="1" customWidth="1"/>
    <col min="19" max="19" width="13.6640625" style="3" bestFit="1" customWidth="1"/>
    <col min="20" max="21" width="14.6640625" style="3" bestFit="1" customWidth="1"/>
    <col min="22" max="22" width="13.6640625" style="3" bestFit="1" customWidth="1"/>
    <col min="23" max="23" width="10.83203125" style="3"/>
    <col min="24" max="25" width="13.6640625" style="3" bestFit="1" customWidth="1"/>
    <col min="26" max="26" width="14.6640625" style="3" bestFit="1" customWidth="1"/>
    <col min="27" max="27" width="10.83203125" style="3"/>
    <col min="28" max="29" width="13.6640625" style="3" bestFit="1" customWidth="1"/>
    <col min="30" max="30" width="14.6640625" style="3" bestFit="1" customWidth="1"/>
    <col min="31" max="16384" width="10.83203125" style="3"/>
  </cols>
  <sheetData>
    <row r="1" spans="1:93" s="10" customFormat="1" ht="14" x14ac:dyDescent="0.15">
      <c r="A1" s="10" t="s">
        <v>206</v>
      </c>
      <c r="H1" s="10" t="s">
        <v>139</v>
      </c>
    </row>
    <row r="2" spans="1:93" s="10" customFormat="1" ht="14" x14ac:dyDescent="0.15"/>
    <row r="3" spans="1:93" x14ac:dyDescent="0.2">
      <c r="A3" s="10" t="s">
        <v>129</v>
      </c>
    </row>
    <row r="4" spans="1:93" x14ac:dyDescent="0.2">
      <c r="A4" s="32" t="s">
        <v>130</v>
      </c>
      <c r="B4" s="2"/>
      <c r="C4" s="2" t="s">
        <v>0</v>
      </c>
      <c r="D4" s="88" t="s">
        <v>1</v>
      </c>
      <c r="E4" s="88"/>
      <c r="F4" s="88"/>
      <c r="G4" s="88"/>
      <c r="H4" s="88"/>
      <c r="I4" s="88"/>
      <c r="J4" s="88"/>
      <c r="K4" s="1"/>
      <c r="L4" s="88" t="s">
        <v>20</v>
      </c>
      <c r="M4" s="88"/>
      <c r="N4" s="88"/>
      <c r="O4" s="88"/>
      <c r="P4" s="88"/>
      <c r="Q4" s="1"/>
      <c r="R4" s="90" t="s">
        <v>131</v>
      </c>
      <c r="S4" s="90"/>
      <c r="T4" s="90"/>
      <c r="U4" s="90"/>
      <c r="V4" s="90"/>
      <c r="W4" s="6"/>
      <c r="AM4" s="1"/>
      <c r="AN4" s="1"/>
      <c r="AO4" s="1"/>
      <c r="AP4" s="1"/>
      <c r="AQ4" s="1"/>
      <c r="AR4" s="1"/>
      <c r="AS4" s="1"/>
      <c r="AT4" s="1"/>
      <c r="AU4" s="1"/>
      <c r="AV4" s="1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</row>
    <row r="5" spans="1:93" x14ac:dyDescent="0.2">
      <c r="B5" s="7"/>
      <c r="C5" s="6">
        <v>-9.5</v>
      </c>
      <c r="D5" s="6">
        <v>1.5713912816497</v>
      </c>
      <c r="E5" s="6">
        <v>1.2667968981234801</v>
      </c>
      <c r="F5" s="6">
        <v>2.5053178917513601</v>
      </c>
      <c r="G5" s="6">
        <v>1.21937856801087</v>
      </c>
      <c r="H5" s="6">
        <v>1.48160068650032</v>
      </c>
      <c r="I5" s="6">
        <v>2.8871577902995602</v>
      </c>
      <c r="J5" s="6">
        <v>-0.81309706118281899</v>
      </c>
      <c r="K5" s="12"/>
      <c r="L5" s="6">
        <v>1.74367006003654</v>
      </c>
      <c r="M5" s="6">
        <v>1.07641522973776</v>
      </c>
      <c r="N5" s="6">
        <v>5.0293219932096402</v>
      </c>
      <c r="O5" s="6">
        <v>1.7536915679774701</v>
      </c>
      <c r="P5" s="6">
        <v>8.6810169191248093E-2</v>
      </c>
      <c r="Q5" s="6"/>
      <c r="R5" s="6">
        <v>0.97081631444977201</v>
      </c>
      <c r="S5" s="6">
        <v>2.0089813282911799</v>
      </c>
      <c r="T5" s="6">
        <v>0.87411751037117502</v>
      </c>
      <c r="U5" s="6">
        <v>1.13687026304057</v>
      </c>
      <c r="V5" s="6">
        <v>4.4290902648596003E-2</v>
      </c>
      <c r="W5" s="19"/>
      <c r="X5" s="19"/>
      <c r="Y5" s="19"/>
      <c r="Z5" s="6"/>
      <c r="AA5" s="6"/>
      <c r="AB5" s="6"/>
      <c r="AC5" s="6"/>
      <c r="AD5" s="6"/>
      <c r="AE5" s="1"/>
      <c r="AF5" s="1"/>
      <c r="AG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</row>
    <row r="6" spans="1:93" x14ac:dyDescent="0.2">
      <c r="B6" s="7"/>
      <c r="C6" s="6">
        <v>-9</v>
      </c>
      <c r="D6" s="6">
        <v>4.9177760375880997</v>
      </c>
      <c r="E6" s="6">
        <v>3.7175161309418101</v>
      </c>
      <c r="F6" s="6">
        <v>6.5587331600094503</v>
      </c>
      <c r="G6" s="6">
        <v>2.6613754487977599</v>
      </c>
      <c r="H6" s="6">
        <v>4.1889703298750396</v>
      </c>
      <c r="I6" s="6">
        <v>5.6358410779218904</v>
      </c>
      <c r="J6" s="6">
        <v>2.09837380587763</v>
      </c>
      <c r="K6" s="12"/>
      <c r="L6" s="6">
        <v>3.45079613677891</v>
      </c>
      <c r="M6" s="6">
        <v>5.4394849609414999</v>
      </c>
      <c r="N6" s="6">
        <v>8.0729791830995605</v>
      </c>
      <c r="O6" s="6">
        <v>3.6787492522410301</v>
      </c>
      <c r="P6" s="6">
        <v>1.39073434316591</v>
      </c>
      <c r="Q6" s="6"/>
      <c r="R6" s="6">
        <v>0.55052388563310295</v>
      </c>
      <c r="S6" s="6">
        <v>1.83171826991255</v>
      </c>
      <c r="T6" s="6">
        <v>2.1644489095742898</v>
      </c>
      <c r="U6" s="6">
        <v>2.1056963544703202</v>
      </c>
      <c r="V6" s="6">
        <v>2.04978297457702</v>
      </c>
      <c r="W6" s="19"/>
      <c r="X6" s="19"/>
      <c r="Y6" s="19"/>
      <c r="Z6" s="6"/>
      <c r="AA6" s="6"/>
      <c r="AB6" s="6"/>
      <c r="AC6" s="6"/>
      <c r="AD6" s="6"/>
      <c r="AE6" s="1"/>
      <c r="AF6" s="1"/>
      <c r="AG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</row>
    <row r="7" spans="1:93" x14ac:dyDescent="0.2">
      <c r="B7" s="7"/>
      <c r="C7" s="6">
        <v>-8.5</v>
      </c>
      <c r="D7" s="6">
        <v>10.905768728791401</v>
      </c>
      <c r="E7" s="6">
        <v>11.898419463683201</v>
      </c>
      <c r="F7" s="6">
        <v>9.9976364925549497</v>
      </c>
      <c r="G7" s="6">
        <v>6.88637517486218</v>
      </c>
      <c r="H7" s="6">
        <v>9.6810630350066393</v>
      </c>
      <c r="I7" s="6">
        <v>12.1647852057324</v>
      </c>
      <c r="J7" s="6">
        <v>5.4674396558010603</v>
      </c>
      <c r="K7" s="12"/>
      <c r="L7" s="6">
        <v>8.2693813625685202</v>
      </c>
      <c r="M7" s="6">
        <v>8.1623029134972196</v>
      </c>
      <c r="N7" s="6">
        <v>16.355156212490101</v>
      </c>
      <c r="O7" s="6">
        <v>6.9459499574958103</v>
      </c>
      <c r="P7" s="6">
        <v>7.4922490920365004</v>
      </c>
      <c r="Q7" s="6"/>
      <c r="R7" s="6">
        <v>9.2523530456402092</v>
      </c>
      <c r="S7" s="6">
        <v>3.2557315055542402</v>
      </c>
      <c r="T7" s="6">
        <v>1.7762559886275899</v>
      </c>
      <c r="U7" s="6">
        <v>3.4774855104770399</v>
      </c>
      <c r="V7" s="6">
        <v>1.3694747098945901</v>
      </c>
      <c r="W7" s="19"/>
      <c r="X7" s="19"/>
      <c r="Y7" s="19"/>
      <c r="Z7" s="6"/>
      <c r="AA7" s="6"/>
      <c r="AB7" s="6"/>
      <c r="AC7" s="6"/>
      <c r="AD7" s="6"/>
      <c r="AE7" s="1"/>
      <c r="AF7" s="1"/>
      <c r="AG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</row>
    <row r="8" spans="1:93" x14ac:dyDescent="0.2">
      <c r="B8" s="7"/>
      <c r="C8" s="6">
        <v>-8</v>
      </c>
      <c r="D8" s="6">
        <v>31.944661968154499</v>
      </c>
      <c r="E8" s="6">
        <v>34.138400520925799</v>
      </c>
      <c r="F8" s="6">
        <v>29.183408177735799</v>
      </c>
      <c r="G8" s="6">
        <v>17.1695515126722</v>
      </c>
      <c r="H8" s="6">
        <v>23.904592474711201</v>
      </c>
      <c r="I8" s="6">
        <v>33.032876332796597</v>
      </c>
      <c r="J8" s="6">
        <v>17.5599795814191</v>
      </c>
      <c r="K8" s="12"/>
      <c r="L8" s="6">
        <v>21.007569825110899</v>
      </c>
      <c r="M8" s="6">
        <v>17.5937506407233</v>
      </c>
      <c r="N8" s="6">
        <v>26.017696080112501</v>
      </c>
      <c r="O8" s="6">
        <v>16.002716670189901</v>
      </c>
      <c r="P8" s="6">
        <v>17.767738506510799</v>
      </c>
      <c r="Q8" s="6"/>
      <c r="R8" s="6">
        <v>6.7305984727401897</v>
      </c>
      <c r="S8" s="6">
        <v>7.2086977073977803</v>
      </c>
      <c r="T8" s="6">
        <v>4.4717364115391698</v>
      </c>
      <c r="U8" s="6">
        <v>7.2927741006207301</v>
      </c>
      <c r="V8" s="6">
        <v>17.866950128443602</v>
      </c>
      <c r="W8" s="19"/>
      <c r="X8" s="19"/>
      <c r="Y8" s="19"/>
      <c r="Z8" s="6"/>
      <c r="AA8" s="6"/>
      <c r="AB8" s="6"/>
      <c r="AC8" s="6"/>
      <c r="AD8" s="6"/>
      <c r="AE8" s="1"/>
      <c r="AF8" s="1"/>
      <c r="AG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</row>
    <row r="9" spans="1:93" x14ac:dyDescent="0.2">
      <c r="B9" s="7"/>
      <c r="C9" s="6">
        <v>-7.5</v>
      </c>
      <c r="D9" s="6">
        <v>54.737666405638201</v>
      </c>
      <c r="E9" s="6">
        <v>54.004617297105298</v>
      </c>
      <c r="F9" s="6">
        <v>48.298274639565101</v>
      </c>
      <c r="G9" s="6">
        <v>35.0845730440086</v>
      </c>
      <c r="H9" s="6">
        <v>41.499102462858197</v>
      </c>
      <c r="I9" s="6">
        <v>54.779232000367998</v>
      </c>
      <c r="J9" s="6">
        <v>40.2847662801721</v>
      </c>
      <c r="K9" s="12"/>
      <c r="L9" s="6">
        <v>37.765596450013</v>
      </c>
      <c r="M9" s="6">
        <v>40.912663427169399</v>
      </c>
      <c r="N9" s="6">
        <v>38.586714222024099</v>
      </c>
      <c r="O9" s="6">
        <v>39.283320814461298</v>
      </c>
      <c r="P9" s="6">
        <v>26.0093896713615</v>
      </c>
      <c r="Q9" s="6"/>
      <c r="R9" s="6">
        <v>15.7047297697271</v>
      </c>
      <c r="S9" s="6">
        <v>11.900259985819</v>
      </c>
      <c r="T9" s="6">
        <v>8.1404328897819092</v>
      </c>
      <c r="U9" s="6">
        <v>17.512603312870802</v>
      </c>
      <c r="V9" s="6">
        <v>4.6859775002214503</v>
      </c>
      <c r="W9" s="19"/>
      <c r="X9" s="19"/>
      <c r="Y9" s="19"/>
      <c r="Z9" s="6"/>
      <c r="AA9" s="6"/>
      <c r="AB9" s="6"/>
      <c r="AC9" s="6"/>
      <c r="AD9" s="6"/>
      <c r="AE9" s="1"/>
      <c r="AF9" s="1"/>
      <c r="AG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</row>
    <row r="10" spans="1:93" x14ac:dyDescent="0.2">
      <c r="B10" s="7"/>
      <c r="C10" s="6">
        <v>-7</v>
      </c>
      <c r="D10" s="6">
        <v>78.303315061341706</v>
      </c>
      <c r="E10" s="6">
        <v>81.998460900964901</v>
      </c>
      <c r="F10" s="6">
        <v>73.9541479555661</v>
      </c>
      <c r="G10" s="6">
        <v>66.040206437851296</v>
      </c>
      <c r="H10" s="6">
        <v>68.914782430505497</v>
      </c>
      <c r="I10" s="6">
        <v>79.523952146628602</v>
      </c>
      <c r="J10" s="6">
        <v>67.454240501713699</v>
      </c>
      <c r="K10" s="12"/>
      <c r="L10" s="6">
        <v>52.492821717567203</v>
      </c>
      <c r="M10" s="6">
        <v>56.035784826304202</v>
      </c>
      <c r="N10" s="6">
        <v>61.787098322987802</v>
      </c>
      <c r="O10" s="6">
        <v>71.228483657249797</v>
      </c>
      <c r="P10" s="6">
        <v>36.0864558419701</v>
      </c>
      <c r="Q10" s="6"/>
      <c r="R10" s="6">
        <v>30.752382643698599</v>
      </c>
      <c r="S10" s="6">
        <v>21.632001890805999</v>
      </c>
      <c r="T10" s="6">
        <v>26.281617561629002</v>
      </c>
      <c r="U10" s="6">
        <v>28.7355533454508</v>
      </c>
      <c r="V10" s="6">
        <v>17.7393923288157</v>
      </c>
      <c r="W10" s="19"/>
      <c r="X10" s="19"/>
      <c r="Y10" s="19"/>
      <c r="Z10" s="6"/>
      <c r="AA10" s="6"/>
      <c r="AB10" s="6"/>
      <c r="AC10" s="6"/>
      <c r="AD10" s="6"/>
      <c r="AE10" s="1"/>
      <c r="AF10" s="1"/>
      <c r="AG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</row>
    <row r="11" spans="1:93" x14ac:dyDescent="0.2">
      <c r="B11" s="7"/>
      <c r="C11" s="6">
        <v>-6.5</v>
      </c>
      <c r="D11" s="6">
        <v>97.285304098146696</v>
      </c>
      <c r="E11" s="6">
        <v>97.868939797549302</v>
      </c>
      <c r="F11" s="6">
        <v>93.5535334436303</v>
      </c>
      <c r="G11" s="6">
        <v>86.9440477451449</v>
      </c>
      <c r="H11" s="6">
        <v>89.935913145229605</v>
      </c>
      <c r="I11" s="6">
        <v>99.629858585172798</v>
      </c>
      <c r="J11" s="6">
        <v>87.462626704586896</v>
      </c>
      <c r="K11" s="12"/>
      <c r="L11" s="6">
        <v>70.456799791177204</v>
      </c>
      <c r="M11" s="6">
        <v>69.7592247076593</v>
      </c>
      <c r="N11" s="6">
        <v>82.878356596591104</v>
      </c>
      <c r="O11" s="6">
        <v>82.649293170992806</v>
      </c>
      <c r="P11" s="6">
        <v>61.179909646558599</v>
      </c>
      <c r="Q11" s="6"/>
      <c r="R11" s="6">
        <v>50.731072041674103</v>
      </c>
      <c r="S11" s="6">
        <v>39.789647837390703</v>
      </c>
      <c r="T11" s="6">
        <v>35.166314695972503</v>
      </c>
      <c r="U11" s="6">
        <v>52.810453033368802</v>
      </c>
      <c r="V11" s="6">
        <v>31.848702276552402</v>
      </c>
      <c r="W11" s="19"/>
      <c r="X11" s="19"/>
      <c r="Y11" s="19"/>
      <c r="Z11" s="6"/>
      <c r="AA11" s="6"/>
      <c r="AB11" s="6"/>
      <c r="AC11" s="6"/>
      <c r="AD11" s="6"/>
      <c r="AE11" s="1"/>
      <c r="AF11" s="1"/>
      <c r="AG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</row>
    <row r="12" spans="1:93" x14ac:dyDescent="0.2">
      <c r="B12" s="7"/>
      <c r="C12" s="6">
        <v>-6</v>
      </c>
      <c r="D12" s="6">
        <v>101.22161315583401</v>
      </c>
      <c r="E12" s="6">
        <v>98.407624459835404</v>
      </c>
      <c r="F12" s="6">
        <v>101.672181517372</v>
      </c>
      <c r="G12" s="6">
        <v>95.156271115867398</v>
      </c>
      <c r="H12" s="6">
        <v>98.248012927520406</v>
      </c>
      <c r="I12" s="6">
        <v>100.330718068869</v>
      </c>
      <c r="J12" s="6">
        <v>94.904470210748897</v>
      </c>
      <c r="K12" s="12"/>
      <c r="L12" s="6">
        <v>92.299660663012304</v>
      </c>
      <c r="M12" s="6">
        <v>82.624266158188604</v>
      </c>
      <c r="N12" s="6">
        <v>96.210432456531393</v>
      </c>
      <c r="O12" s="6">
        <v>98.862956582752702</v>
      </c>
      <c r="P12" s="6">
        <v>81.667109575693104</v>
      </c>
      <c r="Q12" s="6"/>
      <c r="R12" s="6">
        <v>74.877168057775407</v>
      </c>
      <c r="S12" s="6">
        <v>74.285038997872803</v>
      </c>
      <c r="T12" s="6">
        <v>68.009622810434706</v>
      </c>
      <c r="U12" s="6">
        <v>76.525258067834997</v>
      </c>
      <c r="V12" s="6">
        <v>53.703605279475603</v>
      </c>
      <c r="W12" s="19"/>
      <c r="X12" s="19"/>
      <c r="Y12" s="19"/>
      <c r="Z12" s="6"/>
      <c r="AA12" s="6"/>
      <c r="AB12" s="6"/>
      <c r="AC12" s="6"/>
      <c r="AD12" s="6"/>
      <c r="AE12" s="1"/>
      <c r="AF12" s="1"/>
      <c r="AG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</row>
    <row r="13" spans="1:93" x14ac:dyDescent="0.2">
      <c r="B13" s="7"/>
      <c r="C13" s="6">
        <v>-5.5</v>
      </c>
      <c r="D13" s="6">
        <v>100.036543983294</v>
      </c>
      <c r="E13" s="6">
        <v>101.43254602498099</v>
      </c>
      <c r="F13" s="6">
        <v>101.554006145119</v>
      </c>
      <c r="G13" s="6">
        <v>91.078283483145697</v>
      </c>
      <c r="H13" s="6">
        <v>94.691112759457695</v>
      </c>
      <c r="I13" s="6">
        <v>102.18580551477901</v>
      </c>
      <c r="J13" s="6">
        <v>104.548603514913</v>
      </c>
      <c r="K13" s="12"/>
      <c r="L13" s="6">
        <v>95.880971025841802</v>
      </c>
      <c r="M13" s="6">
        <v>95.910305565237607</v>
      </c>
      <c r="N13" s="6">
        <v>103.90102541239401</v>
      </c>
      <c r="O13" s="6">
        <v>99.960419374716096</v>
      </c>
      <c r="P13" s="6">
        <v>87.045796793338695</v>
      </c>
      <c r="Q13" s="6"/>
      <c r="R13" s="6">
        <v>93.310838808974097</v>
      </c>
      <c r="S13" s="6">
        <v>102.446230205625</v>
      </c>
      <c r="T13" s="6">
        <v>100.021870023715</v>
      </c>
      <c r="U13" s="6">
        <v>108.23073493603999</v>
      </c>
      <c r="V13" s="6">
        <v>97.505536362831094</v>
      </c>
      <c r="W13" s="19"/>
      <c r="X13" s="19"/>
      <c r="Y13" s="19"/>
      <c r="Z13" s="6"/>
      <c r="AA13" s="6"/>
      <c r="AB13" s="6"/>
      <c r="AC13" s="6"/>
      <c r="AD13" s="6"/>
      <c r="AE13" s="1"/>
      <c r="AF13" s="1"/>
      <c r="AG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</row>
    <row r="14" spans="1:93" x14ac:dyDescent="0.2">
      <c r="B14" s="7"/>
      <c r="C14" s="6">
        <v>-5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12"/>
      <c r="L14" s="6">
        <v>85.967110415035194</v>
      </c>
      <c r="M14" s="6">
        <v>100.065610071146</v>
      </c>
      <c r="N14" s="6">
        <v>105.289961932851</v>
      </c>
      <c r="O14" s="6">
        <v>100</v>
      </c>
      <c r="P14" s="6">
        <v>105.896004960581</v>
      </c>
      <c r="Q14" s="6"/>
      <c r="R14" s="6">
        <v>87.811519564316598</v>
      </c>
      <c r="S14" s="6">
        <v>91.4618293547625</v>
      </c>
      <c r="T14" s="6">
        <v>87.834799308360502</v>
      </c>
      <c r="U14" s="6">
        <v>113.383517953291</v>
      </c>
      <c r="V14" s="6">
        <v>99.029143413942805</v>
      </c>
      <c r="W14" s="19"/>
      <c r="X14" s="19"/>
      <c r="Y14" s="19"/>
      <c r="Z14" s="6"/>
      <c r="AA14" s="6"/>
      <c r="AB14" s="6"/>
      <c r="AC14" s="6"/>
      <c r="AD14" s="6"/>
      <c r="AE14" s="1"/>
      <c r="AF14" s="1"/>
      <c r="AG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</row>
    <row r="15" spans="1:93" x14ac:dyDescent="0.2">
      <c r="B15" s="7"/>
      <c r="C15" s="6"/>
      <c r="D15" s="6"/>
      <c r="E15" s="6"/>
      <c r="F15" s="6"/>
      <c r="G15" s="6"/>
      <c r="H15" s="6"/>
      <c r="I15" s="6"/>
      <c r="J15" s="6"/>
      <c r="K15" s="12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19"/>
      <c r="X15" s="19"/>
      <c r="Y15" s="19"/>
      <c r="Z15" s="6"/>
      <c r="AA15" s="6"/>
      <c r="AB15" s="6"/>
      <c r="AC15" s="6"/>
      <c r="AD15" s="6"/>
      <c r="AE15" s="1"/>
      <c r="AF15" s="1"/>
      <c r="AG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</row>
    <row r="16" spans="1:93" x14ac:dyDescent="0.2">
      <c r="C16" s="19"/>
      <c r="D16" s="19"/>
      <c r="E16" s="19"/>
      <c r="F16" s="19"/>
      <c r="G16" s="19"/>
      <c r="H16" s="19"/>
      <c r="I16" s="19"/>
      <c r="J16" s="19"/>
      <c r="K16" s="32" t="s">
        <v>133</v>
      </c>
      <c r="L16" s="57">
        <v>5.5390000000000002E-2</v>
      </c>
      <c r="M16" s="57">
        <v>-0.48509999999999998</v>
      </c>
      <c r="N16" s="57">
        <v>-0.31690000000000002</v>
      </c>
      <c r="O16" s="57">
        <v>-0.3357</v>
      </c>
      <c r="P16" s="57">
        <v>-0.4577</v>
      </c>
      <c r="Q16" s="19"/>
      <c r="R16" s="17">
        <v>-1.087</v>
      </c>
      <c r="S16" s="17">
        <v>-1.0780000000000001</v>
      </c>
      <c r="T16" s="17">
        <v>-1.069</v>
      </c>
      <c r="U16" s="17">
        <v>-0.99539999999999995</v>
      </c>
      <c r="V16" s="17">
        <v>-0.98509999999999998</v>
      </c>
      <c r="W16" s="19"/>
      <c r="X16" s="19"/>
      <c r="Y16" s="19"/>
      <c r="Z16" s="19"/>
      <c r="AA16" s="19"/>
      <c r="AB16" s="19"/>
      <c r="AC16" s="19"/>
      <c r="AD16" s="19"/>
    </row>
    <row r="17" spans="1:30" x14ac:dyDescent="0.2">
      <c r="C17" s="19"/>
      <c r="D17" s="19"/>
      <c r="E17" s="19"/>
      <c r="F17" s="19"/>
      <c r="G17" s="19"/>
      <c r="H17" s="19"/>
      <c r="I17" s="19"/>
      <c r="J17" s="19"/>
      <c r="K17" s="58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x14ac:dyDescent="0.2">
      <c r="C18" s="19"/>
      <c r="D18" s="19"/>
      <c r="E18" s="19"/>
      <c r="F18" s="19"/>
      <c r="G18" s="19"/>
      <c r="H18" s="19"/>
      <c r="I18" s="19"/>
      <c r="J18" s="19"/>
      <c r="K18" s="58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x14ac:dyDescent="0.2">
      <c r="C19" s="19"/>
      <c r="D19" s="19"/>
      <c r="E19" s="19"/>
      <c r="F19" s="19"/>
      <c r="G19" s="19"/>
      <c r="H19" s="19"/>
      <c r="I19" s="19"/>
      <c r="J19" s="19"/>
      <c r="K19" s="58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 x14ac:dyDescent="0.2">
      <c r="A20" s="32" t="s">
        <v>128</v>
      </c>
      <c r="C20" s="19"/>
      <c r="D20" s="19"/>
      <c r="E20" s="19"/>
      <c r="F20" s="19"/>
      <c r="G20" s="19"/>
      <c r="H20" s="19"/>
      <c r="I20" s="19"/>
      <c r="J20" s="19"/>
      <c r="K20" s="58"/>
      <c r="L20" s="19"/>
      <c r="M20" s="19"/>
      <c r="N20" s="19"/>
      <c r="O20" s="19"/>
      <c r="P20" s="19"/>
      <c r="Q20" s="19"/>
      <c r="R20" s="19"/>
      <c r="S20" s="19"/>
      <c r="T20" s="19"/>
      <c r="AA20" s="19"/>
      <c r="AB20" s="19"/>
      <c r="AC20" s="19"/>
      <c r="AD20" s="19"/>
    </row>
    <row r="21" spans="1:30" ht="16" customHeight="1" x14ac:dyDescent="0.2">
      <c r="B21" s="2"/>
      <c r="C21" s="15" t="s">
        <v>0</v>
      </c>
      <c r="D21" s="90" t="s">
        <v>1</v>
      </c>
      <c r="E21" s="90"/>
      <c r="F21" s="90"/>
      <c r="G21" s="90"/>
      <c r="H21" s="90"/>
      <c r="I21" s="90"/>
      <c r="J21" s="90"/>
      <c r="K21" s="59"/>
      <c r="L21" s="90" t="s">
        <v>20</v>
      </c>
      <c r="M21" s="90"/>
      <c r="N21" s="90"/>
      <c r="O21" s="90"/>
      <c r="P21" s="90"/>
      <c r="Q21" s="90"/>
      <c r="R21" s="90"/>
      <c r="S21" s="6"/>
      <c r="T21" s="6"/>
      <c r="U21" s="90" t="s">
        <v>131</v>
      </c>
      <c r="V21" s="90"/>
      <c r="W21" s="90"/>
      <c r="X21" s="90"/>
      <c r="Y21" s="90"/>
      <c r="Z21" s="90"/>
      <c r="AB21" s="6"/>
      <c r="AC21" s="6"/>
      <c r="AD21" s="6"/>
    </row>
    <row r="22" spans="1:30" x14ac:dyDescent="0.2">
      <c r="B22" s="7"/>
      <c r="C22" s="6">
        <v>-9.5</v>
      </c>
      <c r="D22" s="6">
        <v>-0.20404572021154099</v>
      </c>
      <c r="E22" s="6">
        <v>-0.13739824247184301</v>
      </c>
      <c r="F22" s="6">
        <v>-0.47637794235377701</v>
      </c>
      <c r="G22" s="6">
        <v>-9.3603166968811297E-2</v>
      </c>
      <c r="H22" s="6">
        <v>-6.5243380436791204E-2</v>
      </c>
      <c r="I22" s="6">
        <v>-9.2457177366527005E-2</v>
      </c>
      <c r="J22" s="6">
        <v>-9.9302921319827001E-2</v>
      </c>
      <c r="K22" s="59"/>
      <c r="L22" s="6">
        <v>-7.2403320075063005E-2</v>
      </c>
      <c r="M22" s="6">
        <v>-0.18027428976802101</v>
      </c>
      <c r="N22" s="6">
        <v>-0.26949833677252</v>
      </c>
      <c r="O22" s="6">
        <v>-9.7976437463658805E-2</v>
      </c>
      <c r="P22" s="6">
        <v>-6.0663952412739003E-2</v>
      </c>
      <c r="Q22" s="6">
        <v>-3.9380927420840803E-2</v>
      </c>
      <c r="R22" s="6">
        <v>1.8087869944607801E-2</v>
      </c>
      <c r="S22" s="6"/>
      <c r="T22" s="6"/>
      <c r="U22" s="6">
        <v>-0.55276375159347801</v>
      </c>
      <c r="V22" s="6">
        <v>-0.225099248304934</v>
      </c>
      <c r="W22" s="6">
        <v>-0.29565552828279401</v>
      </c>
      <c r="X22" s="6">
        <v>2.6106812151426999E-2</v>
      </c>
      <c r="Y22" s="6">
        <v>-0.25025589352629302</v>
      </c>
      <c r="Z22" s="6">
        <v>-0.69115245497743605</v>
      </c>
      <c r="AA22" s="6"/>
      <c r="AB22" s="6"/>
      <c r="AC22" s="6"/>
    </row>
    <row r="23" spans="1:30" x14ac:dyDescent="0.2">
      <c r="B23" s="7"/>
      <c r="C23" s="6">
        <v>-9</v>
      </c>
      <c r="D23" s="6">
        <v>-0.111627382156544</v>
      </c>
      <c r="E23" s="6">
        <v>-6.4314070944267001E-3</v>
      </c>
      <c r="F23" s="6">
        <v>-0.11863211099104</v>
      </c>
      <c r="G23" s="6">
        <v>-9.0529545189355007E-2</v>
      </c>
      <c r="H23" s="6">
        <v>-0.38682697897288298</v>
      </c>
      <c r="I23" s="6">
        <v>2.6070613962958799E-2</v>
      </c>
      <c r="J23" s="6">
        <v>-0.196596079312475</v>
      </c>
      <c r="K23" s="59"/>
      <c r="L23" s="6">
        <v>-0.182553083454565</v>
      </c>
      <c r="M23" s="6">
        <v>-2.9233668611030402E-3</v>
      </c>
      <c r="N23" s="6">
        <v>-0.12840803105043599</v>
      </c>
      <c r="O23" s="6">
        <v>-7.1641949624852999E-2</v>
      </c>
      <c r="P23" s="6">
        <v>0.10031641153864999</v>
      </c>
      <c r="Q23" s="6">
        <v>-6.3911505115945497E-2</v>
      </c>
      <c r="R23" s="6">
        <v>-0.117493856050444</v>
      </c>
      <c r="S23" s="6"/>
      <c r="T23" s="6"/>
      <c r="U23" s="6">
        <v>-0.40822576940281402</v>
      </c>
      <c r="V23" s="6">
        <v>-4.6189196405428103E-2</v>
      </c>
      <c r="W23" s="6">
        <v>-7.6357862085547207E-2</v>
      </c>
      <c r="X23" s="6">
        <v>-3.2329947606132399E-2</v>
      </c>
      <c r="Y23" s="6">
        <v>-0.41382974569051101</v>
      </c>
      <c r="Z23" s="6">
        <v>-0.55660137684247601</v>
      </c>
      <c r="AA23" s="6"/>
      <c r="AB23" s="6"/>
      <c r="AC23" s="6"/>
    </row>
    <row r="24" spans="1:30" x14ac:dyDescent="0.2">
      <c r="B24" s="7"/>
      <c r="C24" s="6">
        <v>-8.5</v>
      </c>
      <c r="D24" s="6">
        <v>0.120493094818797</v>
      </c>
      <c r="E24" s="6">
        <v>5.3400167996149002E-2</v>
      </c>
      <c r="F24" s="6">
        <v>0.17755184540307201</v>
      </c>
      <c r="G24" s="6">
        <v>4.2404596772127904E-3</v>
      </c>
      <c r="H24" s="6">
        <v>0.23910001847933901</v>
      </c>
      <c r="I24" s="6">
        <v>0.15361861771844701</v>
      </c>
      <c r="J24" s="6">
        <v>0.110691580173839</v>
      </c>
      <c r="K24" s="59"/>
      <c r="L24" s="6">
        <v>3.7074798405783697E-2</v>
      </c>
      <c r="M24" s="6">
        <v>0.167801257827315</v>
      </c>
      <c r="N24" s="6">
        <v>-3.3555185068735303E-2</v>
      </c>
      <c r="O24" s="6">
        <v>-0.31791115146030602</v>
      </c>
      <c r="P24" s="6">
        <v>-0.24351781963195401</v>
      </c>
      <c r="Q24" s="6">
        <v>-1.10002590561008E-4</v>
      </c>
      <c r="R24" s="6">
        <v>-5.9004589990244903E-2</v>
      </c>
      <c r="S24" s="6"/>
      <c r="T24" s="6"/>
      <c r="U24" s="6">
        <v>-0.35785240200365098</v>
      </c>
      <c r="V24" s="6">
        <v>-8.9260134825679599E-2</v>
      </c>
      <c r="W24" s="6">
        <v>8.5869568089283199E-2</v>
      </c>
      <c r="X24" s="6">
        <v>-0.191133739544706</v>
      </c>
      <c r="Y24" s="6">
        <v>-9.3777208453259098E-2</v>
      </c>
      <c r="Z24" s="6">
        <v>-0.51109827381943196</v>
      </c>
      <c r="AA24" s="6"/>
      <c r="AB24" s="6"/>
      <c r="AC24" s="6"/>
    </row>
    <row r="25" spans="1:30" x14ac:dyDescent="0.2">
      <c r="B25" s="7"/>
      <c r="C25" s="6">
        <v>-8</v>
      </c>
      <c r="D25" s="6">
        <v>0.82437694860976196</v>
      </c>
      <c r="E25" s="6">
        <v>0.60513694024832998</v>
      </c>
      <c r="F25" s="6">
        <v>2.3641873700397098</v>
      </c>
      <c r="G25" s="6">
        <v>0.13899600713763299</v>
      </c>
      <c r="H25" s="6">
        <v>0.29453803538227702</v>
      </c>
      <c r="I25" s="6">
        <v>0.64648522472704195</v>
      </c>
      <c r="J25" s="6">
        <v>0.62890132422790301</v>
      </c>
      <c r="K25" s="59"/>
      <c r="L25" s="6">
        <v>0.38162863141605602</v>
      </c>
      <c r="M25" s="6">
        <v>0.214575127604964</v>
      </c>
      <c r="N25" s="6">
        <v>0.46765887851701898</v>
      </c>
      <c r="O25" s="6">
        <v>-0.12556314158297199</v>
      </c>
      <c r="P25" s="6">
        <v>6.6590271032100704E-2</v>
      </c>
      <c r="Q25" s="6">
        <v>-8.5582015456464003E-2</v>
      </c>
      <c r="R25" s="6">
        <v>0.26430964372049398</v>
      </c>
      <c r="S25" s="6"/>
      <c r="T25" s="6"/>
      <c r="U25" s="6">
        <v>-0.48694255152523802</v>
      </c>
      <c r="V25" s="6">
        <v>-0.22704815954567001</v>
      </c>
      <c r="W25" s="6">
        <v>0.151923082004116</v>
      </c>
      <c r="X25" s="6">
        <v>-0.20498401052620999</v>
      </c>
      <c r="Y25" s="6">
        <v>-0.20350479253786399</v>
      </c>
      <c r="Z25" s="6">
        <v>-0.44972319375097602</v>
      </c>
      <c r="AA25" s="6"/>
      <c r="AB25" s="6"/>
      <c r="AC25" s="6"/>
    </row>
    <row r="26" spans="1:30" x14ac:dyDescent="0.2">
      <c r="B26" s="7"/>
      <c r="C26" s="6">
        <v>-7.5</v>
      </c>
      <c r="D26" s="6">
        <v>3.03314836232824</v>
      </c>
      <c r="E26" s="6">
        <v>3.33848495537968</v>
      </c>
      <c r="F26" s="6">
        <v>3.6273947701469802</v>
      </c>
      <c r="G26" s="6">
        <v>1.90584471948932</v>
      </c>
      <c r="H26" s="6">
        <v>3.78034477166702</v>
      </c>
      <c r="I26" s="6">
        <v>4.0817561253567503</v>
      </c>
      <c r="J26" s="6">
        <v>2.85726506253198</v>
      </c>
      <c r="K26" s="59"/>
      <c r="L26" s="6">
        <v>1.0550198068080601</v>
      </c>
      <c r="M26" s="6">
        <v>0.74350963834054096</v>
      </c>
      <c r="N26" s="6">
        <v>1.58317062151072</v>
      </c>
      <c r="O26" s="6">
        <v>-4.8001624086573699E-2</v>
      </c>
      <c r="P26" s="6">
        <v>0.154838542836778</v>
      </c>
      <c r="Q26" s="6">
        <v>0.355253366216774</v>
      </c>
      <c r="R26" s="6">
        <v>0.98148595716524401</v>
      </c>
      <c r="S26" s="6"/>
      <c r="T26" s="6"/>
      <c r="U26" s="6">
        <v>-0.37679278814573602</v>
      </c>
      <c r="V26" s="6">
        <v>0.162344306353256</v>
      </c>
      <c r="W26" s="6">
        <v>0.14531773061263301</v>
      </c>
      <c r="X26" s="6">
        <v>-6.7240219669096199E-2</v>
      </c>
      <c r="Y26" s="6">
        <v>-0.154663642328777</v>
      </c>
      <c r="Z26" s="6">
        <v>-0.46286395396714403</v>
      </c>
      <c r="AA26" s="6"/>
      <c r="AB26" s="6"/>
      <c r="AC26" s="6"/>
    </row>
    <row r="27" spans="1:30" x14ac:dyDescent="0.2">
      <c r="B27" s="7"/>
      <c r="C27" s="6">
        <v>-7</v>
      </c>
      <c r="D27" s="6">
        <v>19.118372040228799</v>
      </c>
      <c r="E27" s="6">
        <v>19.5647301634942</v>
      </c>
      <c r="F27" s="6">
        <v>14.2065255587467</v>
      </c>
      <c r="G27" s="6">
        <v>6.7686843475810896</v>
      </c>
      <c r="H27" s="6">
        <v>5.1667800748547901</v>
      </c>
      <c r="I27" s="6">
        <v>23.139924945232501</v>
      </c>
      <c r="J27" s="6">
        <v>25.8357137004535</v>
      </c>
      <c r="K27" s="59"/>
      <c r="L27" s="6">
        <v>6.68192643876412</v>
      </c>
      <c r="M27" s="6">
        <v>4.6126831245724604</v>
      </c>
      <c r="N27" s="6">
        <v>6.03306374692521</v>
      </c>
      <c r="O27" s="6">
        <v>1.2112726027410201</v>
      </c>
      <c r="P27" s="6">
        <v>1.56597581954252</v>
      </c>
      <c r="Q27" s="6">
        <v>2.36648573073896</v>
      </c>
      <c r="R27" s="6">
        <v>7.0775619200351203</v>
      </c>
      <c r="S27" s="6"/>
      <c r="T27" s="6"/>
      <c r="U27" s="6">
        <v>0.49285302663340702</v>
      </c>
      <c r="V27" s="6">
        <v>0.59831575090575695</v>
      </c>
      <c r="W27" s="6">
        <v>1.1604281324557899</v>
      </c>
      <c r="X27" s="6">
        <v>0.32735969248604202</v>
      </c>
      <c r="Y27" s="6">
        <v>-5.2196229221198202E-2</v>
      </c>
      <c r="Z27" s="6">
        <v>9.6107912953542998E-2</v>
      </c>
      <c r="AA27" s="6"/>
      <c r="AB27" s="6"/>
      <c r="AC27" s="6"/>
    </row>
    <row r="28" spans="1:30" x14ac:dyDescent="0.2">
      <c r="B28" s="7"/>
      <c r="C28" s="6">
        <v>-6.5</v>
      </c>
      <c r="D28" s="6">
        <v>58.613912989746701</v>
      </c>
      <c r="E28" s="6">
        <v>57.0054589003853</v>
      </c>
      <c r="F28" s="6">
        <v>55.375302855361298</v>
      </c>
      <c r="G28" s="6">
        <v>38.676663526639501</v>
      </c>
      <c r="H28" s="6">
        <v>61.324467560678798</v>
      </c>
      <c r="I28" s="6">
        <v>67.872588399456802</v>
      </c>
      <c r="J28" s="6">
        <v>70.901512836461393</v>
      </c>
      <c r="K28" s="59"/>
      <c r="L28" s="6">
        <v>21.3157254906702</v>
      </c>
      <c r="M28" s="6">
        <v>16.155889512323899</v>
      </c>
      <c r="N28" s="6">
        <v>24.812341966967999</v>
      </c>
      <c r="O28" s="6">
        <v>14.9124919009118</v>
      </c>
      <c r="P28" s="6">
        <v>8.3031495150924499</v>
      </c>
      <c r="Q28" s="6">
        <v>15.0008332696235</v>
      </c>
      <c r="R28" s="6">
        <v>28.247481225460898</v>
      </c>
      <c r="S28" s="6"/>
      <c r="T28" s="6"/>
      <c r="U28" s="6">
        <v>5.7127428500042301</v>
      </c>
      <c r="V28" s="6">
        <v>5.5152239201570001</v>
      </c>
      <c r="W28" s="6">
        <v>7.2899300096966604</v>
      </c>
      <c r="X28" s="6">
        <v>5.5446239603996004</v>
      </c>
      <c r="Y28" s="6">
        <v>0.47977629873183503</v>
      </c>
      <c r="Z28" s="6">
        <v>3.1023015912687599</v>
      </c>
      <c r="AA28" s="6"/>
      <c r="AB28" s="6"/>
      <c r="AC28" s="6"/>
    </row>
    <row r="29" spans="1:30" x14ac:dyDescent="0.2">
      <c r="B29" s="7"/>
      <c r="C29" s="6">
        <v>-6</v>
      </c>
      <c r="D29" s="6">
        <v>88.514200588092294</v>
      </c>
      <c r="E29" s="6">
        <v>86.179880609697406</v>
      </c>
      <c r="F29" s="6">
        <v>84.301721883000695</v>
      </c>
      <c r="G29" s="6">
        <v>76.3033437020636</v>
      </c>
      <c r="H29" s="6">
        <v>63.502605155789396</v>
      </c>
      <c r="I29" s="6">
        <v>95.557435377603099</v>
      </c>
      <c r="J29" s="6">
        <v>96.871056161547898</v>
      </c>
      <c r="K29" s="59"/>
      <c r="L29" s="6">
        <v>58.343777411507403</v>
      </c>
      <c r="M29" s="6">
        <v>56.708639718421303</v>
      </c>
      <c r="N29" s="6">
        <v>73.292714825843305</v>
      </c>
      <c r="O29" s="6">
        <v>61.540776241283098</v>
      </c>
      <c r="P29" s="6">
        <v>36.502297525977497</v>
      </c>
      <c r="Q29" s="6">
        <v>63.3871227667412</v>
      </c>
      <c r="R29" s="6">
        <v>75.993995445567094</v>
      </c>
      <c r="S29" s="6"/>
      <c r="T29" s="6"/>
      <c r="U29" s="6">
        <v>32.354881044971997</v>
      </c>
      <c r="V29" s="6">
        <v>43.813473602971698</v>
      </c>
      <c r="W29" s="6">
        <v>54.5403864394778</v>
      </c>
      <c r="X29" s="6">
        <v>48.510934599210202</v>
      </c>
      <c r="Y29" s="6">
        <v>17.549098281264499</v>
      </c>
      <c r="Z29" s="6">
        <v>36.324874634570897</v>
      </c>
      <c r="AA29" s="6"/>
      <c r="AB29" s="6"/>
      <c r="AC29" s="6"/>
    </row>
    <row r="30" spans="1:30" x14ac:dyDescent="0.2">
      <c r="B30" s="7"/>
      <c r="C30" s="6">
        <v>-5.5</v>
      </c>
      <c r="D30" s="6">
        <v>94.842438823224398</v>
      </c>
      <c r="E30" s="6">
        <v>95.932037567213101</v>
      </c>
      <c r="F30" s="6">
        <v>103.383789410829</v>
      </c>
      <c r="G30" s="6">
        <v>93.125304160488596</v>
      </c>
      <c r="H30" s="6">
        <v>102.276568359816</v>
      </c>
      <c r="I30" s="6">
        <v>99.421826384011297</v>
      </c>
      <c r="J30" s="6">
        <v>102.191002753376</v>
      </c>
      <c r="K30" s="59"/>
      <c r="L30" s="6">
        <v>79.642308792771999</v>
      </c>
      <c r="M30" s="6">
        <v>89.110653333515202</v>
      </c>
      <c r="N30" s="6">
        <v>99.184371210179606</v>
      </c>
      <c r="O30" s="6">
        <v>90.736881848650697</v>
      </c>
      <c r="P30" s="6">
        <v>87.125611555674794</v>
      </c>
      <c r="Q30" s="6">
        <v>69.998443463343605</v>
      </c>
      <c r="R30" s="6">
        <v>95.111379537620493</v>
      </c>
      <c r="S30" s="6"/>
      <c r="T30" s="6"/>
      <c r="U30" s="6">
        <v>58.030790888734003</v>
      </c>
      <c r="V30" s="6">
        <v>72.892398661487803</v>
      </c>
      <c r="W30" s="6">
        <v>78.555066172410207</v>
      </c>
      <c r="X30" s="6">
        <v>81.110564057028995</v>
      </c>
      <c r="Y30" s="6">
        <v>66.254505293599706</v>
      </c>
      <c r="Z30" s="6">
        <v>66.145433688889696</v>
      </c>
      <c r="AA30" s="6"/>
      <c r="AB30" s="6"/>
      <c r="AC30" s="6"/>
    </row>
    <row r="31" spans="1:30" x14ac:dyDescent="0.2">
      <c r="B31" s="7"/>
      <c r="C31" s="6">
        <v>-5</v>
      </c>
      <c r="D31" s="6">
        <v>100</v>
      </c>
      <c r="E31" s="6">
        <v>100</v>
      </c>
      <c r="F31" s="6">
        <v>100</v>
      </c>
      <c r="G31" s="6">
        <v>100</v>
      </c>
      <c r="H31" s="6">
        <v>100</v>
      </c>
      <c r="I31" s="6">
        <v>100</v>
      </c>
      <c r="J31" s="6">
        <v>100</v>
      </c>
      <c r="K31" s="59"/>
      <c r="L31" s="6">
        <v>82.688621395113898</v>
      </c>
      <c r="M31" s="6">
        <v>86.228603390715804</v>
      </c>
      <c r="N31" s="6">
        <v>103.453806135579</v>
      </c>
      <c r="O31" s="6">
        <v>97.289388131076606</v>
      </c>
      <c r="P31" s="6">
        <v>90.216725471910095</v>
      </c>
      <c r="Q31" s="6">
        <v>88.947654717268605</v>
      </c>
      <c r="R31" s="6">
        <v>90.774567939533995</v>
      </c>
      <c r="S31" s="6"/>
      <c r="T31" s="6"/>
      <c r="U31" s="6">
        <v>66.920817096317904</v>
      </c>
      <c r="V31" s="6">
        <v>75.361084530127201</v>
      </c>
      <c r="W31" s="6">
        <v>88.350802285979995</v>
      </c>
      <c r="X31" s="6">
        <v>96.394584733776</v>
      </c>
      <c r="Y31" s="6">
        <v>79.082237386690494</v>
      </c>
      <c r="Z31" s="6">
        <v>73.379963278016703</v>
      </c>
      <c r="AA31" s="6"/>
      <c r="AB31" s="6"/>
      <c r="AC31" s="6"/>
    </row>
    <row r="32" spans="1:30" x14ac:dyDescent="0.2">
      <c r="B32" s="7"/>
      <c r="C32" s="1"/>
      <c r="D32" s="1"/>
      <c r="E32" s="1"/>
      <c r="F32" s="1"/>
      <c r="G32" s="1"/>
      <c r="H32" s="1"/>
      <c r="I32" s="1"/>
      <c r="J32" s="1"/>
      <c r="K32" s="60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31" x14ac:dyDescent="0.2">
      <c r="K33" s="32" t="s">
        <v>133</v>
      </c>
      <c r="L33" s="57">
        <v>-0.52749999999999997</v>
      </c>
      <c r="M33" s="57">
        <v>-0.51600000000000001</v>
      </c>
      <c r="N33" s="57">
        <v>-0.29220000000000002</v>
      </c>
      <c r="O33" s="57">
        <v>-0.25030000000000002</v>
      </c>
      <c r="P33" s="57">
        <v>-0.60740000000000005</v>
      </c>
      <c r="Q33" s="57">
        <v>-0.61260000000000003</v>
      </c>
      <c r="R33" s="57">
        <v>-0.45400000000000001</v>
      </c>
      <c r="U33" s="17">
        <v>-1.002</v>
      </c>
      <c r="V33" s="17">
        <v>-0.73050000000000004</v>
      </c>
      <c r="W33" s="17">
        <v>-0.56259999999999999</v>
      </c>
      <c r="X33" s="17">
        <v>-0.40610000000000002</v>
      </c>
      <c r="Y33" s="17">
        <v>-1.069</v>
      </c>
      <c r="Z33" s="17">
        <v>-0.99109999999999998</v>
      </c>
    </row>
    <row r="35" spans="1:31" x14ac:dyDescent="0.2">
      <c r="K35" s="10" t="s">
        <v>132</v>
      </c>
    </row>
    <row r="37" spans="1:31" x14ac:dyDescent="0.2">
      <c r="A37" s="10" t="s">
        <v>207</v>
      </c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31" x14ac:dyDescent="0.2">
      <c r="B38" s="2"/>
      <c r="C38" s="2" t="s">
        <v>0</v>
      </c>
      <c r="D38" s="88" t="s">
        <v>136</v>
      </c>
      <c r="E38" s="88"/>
      <c r="F38" s="88"/>
      <c r="G38" s="88"/>
      <c r="I38" s="88" t="s">
        <v>135</v>
      </c>
      <c r="J38" s="88"/>
      <c r="K38" s="88"/>
      <c r="L38" s="88"/>
      <c r="M38" s="88" t="s">
        <v>134</v>
      </c>
      <c r="N38" s="88"/>
      <c r="O38" s="88"/>
      <c r="P38" s="88"/>
      <c r="Q38" s="2"/>
      <c r="R38" s="2" t="s">
        <v>0</v>
      </c>
      <c r="S38" s="88" t="s">
        <v>36</v>
      </c>
      <c r="T38" s="88"/>
      <c r="U38" s="88"/>
      <c r="V38" s="88"/>
      <c r="X38" s="88" t="s">
        <v>137</v>
      </c>
      <c r="Y38" s="88"/>
      <c r="Z38" s="88"/>
      <c r="AA38" s="88"/>
      <c r="AB38" s="88" t="s">
        <v>138</v>
      </c>
      <c r="AC38" s="88"/>
      <c r="AD38" s="88"/>
      <c r="AE38" s="88"/>
    </row>
    <row r="39" spans="1:31" x14ac:dyDescent="0.2">
      <c r="A39" s="19"/>
      <c r="B39" s="13"/>
      <c r="C39" s="6">
        <v>-10.5</v>
      </c>
      <c r="K39" s="3"/>
      <c r="P39" s="6"/>
      <c r="Q39" s="13"/>
      <c r="R39" s="6">
        <v>-10.5</v>
      </c>
      <c r="S39" s="6"/>
      <c r="T39" s="6"/>
      <c r="U39" s="6"/>
      <c r="V39" s="6"/>
      <c r="W39" s="19"/>
      <c r="X39" s="6"/>
      <c r="Y39" s="6">
        <v>87.745664739884404</v>
      </c>
      <c r="Z39" s="6">
        <v>105.962910128388</v>
      </c>
      <c r="AA39" s="6"/>
      <c r="AB39" s="6"/>
      <c r="AC39" s="6">
        <v>98.497109826589593</v>
      </c>
      <c r="AD39" s="6">
        <v>96.804564907275306</v>
      </c>
      <c r="AE39" s="1"/>
    </row>
    <row r="40" spans="1:31" x14ac:dyDescent="0.2">
      <c r="A40" s="19"/>
      <c r="B40" s="13"/>
      <c r="C40" s="6">
        <v>-10</v>
      </c>
      <c r="K40" s="3"/>
      <c r="P40" s="6"/>
      <c r="Q40" s="13"/>
      <c r="R40" s="6">
        <v>-10</v>
      </c>
      <c r="S40" s="6"/>
      <c r="T40" s="6"/>
      <c r="U40" s="6"/>
      <c r="V40" s="6"/>
      <c r="W40" s="19"/>
      <c r="X40" s="6"/>
      <c r="Y40" s="6">
        <v>82.485549132947995</v>
      </c>
      <c r="Z40" s="6">
        <v>103.537803138374</v>
      </c>
      <c r="AA40" s="6"/>
      <c r="AB40" s="6"/>
      <c r="AC40" s="6">
        <v>95.491329479768794</v>
      </c>
      <c r="AD40" s="6">
        <v>94.550641940085598</v>
      </c>
      <c r="AE40" s="1"/>
    </row>
    <row r="41" spans="1:31" x14ac:dyDescent="0.2">
      <c r="A41" s="19"/>
      <c r="B41" s="13"/>
      <c r="C41" s="6">
        <v>-9.5</v>
      </c>
      <c r="D41" s="6">
        <v>4.6672621706118802</v>
      </c>
      <c r="E41" s="6">
        <v>5.6265984654731502</v>
      </c>
      <c r="F41" s="6">
        <v>2.5911708253358898</v>
      </c>
      <c r="G41" s="6">
        <v>8.4083044982698993</v>
      </c>
      <c r="H41" s="19"/>
      <c r="I41" s="6">
        <v>0.87092451987494401</v>
      </c>
      <c r="J41" s="6">
        <v>-1.48802604045571</v>
      </c>
      <c r="K41" s="6">
        <v>-2.4300795174115701</v>
      </c>
      <c r="L41" s="6"/>
      <c r="M41" s="6">
        <v>-1.8981688253684701</v>
      </c>
      <c r="N41" s="6">
        <v>-2.9295512671471799</v>
      </c>
      <c r="O41" s="6">
        <v>-2.6357279956128301</v>
      </c>
      <c r="P41" s="6"/>
      <c r="Q41" s="13"/>
      <c r="R41" s="6">
        <v>-9.5</v>
      </c>
      <c r="S41" s="6">
        <v>93.211133740665304</v>
      </c>
      <c r="T41" s="6">
        <v>108.41040462427701</v>
      </c>
      <c r="U41" s="6">
        <v>104.850213980029</v>
      </c>
      <c r="V41" s="6">
        <v>84.928340268146101</v>
      </c>
      <c r="W41" s="19"/>
      <c r="X41" s="6">
        <v>73.217922606924603</v>
      </c>
      <c r="Y41" s="6">
        <v>73.872832369942202</v>
      </c>
      <c r="Z41" s="6">
        <v>87.988587731811705</v>
      </c>
      <c r="AA41" s="6"/>
      <c r="AB41" s="6">
        <v>85.132382892056995</v>
      </c>
      <c r="AC41" s="6">
        <v>85.549132947976901</v>
      </c>
      <c r="AD41" s="6">
        <v>101.968616262482</v>
      </c>
      <c r="AE41" s="1"/>
    </row>
    <row r="42" spans="1:31" x14ac:dyDescent="0.2">
      <c r="A42" s="19"/>
      <c r="B42" s="13"/>
      <c r="C42" s="6">
        <v>-9</v>
      </c>
      <c r="D42" s="6">
        <v>11.255024564537701</v>
      </c>
      <c r="E42" s="6">
        <v>12.159962799349</v>
      </c>
      <c r="F42" s="6">
        <v>10.765697833836001</v>
      </c>
      <c r="G42" s="6">
        <v>6.5051903114186898</v>
      </c>
      <c r="H42" s="19"/>
      <c r="I42" s="6">
        <v>3.6623492630638701</v>
      </c>
      <c r="J42" s="6">
        <v>3.6503138804929098</v>
      </c>
      <c r="K42" s="6">
        <v>2.1627364957499302</v>
      </c>
      <c r="L42" s="6"/>
      <c r="M42" s="6">
        <v>-2.5457793657883001</v>
      </c>
      <c r="N42" s="6">
        <v>7.5563822366891404</v>
      </c>
      <c r="O42" s="6">
        <v>0.31190019193857998</v>
      </c>
      <c r="P42" s="6"/>
      <c r="Q42" s="13"/>
      <c r="R42" s="6">
        <v>-9</v>
      </c>
      <c r="S42" s="6">
        <v>78.547182620502397</v>
      </c>
      <c r="T42" s="6">
        <v>96.358381502890197</v>
      </c>
      <c r="U42" s="6">
        <v>104.022824536377</v>
      </c>
      <c r="V42" s="6">
        <v>99.676375404530702</v>
      </c>
      <c r="W42" s="19"/>
      <c r="X42" s="6">
        <v>48.472505091649701</v>
      </c>
      <c r="Y42" s="6">
        <v>58.6127167630058</v>
      </c>
      <c r="Z42" s="6">
        <v>65.905848787446502</v>
      </c>
      <c r="AA42" s="6"/>
      <c r="AB42" s="6">
        <v>77.596741344195493</v>
      </c>
      <c r="AC42" s="6">
        <v>67.427745664739902</v>
      </c>
      <c r="AD42" s="6">
        <v>71.982881597717594</v>
      </c>
      <c r="AE42" s="1"/>
    </row>
    <row r="43" spans="1:31" x14ac:dyDescent="0.2">
      <c r="A43" s="19"/>
      <c r="B43" s="13"/>
      <c r="C43" s="6">
        <v>-8.5</v>
      </c>
      <c r="D43" s="6">
        <v>22.8226887003126</v>
      </c>
      <c r="E43" s="6">
        <v>22.320390606835598</v>
      </c>
      <c r="F43" s="6">
        <v>20.396901562928399</v>
      </c>
      <c r="G43" s="6">
        <v>39.411764705882398</v>
      </c>
      <c r="H43" s="19"/>
      <c r="I43" s="6">
        <v>6.3867798124162602</v>
      </c>
      <c r="J43" s="6">
        <v>11.857707509881401</v>
      </c>
      <c r="K43" s="6">
        <v>6.1214697011242096</v>
      </c>
      <c r="L43" s="6"/>
      <c r="M43" s="6">
        <v>-2.9477445288075002</v>
      </c>
      <c r="N43" s="6">
        <v>-2.8365496396186902</v>
      </c>
      <c r="O43" s="6">
        <v>1.28873046339457</v>
      </c>
      <c r="P43" s="6"/>
      <c r="Q43" s="13"/>
      <c r="R43" s="6">
        <v>-8.5</v>
      </c>
      <c r="S43" s="6">
        <v>65.342837746096393</v>
      </c>
      <c r="T43" s="6">
        <v>72.052023121387293</v>
      </c>
      <c r="U43" s="6">
        <v>86.248216833095597</v>
      </c>
      <c r="V43" s="6">
        <v>58.899676375404503</v>
      </c>
      <c r="W43" s="19"/>
      <c r="X43" s="6">
        <v>42.9395790902919</v>
      </c>
      <c r="Y43" s="6">
        <v>42.369942196531802</v>
      </c>
      <c r="Z43" s="6">
        <v>54.208273894436502</v>
      </c>
      <c r="AA43" s="6"/>
      <c r="AB43" s="6">
        <v>60.454854039375398</v>
      </c>
      <c r="AC43" s="6">
        <v>55.144508670520203</v>
      </c>
      <c r="AD43" s="6">
        <v>65.335235378031399</v>
      </c>
      <c r="AE43" s="1"/>
    </row>
    <row r="44" spans="1:31" x14ac:dyDescent="0.2">
      <c r="A44" s="19"/>
      <c r="B44" s="13"/>
      <c r="C44" s="6">
        <v>-8</v>
      </c>
      <c r="D44" s="6">
        <v>33.899062081286303</v>
      </c>
      <c r="E44" s="6">
        <v>32.248314345501001</v>
      </c>
      <c r="F44" s="6">
        <v>22.847545928160098</v>
      </c>
      <c r="G44" s="6">
        <v>28.235294117647101</v>
      </c>
      <c r="H44" s="19"/>
      <c r="I44" s="6">
        <v>10.9423849933006</v>
      </c>
      <c r="J44" s="6">
        <v>21.739130434782599</v>
      </c>
      <c r="K44" s="6">
        <v>15.924047162051</v>
      </c>
      <c r="L44" s="6"/>
      <c r="M44" s="6">
        <v>4.4662795891022802E-2</v>
      </c>
      <c r="N44" s="6">
        <v>2.5575447570332499</v>
      </c>
      <c r="O44" s="6">
        <v>3.3623526185906201</v>
      </c>
      <c r="P44" s="6"/>
      <c r="Q44" s="13"/>
      <c r="R44" s="6">
        <v>-8</v>
      </c>
      <c r="S44" s="6">
        <v>58.3842498302783</v>
      </c>
      <c r="T44" s="6">
        <v>69.248554913294797</v>
      </c>
      <c r="U44" s="6">
        <v>79.201141226818805</v>
      </c>
      <c r="V44" s="6">
        <v>61.303744798890399</v>
      </c>
      <c r="W44" s="19"/>
      <c r="X44" s="6">
        <v>23.862864901561402</v>
      </c>
      <c r="Y44" s="6">
        <v>19.364161849711</v>
      </c>
      <c r="Z44" s="6">
        <v>27.132667617688998</v>
      </c>
      <c r="AA44" s="6"/>
      <c r="AB44" s="6">
        <v>38.560760353021003</v>
      </c>
      <c r="AC44" s="6">
        <v>50.693641618497097</v>
      </c>
      <c r="AD44" s="6">
        <v>53.1526390870185</v>
      </c>
      <c r="AE44" s="1"/>
    </row>
    <row r="45" spans="1:31" x14ac:dyDescent="0.2">
      <c r="A45" s="19"/>
      <c r="B45" s="13"/>
      <c r="C45" s="6">
        <v>-7.5</v>
      </c>
      <c r="D45" s="6">
        <v>83.698079499776696</v>
      </c>
      <c r="E45" s="6">
        <v>102.069286212509</v>
      </c>
      <c r="F45" s="6">
        <v>83.770907595283802</v>
      </c>
      <c r="G45" s="6">
        <v>81.349480968858103</v>
      </c>
      <c r="H45" s="19"/>
      <c r="I45" s="6">
        <v>32.224207235372901</v>
      </c>
      <c r="J45" s="6">
        <v>45.919553592187903</v>
      </c>
      <c r="K45" s="6">
        <v>51.655470249520199</v>
      </c>
      <c r="L45" s="6"/>
      <c r="M45" s="6">
        <v>5.8061634658329604</v>
      </c>
      <c r="N45" s="6">
        <v>11.671704254824499</v>
      </c>
      <c r="O45" s="6">
        <v>9.1376473814093799</v>
      </c>
      <c r="P45" s="6"/>
      <c r="Q45" s="13"/>
      <c r="R45" s="6">
        <v>-7.5</v>
      </c>
      <c r="S45" s="6">
        <v>28.8526816021724</v>
      </c>
      <c r="T45" s="6">
        <v>33.959537572254298</v>
      </c>
      <c r="U45" s="6">
        <v>43.366619115549199</v>
      </c>
      <c r="V45" s="6">
        <v>34.073046694405903</v>
      </c>
      <c r="W45" s="19"/>
      <c r="X45" s="6">
        <v>5.3292600135777297</v>
      </c>
      <c r="Y45" s="6">
        <v>9.2196531791907503</v>
      </c>
      <c r="Z45" s="6">
        <v>10.442225392296701</v>
      </c>
      <c r="AA45" s="6"/>
      <c r="AB45" s="6">
        <v>26.510522742702001</v>
      </c>
      <c r="AC45" s="6">
        <v>18.5838150289017</v>
      </c>
      <c r="AD45" s="6">
        <v>26.1055634807418</v>
      </c>
      <c r="AE45" s="1"/>
    </row>
    <row r="46" spans="1:31" x14ac:dyDescent="0.2">
      <c r="A46" s="19"/>
      <c r="B46" s="13"/>
      <c r="C46" s="6">
        <v>-7</v>
      </c>
      <c r="D46" s="6">
        <v>117.9097811523</v>
      </c>
      <c r="E46" s="6">
        <v>110.27667984189701</v>
      </c>
      <c r="F46" s="6">
        <v>94.807375925418199</v>
      </c>
      <c r="G46" s="6">
        <v>113.494809688581</v>
      </c>
      <c r="H46" s="19"/>
      <c r="I46" s="6">
        <v>50.736936132201897</v>
      </c>
      <c r="J46" s="6">
        <v>65.287142524994195</v>
      </c>
      <c r="K46" s="6">
        <v>55.357142857142897</v>
      </c>
      <c r="L46" s="6"/>
      <c r="M46" s="6">
        <v>18.4234033050469</v>
      </c>
      <c r="N46" s="6">
        <v>28.1562427342479</v>
      </c>
      <c r="O46" s="6">
        <v>24.989717576089902</v>
      </c>
      <c r="P46" s="6"/>
      <c r="Q46" s="13"/>
      <c r="R46" s="6">
        <v>-7</v>
      </c>
      <c r="S46" s="6">
        <v>14.833672776646299</v>
      </c>
      <c r="T46" s="6">
        <v>22.8612716763006</v>
      </c>
      <c r="U46" s="6">
        <v>22.425106990014299</v>
      </c>
      <c r="V46" s="6">
        <v>10.032362459546899</v>
      </c>
      <c r="W46" s="19"/>
      <c r="X46" s="6">
        <v>-0.98438560760353</v>
      </c>
      <c r="Y46" s="6">
        <v>-0.95375722543352603</v>
      </c>
      <c r="Z46" s="6">
        <v>1.28388017118402</v>
      </c>
      <c r="AA46" s="6"/>
      <c r="AB46" s="6">
        <v>5.7705363204344904</v>
      </c>
      <c r="AC46" s="6">
        <v>6.8786127167630102</v>
      </c>
      <c r="AD46" s="6">
        <v>9.5292439372325308</v>
      </c>
      <c r="AE46" s="1"/>
    </row>
    <row r="47" spans="1:31" x14ac:dyDescent="0.2">
      <c r="A47" s="19"/>
      <c r="B47" s="13"/>
      <c r="C47" s="6">
        <v>-6.5</v>
      </c>
      <c r="D47" s="6">
        <v>110.741402411791</v>
      </c>
      <c r="E47" s="6">
        <v>118.019065333643</v>
      </c>
      <c r="F47" s="6">
        <v>111.46490265972</v>
      </c>
      <c r="G47" s="6">
        <v>113.87543252595199</v>
      </c>
      <c r="H47" s="19"/>
      <c r="I47" s="6">
        <v>78.316212594908393</v>
      </c>
      <c r="J47" s="6">
        <v>81.074168797954002</v>
      </c>
      <c r="K47" s="6">
        <v>74.893748286262706</v>
      </c>
      <c r="L47" s="6"/>
      <c r="M47" s="6">
        <v>41.759714158106298</v>
      </c>
      <c r="N47" s="6">
        <v>55.521971634503601</v>
      </c>
      <c r="O47" s="6">
        <v>57.722100356457403</v>
      </c>
      <c r="P47" s="6"/>
      <c r="Q47" s="13"/>
      <c r="R47" s="6">
        <v>-6.5</v>
      </c>
      <c r="S47" s="6">
        <v>9.0631364562118097</v>
      </c>
      <c r="T47" s="6">
        <v>7.1965317919075096</v>
      </c>
      <c r="U47" s="6">
        <v>14.037089871612</v>
      </c>
      <c r="V47" s="6">
        <v>1.1095700416088801</v>
      </c>
      <c r="W47" s="19"/>
      <c r="X47" s="6">
        <v>2.7834351663272199</v>
      </c>
      <c r="Y47" s="6">
        <v>-3.84393063583815</v>
      </c>
      <c r="Z47" s="6">
        <v>-3.3380884450784598</v>
      </c>
      <c r="AA47" s="6"/>
      <c r="AB47" s="6">
        <v>0.95044127630685704</v>
      </c>
      <c r="AC47" s="6">
        <v>-1.0982658959537599</v>
      </c>
      <c r="AD47" s="6">
        <v>2.8815977175463598</v>
      </c>
      <c r="AE47" s="1"/>
    </row>
    <row r="48" spans="1:31" x14ac:dyDescent="0.2">
      <c r="A48" s="19"/>
      <c r="B48" s="13"/>
      <c r="C48" s="6">
        <v>-6</v>
      </c>
      <c r="D48" s="6">
        <v>115.05136221527501</v>
      </c>
      <c r="E48" s="6">
        <v>106.13810741688</v>
      </c>
      <c r="F48" s="6">
        <v>107.369070468879</v>
      </c>
      <c r="G48" s="6">
        <v>114.22145328719699</v>
      </c>
      <c r="H48" s="19"/>
      <c r="I48" s="6">
        <v>91.1567664135775</v>
      </c>
      <c r="J48" s="6">
        <v>100.953266682167</v>
      </c>
      <c r="K48" s="6">
        <v>88.123800383877196</v>
      </c>
      <c r="L48" s="6"/>
      <c r="M48" s="6">
        <v>85.640911121036197</v>
      </c>
      <c r="N48" s="6">
        <v>100.093001627528</v>
      </c>
      <c r="O48" s="6">
        <v>97.395119276117398</v>
      </c>
      <c r="P48" s="6"/>
      <c r="Q48" s="13"/>
      <c r="R48" s="6">
        <v>-6</v>
      </c>
      <c r="S48" s="6">
        <v>1.9008825526137101</v>
      </c>
      <c r="T48" s="6">
        <v>5.1445086705202296</v>
      </c>
      <c r="U48" s="6">
        <v>2.9957203994293899</v>
      </c>
      <c r="V48" s="6">
        <v>-2.4503005085529401</v>
      </c>
      <c r="W48" s="19"/>
      <c r="X48" s="6">
        <v>-2.5458248472505098</v>
      </c>
      <c r="Y48" s="6">
        <v>5.7803468208092498E-2</v>
      </c>
      <c r="Z48" s="6">
        <v>-5.4208273894436498</v>
      </c>
      <c r="AA48" s="6"/>
      <c r="AB48" s="6">
        <v>-1.6972165648336699</v>
      </c>
      <c r="AC48" s="6">
        <v>-1.3005780346820801</v>
      </c>
      <c r="AD48" s="6">
        <v>-0.48502139800285299</v>
      </c>
      <c r="AE48" s="1"/>
    </row>
    <row r="49" spans="1:31" x14ac:dyDescent="0.2">
      <c r="A49" s="19"/>
      <c r="B49" s="13"/>
      <c r="C49" s="6">
        <v>-5.5</v>
      </c>
      <c r="D49" s="6">
        <v>103.528360875391</v>
      </c>
      <c r="E49" s="6">
        <v>110.06742617995801</v>
      </c>
      <c r="F49" s="6">
        <v>106.752125034275</v>
      </c>
      <c r="G49" s="6">
        <v>109.550173010381</v>
      </c>
      <c r="H49" s="19"/>
      <c r="I49" s="6">
        <v>96.002679767753506</v>
      </c>
      <c r="J49" s="6">
        <v>100.34875610323201</v>
      </c>
      <c r="K49" s="6">
        <v>89.803262955854095</v>
      </c>
      <c r="L49" s="6"/>
      <c r="M49" s="6">
        <v>102.992407324699</v>
      </c>
      <c r="N49" s="6">
        <v>119.855847477331</v>
      </c>
      <c r="O49" s="6">
        <v>109.85398958047701</v>
      </c>
      <c r="Q49" s="13"/>
      <c r="R49" s="6">
        <v>-5.5</v>
      </c>
      <c r="S49" s="6">
        <v>-1.5614392396469801</v>
      </c>
      <c r="T49" s="6">
        <v>-1.04046242774566</v>
      </c>
      <c r="U49" s="6">
        <v>2.6818830242510701</v>
      </c>
      <c r="V49" s="6">
        <v>-3.0050855293573702</v>
      </c>
      <c r="W49" s="19"/>
      <c r="X49" s="6">
        <v>-5.4989816700610996</v>
      </c>
      <c r="Y49" s="6"/>
      <c r="Z49" s="6"/>
      <c r="AA49" s="6"/>
      <c r="AB49" s="6">
        <v>-4.1072640868974899</v>
      </c>
      <c r="AC49" s="6"/>
      <c r="AD49" s="6"/>
      <c r="AE49" s="1"/>
    </row>
    <row r="50" spans="1:31" x14ac:dyDescent="0.2">
      <c r="A50" s="19"/>
      <c r="B50" s="19"/>
      <c r="C50" s="6">
        <v>-5</v>
      </c>
      <c r="D50" s="6">
        <v>100</v>
      </c>
      <c r="E50" s="6">
        <v>100</v>
      </c>
      <c r="F50" s="6">
        <v>100</v>
      </c>
      <c r="G50" s="6">
        <v>100</v>
      </c>
      <c r="H50" s="19"/>
      <c r="I50" s="6">
        <v>86.444841447074594</v>
      </c>
      <c r="J50" s="6">
        <v>89.421064868635199</v>
      </c>
      <c r="K50" s="6">
        <v>102.39923224568101</v>
      </c>
      <c r="L50" s="6"/>
      <c r="M50" s="6">
        <v>90.375167485484596</v>
      </c>
      <c r="N50" s="6">
        <v>103.441060218554</v>
      </c>
      <c r="O50" s="6">
        <v>105.518234165067</v>
      </c>
      <c r="P50" s="19"/>
      <c r="Q50" s="13"/>
      <c r="R50" s="6">
        <v>-5</v>
      </c>
      <c r="S50" s="6">
        <v>0</v>
      </c>
      <c r="T50" s="6">
        <v>0</v>
      </c>
      <c r="U50" s="6">
        <v>0</v>
      </c>
      <c r="V50" s="6">
        <v>0</v>
      </c>
      <c r="W50" s="19"/>
      <c r="X50" s="6">
        <v>-5.9402579769178496</v>
      </c>
      <c r="Y50" s="6"/>
      <c r="Z50" s="6"/>
      <c r="AA50" s="6"/>
      <c r="AB50" s="6">
        <v>-6.5173116089613004</v>
      </c>
      <c r="AC50" s="6"/>
      <c r="AD50" s="6"/>
      <c r="AE50" s="1"/>
    </row>
    <row r="51" spans="1:31" s="10" customFormat="1" ht="14" x14ac:dyDescent="0.15">
      <c r="A51" s="12"/>
      <c r="B51" s="12"/>
      <c r="C51" s="12"/>
      <c r="D51" s="12"/>
      <c r="E51" s="12"/>
      <c r="F51" s="12"/>
      <c r="G51" s="12"/>
      <c r="H51" s="32" t="s">
        <v>133</v>
      </c>
      <c r="I51" s="57">
        <v>-0.76970000000000005</v>
      </c>
      <c r="J51" s="57">
        <v>-0.64849999999999997</v>
      </c>
      <c r="K51" s="57">
        <v>-0.60750000000000004</v>
      </c>
      <c r="L51" s="62"/>
      <c r="M51" s="57">
        <v>-1.34</v>
      </c>
      <c r="N51" s="57">
        <v>-1.2769999999999999</v>
      </c>
      <c r="O51" s="57">
        <v>-1.1399999999999999</v>
      </c>
      <c r="P51" s="62"/>
      <c r="Q51" s="61"/>
      <c r="R51" s="57"/>
      <c r="S51" s="57"/>
      <c r="T51" s="57"/>
      <c r="U51" s="57"/>
      <c r="V51" s="57"/>
      <c r="W51" s="63" t="s">
        <v>133</v>
      </c>
      <c r="X51" s="57">
        <v>0.84289999999999998</v>
      </c>
      <c r="Y51" s="57">
        <v>1.117</v>
      </c>
      <c r="Z51" s="57">
        <v>0.73009999999999997</v>
      </c>
      <c r="AA51" s="62"/>
      <c r="AB51" s="57">
        <v>0.25019999999999998</v>
      </c>
      <c r="AC51" s="57">
        <v>0.65720000000000001</v>
      </c>
      <c r="AD51" s="57">
        <v>0.73009999999999997</v>
      </c>
    </row>
    <row r="52" spans="1:31" ht="19" x14ac:dyDescent="0.2">
      <c r="A52" s="19"/>
      <c r="B52" s="19"/>
      <c r="C52" s="19"/>
      <c r="D52" s="20"/>
      <c r="E52" s="20"/>
      <c r="F52" s="20"/>
      <c r="G52" s="20"/>
      <c r="H52" s="19"/>
      <c r="I52" s="19"/>
      <c r="J52" s="19"/>
      <c r="K52" s="12"/>
      <c r="L52" s="19"/>
      <c r="M52" s="19"/>
      <c r="N52" s="19"/>
      <c r="O52" s="19"/>
      <c r="P52" s="19"/>
      <c r="Q52" s="13"/>
      <c r="R52" s="6"/>
      <c r="S52" s="6"/>
      <c r="T52" s="6"/>
      <c r="U52" s="6"/>
      <c r="V52" s="6"/>
      <c r="W52" s="19"/>
      <c r="X52" s="6"/>
      <c r="Y52" s="6"/>
      <c r="Z52" s="6"/>
      <c r="AA52" s="6"/>
      <c r="AB52" s="6"/>
      <c r="AC52" s="6"/>
      <c r="AD52" s="6"/>
      <c r="AE52" s="1"/>
    </row>
    <row r="53" spans="1:31" ht="19" x14ac:dyDescent="0.2">
      <c r="D53" s="16"/>
      <c r="E53" s="16"/>
      <c r="F53" s="16"/>
      <c r="G53" s="16"/>
      <c r="K53" s="10" t="s">
        <v>132</v>
      </c>
    </row>
    <row r="54" spans="1:31" ht="19" x14ac:dyDescent="0.2">
      <c r="D54" s="16"/>
      <c r="E54" s="16"/>
      <c r="F54" s="16"/>
      <c r="G54" s="16"/>
    </row>
    <row r="55" spans="1:31" ht="19" x14ac:dyDescent="0.2">
      <c r="D55" s="16"/>
      <c r="E55" s="16"/>
      <c r="F55" s="16"/>
      <c r="G55" s="16"/>
    </row>
    <row r="56" spans="1:31" ht="19" x14ac:dyDescent="0.2">
      <c r="D56" s="16"/>
      <c r="E56" s="16"/>
      <c r="F56" s="16"/>
      <c r="G56" s="16"/>
    </row>
    <row r="57" spans="1:31" ht="19" x14ac:dyDescent="0.2">
      <c r="D57" s="16"/>
      <c r="E57" s="16"/>
      <c r="F57" s="16"/>
      <c r="G57" s="16"/>
    </row>
    <row r="58" spans="1:31" ht="19" x14ac:dyDescent="0.2">
      <c r="D58" s="16"/>
      <c r="E58" s="16"/>
      <c r="F58" s="16"/>
      <c r="G58" s="16"/>
    </row>
    <row r="59" spans="1:31" ht="19" x14ac:dyDescent="0.2">
      <c r="D59" s="16"/>
      <c r="E59" s="16"/>
      <c r="F59" s="16"/>
      <c r="G59" s="16"/>
    </row>
  </sheetData>
  <mergeCells count="15">
    <mergeCell ref="BL4:BZ4"/>
    <mergeCell ref="CA4:CO4"/>
    <mergeCell ref="D4:J4"/>
    <mergeCell ref="L4:P4"/>
    <mergeCell ref="AB38:AE38"/>
    <mergeCell ref="X38:AA38"/>
    <mergeCell ref="D38:G38"/>
    <mergeCell ref="I38:L38"/>
    <mergeCell ref="M38:P38"/>
    <mergeCell ref="S38:V38"/>
    <mergeCell ref="U21:Z21"/>
    <mergeCell ref="R4:V4"/>
    <mergeCell ref="D21:J21"/>
    <mergeCell ref="L21:R21"/>
    <mergeCell ref="AW4:B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C9A5-285C-574E-9FAF-54982D08541A}">
  <dimension ref="A2:AS90"/>
  <sheetViews>
    <sheetView topLeftCell="A53" workbookViewId="0">
      <selection activeCell="V71" sqref="V71:AD90"/>
    </sheetView>
  </sheetViews>
  <sheetFormatPr baseColWidth="10" defaultRowHeight="14" x14ac:dyDescent="0.15"/>
  <cols>
    <col min="1" max="9" width="10.83203125" style="10"/>
    <col min="10" max="10" width="4" style="10" customWidth="1"/>
    <col min="11" max="13" width="10.83203125" style="10"/>
    <col min="14" max="14" width="5.33203125" style="10" customWidth="1"/>
    <col min="15" max="35" width="10.83203125" style="10"/>
    <col min="36" max="36" width="14.5" style="10" customWidth="1"/>
    <col min="37" max="16384" width="10.83203125" style="10"/>
  </cols>
  <sheetData>
    <row r="2" spans="1:45" x14ac:dyDescent="0.15">
      <c r="A2" s="32" t="s">
        <v>150</v>
      </c>
      <c r="B2" s="10" t="s">
        <v>158</v>
      </c>
    </row>
    <row r="3" spans="1:45" x14ac:dyDescent="0.15">
      <c r="A3" s="32"/>
    </row>
    <row r="4" spans="1:45" x14ac:dyDescent="0.15">
      <c r="B4" s="89" t="s">
        <v>5</v>
      </c>
      <c r="C4" s="89"/>
      <c r="E4" s="89" t="s">
        <v>146</v>
      </c>
      <c r="F4" s="89"/>
      <c r="H4" s="89" t="s">
        <v>6</v>
      </c>
      <c r="I4" s="89"/>
    </row>
    <row r="5" spans="1:45" x14ac:dyDescent="0.15">
      <c r="A5" s="10" t="s">
        <v>147</v>
      </c>
      <c r="B5" s="2" t="s">
        <v>142</v>
      </c>
      <c r="C5" s="7" t="s">
        <v>145</v>
      </c>
      <c r="E5" s="2" t="s">
        <v>148</v>
      </c>
      <c r="F5" s="2" t="s">
        <v>149</v>
      </c>
      <c r="H5" s="2" t="s">
        <v>142</v>
      </c>
      <c r="I5" s="7" t="s">
        <v>145</v>
      </c>
    </row>
    <row r="6" spans="1:45" x14ac:dyDescent="0.15">
      <c r="A6" s="10">
        <v>1</v>
      </c>
      <c r="B6" s="5">
        <v>8864</v>
      </c>
      <c r="C6" s="5">
        <v>12691.5</v>
      </c>
      <c r="E6" s="1">
        <v>8864</v>
      </c>
      <c r="F6" s="1">
        <v>22017</v>
      </c>
      <c r="H6" s="1">
        <v>22017</v>
      </c>
      <c r="I6" s="1">
        <v>19917.5</v>
      </c>
    </row>
    <row r="7" spans="1:45" x14ac:dyDescent="0.15">
      <c r="A7" s="10">
        <v>2</v>
      </c>
      <c r="B7" s="5">
        <v>8108</v>
      </c>
      <c r="C7" s="5">
        <v>11851</v>
      </c>
      <c r="E7" s="1">
        <v>8108</v>
      </c>
      <c r="F7" s="1">
        <v>28298</v>
      </c>
      <c r="H7" s="1">
        <v>28298</v>
      </c>
      <c r="I7" s="1">
        <v>30179.5</v>
      </c>
    </row>
    <row r="8" spans="1:45" x14ac:dyDescent="0.15">
      <c r="A8" s="10">
        <v>3</v>
      </c>
      <c r="B8" s="5">
        <v>8904</v>
      </c>
      <c r="C8" s="5">
        <v>12429</v>
      </c>
      <c r="E8" s="1">
        <v>8904</v>
      </c>
      <c r="F8" s="1">
        <v>28871</v>
      </c>
      <c r="H8" s="1">
        <v>28871</v>
      </c>
      <c r="I8" s="1">
        <v>29677</v>
      </c>
    </row>
    <row r="15" spans="1:45" ht="16" x14ac:dyDescent="0.2">
      <c r="AP15" s="56"/>
      <c r="AQ15" s="56"/>
      <c r="AR15" s="56"/>
      <c r="AS15" s="56"/>
    </row>
    <row r="16" spans="1:45" ht="16" x14ac:dyDescent="0.2">
      <c r="A16" s="32" t="s">
        <v>151</v>
      </c>
      <c r="B16" s="10" t="s">
        <v>157</v>
      </c>
      <c r="AP16" s="64"/>
      <c r="AQ16" s="64"/>
      <c r="AR16" s="64"/>
      <c r="AS16" s="64"/>
    </row>
    <row r="17" spans="1:45" ht="16" x14ac:dyDescent="0.2">
      <c r="AP17" s="56"/>
      <c r="AQ17" s="56"/>
      <c r="AR17" s="56"/>
      <c r="AS17" s="56"/>
    </row>
    <row r="18" spans="1:45" ht="16" x14ac:dyDescent="0.2">
      <c r="A18" s="64" t="s">
        <v>155</v>
      </c>
      <c r="B18" s="91" t="s">
        <v>153</v>
      </c>
      <c r="C18" s="91"/>
      <c r="D18" s="91"/>
      <c r="E18" s="91"/>
      <c r="F18" s="91"/>
      <c r="G18" s="91"/>
      <c r="H18" s="91"/>
      <c r="I18" s="91"/>
      <c r="J18" s="64"/>
      <c r="K18" s="64" t="s">
        <v>155</v>
      </c>
      <c r="L18" s="91" t="s">
        <v>36</v>
      </c>
      <c r="M18" s="91"/>
      <c r="N18" s="91"/>
      <c r="O18" s="91"/>
      <c r="P18" s="91"/>
      <c r="Q18" s="56"/>
      <c r="AP18" s="56"/>
      <c r="AQ18" s="56"/>
      <c r="AR18" s="56"/>
      <c r="AS18" s="56"/>
    </row>
    <row r="19" spans="1:45" ht="16" x14ac:dyDescent="0.2">
      <c r="A19" s="6">
        <v>-9.5</v>
      </c>
      <c r="B19" s="6">
        <v>1.14894346740849</v>
      </c>
      <c r="C19" s="6">
        <v>2.7427184466019399</v>
      </c>
      <c r="D19" s="6">
        <v>2.4803941646287799</v>
      </c>
      <c r="E19" s="6">
        <v>3.4079224403858399</v>
      </c>
      <c r="F19" s="6">
        <v>3.37261275904104</v>
      </c>
      <c r="G19" s="6">
        <v>3.4580291970802901</v>
      </c>
      <c r="H19" s="6">
        <v>7.1317415855231001</v>
      </c>
      <c r="I19" s="6">
        <v>7.4802343205931798</v>
      </c>
      <c r="J19" s="6"/>
      <c r="K19" s="6">
        <v>-9.5</v>
      </c>
      <c r="L19" s="6">
        <v>-2.0746887966804999</v>
      </c>
      <c r="M19" s="6">
        <v>0.79952212470706696</v>
      </c>
      <c r="N19" s="6">
        <v>0.12992637505414001</v>
      </c>
      <c r="O19" s="6">
        <v>-8.6438152011922504</v>
      </c>
      <c r="P19" s="6">
        <v>-4.6793454223794804</v>
      </c>
      <c r="Q19" s="6"/>
      <c r="AP19" s="56"/>
      <c r="AQ19" s="56"/>
      <c r="AR19" s="56"/>
      <c r="AS19" s="56"/>
    </row>
    <row r="20" spans="1:45" ht="16" x14ac:dyDescent="0.2">
      <c r="A20" s="6">
        <v>-9</v>
      </c>
      <c r="B20" s="6">
        <v>3.99939027875693</v>
      </c>
      <c r="C20" s="6">
        <v>4.0291262135922299</v>
      </c>
      <c r="D20" s="6">
        <v>5.9787257110503402</v>
      </c>
      <c r="E20" s="6">
        <v>4.1913528864515497</v>
      </c>
      <c r="F20" s="6">
        <v>14.877808091948699</v>
      </c>
      <c r="G20" s="6">
        <v>10.2706812652068</v>
      </c>
      <c r="H20" s="6">
        <v>4.7085500867013499</v>
      </c>
      <c r="I20" s="6">
        <v>4.7273770021711501</v>
      </c>
      <c r="J20" s="6"/>
      <c r="K20" s="6">
        <v>-9</v>
      </c>
      <c r="L20" s="6">
        <v>1.02857810765005</v>
      </c>
      <c r="M20" s="6">
        <v>0.96953545007580999</v>
      </c>
      <c r="N20" s="6">
        <v>-1.9922044174967499</v>
      </c>
      <c r="O20" s="6">
        <v>-3.5767511177347302</v>
      </c>
      <c r="P20" s="6">
        <v>0.97302078726227104</v>
      </c>
      <c r="Q20" s="6"/>
      <c r="AP20" s="56"/>
      <c r="AQ20" s="56"/>
      <c r="AR20" s="56"/>
      <c r="AS20" s="56"/>
    </row>
    <row r="21" spans="1:45" ht="16" x14ac:dyDescent="0.2">
      <c r="A21" s="6">
        <v>-8.5</v>
      </c>
      <c r="B21" s="6">
        <v>8.4198692910085207</v>
      </c>
      <c r="C21" s="6">
        <v>8.4223300970873805</v>
      </c>
      <c r="D21" s="6">
        <v>9.2072135018250592</v>
      </c>
      <c r="E21" s="6">
        <v>19.8844440092053</v>
      </c>
      <c r="F21" s="6">
        <v>34.585244093573998</v>
      </c>
      <c r="G21" s="6">
        <v>24.768856447688599</v>
      </c>
      <c r="H21" s="6">
        <v>25.681383664576899</v>
      </c>
      <c r="I21" s="6">
        <v>25.840809471140101</v>
      </c>
      <c r="J21" s="6"/>
      <c r="K21" s="6">
        <v>-8.5</v>
      </c>
      <c r="L21" s="6">
        <v>8.7370697212319595</v>
      </c>
      <c r="M21" s="6">
        <v>4.8017277029821201</v>
      </c>
      <c r="N21" s="6">
        <v>7.2253500793994503</v>
      </c>
      <c r="O21" s="6">
        <v>6.0489173314631302</v>
      </c>
      <c r="P21" s="6">
        <v>4.1397611676249397</v>
      </c>
      <c r="Q21" s="6"/>
      <c r="AP21" s="56"/>
      <c r="AQ21" s="56"/>
      <c r="AR21" s="56"/>
      <c r="AS21" s="56"/>
    </row>
    <row r="22" spans="1:45" ht="16" x14ac:dyDescent="0.2">
      <c r="A22" s="6">
        <v>-8</v>
      </c>
      <c r="B22" s="6">
        <v>25.934111998170799</v>
      </c>
      <c r="C22" s="6">
        <v>27.4393203883495</v>
      </c>
      <c r="D22" s="6">
        <v>34.389418269867797</v>
      </c>
      <c r="E22" s="6">
        <v>30.225725897272699</v>
      </c>
      <c r="F22" s="6">
        <v>55.6103790561328</v>
      </c>
      <c r="G22" s="6">
        <v>57.3509732360097</v>
      </c>
      <c r="H22" s="6">
        <v>30.976835178515898</v>
      </c>
      <c r="I22" s="6">
        <v>33.337429847199999</v>
      </c>
      <c r="J22" s="6"/>
      <c r="K22" s="6">
        <v>-8</v>
      </c>
      <c r="L22" s="6">
        <v>19.589737595698701</v>
      </c>
      <c r="M22" s="6">
        <v>29.458254836189901</v>
      </c>
      <c r="N22" s="6">
        <v>10.603435830806999</v>
      </c>
      <c r="O22" s="6">
        <v>23.231349171561298</v>
      </c>
      <c r="P22" s="6">
        <v>33.1446262715613</v>
      </c>
      <c r="Q22" s="6"/>
      <c r="AP22" s="56"/>
      <c r="AQ22" s="56"/>
      <c r="AR22" s="56"/>
      <c r="AS22" s="56"/>
    </row>
    <row r="23" spans="1:45" ht="16" x14ac:dyDescent="0.2">
      <c r="A23" s="6">
        <v>-7.5</v>
      </c>
      <c r="B23" s="6">
        <v>41.3448164167445</v>
      </c>
      <c r="C23" s="6">
        <v>43.082524271844697</v>
      </c>
      <c r="D23" s="6">
        <v>54.116924263049498</v>
      </c>
      <c r="E23" s="6">
        <v>71.938500709983799</v>
      </c>
      <c r="F23" s="6">
        <v>83.972833343008105</v>
      </c>
      <c r="G23" s="6">
        <v>58.947688564476898</v>
      </c>
      <c r="H23" s="6">
        <v>52.763327553243499</v>
      </c>
      <c r="I23" s="6">
        <v>54.602433329236803</v>
      </c>
      <c r="J23" s="6"/>
      <c r="K23" s="6">
        <v>-7.5</v>
      </c>
      <c r="L23" s="6">
        <v>52.112676056338003</v>
      </c>
      <c r="M23" s="6">
        <v>36.6080044111565</v>
      </c>
      <c r="N23" s="6">
        <v>28.482748664645602</v>
      </c>
      <c r="O23" s="6">
        <v>55.308144122030299</v>
      </c>
      <c r="P23" s="6">
        <v>56.214064573197703</v>
      </c>
      <c r="Q23" s="6"/>
      <c r="AP23" s="56"/>
      <c r="AQ23" s="56"/>
      <c r="AR23" s="56"/>
      <c r="AS23" s="56"/>
    </row>
    <row r="24" spans="1:45" ht="16" x14ac:dyDescent="0.2">
      <c r="A24" s="6">
        <v>-7</v>
      </c>
      <c r="B24" s="6">
        <v>77.790903721204998</v>
      </c>
      <c r="C24" s="6">
        <v>79.550970873786397</v>
      </c>
      <c r="D24" s="6">
        <v>95.913794557347799</v>
      </c>
      <c r="E24" s="6">
        <v>83.846643490182601</v>
      </c>
      <c r="F24" s="6">
        <v>95.617344865617895</v>
      </c>
      <c r="G24" s="6">
        <v>84.656326034063298</v>
      </c>
      <c r="H24" s="6">
        <v>77.9111644657863</v>
      </c>
      <c r="I24" s="6">
        <v>77.747736676088607</v>
      </c>
      <c r="J24" s="6"/>
      <c r="K24" s="6">
        <v>-7</v>
      </c>
      <c r="L24" s="6">
        <v>87.125241072994001</v>
      </c>
      <c r="M24" s="6">
        <v>62.321371134494299</v>
      </c>
      <c r="N24" s="6">
        <v>51.948895625812</v>
      </c>
      <c r="O24" s="6">
        <v>79.459980713596906</v>
      </c>
      <c r="P24" s="6">
        <v>78.531623175586006</v>
      </c>
      <c r="Q24" s="6"/>
      <c r="AP24" s="56"/>
      <c r="AQ24" s="56"/>
      <c r="AR24" s="56"/>
      <c r="AS24" s="56"/>
    </row>
    <row r="25" spans="1:45" ht="16" x14ac:dyDescent="0.2">
      <c r="A25" s="6">
        <v>-6.5</v>
      </c>
      <c r="B25" s="6">
        <v>92.530914772402497</v>
      </c>
      <c r="C25" s="6">
        <v>96.614077669902898</v>
      </c>
      <c r="D25" s="6">
        <v>106.707544783222</v>
      </c>
      <c r="E25" s="6">
        <v>109.048621652059</v>
      </c>
      <c r="F25" s="6">
        <v>105.79903639635501</v>
      </c>
      <c r="G25" s="6">
        <v>104.501216545012</v>
      </c>
      <c r="H25" s="6">
        <v>97.474545373704998</v>
      </c>
      <c r="I25" s="6">
        <v>99.1233460325263</v>
      </c>
      <c r="J25" s="6"/>
      <c r="K25" s="6">
        <v>-6.5</v>
      </c>
      <c r="L25" s="6">
        <v>90.158377651802894</v>
      </c>
      <c r="M25" s="6">
        <v>85.383448973027598</v>
      </c>
      <c r="N25" s="6">
        <v>77.717626678215694</v>
      </c>
      <c r="O25" s="6">
        <v>102.033838870869</v>
      </c>
      <c r="P25" s="6">
        <v>102.998673153472</v>
      </c>
      <c r="Q25" s="6"/>
      <c r="AP25" s="56"/>
      <c r="AQ25" s="56"/>
      <c r="AR25" s="56"/>
      <c r="AS25" s="56"/>
    </row>
    <row r="26" spans="1:45" ht="16" x14ac:dyDescent="0.2">
      <c r="A26" s="6">
        <v>-6</v>
      </c>
      <c r="B26" s="6">
        <v>98.155593239715699</v>
      </c>
      <c r="C26" s="6">
        <v>92.997572815533999</v>
      </c>
      <c r="D26" s="6">
        <v>99.653058028454097</v>
      </c>
      <c r="E26" s="6">
        <v>110.605689663615</v>
      </c>
      <c r="F26" s="6">
        <v>98.989957624658999</v>
      </c>
      <c r="G26" s="6">
        <v>102.290145985401</v>
      </c>
      <c r="H26" s="6">
        <v>100.27121959895101</v>
      </c>
      <c r="I26" s="6">
        <v>99.905780181065893</v>
      </c>
      <c r="J26" s="6"/>
      <c r="K26" s="6">
        <v>-6</v>
      </c>
      <c r="L26" s="6">
        <v>98.743498334404805</v>
      </c>
      <c r="M26" s="6">
        <v>94.458484583926804</v>
      </c>
      <c r="N26" s="6">
        <v>88.176699870073605</v>
      </c>
      <c r="O26" s="6">
        <v>109.827299026913</v>
      </c>
      <c r="P26" s="6">
        <v>112.905793896506</v>
      </c>
      <c r="Q26" s="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K26" s="56"/>
      <c r="AL26" s="56"/>
      <c r="AM26" s="56"/>
      <c r="AN26" s="56"/>
      <c r="AO26" s="56"/>
      <c r="AP26" s="56"/>
      <c r="AQ26" s="56"/>
      <c r="AR26" s="56"/>
      <c r="AS26" s="56"/>
    </row>
    <row r="27" spans="1:45" ht="16" x14ac:dyDescent="0.2">
      <c r="A27" s="6">
        <v>-5.5</v>
      </c>
      <c r="B27" s="6">
        <v>104.25280567040799</v>
      </c>
      <c r="C27" s="6">
        <v>97.548543689320397</v>
      </c>
      <c r="D27" s="6">
        <v>103.80672441001801</v>
      </c>
      <c r="E27" s="6">
        <v>106.012828673554</v>
      </c>
      <c r="F27" s="6">
        <v>103.395832123991</v>
      </c>
      <c r="G27" s="6">
        <v>103.31204379562</v>
      </c>
      <c r="H27" s="6">
        <v>100.62691743364</v>
      </c>
      <c r="I27" s="6">
        <v>97.931260497316799</v>
      </c>
      <c r="J27" s="6"/>
      <c r="K27" s="6">
        <v>-5.5</v>
      </c>
      <c r="L27" s="6">
        <v>102.775992051896</v>
      </c>
      <c r="M27" s="6">
        <v>98.754767265542398</v>
      </c>
      <c r="N27" s="6">
        <v>96.398152158221393</v>
      </c>
      <c r="O27" s="6">
        <v>109.283773121767</v>
      </c>
      <c r="P27" s="6">
        <v>112.80849181777999</v>
      </c>
      <c r="Q27" s="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</row>
    <row r="28" spans="1:45" ht="16" x14ac:dyDescent="0.2">
      <c r="A28" s="6">
        <v>-5</v>
      </c>
      <c r="B28" s="6">
        <v>100</v>
      </c>
      <c r="C28" s="6">
        <v>100</v>
      </c>
      <c r="D28" s="6">
        <v>100</v>
      </c>
      <c r="E28" s="6">
        <v>100</v>
      </c>
      <c r="F28" s="6">
        <v>100</v>
      </c>
      <c r="G28" s="6">
        <v>100</v>
      </c>
      <c r="H28" s="6">
        <v>100</v>
      </c>
      <c r="I28" s="6">
        <v>100</v>
      </c>
      <c r="J28" s="6"/>
      <c r="K28" s="6">
        <v>-5</v>
      </c>
      <c r="L28" s="6">
        <v>100</v>
      </c>
      <c r="M28" s="6">
        <v>100</v>
      </c>
      <c r="N28" s="6">
        <v>100</v>
      </c>
      <c r="O28" s="6">
        <v>100</v>
      </c>
      <c r="P28" s="6">
        <v>100</v>
      </c>
      <c r="Q28" s="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P28" s="56"/>
      <c r="AQ28" s="56"/>
      <c r="AR28" s="56"/>
      <c r="AS28" s="56"/>
    </row>
    <row r="29" spans="1:45" ht="16" x14ac:dyDescent="0.2"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P29" s="56"/>
      <c r="AQ29" s="56"/>
      <c r="AR29" s="56"/>
      <c r="AS29" s="56"/>
    </row>
    <row r="30" spans="1:45" ht="16" x14ac:dyDescent="0.2"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P30" s="56"/>
      <c r="AQ30" s="56"/>
      <c r="AR30" s="56"/>
      <c r="AS30" s="56"/>
    </row>
    <row r="31" spans="1:45" ht="16" x14ac:dyDescent="0.2"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P31" s="56"/>
      <c r="AQ31" s="56"/>
      <c r="AR31" s="56"/>
      <c r="AS31" s="56"/>
    </row>
    <row r="32" spans="1:45" ht="16" x14ac:dyDescent="0.2">
      <c r="B32" s="67" t="s">
        <v>156</v>
      </c>
      <c r="C32" s="91" t="s">
        <v>154</v>
      </c>
      <c r="D32" s="91"/>
      <c r="E32" s="91"/>
      <c r="F32" s="91"/>
      <c r="G32" s="91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P32" s="56"/>
      <c r="AQ32" s="56"/>
      <c r="AR32" s="56"/>
      <c r="AS32" s="56"/>
    </row>
    <row r="33" spans="2:45" ht="16" x14ac:dyDescent="0.2">
      <c r="B33" s="6">
        <v>-8.8806689999999993</v>
      </c>
      <c r="C33" s="6">
        <v>-2.0746887966804999</v>
      </c>
      <c r="D33" s="6">
        <v>0.79952212470706696</v>
      </c>
      <c r="E33" s="6">
        <v>0.12992637505414001</v>
      </c>
      <c r="F33" s="6">
        <v>-8.6438152011922504</v>
      </c>
      <c r="G33" s="6">
        <v>-4.6793454223794804</v>
      </c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P33" s="56"/>
      <c r="AQ33" s="56"/>
      <c r="AR33" s="56"/>
      <c r="AS33" s="56"/>
    </row>
    <row r="34" spans="2:45" ht="16" x14ac:dyDescent="0.2">
      <c r="B34" s="6">
        <v>-8.6989699999999992</v>
      </c>
      <c r="C34" s="6">
        <v>1.02857810765005</v>
      </c>
      <c r="D34" s="6">
        <v>0.96953545007580999</v>
      </c>
      <c r="E34" s="6">
        <v>-1.9922044174967499</v>
      </c>
      <c r="F34" s="6">
        <v>-3.5767511177347302</v>
      </c>
      <c r="G34" s="6">
        <v>0.97302078726227104</v>
      </c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P34" s="56"/>
      <c r="AQ34" s="56"/>
      <c r="AR34" s="56"/>
      <c r="AS34" s="56"/>
    </row>
    <row r="35" spans="2:45" ht="16" x14ac:dyDescent="0.2">
      <c r="B35" s="6">
        <v>-8.3806689999999993</v>
      </c>
      <c r="C35" s="6">
        <v>8.7370697212319595</v>
      </c>
      <c r="D35" s="6">
        <v>4.8017277029821201</v>
      </c>
      <c r="E35" s="6">
        <v>7.2253500793994503</v>
      </c>
      <c r="F35" s="6">
        <v>6.0489173314631302</v>
      </c>
      <c r="G35" s="6">
        <v>4.1397611676249397</v>
      </c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P35" s="56"/>
      <c r="AQ35" s="56"/>
      <c r="AR35" s="56"/>
      <c r="AS35" s="56"/>
    </row>
    <row r="36" spans="2:45" ht="16" x14ac:dyDescent="0.2">
      <c r="B36" s="6">
        <v>-7.9586072999999997</v>
      </c>
      <c r="C36" s="6">
        <v>19.589737595698701</v>
      </c>
      <c r="D36" s="6">
        <v>29.458254836189901</v>
      </c>
      <c r="E36" s="6">
        <v>10.603435830806999</v>
      </c>
      <c r="F36" s="6">
        <v>23.231349171561298</v>
      </c>
      <c r="G36" s="6">
        <v>33.1446262715613</v>
      </c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P36" s="56"/>
      <c r="AQ36" s="56"/>
      <c r="AR36" s="56"/>
      <c r="AS36" s="56"/>
    </row>
    <row r="37" spans="2:45" ht="16" x14ac:dyDescent="0.2">
      <c r="B37" s="6">
        <v>-7.4864791000000004</v>
      </c>
      <c r="C37" s="6">
        <v>52.112676056338003</v>
      </c>
      <c r="D37" s="6">
        <v>36.6080044111565</v>
      </c>
      <c r="E37" s="6">
        <v>28.482748664645602</v>
      </c>
      <c r="F37" s="6">
        <v>55.308144122030299</v>
      </c>
      <c r="G37" s="6">
        <v>56.214064573197703</v>
      </c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P37" s="56"/>
      <c r="AQ37" s="56"/>
      <c r="AR37" s="56"/>
      <c r="AS37" s="56"/>
    </row>
    <row r="38" spans="2:45" ht="16" x14ac:dyDescent="0.2">
      <c r="B38" s="6">
        <v>-6.9956785999999997</v>
      </c>
      <c r="C38" s="6">
        <v>87.125241072994001</v>
      </c>
      <c r="D38" s="6">
        <v>62.321371134494299</v>
      </c>
      <c r="E38" s="6">
        <v>51.948895625812</v>
      </c>
      <c r="F38" s="6">
        <v>79.459980713596906</v>
      </c>
      <c r="G38" s="6">
        <v>78.531623175586006</v>
      </c>
      <c r="AP38" s="56"/>
      <c r="AQ38" s="56"/>
      <c r="AR38" s="56"/>
      <c r="AS38" s="56"/>
    </row>
    <row r="39" spans="2:45" ht="16" x14ac:dyDescent="0.2">
      <c r="B39" s="6">
        <v>-6.4986287999999997</v>
      </c>
      <c r="C39" s="6">
        <v>90.158377651802894</v>
      </c>
      <c r="D39" s="6">
        <v>85.383448973027598</v>
      </c>
      <c r="E39" s="6">
        <v>77.717626678215694</v>
      </c>
      <c r="F39" s="6">
        <v>102.033838870869</v>
      </c>
      <c r="G39" s="6">
        <v>102.998673153472</v>
      </c>
      <c r="AP39" s="56"/>
      <c r="AQ39" s="56"/>
      <c r="AR39" s="56"/>
      <c r="AS39" s="56"/>
    </row>
    <row r="40" spans="2:45" ht="16" x14ac:dyDescent="0.2">
      <c r="B40" s="6">
        <v>-5.9995659000000003</v>
      </c>
      <c r="C40" s="6">
        <v>98.743498334404805</v>
      </c>
      <c r="D40" s="6">
        <v>94.458484583926804</v>
      </c>
      <c r="E40" s="6">
        <v>88.176699870073605</v>
      </c>
      <c r="F40" s="6">
        <v>109.827299026913</v>
      </c>
      <c r="G40" s="6">
        <v>112.905793896506</v>
      </c>
      <c r="AP40" s="56"/>
      <c r="AQ40" s="56"/>
      <c r="AR40" s="56"/>
      <c r="AS40" s="56"/>
    </row>
    <row r="41" spans="2:45" ht="16" x14ac:dyDescent="0.2">
      <c r="B41" s="6">
        <v>-5.4998627000000004</v>
      </c>
      <c r="C41" s="6">
        <v>102.775992051896</v>
      </c>
      <c r="D41" s="6">
        <v>98.754767265542398</v>
      </c>
      <c r="E41" s="6">
        <v>96.398152158221393</v>
      </c>
      <c r="F41" s="6">
        <v>109.283773121767</v>
      </c>
      <c r="G41" s="6">
        <v>112.80849181777999</v>
      </c>
      <c r="AP41" s="56"/>
      <c r="AQ41" s="56"/>
      <c r="AR41" s="56"/>
      <c r="AS41" s="56"/>
    </row>
    <row r="42" spans="2:45" ht="16" x14ac:dyDescent="0.2">
      <c r="B42" s="6">
        <v>-4.9999566</v>
      </c>
      <c r="C42" s="6">
        <v>100</v>
      </c>
      <c r="D42" s="6">
        <v>100</v>
      </c>
      <c r="E42" s="6">
        <v>100</v>
      </c>
      <c r="F42" s="6">
        <v>100</v>
      </c>
      <c r="G42" s="6">
        <v>100</v>
      </c>
      <c r="AP42" s="56"/>
      <c r="AQ42" s="56"/>
      <c r="AR42" s="56"/>
      <c r="AS42" s="56"/>
    </row>
    <row r="50" spans="1:5" x14ac:dyDescent="0.15">
      <c r="A50" s="66" t="s">
        <v>152</v>
      </c>
      <c r="B50" s="10" t="s">
        <v>144</v>
      </c>
    </row>
    <row r="51" spans="1:5" x14ac:dyDescent="0.15">
      <c r="B51" s="89" t="s">
        <v>140</v>
      </c>
      <c r="C51" s="89"/>
      <c r="D51" s="89" t="s">
        <v>141</v>
      </c>
      <c r="E51" s="89"/>
    </row>
    <row r="52" spans="1:5" x14ac:dyDescent="0.15">
      <c r="A52" s="10" t="s">
        <v>147</v>
      </c>
      <c r="B52" s="2" t="s">
        <v>142</v>
      </c>
      <c r="C52" s="65" t="s">
        <v>143</v>
      </c>
      <c r="D52" s="2" t="s">
        <v>142</v>
      </c>
      <c r="E52" s="65" t="s">
        <v>143</v>
      </c>
    </row>
    <row r="53" spans="1:5" x14ac:dyDescent="0.15">
      <c r="A53" s="10">
        <v>1</v>
      </c>
      <c r="B53" s="1">
        <v>12533</v>
      </c>
      <c r="C53" s="1">
        <v>13909</v>
      </c>
      <c r="D53" s="1">
        <v>13296</v>
      </c>
      <c r="E53" s="1">
        <v>12746</v>
      </c>
    </row>
    <row r="54" spans="1:5" x14ac:dyDescent="0.15">
      <c r="A54" s="10">
        <v>2</v>
      </c>
      <c r="B54" s="1">
        <v>10948</v>
      </c>
      <c r="C54" s="1">
        <v>11853</v>
      </c>
      <c r="D54" s="1">
        <v>12108</v>
      </c>
      <c r="E54" s="1">
        <v>12207</v>
      </c>
    </row>
    <row r="55" spans="1:5" x14ac:dyDescent="0.15">
      <c r="A55" s="10">
        <v>3</v>
      </c>
      <c r="B55" s="1">
        <v>11352</v>
      </c>
      <c r="C55" s="1">
        <v>12111</v>
      </c>
      <c r="D55" s="1">
        <v>13029</v>
      </c>
      <c r="E55" s="1">
        <v>12948</v>
      </c>
    </row>
    <row r="71" spans="1:29" x14ac:dyDescent="0.15">
      <c r="A71" s="66" t="s">
        <v>159</v>
      </c>
      <c r="B71" s="10" t="s">
        <v>160</v>
      </c>
    </row>
    <row r="73" spans="1:29" x14ac:dyDescent="0.15">
      <c r="B73" s="92" t="s">
        <v>5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92"/>
      <c r="P73" s="92"/>
      <c r="Q73" s="92"/>
    </row>
    <row r="74" spans="1:29" x14ac:dyDescent="0.15">
      <c r="A74" s="2" t="s">
        <v>0</v>
      </c>
      <c r="B74" s="88" t="s">
        <v>1</v>
      </c>
      <c r="C74" s="88"/>
      <c r="D74" s="88"/>
      <c r="E74" s="88"/>
      <c r="F74" s="88"/>
      <c r="G74" s="88"/>
      <c r="H74" s="88"/>
      <c r="I74" s="88"/>
      <c r="J74" s="1"/>
      <c r="K74" s="88" t="s">
        <v>20</v>
      </c>
      <c r="L74" s="88"/>
      <c r="M74" s="88"/>
      <c r="N74" s="1"/>
      <c r="O74" s="88" t="s">
        <v>33</v>
      </c>
      <c r="P74" s="88"/>
      <c r="Q74" s="88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15">
      <c r="A75" s="1">
        <v>-9</v>
      </c>
      <c r="B75" s="22">
        <v>-8.7353850288934595E-2</v>
      </c>
      <c r="C75" s="22"/>
      <c r="D75" s="22"/>
      <c r="E75" s="22">
        <v>3.8190868520425698</v>
      </c>
      <c r="F75" s="22">
        <v>-3.3027522935779801</v>
      </c>
      <c r="G75" s="22">
        <v>-1.07705053852527</v>
      </c>
      <c r="H75" s="22">
        <v>-0.48798798798799198</v>
      </c>
      <c r="I75" s="22">
        <v>-1.22295390404516</v>
      </c>
      <c r="J75" s="22"/>
      <c r="K75" s="22">
        <v>-10.1527634740817</v>
      </c>
      <c r="L75" s="22">
        <v>0</v>
      </c>
      <c r="M75" s="22">
        <v>-4.4117647058823497</v>
      </c>
      <c r="O75" s="22"/>
      <c r="P75" s="22"/>
      <c r="Q75" s="22">
        <v>-2.2616366366366401</v>
      </c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15">
      <c r="A76" s="1">
        <v>-8</v>
      </c>
      <c r="B76" s="22">
        <v>-2.2040048380594</v>
      </c>
      <c r="C76" s="22"/>
      <c r="D76" s="22"/>
      <c r="E76" s="22">
        <v>-4.2739443872296601</v>
      </c>
      <c r="F76" s="22">
        <v>-2.4872579001019401</v>
      </c>
      <c r="G76" s="22">
        <v>-3.89395194697597</v>
      </c>
      <c r="H76" s="22">
        <v>-1.83933933933935</v>
      </c>
      <c r="I76" s="22">
        <v>-3.5882273887918399</v>
      </c>
      <c r="J76" s="22"/>
      <c r="K76" s="22">
        <v>-4.3082732578098204</v>
      </c>
      <c r="L76" s="22">
        <v>1.6207951070336299</v>
      </c>
      <c r="M76" s="22">
        <v>-6.5244407622203804</v>
      </c>
      <c r="O76" s="22"/>
      <c r="P76" s="22"/>
      <c r="Q76" s="22">
        <v>-6.3907657657657797</v>
      </c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15">
      <c r="A77" s="1">
        <v>-7</v>
      </c>
      <c r="B77" s="22">
        <v>-2.0360166644268198</v>
      </c>
      <c r="C77" s="22">
        <v>-2.0707348359904798</v>
      </c>
      <c r="D77" s="22"/>
      <c r="E77" s="22">
        <v>6.0247167868177103</v>
      </c>
      <c r="F77" s="22">
        <v>-2.5280326197757401</v>
      </c>
      <c r="G77" s="22">
        <v>-4.6292460646230298</v>
      </c>
      <c r="H77" s="22">
        <v>-0.42229729729730497</v>
      </c>
      <c r="I77" s="22">
        <v>0.95417282623302002</v>
      </c>
      <c r="J77" s="22"/>
      <c r="K77" s="22">
        <v>-4.2567799519395804</v>
      </c>
      <c r="L77" s="22"/>
      <c r="M77" s="22">
        <v>12.386081193040599</v>
      </c>
      <c r="O77" s="22">
        <v>-2.2631482499541802</v>
      </c>
      <c r="P77" s="22">
        <v>-3.2328272640407598</v>
      </c>
      <c r="Q77" s="22">
        <v>-5.6681681681681697</v>
      </c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15">
      <c r="A78" s="1">
        <v>-6</v>
      </c>
      <c r="B78" s="22">
        <v>-5.7787931729606301</v>
      </c>
      <c r="C78" s="22">
        <v>-2.2081729888216999</v>
      </c>
      <c r="D78" s="22">
        <v>-11.2219980889691</v>
      </c>
      <c r="E78" s="22">
        <v>0.83247511156882603</v>
      </c>
      <c r="F78" s="22">
        <v>-1.32517838939857</v>
      </c>
      <c r="G78" s="22">
        <v>-2.2990886495443199</v>
      </c>
      <c r="H78" s="22">
        <v>-0.55367867867867904</v>
      </c>
      <c r="I78" s="22">
        <v>-0.73242843703803795</v>
      </c>
      <c r="J78" s="22"/>
      <c r="K78" s="22">
        <v>-7.8613113628561599</v>
      </c>
      <c r="L78" s="22">
        <v>-3.2925586136595402</v>
      </c>
      <c r="M78" s="22">
        <v>-1.01491300745651</v>
      </c>
      <c r="O78" s="22">
        <v>-8.2554517133956296</v>
      </c>
      <c r="P78" s="22">
        <v>-2.93024737233252</v>
      </c>
      <c r="Q78" s="22">
        <v>-1.9519519519519399</v>
      </c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15">
      <c r="A79" s="1">
        <v>-5</v>
      </c>
      <c r="B79" s="22">
        <v>0.40317161671819701</v>
      </c>
      <c r="C79" s="22">
        <v>1.8416712479384401</v>
      </c>
      <c r="D79" s="22">
        <v>-2.8453126658881001</v>
      </c>
      <c r="E79" s="22">
        <v>2.1155166495022302</v>
      </c>
      <c r="F79" s="22">
        <v>0.53007135575941799</v>
      </c>
      <c r="G79" s="22">
        <v>-1.5223695111847499</v>
      </c>
      <c r="H79" s="22">
        <v>-10.078828828828801</v>
      </c>
      <c r="I79" s="22">
        <v>15.2667652197285</v>
      </c>
      <c r="J79" s="22"/>
      <c r="K79" s="22">
        <v>-1.36028149673876</v>
      </c>
      <c r="L79" s="22">
        <v>2.5688073394495299</v>
      </c>
      <c r="M79" s="22">
        <v>9.58989229494615</v>
      </c>
      <c r="O79" s="22">
        <v>11.2516034451164</v>
      </c>
      <c r="P79" s="22">
        <v>10.0541458753583</v>
      </c>
      <c r="Q79" s="22">
        <v>-5.6400150150150097</v>
      </c>
      <c r="T79" s="1"/>
      <c r="U79" s="1"/>
      <c r="V79" s="1"/>
      <c r="W79" s="1"/>
      <c r="X79" s="1"/>
      <c r="Y79" s="1"/>
      <c r="Z79" s="1"/>
      <c r="AA79" s="1"/>
      <c r="AB79" s="1"/>
      <c r="AC79" s="1"/>
    </row>
    <row r="82" spans="1:25" x14ac:dyDescent="0.15">
      <c r="A82" s="92" t="s">
        <v>6</v>
      </c>
      <c r="B82" s="92"/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</row>
    <row r="83" spans="1:25" x14ac:dyDescent="0.15">
      <c r="A83" s="2" t="s">
        <v>0</v>
      </c>
      <c r="B83" s="88" t="s">
        <v>1</v>
      </c>
      <c r="C83" s="88"/>
      <c r="D83" s="88"/>
      <c r="E83" s="88"/>
      <c r="F83" s="88"/>
      <c r="G83" s="88"/>
      <c r="H83" s="88"/>
      <c r="I83" s="1"/>
      <c r="K83" s="88" t="s">
        <v>20</v>
      </c>
      <c r="L83" s="88"/>
      <c r="M83" s="88"/>
      <c r="N83" s="1"/>
      <c r="O83" s="88" t="s">
        <v>33</v>
      </c>
      <c r="P83" s="88"/>
      <c r="Q83" s="88"/>
      <c r="U83" s="1"/>
      <c r="V83" s="1"/>
      <c r="W83" s="1"/>
      <c r="X83" s="1"/>
      <c r="Y83" s="1"/>
    </row>
    <row r="84" spans="1:25" x14ac:dyDescent="0.15">
      <c r="A84" s="1">
        <v>-9</v>
      </c>
      <c r="B84" s="22"/>
      <c r="C84" s="22"/>
      <c r="D84" s="22"/>
      <c r="E84" s="22"/>
      <c r="F84" s="22"/>
      <c r="G84" s="22"/>
      <c r="H84" s="22"/>
      <c r="I84" s="22"/>
      <c r="J84" s="21"/>
      <c r="K84" s="22">
        <v>5.5647436521062401</v>
      </c>
      <c r="L84" s="22">
        <v>-4.0536736417378298</v>
      </c>
      <c r="M84" s="22">
        <v>1.3152334671455701</v>
      </c>
      <c r="N84" s="22"/>
      <c r="O84" s="22"/>
      <c r="P84" s="22"/>
      <c r="Q84" s="22"/>
      <c r="U84" s="1"/>
      <c r="V84" s="1"/>
      <c r="W84" s="1"/>
      <c r="X84" s="1"/>
      <c r="Y84" s="1"/>
    </row>
    <row r="85" spans="1:25" x14ac:dyDescent="0.15">
      <c r="A85" s="1">
        <v>-8</v>
      </c>
      <c r="B85" s="22"/>
      <c r="C85" s="22"/>
      <c r="D85" s="22"/>
      <c r="E85" s="22"/>
      <c r="F85" s="22"/>
      <c r="G85" s="22"/>
      <c r="H85" s="22"/>
      <c r="I85" s="22"/>
      <c r="J85" s="21"/>
      <c r="K85" s="22">
        <v>-0.40373577196224603</v>
      </c>
      <c r="L85" s="22">
        <v>2.4444027399830999</v>
      </c>
      <c r="M85" s="22">
        <v>1.5317980139446401</v>
      </c>
      <c r="N85" s="22"/>
      <c r="O85" s="22">
        <v>-2.4914236706689499</v>
      </c>
      <c r="P85" s="22">
        <v>-3.5148145074280102</v>
      </c>
      <c r="Q85" s="22">
        <v>-1.75150728840723</v>
      </c>
      <c r="U85" s="1"/>
      <c r="V85" s="1"/>
      <c r="W85" s="1"/>
      <c r="X85" s="1"/>
      <c r="Y85" s="1"/>
    </row>
    <row r="86" spans="1:25" x14ac:dyDescent="0.15">
      <c r="A86" s="1">
        <v>-7</v>
      </c>
      <c r="B86" s="22"/>
      <c r="C86" s="22"/>
      <c r="D86" s="22"/>
      <c r="E86" s="22"/>
      <c r="F86" s="22"/>
      <c r="G86" s="22"/>
      <c r="H86" s="22"/>
      <c r="I86" s="22"/>
      <c r="J86" s="21"/>
      <c r="K86" s="22">
        <v>-0.23348574764081301</v>
      </c>
      <c r="L86" s="22">
        <v>-1.64211316505583</v>
      </c>
      <c r="M86" s="22">
        <v>1.0194379885907401</v>
      </c>
      <c r="N86" s="22"/>
      <c r="O86" s="22">
        <v>-1.15137221269296</v>
      </c>
      <c r="P86" s="22">
        <v>-2.44418623952197</v>
      </c>
      <c r="Q86" s="22">
        <v>0.33770892162100102</v>
      </c>
      <c r="U86" s="1"/>
      <c r="V86" s="1"/>
      <c r="W86" s="1"/>
      <c r="X86" s="1"/>
      <c r="Y86" s="1"/>
    </row>
    <row r="87" spans="1:25" x14ac:dyDescent="0.15">
      <c r="A87" s="1">
        <v>-6</v>
      </c>
      <c r="B87" s="22"/>
      <c r="C87" s="22"/>
      <c r="D87" s="22"/>
      <c r="E87" s="22"/>
      <c r="F87" s="22"/>
      <c r="G87" s="22"/>
      <c r="H87" s="22"/>
      <c r="I87" s="22"/>
      <c r="J87" s="21"/>
      <c r="K87" s="22">
        <v>5.5258293608327698</v>
      </c>
      <c r="L87" s="22">
        <v>-0.23458759500797999</v>
      </c>
      <c r="M87" s="22">
        <v>0.359180223959427</v>
      </c>
      <c r="N87" s="22"/>
      <c r="O87" s="22">
        <v>-0.39236706689535999</v>
      </c>
      <c r="P87" s="22">
        <v>-1.5602954602041701</v>
      </c>
      <c r="Q87" s="22">
        <v>-1.45958940700604</v>
      </c>
      <c r="U87" s="1"/>
      <c r="V87" s="1"/>
      <c r="W87" s="1"/>
      <c r="X87" s="1"/>
      <c r="Y87" s="1"/>
    </row>
    <row r="88" spans="1:25" x14ac:dyDescent="0.15">
      <c r="A88" s="1">
        <v>-5</v>
      </c>
      <c r="B88" s="22">
        <v>-2.33313930927434</v>
      </c>
      <c r="C88" s="22">
        <v>-5.8176865453837898</v>
      </c>
      <c r="D88" s="22">
        <v>-0.129023177254382</v>
      </c>
      <c r="E88" s="22">
        <v>-1.3733361504331301</v>
      </c>
      <c r="F88" s="22">
        <v>-1.4815608919382399</v>
      </c>
      <c r="G88" s="22">
        <v>1.9275458544277499</v>
      </c>
      <c r="H88" s="22">
        <v>0.85285812409371398</v>
      </c>
      <c r="I88" s="22"/>
      <c r="J88" s="21"/>
      <c r="K88" s="22">
        <v>1.3449751921393001</v>
      </c>
      <c r="L88" s="22">
        <v>0.58646898751993604</v>
      </c>
      <c r="M88" s="22">
        <v>-2.9315444749630202</v>
      </c>
      <c r="N88" s="22"/>
      <c r="O88" s="22">
        <v>2.43567753001716</v>
      </c>
      <c r="P88" s="22">
        <v>3.5770603369574299</v>
      </c>
      <c r="Q88" s="22">
        <v>0.427383042051446</v>
      </c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U89" s="1"/>
      <c r="V89" s="1"/>
      <c r="W89" s="1"/>
      <c r="X89" s="1"/>
      <c r="Y89" s="1"/>
    </row>
    <row r="90" spans="1:25" ht="19" x14ac:dyDescent="0.2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</sheetData>
  <mergeCells count="16">
    <mergeCell ref="B4:C4"/>
    <mergeCell ref="E4:F4"/>
    <mergeCell ref="H4:I4"/>
    <mergeCell ref="L18:P18"/>
    <mergeCell ref="B18:I18"/>
    <mergeCell ref="C32:G32"/>
    <mergeCell ref="B51:C51"/>
    <mergeCell ref="D51:E51"/>
    <mergeCell ref="A82:R82"/>
    <mergeCell ref="B73:Q73"/>
    <mergeCell ref="O83:Q83"/>
    <mergeCell ref="K83:M83"/>
    <mergeCell ref="B83:H83"/>
    <mergeCell ref="B74:I74"/>
    <mergeCell ref="K74:M74"/>
    <mergeCell ref="O74:Q7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8853A-8770-9344-8BDF-4253113A165D}">
  <dimension ref="A1:BD86"/>
  <sheetViews>
    <sheetView topLeftCell="A64" workbookViewId="0">
      <selection activeCell="C21" sqref="C21"/>
    </sheetView>
  </sheetViews>
  <sheetFormatPr baseColWidth="10" defaultRowHeight="14" x14ac:dyDescent="0.15"/>
  <cols>
    <col min="1" max="1" width="14" style="21" customWidth="1"/>
    <col min="2" max="8" width="12" style="11" bestFit="1" customWidth="1"/>
    <col min="9" max="9" width="12.5" style="11" bestFit="1" customWidth="1"/>
    <col min="10" max="10" width="10.83203125" style="11"/>
    <col min="11" max="11" width="12.5" style="11" bestFit="1" customWidth="1"/>
    <col min="12" max="13" width="12" style="11" bestFit="1" customWidth="1"/>
    <col min="14" max="14" width="12.5" style="11" bestFit="1" customWidth="1"/>
    <col min="15" max="15" width="11.33203125" style="11" bestFit="1" customWidth="1"/>
    <col min="16" max="18" width="12.5" style="11" bestFit="1" customWidth="1"/>
    <col min="19" max="19" width="12" style="11" bestFit="1" customWidth="1"/>
    <col min="20" max="21" width="11" style="11" bestFit="1" customWidth="1"/>
    <col min="22" max="22" width="11.1640625" style="11" bestFit="1" customWidth="1"/>
    <col min="23" max="26" width="12.5" style="11" bestFit="1" customWidth="1"/>
    <col min="27" max="27" width="11" style="11" bestFit="1" customWidth="1"/>
    <col min="28" max="16384" width="10.83203125" style="11"/>
  </cols>
  <sheetData>
    <row r="1" spans="1:42" x14ac:dyDescent="0.15">
      <c r="A1" s="30" t="s">
        <v>44</v>
      </c>
    </row>
    <row r="2" spans="1:42" x14ac:dyDescent="0.15">
      <c r="A2" s="11"/>
      <c r="B2" s="93" t="s">
        <v>5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42" x14ac:dyDescent="0.15">
      <c r="B3" s="11" t="s">
        <v>42</v>
      </c>
    </row>
    <row r="4" spans="1:42" x14ac:dyDescent="0.15">
      <c r="A4" s="29" t="s">
        <v>41</v>
      </c>
      <c r="B4" s="94" t="s">
        <v>183</v>
      </c>
      <c r="C4" s="94"/>
      <c r="D4" s="94"/>
      <c r="E4" s="94"/>
      <c r="F4" s="94"/>
      <c r="G4" s="94"/>
      <c r="H4" s="94"/>
      <c r="I4" s="94"/>
      <c r="J4" s="94"/>
      <c r="K4" s="94" t="s">
        <v>135</v>
      </c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5"/>
      <c r="X4" s="94" t="s">
        <v>134</v>
      </c>
      <c r="Y4" s="94"/>
      <c r="Z4" s="94"/>
      <c r="AA4" s="94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2" x14ac:dyDescent="0.15">
      <c r="A5" s="23" t="s">
        <v>40</v>
      </c>
      <c r="B5" s="5">
        <v>6137</v>
      </c>
      <c r="C5" s="5">
        <v>3127</v>
      </c>
      <c r="D5" s="5">
        <v>3763</v>
      </c>
      <c r="E5" s="5">
        <v>4908</v>
      </c>
      <c r="F5" s="5">
        <v>3968</v>
      </c>
      <c r="G5" s="5">
        <v>5816</v>
      </c>
      <c r="H5" s="5">
        <v>4071</v>
      </c>
      <c r="I5" s="5">
        <v>6668</v>
      </c>
      <c r="K5" s="5">
        <v>8797</v>
      </c>
      <c r="L5" s="5">
        <v>8108</v>
      </c>
      <c r="M5" s="5">
        <v>8904</v>
      </c>
      <c r="N5" s="5">
        <v>6992</v>
      </c>
      <c r="O5" s="5">
        <v>9607</v>
      </c>
      <c r="P5" s="5">
        <v>5767</v>
      </c>
      <c r="Q5" s="5">
        <v>7625</v>
      </c>
      <c r="R5" s="5">
        <v>5832</v>
      </c>
      <c r="S5" s="5">
        <v>3127</v>
      </c>
      <c r="T5" s="5">
        <v>3763</v>
      </c>
      <c r="U5" s="5">
        <v>4071</v>
      </c>
      <c r="V5" s="5">
        <v>6668</v>
      </c>
      <c r="W5" s="5"/>
      <c r="X5" s="5">
        <v>8797</v>
      </c>
      <c r="Y5" s="5">
        <v>8108</v>
      </c>
      <c r="Z5" s="5">
        <v>8904</v>
      </c>
      <c r="AA5" s="5">
        <v>6668</v>
      </c>
      <c r="AB5" s="5"/>
      <c r="AC5" s="5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</row>
    <row r="6" spans="1:42" x14ac:dyDescent="0.15">
      <c r="A6" s="22"/>
      <c r="B6" s="5"/>
      <c r="C6" s="5"/>
      <c r="D6" s="5"/>
      <c r="E6" s="5"/>
      <c r="F6" s="5"/>
      <c r="G6" s="5"/>
      <c r="H6" s="5"/>
      <c r="I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8"/>
      <c r="Y6" s="8"/>
      <c r="Z6" s="8"/>
      <c r="AA6" s="8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x14ac:dyDescent="0.15">
      <c r="A7" s="22">
        <v>-9</v>
      </c>
      <c r="B7" s="5">
        <v>6329</v>
      </c>
      <c r="C7" s="5">
        <v>3040</v>
      </c>
      <c r="D7" s="5">
        <v>3676</v>
      </c>
      <c r="E7" s="5">
        <v>4980</v>
      </c>
      <c r="F7" s="5">
        <v>3904</v>
      </c>
      <c r="G7" s="5">
        <v>5957.5</v>
      </c>
      <c r="H7" s="5">
        <v>3940</v>
      </c>
      <c r="I7" s="5">
        <v>6415.5</v>
      </c>
      <c r="K7" s="5">
        <v>8725</v>
      </c>
      <c r="L7" s="5">
        <v>7628.5</v>
      </c>
      <c r="M7" s="5">
        <v>8758.5</v>
      </c>
      <c r="N7" s="5">
        <v>6677.5</v>
      </c>
      <c r="O7" s="5">
        <v>9595</v>
      </c>
      <c r="P7" s="5">
        <v>5622.5</v>
      </c>
      <c r="Q7" s="5">
        <v>7635</v>
      </c>
      <c r="R7" s="5">
        <v>6195</v>
      </c>
      <c r="S7" s="5">
        <v>3014</v>
      </c>
      <c r="T7" s="5">
        <v>3906.5</v>
      </c>
      <c r="U7" s="5">
        <v>3992.5</v>
      </c>
      <c r="V7" s="5">
        <v>6729</v>
      </c>
      <c r="W7" s="5"/>
      <c r="X7" s="8"/>
      <c r="Y7" s="8"/>
      <c r="Z7" s="8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x14ac:dyDescent="0.15">
      <c r="A8" s="22">
        <v>-8.5</v>
      </c>
      <c r="B8" s="5"/>
      <c r="C8" s="5"/>
      <c r="D8" s="5"/>
      <c r="E8" s="5"/>
      <c r="F8" s="5"/>
      <c r="G8" s="5"/>
      <c r="H8" s="8"/>
      <c r="I8" s="8"/>
      <c r="K8" s="5">
        <v>8658</v>
      </c>
      <c r="L8" s="5">
        <v>7470</v>
      </c>
      <c r="M8" s="5">
        <v>8425</v>
      </c>
      <c r="N8" s="5">
        <v>6916</v>
      </c>
      <c r="O8" s="5">
        <v>9624</v>
      </c>
      <c r="P8" s="5">
        <v>5600</v>
      </c>
      <c r="Q8" s="5">
        <v>7658.5</v>
      </c>
      <c r="R8" s="5"/>
      <c r="S8" s="5"/>
      <c r="T8" s="5"/>
      <c r="U8" s="5">
        <v>3997.5</v>
      </c>
      <c r="V8" s="5">
        <v>6727</v>
      </c>
      <c r="W8" s="5"/>
      <c r="X8" s="8"/>
      <c r="Y8" s="8"/>
      <c r="Z8" s="8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15">
      <c r="A9" s="22">
        <v>-8</v>
      </c>
      <c r="B9" s="5">
        <v>6128</v>
      </c>
      <c r="C9" s="5">
        <v>3174</v>
      </c>
      <c r="D9" s="5">
        <v>3689.5</v>
      </c>
      <c r="E9" s="5">
        <v>5009</v>
      </c>
      <c r="F9" s="5">
        <v>4133.5</v>
      </c>
      <c r="G9" s="5">
        <v>6036.5</v>
      </c>
      <c r="H9" s="5">
        <v>4299.5</v>
      </c>
      <c r="I9" s="5">
        <v>7488</v>
      </c>
      <c r="K9" s="5">
        <v>8746</v>
      </c>
      <c r="L9" s="5">
        <v>7737.5</v>
      </c>
      <c r="M9" s="5">
        <v>8639.5</v>
      </c>
      <c r="N9" s="5">
        <v>6817</v>
      </c>
      <c r="O9" s="5">
        <v>9748</v>
      </c>
      <c r="P9" s="5">
        <v>5715</v>
      </c>
      <c r="Q9" s="5">
        <v>7623</v>
      </c>
      <c r="R9" s="5">
        <v>5945</v>
      </c>
      <c r="S9" s="5">
        <v>3050</v>
      </c>
      <c r="T9" s="5">
        <v>3900</v>
      </c>
      <c r="U9" s="5">
        <v>3991</v>
      </c>
      <c r="V9" s="5">
        <v>7014</v>
      </c>
      <c r="W9" s="5"/>
      <c r="X9" s="5">
        <v>8224</v>
      </c>
      <c r="Y9" s="5">
        <v>7757</v>
      </c>
      <c r="Z9" s="5">
        <v>8639.5</v>
      </c>
      <c r="AA9" s="5">
        <v>6582</v>
      </c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15">
      <c r="A10" s="22">
        <v>-7.5</v>
      </c>
      <c r="B10" s="5">
        <v>6632</v>
      </c>
      <c r="C10" s="5">
        <v>3533</v>
      </c>
      <c r="D10" s="5">
        <v>4209</v>
      </c>
      <c r="E10" s="5">
        <v>5332</v>
      </c>
      <c r="F10" s="5">
        <v>4452</v>
      </c>
      <c r="G10" s="5">
        <v>6707</v>
      </c>
      <c r="H10" s="5">
        <v>4254.5</v>
      </c>
      <c r="I10" s="5">
        <v>7101.5</v>
      </c>
      <c r="K10" s="5">
        <v>9143.5</v>
      </c>
      <c r="L10" s="5">
        <v>7860.5</v>
      </c>
      <c r="M10" s="5">
        <v>8958.5</v>
      </c>
      <c r="N10" s="5">
        <v>7038.5</v>
      </c>
      <c r="O10" s="5">
        <v>9639.5</v>
      </c>
      <c r="P10" s="5">
        <v>5778.5</v>
      </c>
      <c r="Q10" s="5">
        <v>7865</v>
      </c>
      <c r="R10" s="5">
        <v>6145.5</v>
      </c>
      <c r="S10" s="5">
        <v>3156</v>
      </c>
      <c r="T10" s="5">
        <v>4074</v>
      </c>
      <c r="U10" s="5">
        <v>4099</v>
      </c>
      <c r="V10" s="5">
        <v>6840</v>
      </c>
      <c r="W10" s="5"/>
      <c r="X10" s="5">
        <v>8493</v>
      </c>
      <c r="Y10" s="5">
        <v>7748.5</v>
      </c>
      <c r="Z10" s="5">
        <v>8701.5</v>
      </c>
      <c r="AA10" s="5">
        <v>6613.5</v>
      </c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15">
      <c r="A11" s="22">
        <v>-7</v>
      </c>
      <c r="B11" s="5">
        <v>6894.5</v>
      </c>
      <c r="C11" s="5">
        <v>3863</v>
      </c>
      <c r="D11" s="5">
        <v>4752.5</v>
      </c>
      <c r="E11" s="5">
        <v>5546</v>
      </c>
      <c r="F11" s="5">
        <v>4505.5</v>
      </c>
      <c r="G11" s="5">
        <v>6385</v>
      </c>
      <c r="H11" s="5">
        <v>4705</v>
      </c>
      <c r="I11" s="5">
        <v>7774.25</v>
      </c>
      <c r="K11" s="5">
        <v>9351.5</v>
      </c>
      <c r="L11" s="5">
        <v>8366.5</v>
      </c>
      <c r="M11" s="5">
        <v>9625.5</v>
      </c>
      <c r="N11" s="5">
        <v>7540</v>
      </c>
      <c r="O11" s="5">
        <v>10382.5</v>
      </c>
      <c r="P11" s="5">
        <v>5673</v>
      </c>
      <c r="Q11" s="5">
        <v>7776.5</v>
      </c>
      <c r="R11" s="5">
        <v>6182</v>
      </c>
      <c r="S11" s="5">
        <v>3220</v>
      </c>
      <c r="T11" s="5">
        <v>3960.5</v>
      </c>
      <c r="U11" s="5">
        <v>4182</v>
      </c>
      <c r="V11" s="5">
        <v>7315.5</v>
      </c>
      <c r="W11" s="5"/>
      <c r="X11" s="5">
        <v>8512.5</v>
      </c>
      <c r="Y11" s="5">
        <v>7764</v>
      </c>
      <c r="Z11" s="5">
        <v>8960.5</v>
      </c>
      <c r="AA11" s="5">
        <v>6857</v>
      </c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15">
      <c r="A12" s="22">
        <v>-6.75</v>
      </c>
      <c r="B12" s="5">
        <v>6766</v>
      </c>
      <c r="C12" s="5">
        <v>3580</v>
      </c>
      <c r="D12" s="5">
        <v>4077.5</v>
      </c>
      <c r="E12" s="5">
        <v>6088</v>
      </c>
      <c r="F12" s="5">
        <v>4862</v>
      </c>
      <c r="G12" s="5">
        <v>7482</v>
      </c>
      <c r="H12" s="5">
        <v>4875</v>
      </c>
      <c r="I12" s="5">
        <v>8296.5</v>
      </c>
      <c r="K12" s="5"/>
      <c r="L12" s="5"/>
      <c r="M12" s="5"/>
      <c r="N12" s="5"/>
      <c r="O12" s="5"/>
      <c r="P12" s="5"/>
      <c r="Q12" s="5"/>
      <c r="R12" s="5">
        <v>6220.5</v>
      </c>
      <c r="S12" s="5">
        <v>3355</v>
      </c>
      <c r="T12" s="5">
        <v>4095</v>
      </c>
      <c r="U12" s="5">
        <v>4121.5</v>
      </c>
      <c r="V12" s="5">
        <v>7603.5</v>
      </c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15">
      <c r="A13" s="22">
        <v>-6.5</v>
      </c>
      <c r="B13" s="5">
        <v>7583.5</v>
      </c>
      <c r="C13" s="5">
        <v>3901.5</v>
      </c>
      <c r="D13" s="5">
        <v>4975</v>
      </c>
      <c r="E13" s="5">
        <v>6223</v>
      </c>
      <c r="F13" s="5">
        <v>4848</v>
      </c>
      <c r="G13" s="5">
        <v>7587.5</v>
      </c>
      <c r="H13" s="5">
        <v>4929</v>
      </c>
      <c r="I13" s="5">
        <v>8672</v>
      </c>
      <c r="K13" s="5">
        <v>9536</v>
      </c>
      <c r="L13" s="5">
        <v>8582</v>
      </c>
      <c r="M13" s="5">
        <v>10063</v>
      </c>
      <c r="N13" s="5">
        <v>7569</v>
      </c>
      <c r="O13" s="5">
        <v>10985</v>
      </c>
      <c r="P13" s="5">
        <v>6080</v>
      </c>
      <c r="Q13" s="5">
        <v>8297.5</v>
      </c>
      <c r="R13" s="5">
        <v>6718.5</v>
      </c>
      <c r="S13" s="5">
        <v>3551.5</v>
      </c>
      <c r="T13" s="5">
        <v>4291</v>
      </c>
      <c r="U13" s="5">
        <v>4220</v>
      </c>
      <c r="V13" s="5">
        <v>7564</v>
      </c>
      <c r="W13" s="5"/>
      <c r="X13" s="5">
        <v>8942.5</v>
      </c>
      <c r="Y13" s="5">
        <v>8039.5</v>
      </c>
      <c r="Z13" s="5">
        <v>8961</v>
      </c>
      <c r="AA13" s="5">
        <v>6841.5</v>
      </c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15">
      <c r="A14" s="22">
        <v>-6.25</v>
      </c>
      <c r="B14" s="5">
        <v>7946</v>
      </c>
      <c r="C14" s="5">
        <v>4376</v>
      </c>
      <c r="D14" s="5">
        <v>5365.5</v>
      </c>
      <c r="E14" s="5">
        <v>6457</v>
      </c>
      <c r="F14" s="5">
        <v>5040</v>
      </c>
      <c r="G14" s="5">
        <v>7746.5</v>
      </c>
      <c r="H14" s="5">
        <v>5122.5</v>
      </c>
      <c r="I14" s="5">
        <v>8593.5</v>
      </c>
      <c r="K14" s="5"/>
      <c r="L14" s="5"/>
      <c r="M14" s="5"/>
      <c r="N14" s="5"/>
      <c r="O14" s="5"/>
      <c r="P14" s="5"/>
      <c r="Q14" s="5"/>
      <c r="R14" s="5">
        <v>7011.5</v>
      </c>
      <c r="S14" s="5">
        <v>3865.5</v>
      </c>
      <c r="T14" s="5">
        <v>4725.5</v>
      </c>
      <c r="U14" s="5">
        <v>4332</v>
      </c>
      <c r="V14" s="5">
        <v>7776.5</v>
      </c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x14ac:dyDescent="0.15">
      <c r="A15" s="22">
        <v>-6</v>
      </c>
      <c r="B15" s="5">
        <v>7672.5</v>
      </c>
      <c r="C15" s="5">
        <v>4432.5</v>
      </c>
      <c r="D15" s="5">
        <v>5507</v>
      </c>
      <c r="E15" s="5">
        <v>6387</v>
      </c>
      <c r="F15" s="5">
        <v>5161</v>
      </c>
      <c r="G15" s="5">
        <v>7837</v>
      </c>
      <c r="H15" s="5">
        <v>5133.5</v>
      </c>
      <c r="I15" s="5">
        <v>8501</v>
      </c>
      <c r="K15" s="5">
        <v>11279.5</v>
      </c>
      <c r="L15" s="5">
        <v>9378</v>
      </c>
      <c r="M15" s="5">
        <v>10754.5</v>
      </c>
      <c r="N15" s="5">
        <v>8591</v>
      </c>
      <c r="O15" s="5">
        <v>12532</v>
      </c>
      <c r="P15" s="5">
        <v>6767</v>
      </c>
      <c r="Q15" s="5">
        <v>9491.5</v>
      </c>
      <c r="R15" s="5">
        <v>7035</v>
      </c>
      <c r="S15" s="5">
        <v>4638</v>
      </c>
      <c r="T15" s="5">
        <v>4952</v>
      </c>
      <c r="U15" s="5">
        <v>4382</v>
      </c>
      <c r="V15" s="5">
        <v>8151.5</v>
      </c>
      <c r="W15" s="5"/>
      <c r="X15" s="5">
        <v>8676</v>
      </c>
      <c r="Y15" s="5">
        <v>8487.5</v>
      </c>
      <c r="Z15" s="5">
        <v>9859</v>
      </c>
      <c r="AA15" s="5">
        <v>7320.5</v>
      </c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x14ac:dyDescent="0.15">
      <c r="A16" s="22">
        <v>-5.75</v>
      </c>
      <c r="B16" s="5">
        <v>8440.5</v>
      </c>
      <c r="C16" s="5">
        <v>4682.5</v>
      </c>
      <c r="D16" s="5">
        <v>5646</v>
      </c>
      <c r="E16" s="5">
        <v>6790</v>
      </c>
      <c r="F16" s="5">
        <v>5283</v>
      </c>
      <c r="G16" s="5">
        <v>8020.5</v>
      </c>
      <c r="H16" s="5">
        <v>5897.5</v>
      </c>
      <c r="I16" s="5">
        <v>9013</v>
      </c>
      <c r="K16" s="5"/>
      <c r="L16" s="5"/>
      <c r="M16" s="5"/>
      <c r="N16" s="5"/>
      <c r="O16" s="5"/>
      <c r="P16" s="5"/>
      <c r="Q16" s="5"/>
      <c r="R16" s="5">
        <v>8178.5</v>
      </c>
      <c r="S16" s="5">
        <v>4556.5</v>
      </c>
      <c r="T16" s="5">
        <v>5193</v>
      </c>
      <c r="U16" s="5">
        <v>4814</v>
      </c>
      <c r="V16" s="5">
        <v>8834</v>
      </c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6" x14ac:dyDescent="0.15">
      <c r="A17" s="22">
        <v>-5.5</v>
      </c>
      <c r="B17" s="5">
        <v>7937.5</v>
      </c>
      <c r="C17" s="5">
        <v>4356</v>
      </c>
      <c r="D17" s="5">
        <v>5301</v>
      </c>
      <c r="E17" s="5">
        <v>6663</v>
      </c>
      <c r="F17" s="5">
        <v>5141.5</v>
      </c>
      <c r="G17" s="5">
        <v>7976.5</v>
      </c>
      <c r="H17" s="5">
        <v>5442.5</v>
      </c>
      <c r="I17" s="5">
        <v>9317.5</v>
      </c>
      <c r="K17" s="5">
        <v>12602</v>
      </c>
      <c r="L17" s="5">
        <v>11609.5</v>
      </c>
      <c r="M17" s="5">
        <v>12881.5</v>
      </c>
      <c r="N17" s="5">
        <v>10268</v>
      </c>
      <c r="O17" s="5">
        <v>14107</v>
      </c>
      <c r="P17" s="5">
        <v>7905.5</v>
      </c>
      <c r="Q17" s="5">
        <v>11101.5</v>
      </c>
      <c r="R17" s="5">
        <v>8166</v>
      </c>
      <c r="S17" s="5">
        <v>4775.5</v>
      </c>
      <c r="T17" s="5">
        <v>5521.5</v>
      </c>
      <c r="U17" s="5">
        <v>5407</v>
      </c>
      <c r="V17" s="5">
        <v>8522</v>
      </c>
      <c r="W17" s="5"/>
      <c r="X17" s="5">
        <v>10844</v>
      </c>
      <c r="Y17" s="5">
        <v>10547</v>
      </c>
      <c r="Z17" s="5">
        <v>11954.5</v>
      </c>
      <c r="AA17" s="5">
        <v>7877.5</v>
      </c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6" x14ac:dyDescent="0.15">
      <c r="A18" s="22">
        <v>-5.25</v>
      </c>
      <c r="B18" s="5">
        <v>9085.5</v>
      </c>
      <c r="C18" s="5">
        <v>5089</v>
      </c>
      <c r="D18" s="5">
        <v>5927</v>
      </c>
      <c r="E18" s="5">
        <v>7139</v>
      </c>
      <c r="F18" s="5">
        <v>5452</v>
      </c>
      <c r="G18" s="5">
        <v>8326.5</v>
      </c>
      <c r="H18" s="5">
        <v>5274.5</v>
      </c>
      <c r="I18" s="5">
        <v>8930.5</v>
      </c>
      <c r="K18" s="5"/>
      <c r="L18" s="5"/>
      <c r="M18" s="5"/>
      <c r="N18" s="5"/>
      <c r="O18" s="5"/>
      <c r="P18" s="5"/>
      <c r="Q18" s="5"/>
      <c r="R18" s="5">
        <v>8923.5</v>
      </c>
      <c r="S18" s="5">
        <v>4938.5</v>
      </c>
      <c r="T18" s="5">
        <v>5844.5</v>
      </c>
      <c r="U18" s="5">
        <v>5509</v>
      </c>
      <c r="V18" s="5">
        <v>9600.5</v>
      </c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6" x14ac:dyDescent="0.15">
      <c r="A19" s="22">
        <v>-5</v>
      </c>
      <c r="B19" s="5">
        <v>8880</v>
      </c>
      <c r="C19" s="5">
        <v>4996.5</v>
      </c>
      <c r="D19" s="5">
        <v>5910</v>
      </c>
      <c r="E19" s="5">
        <v>6800</v>
      </c>
      <c r="F19" s="5">
        <v>5241.5</v>
      </c>
      <c r="G19" s="5">
        <v>8085</v>
      </c>
      <c r="H19" s="5">
        <v>5473</v>
      </c>
      <c r="I19" s="5">
        <v>9266.5</v>
      </c>
      <c r="K19" s="5">
        <v>13593</v>
      </c>
      <c r="L19" s="5">
        <v>12595.5</v>
      </c>
      <c r="M19" s="5">
        <v>13694</v>
      </c>
      <c r="N19" s="5">
        <v>11497</v>
      </c>
      <c r="O19" s="5">
        <v>14961.5</v>
      </c>
      <c r="P19" s="5">
        <v>8563.5</v>
      </c>
      <c r="Q19" s="5">
        <v>12614.5</v>
      </c>
      <c r="R19" s="5">
        <v>8499</v>
      </c>
      <c r="S19" s="5">
        <v>4829</v>
      </c>
      <c r="T19" s="5">
        <v>5724.5</v>
      </c>
      <c r="U19" s="5">
        <v>5649</v>
      </c>
      <c r="V19" s="5">
        <v>10012.5</v>
      </c>
      <c r="W19" s="5"/>
      <c r="X19" s="5">
        <v>11876.5</v>
      </c>
      <c r="Y19" s="5">
        <v>12301</v>
      </c>
      <c r="Z19" s="5">
        <v>13640</v>
      </c>
      <c r="AA19" s="5">
        <v>8909.5</v>
      </c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6" x14ac:dyDescent="0.15">
      <c r="A20" s="22"/>
      <c r="B20" s="5"/>
      <c r="C20" s="5"/>
      <c r="D20" s="5"/>
      <c r="E20" s="5"/>
      <c r="F20" s="5"/>
      <c r="G20" s="5"/>
      <c r="H20" s="5"/>
      <c r="I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6" x14ac:dyDescent="0.15">
      <c r="A21" s="22"/>
      <c r="B21" s="5"/>
      <c r="C21" s="5"/>
      <c r="D21" s="5"/>
      <c r="E21" s="5"/>
      <c r="F21" s="5"/>
      <c r="G21" s="5"/>
      <c r="H21" s="5"/>
      <c r="I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6" x14ac:dyDescent="0.15">
      <c r="A22" s="22" t="s">
        <v>43</v>
      </c>
      <c r="B22" s="5"/>
      <c r="C22" s="5"/>
      <c r="D22" s="5"/>
      <c r="E22" s="5"/>
      <c r="F22" s="5"/>
      <c r="G22" s="5"/>
      <c r="H22" s="5"/>
      <c r="I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6" x14ac:dyDescent="0.15">
      <c r="A23" s="29" t="s">
        <v>41</v>
      </c>
      <c r="B23" s="94" t="s">
        <v>183</v>
      </c>
      <c r="C23" s="94"/>
      <c r="D23" s="94"/>
      <c r="E23" s="94"/>
      <c r="F23" s="94"/>
      <c r="G23" s="94"/>
      <c r="H23" s="94"/>
      <c r="I23" s="94"/>
      <c r="K23" s="94" t="s">
        <v>135</v>
      </c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X23" s="94" t="s">
        <v>134</v>
      </c>
      <c r="Y23" s="94"/>
      <c r="Z23" s="94"/>
      <c r="AA23" s="94"/>
      <c r="AE23" s="5"/>
      <c r="AF23" s="5"/>
      <c r="AG23" s="5"/>
      <c r="AH23" s="5"/>
      <c r="AI23" s="5"/>
      <c r="AJ23" s="5"/>
      <c r="AK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</row>
    <row r="24" spans="1:56" x14ac:dyDescent="0.15">
      <c r="A24" s="22">
        <v>-9.5</v>
      </c>
      <c r="B24" s="5"/>
      <c r="C24" s="5"/>
      <c r="D24" s="5"/>
      <c r="E24" s="5"/>
      <c r="F24" s="5"/>
      <c r="G24" s="5"/>
      <c r="H24" s="5"/>
      <c r="I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X24" s="5"/>
      <c r="Y24" s="5"/>
      <c r="Z24" s="5"/>
      <c r="AA24" s="5"/>
      <c r="AE24" s="5"/>
      <c r="AF24" s="5"/>
      <c r="AG24" s="5"/>
      <c r="AH24" s="5"/>
      <c r="AI24" s="5"/>
      <c r="AJ24" s="5"/>
      <c r="AK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</row>
    <row r="25" spans="1:56" x14ac:dyDescent="0.15">
      <c r="A25" s="22">
        <v>-9</v>
      </c>
      <c r="B25" s="22">
        <v>3.1285644451686498</v>
      </c>
      <c r="C25" s="22">
        <v>-2.7822193795970702</v>
      </c>
      <c r="D25" s="22">
        <v>-2.3119851182567102</v>
      </c>
      <c r="E25" s="22">
        <v>1.46699266503667</v>
      </c>
      <c r="F25" s="22">
        <v>-1.61290322580645</v>
      </c>
      <c r="G25" s="22">
        <v>2.4329436038514398</v>
      </c>
      <c r="H25" s="22">
        <v>-3.2178825841316598</v>
      </c>
      <c r="I25" s="22">
        <v>-3.78674265146971</v>
      </c>
      <c r="J25" s="21"/>
      <c r="K25" s="22">
        <v>-0.81846083892236299</v>
      </c>
      <c r="L25" s="22">
        <v>-5.9139121854957999</v>
      </c>
      <c r="M25" s="22">
        <v>-1.63409703504043</v>
      </c>
      <c r="N25" s="22">
        <v>-4.4979977116704797</v>
      </c>
      <c r="O25" s="22">
        <v>-0.124908920578747</v>
      </c>
      <c r="P25" s="22">
        <v>-2.50563551239813</v>
      </c>
      <c r="Q25" s="22">
        <v>0.13114754098360501</v>
      </c>
      <c r="R25" s="22">
        <v>6.2242798353909601</v>
      </c>
      <c r="S25" s="22">
        <v>-3.6136872401662998</v>
      </c>
      <c r="T25" s="22">
        <v>3.8134467180441001</v>
      </c>
      <c r="U25" s="22">
        <v>-1.9282731515598099</v>
      </c>
      <c r="V25" s="22">
        <v>0.91481703659267999</v>
      </c>
      <c r="W25" s="21"/>
      <c r="X25" s="22"/>
      <c r="Y25" s="22"/>
      <c r="Z25" s="22"/>
      <c r="AA25" s="22"/>
      <c r="AE25" s="5"/>
      <c r="AF25" s="5"/>
      <c r="AG25" s="5"/>
      <c r="AH25" s="5"/>
      <c r="AI25" s="5"/>
      <c r="AJ25" s="5"/>
      <c r="AK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</row>
    <row r="26" spans="1:56" x14ac:dyDescent="0.15">
      <c r="A26" s="22">
        <v>-8.5</v>
      </c>
      <c r="B26" s="22"/>
      <c r="C26" s="22"/>
      <c r="D26" s="22"/>
      <c r="E26" s="22"/>
      <c r="F26" s="22"/>
      <c r="G26" s="22"/>
      <c r="H26" s="22"/>
      <c r="I26" s="22"/>
      <c r="J26" s="21"/>
      <c r="K26" s="22">
        <v>-1.5800841195862201</v>
      </c>
      <c r="L26" s="22">
        <v>-7.8687715836211103</v>
      </c>
      <c r="M26" s="22">
        <v>-5.3796046720574999</v>
      </c>
      <c r="N26" s="22">
        <v>-1.0869565217391399</v>
      </c>
      <c r="O26" s="22">
        <v>0.17695430415322699</v>
      </c>
      <c r="P26" s="22">
        <v>-2.89578637073001</v>
      </c>
      <c r="Q26" s="22">
        <v>0.43934426229508</v>
      </c>
      <c r="R26" s="22"/>
      <c r="S26" s="22"/>
      <c r="T26" s="22"/>
      <c r="U26" s="22">
        <v>-1.8054532056006001</v>
      </c>
      <c r="V26" s="22">
        <v>0.88482303539292695</v>
      </c>
      <c r="W26" s="21"/>
      <c r="X26" s="22"/>
      <c r="Y26" s="22"/>
      <c r="Z26" s="22"/>
      <c r="AA26" s="22"/>
      <c r="AE26" s="5"/>
      <c r="AF26" s="5"/>
      <c r="AG26" s="5"/>
      <c r="AH26" s="5"/>
      <c r="AI26" s="5"/>
      <c r="AJ26" s="5"/>
      <c r="AK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x14ac:dyDescent="0.15">
      <c r="A27" s="22">
        <v>-8</v>
      </c>
      <c r="B27" s="22">
        <v>-0.146651458367273</v>
      </c>
      <c r="C27" s="22">
        <v>1.5030380556443801</v>
      </c>
      <c r="D27" s="22">
        <v>-1.9532288068030801</v>
      </c>
      <c r="E27" s="22">
        <v>2.0578647106764398</v>
      </c>
      <c r="F27" s="22">
        <v>4.1708669354838701</v>
      </c>
      <c r="G27" s="22">
        <v>3.7912654745529601</v>
      </c>
      <c r="H27" s="22">
        <v>5.6128715303365198</v>
      </c>
      <c r="I27" s="22">
        <v>12.2975404919016</v>
      </c>
      <c r="J27" s="21"/>
      <c r="K27" s="22">
        <v>-0.57974309423667603</v>
      </c>
      <c r="L27" s="22">
        <v>-4.5695609274790296</v>
      </c>
      <c r="M27" s="22">
        <v>-2.9705750224618201</v>
      </c>
      <c r="N27" s="22">
        <v>-2.5028604118993099</v>
      </c>
      <c r="O27" s="22">
        <v>1.4676798168002601</v>
      </c>
      <c r="P27" s="22">
        <v>-0.901681983700371</v>
      </c>
      <c r="Q27" s="22">
        <v>-2.6229508196720999E-2</v>
      </c>
      <c r="R27" s="22">
        <v>1.9375857338820299</v>
      </c>
      <c r="S27" s="22">
        <v>-2.4624240486089</v>
      </c>
      <c r="T27" s="22">
        <v>3.64071219771458</v>
      </c>
      <c r="U27" s="22">
        <v>-1.9651191353475801</v>
      </c>
      <c r="V27" s="22">
        <v>5.1889622075584896</v>
      </c>
      <c r="W27" s="21"/>
      <c r="X27" s="22">
        <v>-6.5135841764237803</v>
      </c>
      <c r="Y27" s="22">
        <v>-4.3290577207696099</v>
      </c>
      <c r="Z27" s="22">
        <v>-2.9705750224618201</v>
      </c>
      <c r="AA27" s="22">
        <v>-1.28974205158968</v>
      </c>
      <c r="AE27" s="5"/>
      <c r="AF27" s="5"/>
      <c r="AG27" s="5"/>
      <c r="AH27" s="5"/>
      <c r="AI27" s="5"/>
      <c r="AJ27" s="5"/>
      <c r="AK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x14ac:dyDescent="0.15">
      <c r="A28" s="22"/>
      <c r="B28" s="22"/>
      <c r="C28" s="22"/>
      <c r="D28" s="22"/>
      <c r="E28" s="22"/>
      <c r="F28" s="22"/>
      <c r="G28" s="22"/>
      <c r="H28" s="22"/>
      <c r="I28" s="22"/>
      <c r="J28" s="21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1"/>
      <c r="X28" s="22"/>
      <c r="Y28" s="22"/>
      <c r="Z28" s="22"/>
      <c r="AA28" s="22"/>
      <c r="AE28" s="5"/>
      <c r="AF28" s="5"/>
      <c r="AG28" s="5"/>
      <c r="AH28" s="5"/>
      <c r="AI28" s="5"/>
      <c r="AJ28" s="5"/>
      <c r="AK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x14ac:dyDescent="0.15">
      <c r="A29" s="22">
        <v>-7.5</v>
      </c>
      <c r="B29" s="22">
        <v>8.0658302102004207</v>
      </c>
      <c r="C29" s="22">
        <v>12.9836904381196</v>
      </c>
      <c r="D29" s="22">
        <v>11.8522455487643</v>
      </c>
      <c r="E29" s="22">
        <v>8.6389568052159795</v>
      </c>
      <c r="F29" s="22">
        <v>12.197580645161301</v>
      </c>
      <c r="G29" s="22">
        <v>15.319807427785401</v>
      </c>
      <c r="H29" s="22">
        <v>4.5074920167035097</v>
      </c>
      <c r="I29" s="22">
        <v>6.5011997600480003</v>
      </c>
      <c r="J29" s="21"/>
      <c r="K29" s="22">
        <v>3.9388427873138698</v>
      </c>
      <c r="L29" s="22">
        <v>-3.0525407005426799</v>
      </c>
      <c r="M29" s="22">
        <v>0.61208445642408504</v>
      </c>
      <c r="N29" s="22">
        <v>0.66504576659039605</v>
      </c>
      <c r="O29" s="22">
        <v>0.338294993234101</v>
      </c>
      <c r="P29" s="22">
        <v>0.19941043870296901</v>
      </c>
      <c r="Q29" s="22">
        <v>3.14754098360656</v>
      </c>
      <c r="R29" s="22">
        <v>5.3755144032921898</v>
      </c>
      <c r="S29" s="22">
        <v>0.92740645986569303</v>
      </c>
      <c r="T29" s="22">
        <v>8.2646824342279892</v>
      </c>
      <c r="U29" s="22">
        <v>0.68779169737165102</v>
      </c>
      <c r="V29" s="22">
        <v>2.5794841031793698</v>
      </c>
      <c r="W29" s="21"/>
      <c r="X29" s="22">
        <v>-3.4557235421166301</v>
      </c>
      <c r="Y29" s="22">
        <v>-4.4338924518993501</v>
      </c>
      <c r="Z29" s="22">
        <v>-2.2742587601078101</v>
      </c>
      <c r="AA29" s="22">
        <v>-0.81733653269345996</v>
      </c>
      <c r="AE29" s="5"/>
      <c r="AF29" s="5"/>
      <c r="AG29" s="5"/>
      <c r="AH29" s="5"/>
      <c r="AI29" s="5"/>
      <c r="AJ29" s="5"/>
      <c r="AK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x14ac:dyDescent="0.15">
      <c r="A30" s="22"/>
      <c r="B30" s="22"/>
      <c r="C30" s="22"/>
      <c r="D30" s="22"/>
      <c r="E30" s="22"/>
      <c r="F30" s="22"/>
      <c r="G30" s="22"/>
      <c r="H30" s="22"/>
      <c r="I30" s="22"/>
      <c r="J30" s="21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1"/>
      <c r="X30" s="22"/>
      <c r="Y30" s="22"/>
      <c r="Z30" s="22"/>
      <c r="AA30" s="22"/>
      <c r="AE30" s="5"/>
      <c r="AF30" s="5"/>
      <c r="AG30" s="5"/>
      <c r="AH30" s="5"/>
      <c r="AI30" s="5"/>
      <c r="AJ30" s="5"/>
      <c r="AK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56" x14ac:dyDescent="0.15">
      <c r="A31" s="22">
        <v>-7</v>
      </c>
      <c r="B31" s="22">
        <v>12.3431644125794</v>
      </c>
      <c r="C31" s="22">
        <v>23.536936360729101</v>
      </c>
      <c r="D31" s="22">
        <v>26.295508902471401</v>
      </c>
      <c r="E31" s="22">
        <v>12.999185004075001</v>
      </c>
      <c r="F31" s="22">
        <v>13.5458669354839</v>
      </c>
      <c r="G31" s="22">
        <v>9.7833562585969691</v>
      </c>
      <c r="H31" s="22">
        <v>15.5735691476296</v>
      </c>
      <c r="I31" s="22">
        <v>16.590431913617302</v>
      </c>
      <c r="J31" s="21"/>
      <c r="K31" s="22">
        <v>6.3032852108673403</v>
      </c>
      <c r="L31" s="22">
        <v>3.1882091761223399</v>
      </c>
      <c r="M31" s="22">
        <v>8.1030997304582097</v>
      </c>
      <c r="N31" s="22">
        <v>7.8375286041189902</v>
      </c>
      <c r="O31" s="22">
        <v>8.0722389924013704</v>
      </c>
      <c r="P31" s="22">
        <v>-1.6299635859199</v>
      </c>
      <c r="Q31" s="22">
        <v>1.9868852459016499</v>
      </c>
      <c r="R31" s="22">
        <v>6.0013717421124797</v>
      </c>
      <c r="S31" s="22">
        <v>2.97409657818997</v>
      </c>
      <c r="T31" s="22">
        <v>5.2484719638586199</v>
      </c>
      <c r="U31" s="22">
        <v>2.7266028002947702</v>
      </c>
      <c r="V31" s="22">
        <v>9.7105578884223291</v>
      </c>
      <c r="W31" s="21"/>
      <c r="X31" s="22">
        <v>-3.2340570649084799</v>
      </c>
      <c r="Y31" s="22">
        <v>-4.2427232363098097</v>
      </c>
      <c r="Z31" s="22">
        <v>0.63454627133872099</v>
      </c>
      <c r="AA31" s="22">
        <v>2.8344331133773202</v>
      </c>
      <c r="AE31" s="5"/>
      <c r="AF31" s="5"/>
      <c r="AG31" s="5"/>
      <c r="AH31" s="5"/>
      <c r="AI31" s="5"/>
      <c r="AJ31" s="5"/>
      <c r="AK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56" x14ac:dyDescent="0.15">
      <c r="A32" s="22">
        <v>-6.75</v>
      </c>
      <c r="B32" s="22">
        <v>10.249307479224401</v>
      </c>
      <c r="C32" s="22">
        <v>14.486728493764</v>
      </c>
      <c r="D32" s="22">
        <v>8.3576933297900702</v>
      </c>
      <c r="E32" s="22">
        <v>24.042379788101101</v>
      </c>
      <c r="F32" s="22">
        <v>22.5302419354839</v>
      </c>
      <c r="G32" s="22">
        <v>28.6451169188446</v>
      </c>
      <c r="H32" s="22">
        <v>19.749447310243202</v>
      </c>
      <c r="I32" s="22">
        <v>24.4226154769046</v>
      </c>
      <c r="J32" s="21"/>
      <c r="K32" s="22"/>
      <c r="L32" s="22"/>
      <c r="M32" s="22"/>
      <c r="N32" s="22"/>
      <c r="O32" s="22"/>
      <c r="P32" s="22"/>
      <c r="Q32" s="22"/>
      <c r="R32" s="22">
        <v>6.6615226337448696</v>
      </c>
      <c r="S32" s="22">
        <v>7.2913335465302298</v>
      </c>
      <c r="T32" s="22">
        <v>8.8227478076003205</v>
      </c>
      <c r="U32" s="22">
        <v>1.2404814541881599</v>
      </c>
      <c r="V32" s="22">
        <v>14.029694061187801</v>
      </c>
      <c r="W32" s="21"/>
      <c r="X32" s="22"/>
      <c r="Y32" s="22"/>
      <c r="Z32" s="22"/>
      <c r="AA32" s="22"/>
      <c r="AE32" s="5"/>
      <c r="AF32" s="5"/>
      <c r="AG32" s="5"/>
      <c r="AH32" s="5"/>
      <c r="AI32" s="5"/>
      <c r="AJ32" s="5"/>
      <c r="AK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x14ac:dyDescent="0.15">
      <c r="A33" s="22">
        <v>-6.5</v>
      </c>
      <c r="B33" s="22">
        <v>23.570148280919</v>
      </c>
      <c r="C33" s="22">
        <v>24.768148385033601</v>
      </c>
      <c r="D33" s="22">
        <v>32.208344406058998</v>
      </c>
      <c r="E33" s="22">
        <v>26.7929910350448</v>
      </c>
      <c r="F33" s="22">
        <v>22.177419354838701</v>
      </c>
      <c r="G33" s="22">
        <v>30.459078404401701</v>
      </c>
      <c r="H33" s="22">
        <v>21.075902726602799</v>
      </c>
      <c r="I33" s="22">
        <v>30.053989202159599</v>
      </c>
      <c r="J33" s="21"/>
      <c r="K33" s="22">
        <v>8.4005911106058893</v>
      </c>
      <c r="L33" s="22">
        <v>5.8460779477059797</v>
      </c>
      <c r="M33" s="22">
        <v>13.016621743036801</v>
      </c>
      <c r="N33" s="22">
        <v>8.2522883295194607</v>
      </c>
      <c r="O33" s="22">
        <v>14.3437077131259</v>
      </c>
      <c r="P33" s="22">
        <v>5.42743194035027</v>
      </c>
      <c r="Q33" s="22">
        <v>8.8196721311475397</v>
      </c>
      <c r="R33" s="22">
        <v>15.200617283950599</v>
      </c>
      <c r="S33" s="22">
        <v>13.5753118004477</v>
      </c>
      <c r="T33" s="22">
        <v>14.0313579590752</v>
      </c>
      <c r="U33" s="22">
        <v>3.6600343895848702</v>
      </c>
      <c r="V33" s="22">
        <v>13.437312537492501</v>
      </c>
      <c r="W33" s="21"/>
      <c r="X33" s="22">
        <v>1.65397294532228</v>
      </c>
      <c r="Y33" s="22">
        <v>-0.84484459792797395</v>
      </c>
      <c r="Z33" s="22">
        <v>0.64016172506737201</v>
      </c>
      <c r="AA33" s="22">
        <v>2.6019796040791801</v>
      </c>
      <c r="AE33" s="5"/>
      <c r="AF33" s="5"/>
      <c r="AG33" s="5"/>
      <c r="AH33" s="5"/>
      <c r="AI33" s="5"/>
      <c r="AJ33" s="5"/>
      <c r="AK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x14ac:dyDescent="0.15">
      <c r="A34" s="22">
        <v>-6.25</v>
      </c>
      <c r="B34" s="22">
        <v>29.476943131823401</v>
      </c>
      <c r="C34" s="22">
        <v>39.942436840422097</v>
      </c>
      <c r="D34" s="22">
        <v>42.585702896625001</v>
      </c>
      <c r="E34" s="22">
        <v>31.560717196414</v>
      </c>
      <c r="F34" s="22">
        <v>27.0161290322581</v>
      </c>
      <c r="G34" s="22">
        <v>33.192916093535104</v>
      </c>
      <c r="H34" s="22">
        <v>25.829034635224801</v>
      </c>
      <c r="I34" s="22">
        <v>28.876724655069001</v>
      </c>
      <c r="J34" s="21"/>
      <c r="K34" s="22"/>
      <c r="L34" s="22"/>
      <c r="M34" s="22"/>
      <c r="N34" s="22"/>
      <c r="O34" s="22"/>
      <c r="P34" s="22"/>
      <c r="Q34" s="22"/>
      <c r="R34" s="22">
        <v>20.224622770919101</v>
      </c>
      <c r="S34" s="22">
        <v>23.6168851934762</v>
      </c>
      <c r="T34" s="22">
        <v>25.5779962795642</v>
      </c>
      <c r="U34" s="22">
        <v>6.4112011790714796</v>
      </c>
      <c r="V34" s="22">
        <v>16.624175164966999</v>
      </c>
      <c r="W34" s="21"/>
      <c r="X34" s="22"/>
      <c r="Y34" s="22"/>
      <c r="Z34" s="22"/>
      <c r="AA34" s="22"/>
      <c r="AE34" s="5"/>
      <c r="AF34" s="5"/>
      <c r="AG34" s="5"/>
      <c r="AH34" s="5"/>
      <c r="AI34" s="5"/>
      <c r="AJ34" s="5"/>
      <c r="AK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x14ac:dyDescent="0.15">
      <c r="A35" s="22">
        <v>-6</v>
      </c>
      <c r="B35" s="22">
        <v>25.0203682581066</v>
      </c>
      <c r="C35" s="22">
        <v>41.749280460505297</v>
      </c>
      <c r="D35" s="22">
        <v>46.346000531490802</v>
      </c>
      <c r="E35" s="22">
        <v>30.1344743276284</v>
      </c>
      <c r="F35" s="22">
        <v>30.065524193548399</v>
      </c>
      <c r="G35" s="22">
        <v>34.7489683631362</v>
      </c>
      <c r="H35" s="22">
        <v>26.099238516334999</v>
      </c>
      <c r="I35" s="22">
        <v>27.4895020995801</v>
      </c>
      <c r="J35" s="21"/>
      <c r="K35" s="22">
        <v>28.2198476753439</v>
      </c>
      <c r="L35" s="22">
        <v>15.6635421805624</v>
      </c>
      <c r="M35" s="22">
        <v>20.782794249775399</v>
      </c>
      <c r="N35" s="22">
        <v>22.8689931350115</v>
      </c>
      <c r="O35" s="22">
        <v>30.446549391068999</v>
      </c>
      <c r="P35" s="22">
        <v>17.340038148083899</v>
      </c>
      <c r="Q35" s="22">
        <v>24.478688524590201</v>
      </c>
      <c r="R35" s="22">
        <v>20.627572016460899</v>
      </c>
      <c r="S35" s="22">
        <v>48.321074512312101</v>
      </c>
      <c r="T35" s="22">
        <v>31.5971299495084</v>
      </c>
      <c r="U35" s="22">
        <v>7.6394006386637301</v>
      </c>
      <c r="V35" s="22">
        <v>22.248050389922</v>
      </c>
      <c r="W35" s="21"/>
      <c r="X35" s="22">
        <v>-1.3754689098556401</v>
      </c>
      <c r="Y35" s="22">
        <v>4.68056240749877</v>
      </c>
      <c r="Z35" s="22">
        <v>10.725516621742999</v>
      </c>
      <c r="AA35" s="22">
        <v>9.7855428914217004</v>
      </c>
      <c r="AE35" s="5"/>
      <c r="AF35" s="5"/>
      <c r="AG35" s="5"/>
      <c r="AH35" s="5"/>
      <c r="AI35" s="5"/>
      <c r="AJ35" s="5"/>
      <c r="AK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15">
      <c r="A36" s="22">
        <v>-5.75</v>
      </c>
      <c r="B36" s="22">
        <v>37.534626038781198</v>
      </c>
      <c r="C36" s="22">
        <v>49.744163735209497</v>
      </c>
      <c r="D36" s="22">
        <v>50.039861812383698</v>
      </c>
      <c r="E36" s="22">
        <v>38.345558272208599</v>
      </c>
      <c r="F36" s="22">
        <v>33.1401209677419</v>
      </c>
      <c r="G36" s="22">
        <v>37.904057771664398</v>
      </c>
      <c r="H36" s="22">
        <v>44.866126258904401</v>
      </c>
      <c r="I36" s="22">
        <v>35.167966406718698</v>
      </c>
      <c r="J36" s="21"/>
      <c r="K36" s="22"/>
      <c r="L36" s="22"/>
      <c r="M36" s="22"/>
      <c r="N36" s="22"/>
      <c r="O36" s="22"/>
      <c r="P36" s="22"/>
      <c r="Q36" s="22"/>
      <c r="R36" s="22">
        <v>40.234910836762701</v>
      </c>
      <c r="S36" s="22">
        <v>45.714742564758602</v>
      </c>
      <c r="T36" s="22">
        <v>38.001594472495398</v>
      </c>
      <c r="U36" s="22">
        <v>18.2510439695406</v>
      </c>
      <c r="V36" s="22">
        <v>32.4835032993401</v>
      </c>
      <c r="W36" s="21"/>
      <c r="X36" s="22"/>
      <c r="Y36" s="22"/>
      <c r="Z36" s="22"/>
      <c r="AA36" s="22"/>
      <c r="AE36" s="5"/>
      <c r="AF36" s="5"/>
      <c r="AG36" s="5"/>
      <c r="AH36" s="5"/>
      <c r="AI36" s="5"/>
      <c r="AJ36" s="5"/>
      <c r="AK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15">
      <c r="A37" s="22">
        <v>-5.5</v>
      </c>
      <c r="B37" s="22">
        <v>29.338438976698701</v>
      </c>
      <c r="C37" s="22">
        <v>39.302846178445797</v>
      </c>
      <c r="D37" s="22">
        <v>40.8716449641244</v>
      </c>
      <c r="E37" s="22">
        <v>35.757946210268997</v>
      </c>
      <c r="F37" s="22">
        <v>29.574092741935502</v>
      </c>
      <c r="G37" s="22">
        <v>37.147524071526803</v>
      </c>
      <c r="H37" s="22">
        <v>33.689511176615099</v>
      </c>
      <c r="I37" s="22">
        <v>39.734553089382104</v>
      </c>
      <c r="J37" s="21"/>
      <c r="K37" s="22">
        <v>43.2533818347164</v>
      </c>
      <c r="L37" s="22">
        <v>43.185742476566404</v>
      </c>
      <c r="M37" s="22">
        <v>44.670934411500397</v>
      </c>
      <c r="N37" s="22">
        <v>46.853546910755099</v>
      </c>
      <c r="O37" s="22">
        <v>46.840845217029297</v>
      </c>
      <c r="P37" s="22">
        <v>37.081671579677497</v>
      </c>
      <c r="Q37" s="22">
        <v>45.593442622950803</v>
      </c>
      <c r="R37" s="22">
        <v>40.0205761316872</v>
      </c>
      <c r="S37" s="22">
        <v>52.718260313399398</v>
      </c>
      <c r="T37" s="22">
        <v>46.731331384533597</v>
      </c>
      <c r="U37" s="22">
        <v>32.817489560304601</v>
      </c>
      <c r="V37" s="22">
        <v>27.804439112177601</v>
      </c>
      <c r="W37" s="21"/>
      <c r="X37" s="22">
        <v>23.2692963510288</v>
      </c>
      <c r="Y37" s="22">
        <v>30.0814010853478</v>
      </c>
      <c r="Z37" s="22">
        <v>34.259883198562399</v>
      </c>
      <c r="AA37" s="22">
        <v>18.138872225554898</v>
      </c>
      <c r="AE37" s="5"/>
      <c r="AF37" s="5"/>
      <c r="AG37" s="5"/>
      <c r="AH37" s="5"/>
      <c r="AI37" s="5"/>
      <c r="AJ37" s="5"/>
      <c r="AK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15">
      <c r="A38" s="22">
        <v>-5.25</v>
      </c>
      <c r="B38" s="22">
        <v>48.044647221769601</v>
      </c>
      <c r="C38" s="22">
        <v>62.743843939878502</v>
      </c>
      <c r="D38" s="22">
        <v>57.507307998937002</v>
      </c>
      <c r="E38" s="22">
        <v>45.456397718011402</v>
      </c>
      <c r="F38" s="22">
        <v>37.399193548387103</v>
      </c>
      <c r="G38" s="22">
        <v>43.165405777166399</v>
      </c>
      <c r="H38" s="22">
        <v>29.562760992385201</v>
      </c>
      <c r="I38" s="22">
        <v>33.930713857228497</v>
      </c>
      <c r="J38" s="21"/>
      <c r="K38" s="22"/>
      <c r="L38" s="22"/>
      <c r="M38" s="22"/>
      <c r="N38" s="22"/>
      <c r="O38" s="22"/>
      <c r="P38" s="22"/>
      <c r="Q38" s="22"/>
      <c r="R38" s="22">
        <v>53.009259259259302</v>
      </c>
      <c r="S38" s="22">
        <v>57.930924208506603</v>
      </c>
      <c r="T38" s="22">
        <v>55.314908317831502</v>
      </c>
      <c r="U38" s="22">
        <v>35.323016457872797</v>
      </c>
      <c r="V38" s="22">
        <v>43.978704259148202</v>
      </c>
      <c r="W38" s="21"/>
      <c r="X38" s="22"/>
      <c r="Y38" s="22"/>
      <c r="Z38" s="22"/>
      <c r="AA38" s="22"/>
      <c r="AE38" s="5"/>
      <c r="AF38" s="5"/>
      <c r="AG38" s="5"/>
      <c r="AH38" s="5"/>
      <c r="AI38" s="5"/>
      <c r="AJ38" s="5"/>
      <c r="AK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15">
      <c r="A39" s="22">
        <v>-5</v>
      </c>
      <c r="B39" s="22">
        <v>44.696105589049999</v>
      </c>
      <c r="C39" s="22">
        <v>59.785737128237898</v>
      </c>
      <c r="D39" s="22">
        <v>57.055540791921302</v>
      </c>
      <c r="E39" s="22">
        <v>38.549307253463702</v>
      </c>
      <c r="F39" s="22">
        <v>32.0942540322581</v>
      </c>
      <c r="G39" s="22">
        <v>39.013067400275098</v>
      </c>
      <c r="H39" s="22">
        <v>34.438712846966403</v>
      </c>
      <c r="I39" s="22">
        <v>38.969706058788198</v>
      </c>
      <c r="J39" s="21"/>
      <c r="K39" s="22">
        <v>54.5185858815505</v>
      </c>
      <c r="L39" s="22">
        <v>55.346571287617202</v>
      </c>
      <c r="M39" s="22">
        <v>53.796046720574999</v>
      </c>
      <c r="N39" s="22">
        <v>64.430778032036599</v>
      </c>
      <c r="O39" s="22">
        <v>55.735401269907399</v>
      </c>
      <c r="P39" s="22">
        <v>48.491416681116696</v>
      </c>
      <c r="Q39" s="22">
        <v>65.436065573770506</v>
      </c>
      <c r="R39" s="22">
        <v>45.730452674897101</v>
      </c>
      <c r="S39" s="22">
        <v>54.429165334186102</v>
      </c>
      <c r="T39" s="22">
        <v>52.125963327132602</v>
      </c>
      <c r="U39" s="22">
        <v>38.761974944731001</v>
      </c>
      <c r="V39" s="22">
        <v>50.157468506298798</v>
      </c>
      <c r="W39" s="21"/>
      <c r="X39" s="22">
        <v>35.006252131408402</v>
      </c>
      <c r="Y39" s="22">
        <v>51.714356191415902</v>
      </c>
      <c r="Z39" s="22">
        <v>53.189577717879601</v>
      </c>
      <c r="AA39" s="22">
        <v>33.6157768446311</v>
      </c>
      <c r="AE39" s="5"/>
      <c r="AF39" s="5"/>
      <c r="AG39" s="5"/>
      <c r="AH39" s="5"/>
      <c r="AI39" s="5"/>
      <c r="AJ39" s="5"/>
      <c r="AK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15">
      <c r="A40" s="24"/>
      <c r="B40" s="22"/>
      <c r="C40" s="22"/>
      <c r="D40" s="22"/>
      <c r="E40" s="22"/>
      <c r="F40" s="22"/>
      <c r="G40" s="22"/>
      <c r="H40" s="22"/>
      <c r="I40" s="22"/>
      <c r="J40" s="21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1"/>
      <c r="Y40" s="21"/>
      <c r="Z40" s="21"/>
      <c r="AA40" s="21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56" x14ac:dyDescent="0.15">
      <c r="A41" s="24"/>
      <c r="B41" s="5"/>
      <c r="C41" s="5"/>
      <c r="D41" s="5"/>
      <c r="E41" s="5"/>
      <c r="F41" s="5"/>
      <c r="G41" s="5"/>
      <c r="H41" s="5"/>
      <c r="I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AD41" s="5"/>
      <c r="AE41" s="5"/>
      <c r="AF41" s="5"/>
      <c r="AG41" s="5"/>
      <c r="AH41" s="5"/>
      <c r="AI41" s="5"/>
      <c r="AJ41" s="5"/>
      <c r="AK41" s="5"/>
    </row>
    <row r="42" spans="1:56" x14ac:dyDescent="0.15">
      <c r="B42" s="93" t="s">
        <v>6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</row>
    <row r="43" spans="1:56" x14ac:dyDescent="0.15">
      <c r="B43" s="27" t="s">
        <v>42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56" x14ac:dyDescent="0.15">
      <c r="A44" s="2" t="s">
        <v>41</v>
      </c>
      <c r="B44" s="88" t="s">
        <v>36</v>
      </c>
      <c r="C44" s="88"/>
      <c r="D44" s="88"/>
      <c r="E44" s="88"/>
      <c r="F44" s="88"/>
      <c r="G44" s="88"/>
      <c r="H44" s="88"/>
      <c r="I44" s="88"/>
      <c r="J44" s="1"/>
      <c r="K44" s="88" t="s">
        <v>35</v>
      </c>
      <c r="L44" s="88"/>
      <c r="M44" s="88"/>
      <c r="N44" s="88"/>
      <c r="O44" s="88"/>
      <c r="P44" s="88"/>
      <c r="Q44" s="88"/>
      <c r="R44" s="88"/>
      <c r="S44" s="88"/>
      <c r="T44" s="1"/>
      <c r="U44" s="1"/>
      <c r="W44" s="88" t="s">
        <v>34</v>
      </c>
      <c r="X44" s="88"/>
      <c r="Y44" s="88"/>
      <c r="Z44" s="88"/>
      <c r="AA44" s="1"/>
      <c r="AB44" s="1"/>
      <c r="AC44" s="1"/>
      <c r="AD44" s="1"/>
      <c r="AE44" s="1"/>
      <c r="AF44" s="1"/>
    </row>
    <row r="45" spans="1:56" x14ac:dyDescent="0.15">
      <c r="A45" s="25" t="s">
        <v>40</v>
      </c>
      <c r="B45" s="5">
        <v>11312</v>
      </c>
      <c r="C45" s="5">
        <v>13735</v>
      </c>
      <c r="D45" s="5">
        <v>10172</v>
      </c>
      <c r="E45" s="5">
        <v>16217</v>
      </c>
      <c r="F45" s="5">
        <v>12473</v>
      </c>
      <c r="G45" s="5">
        <v>11320</v>
      </c>
      <c r="H45" s="5">
        <v>9749</v>
      </c>
      <c r="I45" s="5">
        <v>10469</v>
      </c>
      <c r="J45" s="5"/>
      <c r="K45" s="5">
        <v>11312</v>
      </c>
      <c r="L45" s="5">
        <v>13735</v>
      </c>
      <c r="M45" s="5">
        <v>10172</v>
      </c>
      <c r="N45" s="5">
        <v>16217</v>
      </c>
      <c r="O45" s="5">
        <v>12473</v>
      </c>
      <c r="P45" s="5">
        <v>11358</v>
      </c>
      <c r="Q45" s="5">
        <v>9749</v>
      </c>
      <c r="R45" s="5">
        <v>9432</v>
      </c>
      <c r="S45" s="5">
        <v>10444</v>
      </c>
      <c r="T45" s="5"/>
      <c r="U45" s="5"/>
      <c r="W45" s="5">
        <v>8651</v>
      </c>
      <c r="X45" s="5">
        <v>10469</v>
      </c>
      <c r="Y45" s="5">
        <v>8420</v>
      </c>
      <c r="Z45" s="5">
        <v>9999</v>
      </c>
      <c r="AA45" s="5"/>
      <c r="AB45" s="1"/>
      <c r="AC45" s="1"/>
      <c r="AD45" s="1"/>
      <c r="AE45" s="1"/>
      <c r="AF45" s="1"/>
    </row>
    <row r="46" spans="1:56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W46" s="5"/>
      <c r="X46" s="5"/>
      <c r="Y46" s="5"/>
      <c r="Z46" s="5"/>
      <c r="AA46" s="5"/>
      <c r="AB46" s="1"/>
      <c r="AC46" s="1"/>
      <c r="AD46" s="1"/>
      <c r="AE46" s="1"/>
      <c r="AF46" s="1"/>
    </row>
    <row r="47" spans="1:56" x14ac:dyDescent="0.15">
      <c r="A47" s="22">
        <v>-9</v>
      </c>
      <c r="B47" s="5">
        <v>11492</v>
      </c>
      <c r="C47" s="5">
        <v>13998</v>
      </c>
      <c r="D47" s="8" t="s">
        <v>39</v>
      </c>
      <c r="E47" s="5">
        <v>16466.666666666701</v>
      </c>
      <c r="F47" s="5">
        <v>12483.333333333299</v>
      </c>
      <c r="G47" s="5">
        <v>11485.666666666701</v>
      </c>
      <c r="H47" s="5">
        <v>9981</v>
      </c>
      <c r="I47" s="5">
        <v>10325.25</v>
      </c>
      <c r="J47" s="5"/>
      <c r="K47" s="5">
        <v>11059.5</v>
      </c>
      <c r="L47" s="5">
        <v>13932.5</v>
      </c>
      <c r="M47" s="5">
        <v>10051</v>
      </c>
      <c r="N47" s="5">
        <v>15716.666666666701</v>
      </c>
      <c r="O47" s="5">
        <v>12459.5</v>
      </c>
      <c r="P47" s="5"/>
      <c r="Q47" s="5">
        <v>9670</v>
      </c>
      <c r="R47" s="5">
        <v>9395</v>
      </c>
      <c r="S47" s="5">
        <v>10245.25</v>
      </c>
      <c r="T47" s="5"/>
      <c r="U47" s="5"/>
      <c r="W47" s="8"/>
      <c r="X47" s="8"/>
      <c r="Y47" s="5"/>
      <c r="Z47" s="5"/>
      <c r="AA47" s="5"/>
      <c r="AB47" s="1"/>
      <c r="AC47" s="1"/>
      <c r="AD47" s="1"/>
      <c r="AE47" s="1"/>
      <c r="AF47" s="1"/>
    </row>
    <row r="48" spans="1:56" x14ac:dyDescent="0.15">
      <c r="A48" s="22">
        <v>-8.5</v>
      </c>
      <c r="B48" s="8"/>
      <c r="C48" s="8"/>
      <c r="D48" s="8"/>
      <c r="E48" s="5"/>
      <c r="F48" s="5"/>
      <c r="G48" s="5"/>
      <c r="H48" s="5"/>
      <c r="I48" s="8"/>
      <c r="J48" s="5"/>
      <c r="K48" s="5">
        <v>11246.5</v>
      </c>
      <c r="L48" s="5">
        <v>13724.5</v>
      </c>
      <c r="M48" s="5">
        <v>10318</v>
      </c>
      <c r="N48" s="5">
        <v>15693</v>
      </c>
      <c r="O48" s="5"/>
      <c r="P48" s="5"/>
      <c r="Q48" s="5"/>
      <c r="R48" s="5">
        <v>9354.3333333333303</v>
      </c>
      <c r="S48" s="5">
        <v>10911.5</v>
      </c>
      <c r="T48" s="5"/>
      <c r="U48" s="5"/>
      <c r="W48" s="8"/>
      <c r="X48" s="8"/>
      <c r="Y48" s="5"/>
      <c r="Z48" s="5"/>
      <c r="AA48" s="5"/>
      <c r="AB48" s="1"/>
      <c r="AC48" s="1"/>
      <c r="AD48" s="1"/>
      <c r="AE48" s="1"/>
      <c r="AF48" s="1"/>
    </row>
    <row r="49" spans="1:32" x14ac:dyDescent="0.15">
      <c r="A49" s="22">
        <v>-8</v>
      </c>
      <c r="B49" s="5">
        <v>11683</v>
      </c>
      <c r="C49" s="5">
        <v>13559</v>
      </c>
      <c r="D49" s="5">
        <v>10273.5</v>
      </c>
      <c r="E49" s="8"/>
      <c r="F49" s="5">
        <v>12659</v>
      </c>
      <c r="G49" s="5">
        <v>11694.166666666701</v>
      </c>
      <c r="H49" s="5">
        <v>9874.6666666666697</v>
      </c>
      <c r="I49" s="5">
        <v>10265.75</v>
      </c>
      <c r="J49" s="5"/>
      <c r="K49" s="5">
        <v>11053</v>
      </c>
      <c r="L49" s="5">
        <v>13929</v>
      </c>
      <c r="M49" s="5">
        <v>9925.5</v>
      </c>
      <c r="N49" s="5">
        <v>15818.333333333299</v>
      </c>
      <c r="O49" s="5">
        <v>12388.333333333299</v>
      </c>
      <c r="P49" s="5">
        <v>11133.666666666701</v>
      </c>
      <c r="Q49" s="5">
        <v>9507</v>
      </c>
      <c r="R49" s="5">
        <v>9222.6666666666697</v>
      </c>
      <c r="S49" s="5">
        <v>10367</v>
      </c>
      <c r="T49" s="5"/>
      <c r="U49" s="5"/>
      <c r="W49" s="5">
        <v>8527.6666666666697</v>
      </c>
      <c r="X49" s="5">
        <v>10457.666666666701</v>
      </c>
      <c r="Y49" s="5">
        <v>8362.75</v>
      </c>
      <c r="Z49" s="5">
        <v>9680.75</v>
      </c>
      <c r="AA49" s="5"/>
      <c r="AB49" s="1"/>
      <c r="AC49" s="1"/>
      <c r="AD49" s="1"/>
      <c r="AE49" s="1"/>
      <c r="AF49" s="1"/>
    </row>
    <row r="50" spans="1:32" x14ac:dyDescent="0.15">
      <c r="A50" s="22">
        <v>-7.5</v>
      </c>
      <c r="B50" s="5">
        <v>11714.5</v>
      </c>
      <c r="C50" s="5">
        <v>14155.5</v>
      </c>
      <c r="D50" s="5">
        <v>10213.5</v>
      </c>
      <c r="E50" s="5"/>
      <c r="F50" s="5">
        <v>12721.833333333299</v>
      </c>
      <c r="G50" s="5">
        <v>11264.5</v>
      </c>
      <c r="H50" s="5">
        <v>9688.6666666666697</v>
      </c>
      <c r="I50" s="5">
        <v>10314.75</v>
      </c>
      <c r="J50" s="5"/>
      <c r="K50" s="5">
        <v>11096.5</v>
      </c>
      <c r="L50" s="5">
        <v>13382.5</v>
      </c>
      <c r="M50" s="5">
        <v>10254</v>
      </c>
      <c r="N50" s="5">
        <v>16074.666666666701</v>
      </c>
      <c r="O50" s="5">
        <v>12339.333333333299</v>
      </c>
      <c r="P50" s="5">
        <v>11451.666666666701</v>
      </c>
      <c r="Q50" s="5">
        <v>9698.5</v>
      </c>
      <c r="R50" s="5">
        <v>8976.6666666666697</v>
      </c>
      <c r="S50" s="5">
        <v>10133.25</v>
      </c>
      <c r="T50" s="5"/>
      <c r="U50" s="5"/>
      <c r="W50" s="5">
        <v>8860.25</v>
      </c>
      <c r="X50" s="5">
        <v>10314.75</v>
      </c>
      <c r="Y50" s="5">
        <v>8123.6666666666697</v>
      </c>
      <c r="Z50" s="5">
        <v>9904.75</v>
      </c>
      <c r="AA50" s="5"/>
      <c r="AB50" s="1"/>
      <c r="AC50" s="1"/>
      <c r="AD50" s="1"/>
      <c r="AE50" s="1"/>
      <c r="AF50" s="1"/>
    </row>
    <row r="51" spans="1:32" x14ac:dyDescent="0.15">
      <c r="A51" s="22">
        <v>-7.25</v>
      </c>
      <c r="B51" s="5"/>
      <c r="C51" s="5"/>
      <c r="D51" s="5"/>
      <c r="E51" s="5"/>
      <c r="F51" s="5"/>
      <c r="G51" s="8"/>
      <c r="H51" s="8"/>
      <c r="I51" s="8"/>
      <c r="J51" s="5"/>
      <c r="K51" s="5"/>
      <c r="L51" s="5"/>
      <c r="M51" s="5"/>
      <c r="N51" s="5"/>
      <c r="O51" s="5"/>
      <c r="P51" s="5">
        <v>10679</v>
      </c>
      <c r="Q51" s="5">
        <v>9551.3333333333303</v>
      </c>
      <c r="R51" s="5">
        <v>9629</v>
      </c>
      <c r="S51" s="5">
        <v>10350.25</v>
      </c>
      <c r="T51" s="5"/>
      <c r="U51" s="5"/>
      <c r="W51" s="5">
        <v>8441.25</v>
      </c>
      <c r="X51" s="5">
        <v>10354.333333333299</v>
      </c>
      <c r="Y51" s="5">
        <v>8603.75</v>
      </c>
      <c r="Z51" s="5">
        <v>9970.5</v>
      </c>
      <c r="AA51" s="5"/>
      <c r="AB51" s="1"/>
      <c r="AC51" s="1"/>
      <c r="AD51" s="1"/>
      <c r="AE51" s="1"/>
      <c r="AF51" s="1"/>
    </row>
    <row r="52" spans="1:32" x14ac:dyDescent="0.15">
      <c r="A52" s="22">
        <v>-7</v>
      </c>
      <c r="B52" s="5">
        <v>11475</v>
      </c>
      <c r="C52" s="5">
        <v>13738</v>
      </c>
      <c r="D52" s="5">
        <v>10295</v>
      </c>
      <c r="E52" s="5">
        <v>16553.666666666701</v>
      </c>
      <c r="F52" s="5">
        <v>12381.333333333299</v>
      </c>
      <c r="G52" s="5">
        <v>11430.333333333299</v>
      </c>
      <c r="H52" s="5">
        <v>10163</v>
      </c>
      <c r="I52" s="5">
        <v>10099</v>
      </c>
      <c r="J52" s="5"/>
      <c r="K52" s="5">
        <v>10973.5</v>
      </c>
      <c r="L52" s="5">
        <v>13826</v>
      </c>
      <c r="M52" s="5">
        <v>10073.5</v>
      </c>
      <c r="N52" s="5">
        <v>15973</v>
      </c>
      <c r="O52" s="5">
        <v>11965.333333333299</v>
      </c>
      <c r="P52" s="5">
        <v>10732</v>
      </c>
      <c r="Q52" s="5">
        <v>9505.3333333333303</v>
      </c>
      <c r="R52" s="5">
        <v>8898.3333333333303</v>
      </c>
      <c r="S52" s="5">
        <v>10128.5</v>
      </c>
      <c r="T52" s="5"/>
      <c r="U52" s="5"/>
      <c r="W52" s="5">
        <v>8583</v>
      </c>
      <c r="X52" s="5">
        <v>10200</v>
      </c>
      <c r="Y52" s="5">
        <v>8351</v>
      </c>
      <c r="Z52" s="5">
        <v>9700.3333333333303</v>
      </c>
      <c r="AA52" s="5"/>
      <c r="AB52" s="1"/>
      <c r="AC52" s="1"/>
      <c r="AD52" s="1"/>
      <c r="AE52" s="1"/>
      <c r="AF52" s="1"/>
    </row>
    <row r="53" spans="1:32" x14ac:dyDescent="0.15">
      <c r="A53" s="22">
        <v>-6.75</v>
      </c>
      <c r="B53" s="5"/>
      <c r="C53" s="5"/>
      <c r="D53" s="5"/>
      <c r="E53" s="5"/>
      <c r="F53" s="5">
        <v>12278.833333333399</v>
      </c>
      <c r="G53" s="5">
        <v>11384.5</v>
      </c>
      <c r="H53" s="5">
        <v>10133</v>
      </c>
      <c r="I53" s="5">
        <v>10309.25</v>
      </c>
      <c r="J53" s="5"/>
      <c r="K53" s="5"/>
      <c r="L53" s="5"/>
      <c r="M53" s="5"/>
      <c r="N53" s="5"/>
      <c r="O53" s="5">
        <v>11869.666666666701</v>
      </c>
      <c r="P53" s="5">
        <v>10681</v>
      </c>
      <c r="Q53" s="5">
        <v>9590</v>
      </c>
      <c r="R53" s="5">
        <v>9534</v>
      </c>
      <c r="S53" s="5">
        <v>10322.333333333299</v>
      </c>
      <c r="T53" s="5"/>
      <c r="U53" s="5"/>
      <c r="W53" s="5">
        <v>8687.3333333333303</v>
      </c>
      <c r="X53" s="5">
        <v>10236</v>
      </c>
      <c r="Y53" s="5">
        <v>8271</v>
      </c>
      <c r="Z53" s="5">
        <v>9917</v>
      </c>
      <c r="AA53" s="5"/>
      <c r="AB53" s="1"/>
      <c r="AC53" s="1"/>
      <c r="AD53" s="1"/>
      <c r="AE53" s="1"/>
      <c r="AF53" s="1"/>
    </row>
    <row r="54" spans="1:32" x14ac:dyDescent="0.15">
      <c r="A54" s="22">
        <v>-6.5</v>
      </c>
      <c r="B54" s="5">
        <v>11386</v>
      </c>
      <c r="C54" s="5">
        <v>14214</v>
      </c>
      <c r="D54" s="5">
        <v>10116</v>
      </c>
      <c r="E54" s="5">
        <v>16019</v>
      </c>
      <c r="F54" s="5">
        <v>12209.666666666701</v>
      </c>
      <c r="G54" s="5">
        <v>11591.666666666601</v>
      </c>
      <c r="H54" s="5">
        <v>9778.5</v>
      </c>
      <c r="I54" s="5">
        <v>10203.5</v>
      </c>
      <c r="J54" s="5"/>
      <c r="K54" s="5">
        <v>10534.5</v>
      </c>
      <c r="L54" s="5">
        <v>13279.5</v>
      </c>
      <c r="M54" s="5">
        <v>9534.5</v>
      </c>
      <c r="N54" s="5">
        <v>15956</v>
      </c>
      <c r="O54" s="5">
        <v>11729.333333333299</v>
      </c>
      <c r="P54" s="5">
        <v>10580.666666666701</v>
      </c>
      <c r="Q54" s="5">
        <v>9215.6666666666697</v>
      </c>
      <c r="R54" s="5">
        <v>8992.6666666666697</v>
      </c>
      <c r="S54" s="5">
        <v>9816.25</v>
      </c>
      <c r="T54" s="5"/>
      <c r="U54" s="5"/>
      <c r="W54" s="5">
        <v>8250.25</v>
      </c>
      <c r="X54" s="5">
        <v>10175.5</v>
      </c>
      <c r="Y54" s="5">
        <v>8302.3333333333303</v>
      </c>
      <c r="Z54" s="5">
        <v>10037.799999999999</v>
      </c>
      <c r="AA54" s="5"/>
      <c r="AB54" s="1"/>
      <c r="AC54" s="1"/>
      <c r="AD54" s="1"/>
      <c r="AE54" s="1"/>
      <c r="AF54" s="1"/>
    </row>
    <row r="55" spans="1:32" x14ac:dyDescent="0.15">
      <c r="A55" s="22">
        <v>-6.25</v>
      </c>
      <c r="B55" s="5"/>
      <c r="C55" s="5"/>
      <c r="D55" s="5"/>
      <c r="E55" s="5"/>
      <c r="F55" s="5">
        <v>12234.083333333399</v>
      </c>
      <c r="G55" s="5">
        <v>11254.833333333399</v>
      </c>
      <c r="H55" s="5">
        <v>9933</v>
      </c>
      <c r="I55" s="5">
        <v>10141</v>
      </c>
      <c r="J55" s="5"/>
      <c r="K55" s="5"/>
      <c r="L55" s="5"/>
      <c r="M55" s="5"/>
      <c r="N55" s="5"/>
      <c r="O55" s="5">
        <v>11730</v>
      </c>
      <c r="P55" s="5">
        <v>10513.333333333299</v>
      </c>
      <c r="Q55" s="5">
        <v>9146.3333333333303</v>
      </c>
      <c r="R55" s="5">
        <v>8943</v>
      </c>
      <c r="S55" s="5">
        <v>9998.25</v>
      </c>
      <c r="T55" s="5"/>
      <c r="U55" s="5"/>
      <c r="W55" s="5">
        <v>8507.5</v>
      </c>
      <c r="X55" s="5">
        <v>10141</v>
      </c>
      <c r="Y55" s="5">
        <v>8439.3333333333303</v>
      </c>
      <c r="Z55" s="5">
        <v>9708.5</v>
      </c>
      <c r="AA55" s="5"/>
      <c r="AB55" s="1"/>
      <c r="AC55" s="1"/>
      <c r="AD55" s="1"/>
      <c r="AE55" s="1"/>
      <c r="AF55" s="1"/>
    </row>
    <row r="56" spans="1:32" x14ac:dyDescent="0.15">
      <c r="A56" s="22">
        <v>-6</v>
      </c>
      <c r="B56" s="5">
        <v>11169.5</v>
      </c>
      <c r="C56" s="5">
        <v>13249.5</v>
      </c>
      <c r="D56" s="5">
        <v>9822.5</v>
      </c>
      <c r="E56" s="5">
        <v>15919.5</v>
      </c>
      <c r="F56" s="5">
        <v>12337.166666666701</v>
      </c>
      <c r="G56" s="5">
        <v>10894.333333333399</v>
      </c>
      <c r="H56" s="5">
        <v>9492</v>
      </c>
      <c r="I56" s="5">
        <v>9977</v>
      </c>
      <c r="J56" s="5"/>
      <c r="K56" s="5">
        <v>10408</v>
      </c>
      <c r="L56" s="5">
        <v>13372</v>
      </c>
      <c r="M56" s="5">
        <v>9763</v>
      </c>
      <c r="N56" s="5">
        <v>14766</v>
      </c>
      <c r="O56" s="5">
        <v>11479.333333333299</v>
      </c>
      <c r="P56" s="5">
        <v>10561.666666666701</v>
      </c>
      <c r="Q56" s="5">
        <v>9159.3333333333303</v>
      </c>
      <c r="R56" s="5">
        <v>8792.3333333333303</v>
      </c>
      <c r="S56" s="5">
        <v>9886</v>
      </c>
      <c r="T56" s="5"/>
      <c r="U56" s="5"/>
      <c r="W56" s="5">
        <v>8153.75</v>
      </c>
      <c r="X56" s="5">
        <v>9977</v>
      </c>
      <c r="Y56" s="5">
        <v>8054.8333333333303</v>
      </c>
      <c r="Z56" s="5">
        <v>9594.4</v>
      </c>
      <c r="AA56" s="5"/>
      <c r="AB56" s="1"/>
      <c r="AC56" s="1"/>
      <c r="AD56" s="1"/>
      <c r="AE56" s="1"/>
      <c r="AF56" s="1"/>
    </row>
    <row r="57" spans="1:32" x14ac:dyDescent="0.15">
      <c r="A57" s="22">
        <v>-5.75</v>
      </c>
      <c r="B57" s="5"/>
      <c r="C57" s="5"/>
      <c r="D57" s="5"/>
      <c r="E57" s="5"/>
      <c r="F57" s="5">
        <v>12352.333333333399</v>
      </c>
      <c r="G57" s="5">
        <v>10916</v>
      </c>
      <c r="H57" s="5">
        <v>9644.3333333333303</v>
      </c>
      <c r="I57" s="5">
        <v>9771.5</v>
      </c>
      <c r="J57" s="5"/>
      <c r="K57" s="5"/>
      <c r="L57" s="5"/>
      <c r="M57" s="5"/>
      <c r="N57" s="5"/>
      <c r="O57" s="5">
        <v>11746</v>
      </c>
      <c r="P57" s="5">
        <v>10194.666666666701</v>
      </c>
      <c r="Q57" s="5">
        <v>9008.3333333333303</v>
      </c>
      <c r="R57" s="5">
        <v>8926.3333333333303</v>
      </c>
      <c r="S57" s="8"/>
      <c r="T57" s="5"/>
      <c r="U57" s="5"/>
      <c r="W57" s="5">
        <v>8075.25</v>
      </c>
      <c r="X57" s="5">
        <v>9771.5</v>
      </c>
      <c r="Y57" s="5">
        <v>7881.6666666666697</v>
      </c>
      <c r="Z57" s="5">
        <v>9185.3333333333303</v>
      </c>
      <c r="AA57" s="5"/>
      <c r="AB57" s="1"/>
      <c r="AC57" s="1"/>
      <c r="AD57" s="1"/>
      <c r="AE57" s="1"/>
      <c r="AF57" s="1"/>
    </row>
    <row r="58" spans="1:32" x14ac:dyDescent="0.15">
      <c r="A58" s="22">
        <v>-5.5</v>
      </c>
      <c r="B58" s="5">
        <v>11377</v>
      </c>
      <c r="C58" s="5">
        <v>13339.5</v>
      </c>
      <c r="D58" s="5">
        <v>10622</v>
      </c>
      <c r="E58" s="5">
        <v>15888.333333333299</v>
      </c>
      <c r="F58" s="5">
        <v>12025.416666666701</v>
      </c>
      <c r="G58" s="5">
        <v>10670.166666666601</v>
      </c>
      <c r="H58" s="5">
        <v>9586.3333333333303</v>
      </c>
      <c r="I58" s="5">
        <v>9690</v>
      </c>
      <c r="J58" s="5"/>
      <c r="K58" s="5">
        <v>9765.5</v>
      </c>
      <c r="L58" s="5">
        <v>12536</v>
      </c>
      <c r="M58" s="5">
        <v>9668.5</v>
      </c>
      <c r="N58" s="5">
        <v>15199.333333333299</v>
      </c>
      <c r="O58" s="5">
        <v>11430.666666666701</v>
      </c>
      <c r="P58" s="5">
        <v>10013.333333333299</v>
      </c>
      <c r="Q58" s="5">
        <v>8463.6666666666697</v>
      </c>
      <c r="R58" s="5">
        <v>8589.3333333333303</v>
      </c>
      <c r="S58" s="5">
        <v>9705</v>
      </c>
      <c r="T58" s="5"/>
      <c r="U58" s="5"/>
      <c r="W58" s="5">
        <v>7622</v>
      </c>
      <c r="X58" s="5">
        <v>9690</v>
      </c>
      <c r="Y58" s="5">
        <v>7578.8333333333303</v>
      </c>
      <c r="Z58" s="5">
        <v>9126.6666666666697</v>
      </c>
      <c r="AA58" s="5"/>
      <c r="AB58" s="1"/>
      <c r="AC58" s="1"/>
      <c r="AD58" s="1"/>
      <c r="AE58" s="1"/>
      <c r="AF58" s="1"/>
    </row>
    <row r="59" spans="1:32" x14ac:dyDescent="0.15">
      <c r="A59" s="22">
        <v>-5.25</v>
      </c>
      <c r="B59" s="5"/>
      <c r="C59" s="5"/>
      <c r="D59" s="5"/>
      <c r="E59" s="5"/>
      <c r="F59" s="5">
        <v>12174.166666666701</v>
      </c>
      <c r="G59" s="5">
        <v>10947</v>
      </c>
      <c r="H59" s="5">
        <v>9568.3333333333303</v>
      </c>
      <c r="I59" s="5">
        <v>9593</v>
      </c>
      <c r="J59" s="5"/>
      <c r="K59" s="5"/>
      <c r="L59" s="5"/>
      <c r="M59" s="5"/>
      <c r="N59" s="5"/>
      <c r="O59" s="5">
        <v>11330.666666666701</v>
      </c>
      <c r="P59" s="5">
        <v>10298.666666666701</v>
      </c>
      <c r="Q59" s="5">
        <v>8789</v>
      </c>
      <c r="R59" s="5">
        <v>8684.6666666666697</v>
      </c>
      <c r="S59" s="5">
        <v>9583.6666666666697</v>
      </c>
      <c r="T59" s="5"/>
      <c r="U59" s="5"/>
      <c r="W59" s="5">
        <v>7829.5</v>
      </c>
      <c r="X59" s="5">
        <v>9593</v>
      </c>
      <c r="Y59" s="5">
        <v>7556.6666666666697</v>
      </c>
      <c r="Z59" s="5">
        <v>9001.6</v>
      </c>
      <c r="AA59" s="5"/>
      <c r="AB59" s="1"/>
      <c r="AC59" s="1"/>
      <c r="AD59" s="1"/>
      <c r="AE59" s="1"/>
      <c r="AF59" s="1"/>
    </row>
    <row r="60" spans="1:32" x14ac:dyDescent="0.15">
      <c r="A60" s="22">
        <v>-5</v>
      </c>
      <c r="B60" s="5">
        <v>10347</v>
      </c>
      <c r="C60" s="5">
        <v>13273</v>
      </c>
      <c r="D60" s="5">
        <v>9363</v>
      </c>
      <c r="E60" s="5">
        <v>15964</v>
      </c>
      <c r="F60" s="5">
        <v>12015.916666666701</v>
      </c>
      <c r="G60" s="5">
        <v>10952.666666666601</v>
      </c>
      <c r="H60" s="5">
        <v>9470</v>
      </c>
      <c r="I60" s="5">
        <v>9417</v>
      </c>
      <c r="J60" s="5"/>
      <c r="K60" s="5">
        <v>9829</v>
      </c>
      <c r="L60" s="5">
        <v>12424</v>
      </c>
      <c r="M60" s="5">
        <v>9909</v>
      </c>
      <c r="N60" s="5">
        <v>14033</v>
      </c>
      <c r="O60" s="5">
        <v>11226</v>
      </c>
      <c r="P60" s="5">
        <v>10658</v>
      </c>
      <c r="Q60" s="5">
        <v>8903.3333333333303</v>
      </c>
      <c r="R60" s="5">
        <v>8167.5</v>
      </c>
      <c r="S60" s="5">
        <v>9443</v>
      </c>
      <c r="T60" s="5"/>
      <c r="U60" s="5"/>
      <c r="W60" s="5">
        <v>7730</v>
      </c>
      <c r="X60" s="5">
        <v>9417</v>
      </c>
      <c r="Y60" s="5">
        <v>7476.6666666666697</v>
      </c>
      <c r="Z60" s="5">
        <v>8894.5</v>
      </c>
      <c r="AA60" s="5"/>
      <c r="AB60" s="1"/>
      <c r="AC60" s="1"/>
      <c r="AD60" s="1"/>
      <c r="AE60" s="1"/>
      <c r="AF60" s="1"/>
    </row>
    <row r="61" spans="1:32" x14ac:dyDescent="0.15">
      <c r="A61" s="2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W61" s="5"/>
      <c r="X61" s="5"/>
      <c r="Y61" s="5"/>
      <c r="Z61" s="5"/>
      <c r="AA61" s="5"/>
      <c r="AB61" s="1"/>
      <c r="AC61" s="1"/>
      <c r="AD61" s="1"/>
      <c r="AE61" s="1"/>
      <c r="AF61" s="1"/>
    </row>
    <row r="62" spans="1:32" x14ac:dyDescent="0.15">
      <c r="A62" s="23" t="s">
        <v>38</v>
      </c>
      <c r="B62" s="1"/>
      <c r="C62" s="1"/>
      <c r="D62" s="8" t="s">
        <v>37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x14ac:dyDescent="0.15">
      <c r="A63" s="2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x14ac:dyDescent="0.15">
      <c r="A64" s="2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W64" s="1"/>
      <c r="X64" s="1"/>
      <c r="Y64" s="1"/>
      <c r="Z64" s="1"/>
    </row>
    <row r="65" spans="1:26" x14ac:dyDescent="0.15">
      <c r="A65" s="22"/>
      <c r="B65" s="88" t="s">
        <v>36</v>
      </c>
      <c r="C65" s="88"/>
      <c r="D65" s="88"/>
      <c r="E65" s="88"/>
      <c r="F65" s="88"/>
      <c r="G65" s="88"/>
      <c r="H65" s="88"/>
      <c r="I65" s="88"/>
      <c r="J65" s="1"/>
      <c r="K65" s="88" t="s">
        <v>35</v>
      </c>
      <c r="L65" s="88"/>
      <c r="M65" s="88"/>
      <c r="N65" s="88"/>
      <c r="O65" s="88"/>
      <c r="P65" s="88"/>
      <c r="Q65" s="88"/>
      <c r="R65" s="88"/>
      <c r="S65" s="88"/>
      <c r="W65" s="88" t="s">
        <v>34</v>
      </c>
      <c r="X65" s="88"/>
      <c r="Y65" s="88"/>
      <c r="Z65" s="88"/>
    </row>
    <row r="66" spans="1:26" x14ac:dyDescent="0.15">
      <c r="A66" s="22">
        <v>-9</v>
      </c>
      <c r="B66" s="22">
        <v>-1.5912305516265901</v>
      </c>
      <c r="C66" s="22">
        <v>-1.914816163087</v>
      </c>
      <c r="D66" s="22"/>
      <c r="E66" s="22">
        <v>-1.53953670017081</v>
      </c>
      <c r="F66" s="22">
        <v>-8.2845613190897893E-2</v>
      </c>
      <c r="G66" s="22">
        <v>-1.4634864546528401</v>
      </c>
      <c r="H66" s="22">
        <v>-2.3797312544876501</v>
      </c>
      <c r="I66" s="22">
        <v>1.3731015378737199</v>
      </c>
      <c r="J66" s="21"/>
      <c r="K66" s="22">
        <v>2.2321428571428599</v>
      </c>
      <c r="L66" s="22">
        <v>-1.4379322897706399</v>
      </c>
      <c r="M66" s="22">
        <v>1.18953991348801</v>
      </c>
      <c r="N66" s="22">
        <v>3.0852397689664999</v>
      </c>
      <c r="O66" s="22">
        <v>0.108233784975539</v>
      </c>
      <c r="P66" s="22"/>
      <c r="Q66" s="22">
        <v>0.81033952200225201</v>
      </c>
      <c r="R66" s="22">
        <v>0.392281594571671</v>
      </c>
      <c r="S66" s="22">
        <v>1.90300651091536</v>
      </c>
      <c r="T66" s="21"/>
      <c r="U66" s="21"/>
      <c r="V66" s="21"/>
      <c r="W66" s="22"/>
      <c r="X66" s="22"/>
      <c r="Y66" s="22"/>
      <c r="Z66" s="22"/>
    </row>
    <row r="67" spans="1:26" x14ac:dyDescent="0.15">
      <c r="A67" s="22">
        <v>-8.5</v>
      </c>
      <c r="B67" s="22"/>
      <c r="C67" s="22"/>
      <c r="D67" s="22"/>
      <c r="E67" s="22"/>
      <c r="F67" s="22"/>
      <c r="G67" s="22"/>
      <c r="H67" s="22"/>
      <c r="I67" s="22"/>
      <c r="J67" s="21"/>
      <c r="K67" s="22">
        <v>0.57903111739744895</v>
      </c>
      <c r="L67" s="22">
        <v>7.6447033127053005E-2</v>
      </c>
      <c r="M67" s="22">
        <v>-1.43531262288636</v>
      </c>
      <c r="N67" s="22">
        <v>3.2311771597706098</v>
      </c>
      <c r="O67" s="22"/>
      <c r="P67" s="22"/>
      <c r="Q67" s="22"/>
      <c r="R67" s="22">
        <v>0.82343794175858398</v>
      </c>
      <c r="S67" s="22">
        <v>-4.4762543086939797</v>
      </c>
      <c r="T67" s="21"/>
      <c r="U67" s="21"/>
      <c r="V67" s="21"/>
      <c r="W67" s="22"/>
      <c r="X67" s="22"/>
      <c r="Y67" s="22"/>
      <c r="Z67" s="22"/>
    </row>
    <row r="68" spans="1:26" x14ac:dyDescent="0.15">
      <c r="A68" s="22">
        <v>-8</v>
      </c>
      <c r="B68" s="22">
        <v>-3.27970297029702</v>
      </c>
      <c r="C68" s="22">
        <v>1.28139788860575</v>
      </c>
      <c r="D68" s="22">
        <v>-0.99783720015729205</v>
      </c>
      <c r="E68" s="22"/>
      <c r="F68" s="22">
        <v>-1.4912210374408801</v>
      </c>
      <c r="G68" s="22">
        <v>-3.3053592461722601</v>
      </c>
      <c r="H68" s="22">
        <v>-1.2890210961808299</v>
      </c>
      <c r="I68" s="22">
        <v>1.94144617441971</v>
      </c>
      <c r="J68" s="21"/>
      <c r="K68" s="22">
        <v>2.2896039603960401</v>
      </c>
      <c r="L68" s="22">
        <v>-1.4124499453949799</v>
      </c>
      <c r="M68" s="22">
        <v>2.4233189146677199</v>
      </c>
      <c r="N68" s="22">
        <v>2.4583256253727699</v>
      </c>
      <c r="O68" s="22">
        <v>0.67879954034073398</v>
      </c>
      <c r="P68" s="22">
        <v>1.97511298937576</v>
      </c>
      <c r="Q68" s="22">
        <v>2.4823058775259002</v>
      </c>
      <c r="R68" s="22">
        <v>2.2193949674865401</v>
      </c>
      <c r="S68" s="22">
        <v>0.73726541554958702</v>
      </c>
      <c r="T68" s="21"/>
      <c r="U68" s="21"/>
      <c r="V68" s="21"/>
      <c r="W68" s="22">
        <v>1.42565406696717</v>
      </c>
      <c r="X68" s="22">
        <v>0.108256121246527</v>
      </c>
      <c r="Y68" s="22">
        <v>0.67992874109263801</v>
      </c>
      <c r="Z68" s="22">
        <v>3.1828182818281801</v>
      </c>
    </row>
    <row r="69" spans="1:26" x14ac:dyDescent="0.15">
      <c r="A69" s="22"/>
      <c r="B69" s="22"/>
      <c r="C69" s="22"/>
      <c r="D69" s="22"/>
      <c r="E69" s="22"/>
      <c r="F69" s="22"/>
      <c r="G69" s="22"/>
      <c r="H69" s="22"/>
      <c r="I69" s="22"/>
      <c r="J69" s="21"/>
      <c r="K69" s="22"/>
      <c r="L69" s="22"/>
      <c r="M69" s="22"/>
      <c r="N69" s="22"/>
      <c r="O69" s="22"/>
      <c r="P69" s="22"/>
      <c r="Q69" s="22"/>
      <c r="R69" s="22"/>
      <c r="S69" s="22"/>
      <c r="T69" s="21"/>
      <c r="U69" s="21"/>
      <c r="V69" s="21"/>
      <c r="W69" s="22">
        <v>0.95364697722806102</v>
      </c>
      <c r="X69" s="22">
        <v>1.1796733212341199</v>
      </c>
      <c r="Y69" s="22">
        <v>-3.6252969121140199</v>
      </c>
      <c r="Z69" s="22">
        <v>1.4401440144014399</v>
      </c>
    </row>
    <row r="70" spans="1:26" x14ac:dyDescent="0.15">
      <c r="A70" s="22">
        <v>-7.5</v>
      </c>
      <c r="B70" s="22">
        <v>-3.5581683168316798</v>
      </c>
      <c r="C70" s="22">
        <v>-3.06152165999272</v>
      </c>
      <c r="D70" s="22">
        <v>-0.407982697601255</v>
      </c>
      <c r="E70" s="22"/>
      <c r="F70" s="22">
        <v>-1.99497581442556</v>
      </c>
      <c r="G70" s="22">
        <v>0.49028268551236898</v>
      </c>
      <c r="H70" s="22">
        <v>0.61886689233079994</v>
      </c>
      <c r="I70" s="22">
        <v>1.4733976502053701</v>
      </c>
      <c r="J70" s="21"/>
      <c r="K70" s="22">
        <v>1.90505657708628</v>
      </c>
      <c r="L70" s="22">
        <v>2.5664361121223198</v>
      </c>
      <c r="M70" s="22">
        <v>-0.80613448682657896</v>
      </c>
      <c r="N70" s="22">
        <v>0.87767980103163301</v>
      </c>
      <c r="O70" s="22">
        <v>1.0716480932149499</v>
      </c>
      <c r="P70" s="22">
        <v>-0.82467570581705696</v>
      </c>
      <c r="Q70" s="22">
        <v>0.51800184634322499</v>
      </c>
      <c r="R70" s="22">
        <v>4.8275374611252202</v>
      </c>
      <c r="S70" s="22">
        <v>2.9753925698965999</v>
      </c>
      <c r="T70" s="21"/>
      <c r="U70" s="21"/>
      <c r="V70" s="21"/>
      <c r="W70" s="22">
        <v>-2.4187955149693701</v>
      </c>
      <c r="X70" s="22">
        <v>1.4733976502053701</v>
      </c>
      <c r="Y70" s="22">
        <v>3.5193982581155598</v>
      </c>
      <c r="Z70" s="22">
        <v>0.94259425942594499</v>
      </c>
    </row>
    <row r="71" spans="1:26" x14ac:dyDescent="0.15">
      <c r="A71" s="22">
        <v>-7.25</v>
      </c>
      <c r="B71" s="22"/>
      <c r="C71" s="22"/>
      <c r="D71" s="22"/>
      <c r="E71" s="22"/>
      <c r="F71" s="22"/>
      <c r="G71" s="22"/>
      <c r="H71" s="22"/>
      <c r="I71" s="22"/>
      <c r="J71" s="21"/>
      <c r="K71" s="22"/>
      <c r="L71" s="22"/>
      <c r="M71" s="22"/>
      <c r="N71" s="22"/>
      <c r="O71" s="22"/>
      <c r="P71" s="22">
        <v>5.9781651699242797</v>
      </c>
      <c r="Q71" s="22">
        <v>2.0275583820563101</v>
      </c>
      <c r="R71" s="22">
        <v>-2.0886344359626698</v>
      </c>
      <c r="S71" s="22">
        <v>0.89764458062045105</v>
      </c>
      <c r="T71" s="21"/>
      <c r="U71" s="21"/>
      <c r="V71" s="21"/>
      <c r="W71" s="22">
        <v>2.4245751936192299</v>
      </c>
      <c r="X71" s="22">
        <v>1.0952972267332199</v>
      </c>
      <c r="Y71" s="22">
        <v>-2.18230403800474</v>
      </c>
      <c r="Z71" s="22">
        <v>0.28502850285028097</v>
      </c>
    </row>
    <row r="72" spans="1:26" x14ac:dyDescent="0.15">
      <c r="A72" s="22">
        <v>-7</v>
      </c>
      <c r="B72" s="22">
        <v>-1.4409476661951901</v>
      </c>
      <c r="C72" s="22">
        <v>-2.1842009464862099E-2</v>
      </c>
      <c r="D72" s="22">
        <v>-1.2092017302398801</v>
      </c>
      <c r="E72" s="22">
        <v>-2.0760107705907398</v>
      </c>
      <c r="F72" s="22">
        <v>0.73492076217991098</v>
      </c>
      <c r="G72" s="22">
        <v>-0.97467608951677698</v>
      </c>
      <c r="H72" s="22">
        <v>-4.2465893937839798</v>
      </c>
      <c r="I72" s="22">
        <v>3.5342439583532301</v>
      </c>
      <c r="J72" s="21"/>
      <c r="K72" s="22">
        <v>2.9923974540311198</v>
      </c>
      <c r="L72" s="22">
        <v>-0.66254095376774602</v>
      </c>
      <c r="M72" s="22">
        <v>0.96834447502949705</v>
      </c>
      <c r="N72" s="22">
        <v>1.5045939446260099</v>
      </c>
      <c r="O72" s="22">
        <v>4.0701248029078796</v>
      </c>
      <c r="P72" s="22">
        <v>5.5115337207254802</v>
      </c>
      <c r="Q72" s="22">
        <v>2.4994016480323</v>
      </c>
      <c r="R72" s="22">
        <v>5.65804353972295</v>
      </c>
      <c r="S72" s="22">
        <v>3.0208732286480302</v>
      </c>
      <c r="T72" s="21"/>
      <c r="U72" s="21"/>
      <c r="V72" s="21"/>
      <c r="W72" s="22">
        <v>0.78603629638192296</v>
      </c>
      <c r="X72" s="22">
        <v>2.56949087782978</v>
      </c>
      <c r="Y72" s="22">
        <v>0.81947743467934198</v>
      </c>
      <c r="Z72" s="22">
        <v>2.98696536320303</v>
      </c>
    </row>
    <row r="73" spans="1:26" x14ac:dyDescent="0.15">
      <c r="A73" s="22">
        <v>-6.75</v>
      </c>
      <c r="B73" s="22"/>
      <c r="C73" s="22"/>
      <c r="D73" s="22"/>
      <c r="E73" s="22"/>
      <c r="F73" s="22">
        <v>1.5566957962527099</v>
      </c>
      <c r="G73" s="22">
        <v>-0.56978798586572998</v>
      </c>
      <c r="H73" s="22">
        <v>-3.9388655246691999</v>
      </c>
      <c r="I73" s="22">
        <v>1.5259337090457601</v>
      </c>
      <c r="J73" s="21"/>
      <c r="K73" s="22"/>
      <c r="L73" s="22"/>
      <c r="M73" s="22"/>
      <c r="N73" s="22"/>
      <c r="O73" s="22">
        <v>4.8371148347093698</v>
      </c>
      <c r="P73" s="22">
        <v>5.9605564359922498</v>
      </c>
      <c r="Q73" s="22">
        <v>1.6309365063083401</v>
      </c>
      <c r="R73" s="22">
        <v>-1.0814249363867701</v>
      </c>
      <c r="S73" s="22">
        <v>1.1649431890722</v>
      </c>
      <c r="T73" s="21"/>
      <c r="U73" s="21"/>
      <c r="V73" s="21"/>
      <c r="W73" s="22">
        <v>-0.41998998189029602</v>
      </c>
      <c r="X73" s="22">
        <v>2.2256184926927198</v>
      </c>
      <c r="Y73" s="22">
        <v>1.7695961995249401</v>
      </c>
      <c r="Z73" s="22">
        <v>0.82008200820081401</v>
      </c>
    </row>
    <row r="74" spans="1:26" x14ac:dyDescent="0.15">
      <c r="A74" s="22">
        <v>-6.5</v>
      </c>
      <c r="B74" s="22">
        <v>-0.65417256011315295</v>
      </c>
      <c r="C74" s="22">
        <v>-3.4874408445577001</v>
      </c>
      <c r="D74" s="22">
        <v>0.55053086905229498</v>
      </c>
      <c r="E74" s="22">
        <v>1.2209409878522599</v>
      </c>
      <c r="F74" s="22">
        <v>2.1112269168067002</v>
      </c>
      <c r="G74" s="22">
        <v>-2.3998822143692702</v>
      </c>
      <c r="H74" s="22">
        <v>-0.30259513796286802</v>
      </c>
      <c r="I74" s="22">
        <v>2.5360588403859099</v>
      </c>
      <c r="J74" s="21"/>
      <c r="K74" s="22">
        <v>6.8732319660537504</v>
      </c>
      <c r="L74" s="22">
        <v>3.3163451037495402</v>
      </c>
      <c r="M74" s="22">
        <v>6.2672040896578798</v>
      </c>
      <c r="N74" s="22">
        <v>1.6094222112598</v>
      </c>
      <c r="O74" s="22">
        <v>5.9622117106285701</v>
      </c>
      <c r="P74" s="22">
        <v>6.8439279215821403</v>
      </c>
      <c r="Q74" s="22">
        <v>5.4706465620405096</v>
      </c>
      <c r="R74" s="22">
        <v>4.6579021769861102</v>
      </c>
      <c r="S74" s="22">
        <v>6.0106281118345501</v>
      </c>
      <c r="T74" s="21"/>
      <c r="U74" s="21"/>
      <c r="V74" s="21"/>
      <c r="W74" s="22">
        <v>4.6324124378684504</v>
      </c>
      <c r="X74" s="22">
        <v>2.80351513993695</v>
      </c>
      <c r="Y74" s="22">
        <v>1.39746634996045</v>
      </c>
      <c r="Z74" s="22">
        <v>-0.38803880388039103</v>
      </c>
    </row>
    <row r="75" spans="1:26" x14ac:dyDescent="0.15">
      <c r="A75" s="22">
        <v>-6.25</v>
      </c>
      <c r="B75" s="22"/>
      <c r="C75" s="22"/>
      <c r="D75" s="22"/>
      <c r="E75" s="22"/>
      <c r="F75" s="22">
        <v>1.9154707501531301</v>
      </c>
      <c r="G75" s="22">
        <v>0.57567726737279701</v>
      </c>
      <c r="H75" s="22">
        <v>-1.8873730639039801</v>
      </c>
      <c r="I75" s="22">
        <v>3.13305950902665</v>
      </c>
      <c r="J75" s="21"/>
      <c r="K75" s="22"/>
      <c r="L75" s="22"/>
      <c r="M75" s="22"/>
      <c r="N75" s="22"/>
      <c r="O75" s="22">
        <v>5.9568668323578899</v>
      </c>
      <c r="P75" s="22">
        <v>7.4367552972944297</v>
      </c>
      <c r="Q75" s="22">
        <v>6.1818306151058504</v>
      </c>
      <c r="R75" s="22">
        <v>5.1844783715012701</v>
      </c>
      <c r="S75" s="22">
        <v>4.2680007659900401</v>
      </c>
      <c r="T75" s="21"/>
      <c r="U75" s="21"/>
      <c r="V75" s="21"/>
      <c r="W75" s="22">
        <v>1.6587677725118499</v>
      </c>
      <c r="X75" s="22">
        <v>3.13305950902665</v>
      </c>
      <c r="Y75" s="22">
        <v>-0.229612034837643</v>
      </c>
      <c r="Z75" s="22">
        <v>2.9052905290529099</v>
      </c>
    </row>
    <row r="76" spans="1:26" x14ac:dyDescent="0.15">
      <c r="A76" s="22">
        <v>-6</v>
      </c>
      <c r="B76" s="22">
        <v>1.25972418670437</v>
      </c>
      <c r="C76" s="22">
        <v>3.53476519839825</v>
      </c>
      <c r="D76" s="22">
        <v>3.4359024773889102</v>
      </c>
      <c r="E76" s="22">
        <v>1.8344946660911301</v>
      </c>
      <c r="F76" s="22">
        <v>1.0890189475931999</v>
      </c>
      <c r="G76" s="22">
        <v>3.7603062426378102</v>
      </c>
      <c r="H76" s="22">
        <v>2.6361678120832899</v>
      </c>
      <c r="I76" s="22">
        <v>4.6995892635399796</v>
      </c>
      <c r="J76" s="21"/>
      <c r="K76" s="22">
        <v>7.9915134370579901</v>
      </c>
      <c r="L76" s="22">
        <v>2.64288314524936</v>
      </c>
      <c r="M76" s="22">
        <v>4.0208415257569801</v>
      </c>
      <c r="N76" s="22">
        <v>8.9474008756243393</v>
      </c>
      <c r="O76" s="22">
        <v>7.9665410620275896</v>
      </c>
      <c r="P76" s="22">
        <v>7.0112108939364202</v>
      </c>
      <c r="Q76" s="22">
        <v>6.0484836051561199</v>
      </c>
      <c r="R76" s="22">
        <v>6.7818772971444998</v>
      </c>
      <c r="S76" s="22">
        <v>5.3427805438529399</v>
      </c>
      <c r="T76" s="21"/>
      <c r="U76" s="21"/>
      <c r="V76" s="21"/>
      <c r="W76" s="22">
        <v>5.7478904172927896</v>
      </c>
      <c r="X76" s="22">
        <v>4.6995892635399796</v>
      </c>
      <c r="Y76" s="22">
        <v>4.3368962787015404</v>
      </c>
      <c r="Z76" s="22">
        <v>4.0464046404640497</v>
      </c>
    </row>
    <row r="77" spans="1:26" x14ac:dyDescent="0.15">
      <c r="A77" s="22">
        <v>-5.75</v>
      </c>
      <c r="B77" s="22"/>
      <c r="C77" s="22"/>
      <c r="D77" s="22"/>
      <c r="E77" s="22"/>
      <c r="F77" s="22">
        <v>0.96742296694139895</v>
      </c>
      <c r="G77" s="22">
        <v>3.5689045936395698</v>
      </c>
      <c r="H77" s="22">
        <v>1.07361438780049</v>
      </c>
      <c r="I77" s="22">
        <v>6.6625274620307504</v>
      </c>
      <c r="J77" s="21"/>
      <c r="K77" s="22"/>
      <c r="L77" s="22"/>
      <c r="M77" s="22"/>
      <c r="N77" s="22"/>
      <c r="O77" s="22">
        <v>5.8285897538683598</v>
      </c>
      <c r="P77" s="22">
        <v>10.242413570464</v>
      </c>
      <c r="Q77" s="22">
        <v>7.5973604130338499</v>
      </c>
      <c r="R77" s="22">
        <v>5.3611817924795302</v>
      </c>
      <c r="S77" s="22"/>
      <c r="T77" s="21"/>
      <c r="U77" s="21"/>
      <c r="V77" s="21"/>
      <c r="W77" s="22">
        <v>6.6552999653219302</v>
      </c>
      <c r="X77" s="22">
        <v>6.6625274620307504</v>
      </c>
      <c r="Y77" s="22">
        <v>6.3935075217735298</v>
      </c>
      <c r="Z77" s="22">
        <v>8.1374804147081594</v>
      </c>
    </row>
    <row r="78" spans="1:26" x14ac:dyDescent="0.15">
      <c r="A78" s="22">
        <v>-5.5</v>
      </c>
      <c r="B78" s="22">
        <v>-0.57461103253182</v>
      </c>
      <c r="C78" s="22">
        <v>2.8795049144521299</v>
      </c>
      <c r="D78" s="22">
        <v>-4.4239087691702697</v>
      </c>
      <c r="E78" s="22">
        <v>2.02667982158661</v>
      </c>
      <c r="F78" s="22">
        <v>3.5884176487877801</v>
      </c>
      <c r="G78" s="22">
        <v>5.7405771495883302</v>
      </c>
      <c r="H78" s="22">
        <v>1.6685472014224001</v>
      </c>
      <c r="I78" s="22">
        <v>7.4410163339382898</v>
      </c>
      <c r="J78" s="21"/>
      <c r="K78" s="22">
        <v>13.6713224893918</v>
      </c>
      <c r="L78" s="22">
        <v>8.7295231161266909</v>
      </c>
      <c r="M78" s="22">
        <v>4.9498623672827504</v>
      </c>
      <c r="N78" s="22">
        <v>6.2753078045674302</v>
      </c>
      <c r="O78" s="22">
        <v>8.3567171757660503</v>
      </c>
      <c r="P78" s="22">
        <v>11.838938780302</v>
      </c>
      <c r="Q78" s="22">
        <v>13.184258214517699</v>
      </c>
      <c r="R78" s="22">
        <v>8.9341249646593504</v>
      </c>
      <c r="S78" s="22">
        <v>7.0758330141708097</v>
      </c>
      <c r="T78" s="21"/>
      <c r="U78" s="21"/>
      <c r="V78" s="21"/>
      <c r="W78" s="22">
        <v>11.894578661426401</v>
      </c>
      <c r="X78" s="22">
        <v>7.4410163339382898</v>
      </c>
      <c r="Y78" s="22">
        <v>9.9901029295329007</v>
      </c>
      <c r="Z78" s="22">
        <v>8.7242057539086897</v>
      </c>
    </row>
    <row r="79" spans="1:26" x14ac:dyDescent="0.15">
      <c r="A79" s="22">
        <v>-5.25</v>
      </c>
      <c r="B79" s="22"/>
      <c r="C79" s="22"/>
      <c r="D79" s="22"/>
      <c r="E79" s="22"/>
      <c r="F79" s="22">
        <v>2.3958416847053599</v>
      </c>
      <c r="G79" s="22">
        <v>3.2950530035335701</v>
      </c>
      <c r="H79" s="22">
        <v>1.85318152289126</v>
      </c>
      <c r="I79" s="22">
        <v>8.3675613716687405</v>
      </c>
      <c r="J79" s="21"/>
      <c r="K79" s="22"/>
      <c r="L79" s="22"/>
      <c r="M79" s="22"/>
      <c r="N79" s="22"/>
      <c r="O79" s="22">
        <v>9.1584489163256499</v>
      </c>
      <c r="P79" s="22">
        <v>9.3267594059984003</v>
      </c>
      <c r="Q79" s="22">
        <v>9.8471638116729796</v>
      </c>
      <c r="R79" s="22">
        <v>7.9233813966638102</v>
      </c>
      <c r="S79" s="22">
        <v>8.2375845780671302</v>
      </c>
      <c r="T79" s="21"/>
      <c r="U79" s="21"/>
      <c r="V79" s="21"/>
      <c r="W79" s="22">
        <v>9.4960120217315893</v>
      </c>
      <c r="X79" s="22">
        <v>8.3675613716687405</v>
      </c>
      <c r="Y79" s="22">
        <v>10.2533650039588</v>
      </c>
      <c r="Z79" s="22">
        <v>9.9749974997499695</v>
      </c>
    </row>
    <row r="80" spans="1:26" x14ac:dyDescent="0.15">
      <c r="A80" s="22">
        <v>-5</v>
      </c>
      <c r="B80" s="22">
        <v>8.5307637906647908</v>
      </c>
      <c r="C80" s="22">
        <v>3.36366945759011</v>
      </c>
      <c r="D80" s="22">
        <v>7.9532048761305596</v>
      </c>
      <c r="E80" s="22">
        <v>1.56009126225565</v>
      </c>
      <c r="F80" s="22">
        <v>3.6645821641409402</v>
      </c>
      <c r="G80" s="22">
        <v>3.2449941107190798</v>
      </c>
      <c r="H80" s="22">
        <v>2.8618319827674599</v>
      </c>
      <c r="I80" s="22">
        <v>10.048715254561101</v>
      </c>
      <c r="J80" s="21"/>
      <c r="K80" s="22">
        <v>13.1099717114569</v>
      </c>
      <c r="L80" s="22">
        <v>9.5449581361485194</v>
      </c>
      <c r="M80" s="22">
        <v>2.5855289028706201</v>
      </c>
      <c r="N80" s="22">
        <v>13.467349078127899</v>
      </c>
      <c r="O80" s="22">
        <v>9.9975948047783199</v>
      </c>
      <c r="P80" s="22">
        <v>6.1630568762106002</v>
      </c>
      <c r="Q80" s="22">
        <v>8.6743939549355797</v>
      </c>
      <c r="R80" s="22">
        <v>13.406488549618301</v>
      </c>
      <c r="S80" s="22">
        <v>9.5844504021447694</v>
      </c>
      <c r="T80" s="21"/>
      <c r="U80" s="21"/>
      <c r="V80" s="21"/>
      <c r="W80" s="22">
        <v>10.646168073055099</v>
      </c>
      <c r="X80" s="22">
        <v>10.048715254561101</v>
      </c>
      <c r="Y80" s="22">
        <v>11.2034837688044</v>
      </c>
      <c r="Z80" s="22">
        <v>11.046104610461001</v>
      </c>
    </row>
    <row r="81" spans="1:9" x14ac:dyDescent="0.15">
      <c r="A81" s="22"/>
      <c r="B81" s="1"/>
      <c r="C81" s="1"/>
      <c r="D81" s="1"/>
      <c r="E81" s="1"/>
      <c r="F81" s="1"/>
      <c r="G81" s="1"/>
      <c r="H81" s="1"/>
      <c r="I81" s="1"/>
    </row>
    <row r="82" spans="1:9" x14ac:dyDescent="0.15">
      <c r="A82" s="22"/>
      <c r="B82" s="1"/>
      <c r="C82" s="1"/>
      <c r="D82" s="1"/>
      <c r="E82" s="1"/>
      <c r="F82" s="1"/>
      <c r="G82" s="1"/>
      <c r="H82" s="1"/>
      <c r="I82" s="1"/>
    </row>
    <row r="83" spans="1:9" x14ac:dyDescent="0.1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1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1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15">
      <c r="A86" s="1"/>
      <c r="B86" s="1"/>
      <c r="C86" s="1"/>
      <c r="D86" s="1"/>
      <c r="E86" s="1"/>
      <c r="F86" s="1"/>
      <c r="G86" s="1"/>
      <c r="H86" s="1"/>
      <c r="I86" s="1"/>
    </row>
  </sheetData>
  <mergeCells count="14">
    <mergeCell ref="B65:I65"/>
    <mergeCell ref="K65:S65"/>
    <mergeCell ref="W65:Z65"/>
    <mergeCell ref="B42:AA42"/>
    <mergeCell ref="B44:I44"/>
    <mergeCell ref="K44:S44"/>
    <mergeCell ref="W44:Z44"/>
    <mergeCell ref="B2:AA2"/>
    <mergeCell ref="B23:I23"/>
    <mergeCell ref="K23:V23"/>
    <mergeCell ref="X23:AA23"/>
    <mergeCell ref="B4:J4"/>
    <mergeCell ref="K4:V4"/>
    <mergeCell ref="X4:AA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F6187-2F80-F949-9C44-A68CC4F15E8F}">
  <dimension ref="A1:P8"/>
  <sheetViews>
    <sheetView workbookViewId="0"/>
  </sheetViews>
  <sheetFormatPr baseColWidth="10" defaultRowHeight="16" x14ac:dyDescent="0.2"/>
  <cols>
    <col min="2" max="2" width="31.6640625" customWidth="1"/>
  </cols>
  <sheetData>
    <row r="1" spans="1:16" x14ac:dyDescent="0.2">
      <c r="A1" t="s">
        <v>191</v>
      </c>
    </row>
    <row r="2" spans="1:16" x14ac:dyDescent="0.2">
      <c r="B2" s="2" t="s">
        <v>189</v>
      </c>
      <c r="C2" s="88" t="s">
        <v>184</v>
      </c>
      <c r="D2" s="88"/>
      <c r="E2" s="88"/>
      <c r="F2" s="88"/>
      <c r="G2" s="88"/>
      <c r="H2" s="88"/>
      <c r="I2" s="88"/>
      <c r="J2" s="88" t="s">
        <v>185</v>
      </c>
      <c r="K2" s="88"/>
      <c r="L2" s="88"/>
      <c r="M2" s="88"/>
      <c r="N2" s="88"/>
      <c r="O2" s="88"/>
      <c r="P2" s="88"/>
    </row>
    <row r="3" spans="1:16" x14ac:dyDescent="0.2">
      <c r="B3" s="7" t="s">
        <v>186</v>
      </c>
      <c r="C3" s="1">
        <v>0.8</v>
      </c>
      <c r="D3" s="1">
        <v>0.72</v>
      </c>
      <c r="E3" s="1">
        <v>0.72</v>
      </c>
      <c r="F3" s="1">
        <v>0.8</v>
      </c>
      <c r="G3" s="1">
        <v>0.85</v>
      </c>
      <c r="H3" s="1">
        <v>0.72</v>
      </c>
      <c r="I3" s="1"/>
      <c r="J3" s="1">
        <v>0.52</v>
      </c>
      <c r="K3" s="1">
        <v>0.3</v>
      </c>
      <c r="L3" s="1">
        <v>0.56999999999999995</v>
      </c>
      <c r="M3" s="1"/>
      <c r="N3" s="1"/>
      <c r="O3" s="1"/>
      <c r="P3" s="1"/>
    </row>
    <row r="4" spans="1:16" x14ac:dyDescent="0.2">
      <c r="B4" s="7" t="s">
        <v>187</v>
      </c>
      <c r="C4" s="1">
        <v>3.89</v>
      </c>
      <c r="D4" s="1">
        <v>3.93</v>
      </c>
      <c r="E4" s="1">
        <v>2.77</v>
      </c>
      <c r="F4" s="1"/>
      <c r="G4" s="1"/>
      <c r="H4" s="1"/>
      <c r="I4" s="1"/>
      <c r="J4" s="1">
        <v>7.91</v>
      </c>
      <c r="K4" s="1">
        <v>9.93</v>
      </c>
      <c r="L4" s="1">
        <v>11.01</v>
      </c>
      <c r="M4" s="1">
        <v>8.2200000000000006</v>
      </c>
      <c r="N4" s="1"/>
      <c r="O4" s="1"/>
      <c r="P4" s="1"/>
    </row>
    <row r="5" spans="1:16" x14ac:dyDescent="0.2">
      <c r="B5" s="77"/>
      <c r="C5" s="9"/>
      <c r="D5" s="9"/>
      <c r="E5" s="9"/>
      <c r="F5" s="1"/>
      <c r="G5" s="1"/>
      <c r="H5" s="1"/>
      <c r="I5" s="1"/>
      <c r="J5" s="9"/>
      <c r="K5" s="9"/>
      <c r="L5" s="9"/>
      <c r="M5" s="1"/>
      <c r="N5" s="1"/>
      <c r="O5" s="1"/>
      <c r="P5" s="1"/>
    </row>
    <row r="6" spans="1:16" x14ac:dyDescent="0.2">
      <c r="B6" s="2" t="s">
        <v>190</v>
      </c>
      <c r="C6" s="88" t="s">
        <v>184</v>
      </c>
      <c r="D6" s="88"/>
      <c r="E6" s="88"/>
      <c r="F6" s="88"/>
      <c r="G6" s="88"/>
      <c r="H6" s="88" t="s">
        <v>185</v>
      </c>
      <c r="I6" s="88"/>
      <c r="J6" s="88"/>
      <c r="K6" s="88"/>
      <c r="L6" s="88"/>
      <c r="M6" s="1"/>
      <c r="N6" s="1"/>
      <c r="O6" s="1"/>
      <c r="P6" s="1"/>
    </row>
    <row r="7" spans="1:16" x14ac:dyDescent="0.2">
      <c r="B7" s="7" t="s">
        <v>186</v>
      </c>
      <c r="C7" s="1">
        <v>0.11</v>
      </c>
      <c r="D7" s="1">
        <v>0.28999999999999998</v>
      </c>
      <c r="E7" s="1">
        <v>0.32</v>
      </c>
      <c r="F7" s="1"/>
      <c r="G7" s="1"/>
      <c r="H7" s="1">
        <v>0.12</v>
      </c>
      <c r="I7" s="1">
        <v>0.71</v>
      </c>
      <c r="J7" s="1">
        <v>0.65</v>
      </c>
      <c r="K7" s="1"/>
      <c r="L7" s="1"/>
      <c r="M7" s="3"/>
      <c r="N7" s="3"/>
      <c r="O7" s="3"/>
      <c r="P7" s="3"/>
    </row>
    <row r="8" spans="1:16" x14ac:dyDescent="0.2">
      <c r="B8" s="7" t="s">
        <v>188</v>
      </c>
      <c r="C8" s="1">
        <v>0.89</v>
      </c>
      <c r="D8" s="1">
        <v>1.05</v>
      </c>
      <c r="E8" s="1">
        <v>0.96</v>
      </c>
      <c r="F8" s="1">
        <v>1.26</v>
      </c>
      <c r="G8" s="1"/>
      <c r="H8" s="1">
        <v>4.29</v>
      </c>
      <c r="I8" s="1">
        <v>3.13</v>
      </c>
      <c r="J8" s="1">
        <v>3.37</v>
      </c>
      <c r="K8" s="1">
        <v>4.8600000000000003</v>
      </c>
      <c r="L8" s="1"/>
      <c r="M8" s="3"/>
      <c r="N8" s="3"/>
      <c r="O8" s="3"/>
      <c r="P8" s="3"/>
    </row>
  </sheetData>
  <mergeCells count="4">
    <mergeCell ref="C2:I2"/>
    <mergeCell ref="J2:P2"/>
    <mergeCell ref="C6:G6"/>
    <mergeCell ref="H6:L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26EDD-09BE-2648-89F8-C5AD71F2813C}">
  <dimension ref="A1:BE65"/>
  <sheetViews>
    <sheetView workbookViewId="0">
      <selection activeCell="G67" sqref="G67"/>
    </sheetView>
  </sheetViews>
  <sheetFormatPr baseColWidth="10" defaultRowHeight="14" x14ac:dyDescent="0.15"/>
  <cols>
    <col min="1" max="16384" width="10.83203125" style="10"/>
  </cols>
  <sheetData>
    <row r="1" spans="1:40" x14ac:dyDescent="0.15">
      <c r="A1" s="32" t="s">
        <v>67</v>
      </c>
      <c r="B1" s="32" t="s">
        <v>66</v>
      </c>
    </row>
    <row r="3" spans="1:40" ht="16" customHeight="1" x14ac:dyDescent="0.15">
      <c r="A3" s="10" t="s">
        <v>52</v>
      </c>
      <c r="B3" s="2" t="s">
        <v>59</v>
      </c>
      <c r="C3" s="89" t="s">
        <v>65</v>
      </c>
      <c r="D3" s="89"/>
      <c r="E3" s="89"/>
      <c r="F3" s="89"/>
      <c r="G3" s="89"/>
      <c r="H3" s="89"/>
      <c r="J3" s="89" t="s">
        <v>64</v>
      </c>
      <c r="K3" s="89"/>
      <c r="L3" s="89"/>
      <c r="M3" s="89"/>
      <c r="N3" s="89"/>
      <c r="O3" s="89"/>
      <c r="P3" s="89"/>
      <c r="Q3" s="89"/>
      <c r="R3" s="89"/>
      <c r="S3" s="89"/>
      <c r="U3" s="89" t="s">
        <v>63</v>
      </c>
      <c r="V3" s="89"/>
      <c r="W3" s="89"/>
      <c r="X3" s="89"/>
      <c r="Y3" s="89"/>
      <c r="Z3" s="89"/>
      <c r="AA3" s="89"/>
      <c r="AB3" s="89"/>
      <c r="AC3" s="89"/>
      <c r="AD3" s="89"/>
      <c r="AF3" s="89" t="s">
        <v>62</v>
      </c>
      <c r="AG3" s="89"/>
      <c r="AH3" s="89"/>
      <c r="AI3" s="89"/>
      <c r="AJ3" s="89"/>
      <c r="AK3" s="89"/>
    </row>
    <row r="4" spans="1:40" x14ac:dyDescent="0.15">
      <c r="B4" s="1">
        <v>0</v>
      </c>
      <c r="C4" s="22">
        <v>5.4450000000000003</v>
      </c>
      <c r="D4" s="22">
        <v>6.69</v>
      </c>
      <c r="E4" s="22">
        <v>6.0549999999999997</v>
      </c>
      <c r="F4" s="22">
        <v>5.29</v>
      </c>
      <c r="G4" s="22">
        <v>5.84</v>
      </c>
      <c r="H4" s="22">
        <v>5.52</v>
      </c>
      <c r="I4" s="22"/>
      <c r="J4" s="22">
        <v>5.8</v>
      </c>
      <c r="K4" s="22">
        <v>7.0549999999999997</v>
      </c>
      <c r="L4" s="22">
        <v>4.5350000000000001</v>
      </c>
      <c r="M4" s="22">
        <v>5.12</v>
      </c>
      <c r="N4" s="22">
        <v>6.38</v>
      </c>
      <c r="O4" s="22">
        <v>5.66</v>
      </c>
      <c r="P4" s="22">
        <v>6.2</v>
      </c>
      <c r="Q4" s="22">
        <v>4.2</v>
      </c>
      <c r="R4" s="22">
        <v>6.48</v>
      </c>
      <c r="S4" s="22">
        <v>5.77</v>
      </c>
      <c r="T4" s="21"/>
      <c r="U4" s="22">
        <v>6.14</v>
      </c>
      <c r="V4" s="22">
        <v>5.6</v>
      </c>
      <c r="W4" s="22">
        <v>4.4400000000000004</v>
      </c>
      <c r="X4" s="22">
        <v>5.87</v>
      </c>
      <c r="Y4" s="22">
        <v>6.2</v>
      </c>
      <c r="Z4" s="22">
        <v>6.78</v>
      </c>
      <c r="AA4" s="22">
        <v>5.16</v>
      </c>
      <c r="AB4" s="22">
        <v>5.39</v>
      </c>
      <c r="AC4" s="22">
        <v>5.79</v>
      </c>
      <c r="AD4" s="22">
        <v>6.81</v>
      </c>
      <c r="AE4" s="21"/>
      <c r="AF4" s="22">
        <v>6.09</v>
      </c>
      <c r="AG4" s="22">
        <v>4.4400000000000004</v>
      </c>
      <c r="AH4" s="22">
        <v>4.22</v>
      </c>
      <c r="AI4" s="22">
        <v>4.6500000000000004</v>
      </c>
      <c r="AJ4" s="22">
        <v>5.07</v>
      </c>
      <c r="AK4" s="22">
        <v>5.54</v>
      </c>
      <c r="AL4" s="21"/>
      <c r="AM4" s="21"/>
      <c r="AN4" s="21"/>
    </row>
    <row r="5" spans="1:40" x14ac:dyDescent="0.15">
      <c r="B5" s="1">
        <v>0.5</v>
      </c>
      <c r="C5" s="22">
        <v>5.23</v>
      </c>
      <c r="D5" s="22">
        <v>4.62</v>
      </c>
      <c r="E5" s="22">
        <v>6.47</v>
      </c>
      <c r="F5" s="22">
        <v>7.59</v>
      </c>
      <c r="G5" s="22">
        <v>6.17</v>
      </c>
      <c r="H5" s="22">
        <v>6.63</v>
      </c>
      <c r="I5" s="22"/>
      <c r="J5" s="22">
        <v>11.02</v>
      </c>
      <c r="K5" s="22">
        <v>7.46</v>
      </c>
      <c r="L5" s="22">
        <v>7.21</v>
      </c>
      <c r="M5" s="22">
        <v>12.43</v>
      </c>
      <c r="N5" s="22">
        <v>13.55</v>
      </c>
      <c r="O5" s="22">
        <v>10.4</v>
      </c>
      <c r="P5" s="22">
        <v>10.4</v>
      </c>
      <c r="Q5" s="22">
        <v>7.65</v>
      </c>
      <c r="R5" s="22">
        <v>8.9499999999999993</v>
      </c>
      <c r="S5" s="22">
        <v>8.68</v>
      </c>
      <c r="T5" s="21"/>
      <c r="U5" s="22">
        <v>11.15</v>
      </c>
      <c r="V5" s="22">
        <v>10.52</v>
      </c>
      <c r="W5" s="22">
        <v>18.27</v>
      </c>
      <c r="X5" s="22">
        <v>18.37</v>
      </c>
      <c r="Y5" s="22">
        <v>7.37</v>
      </c>
      <c r="Z5" s="22">
        <v>9.68</v>
      </c>
      <c r="AA5" s="22">
        <v>7.93</v>
      </c>
      <c r="AB5" s="22">
        <v>16.149999999999999</v>
      </c>
      <c r="AC5" s="22">
        <v>20</v>
      </c>
      <c r="AD5" s="22">
        <v>17.739999999999998</v>
      </c>
      <c r="AE5" s="21"/>
      <c r="AF5" s="22">
        <v>16.12</v>
      </c>
      <c r="AG5" s="22">
        <v>12.85</v>
      </c>
      <c r="AH5" s="22">
        <v>13.25</v>
      </c>
      <c r="AI5" s="22">
        <v>14.18</v>
      </c>
      <c r="AJ5" s="22">
        <v>20</v>
      </c>
      <c r="AK5" s="22">
        <v>19.84</v>
      </c>
      <c r="AL5" s="21"/>
      <c r="AM5" s="21"/>
      <c r="AN5" s="21"/>
    </row>
    <row r="6" spans="1:40" x14ac:dyDescent="0.15">
      <c r="B6" s="1">
        <v>1</v>
      </c>
      <c r="C6" s="22">
        <v>5.57</v>
      </c>
      <c r="D6" s="22">
        <v>5.53</v>
      </c>
      <c r="E6" s="22">
        <v>6.17</v>
      </c>
      <c r="F6" s="22">
        <v>7.1</v>
      </c>
      <c r="G6" s="22">
        <v>6.37</v>
      </c>
      <c r="H6" s="22">
        <v>6.78</v>
      </c>
      <c r="I6" s="22"/>
      <c r="J6" s="22">
        <v>10.87</v>
      </c>
      <c r="K6" s="22">
        <v>8.5500000000000007</v>
      </c>
      <c r="L6" s="22">
        <v>7.54</v>
      </c>
      <c r="M6" s="22">
        <v>11.27</v>
      </c>
      <c r="N6" s="22">
        <v>10.95</v>
      </c>
      <c r="O6" s="22">
        <v>10.86</v>
      </c>
      <c r="P6" s="22">
        <v>6.37</v>
      </c>
      <c r="Q6" s="22">
        <v>7.1</v>
      </c>
      <c r="R6" s="22">
        <v>5.81</v>
      </c>
      <c r="S6" s="22">
        <v>7.05</v>
      </c>
      <c r="T6" s="21"/>
      <c r="U6" s="22">
        <v>8.18</v>
      </c>
      <c r="V6" s="22">
        <v>9.9</v>
      </c>
      <c r="W6" s="22">
        <v>13.47</v>
      </c>
      <c r="X6" s="22">
        <v>15.4</v>
      </c>
      <c r="Y6" s="22">
        <v>9.39</v>
      </c>
      <c r="Z6" s="22">
        <v>9.35</v>
      </c>
      <c r="AA6" s="22">
        <v>9.07</v>
      </c>
      <c r="AB6" s="22">
        <v>9.3800000000000008</v>
      </c>
      <c r="AC6" s="22">
        <v>9.81</v>
      </c>
      <c r="AD6" s="22">
        <v>13.9</v>
      </c>
      <c r="AE6" s="21"/>
      <c r="AF6" s="22">
        <v>13.93</v>
      </c>
      <c r="AG6" s="22">
        <v>11.78</v>
      </c>
      <c r="AH6" s="22">
        <v>10.34</v>
      </c>
      <c r="AI6" s="22">
        <v>13.82</v>
      </c>
      <c r="AJ6" s="22">
        <v>20</v>
      </c>
      <c r="AK6" s="22">
        <v>15.34</v>
      </c>
      <c r="AL6" s="21"/>
      <c r="AM6" s="21"/>
      <c r="AN6" s="21"/>
    </row>
    <row r="7" spans="1:40" x14ac:dyDescent="0.15">
      <c r="B7" s="1">
        <v>2</v>
      </c>
      <c r="C7" s="22">
        <v>6.95</v>
      </c>
      <c r="D7" s="22">
        <v>2.99</v>
      </c>
      <c r="E7" s="22">
        <v>8.67</v>
      </c>
      <c r="F7" s="22">
        <v>6.26</v>
      </c>
      <c r="G7" s="22">
        <v>4.72</v>
      </c>
      <c r="H7" s="22">
        <v>4.97</v>
      </c>
      <c r="I7" s="22"/>
      <c r="J7" s="22">
        <v>6.99</v>
      </c>
      <c r="K7" s="22">
        <v>8.0299999999999994</v>
      </c>
      <c r="L7" s="22">
        <v>8.6300000000000008</v>
      </c>
      <c r="M7" s="22">
        <v>10.78</v>
      </c>
      <c r="N7" s="22">
        <v>5.45</v>
      </c>
      <c r="O7" s="22">
        <v>6.63</v>
      </c>
      <c r="P7" s="22">
        <v>4.5199999999999996</v>
      </c>
      <c r="Q7" s="22">
        <v>5.16</v>
      </c>
      <c r="R7" s="22">
        <v>6.32</v>
      </c>
      <c r="S7" s="22">
        <v>6.55</v>
      </c>
      <c r="T7" s="21"/>
      <c r="U7" s="22">
        <v>5.56</v>
      </c>
      <c r="V7" s="22">
        <v>9.5</v>
      </c>
      <c r="W7" s="22">
        <v>13.13</v>
      </c>
      <c r="X7" s="22">
        <v>9.3699999999999992</v>
      </c>
      <c r="Y7" s="22">
        <v>5.78</v>
      </c>
      <c r="Z7" s="22">
        <v>8.84</v>
      </c>
      <c r="AA7" s="22">
        <v>5.34</v>
      </c>
      <c r="AB7" s="22">
        <v>8.6199999999999992</v>
      </c>
      <c r="AC7" s="22">
        <v>6.81</v>
      </c>
      <c r="AD7" s="22">
        <v>9.15</v>
      </c>
      <c r="AE7" s="21"/>
      <c r="AF7" s="22">
        <v>9.1999999999999993</v>
      </c>
      <c r="AG7" s="22">
        <v>12.26</v>
      </c>
      <c r="AH7" s="22">
        <v>8.0399999999999991</v>
      </c>
      <c r="AI7" s="22">
        <v>11.32</v>
      </c>
      <c r="AJ7" s="22">
        <v>18.29</v>
      </c>
      <c r="AK7" s="22">
        <v>10.45</v>
      </c>
      <c r="AL7" s="21"/>
      <c r="AM7" s="21"/>
      <c r="AN7" s="21"/>
    </row>
    <row r="8" spans="1:40" x14ac:dyDescent="0.15">
      <c r="B8" s="1">
        <v>3</v>
      </c>
      <c r="C8" s="22">
        <v>5.68</v>
      </c>
      <c r="D8" s="22">
        <v>4.3499999999999996</v>
      </c>
      <c r="E8" s="22">
        <v>6</v>
      </c>
      <c r="F8" s="22">
        <v>6.84</v>
      </c>
      <c r="G8" s="22">
        <v>4.71</v>
      </c>
      <c r="H8" s="22">
        <v>4.1500000000000004</v>
      </c>
      <c r="I8" s="22"/>
      <c r="J8" s="22">
        <v>6.15</v>
      </c>
      <c r="K8" s="22">
        <v>4.74</v>
      </c>
      <c r="L8" s="22">
        <v>7.43</v>
      </c>
      <c r="M8" s="22">
        <v>6.97</v>
      </c>
      <c r="N8" s="22">
        <v>6.55</v>
      </c>
      <c r="O8" s="22">
        <v>5.2</v>
      </c>
      <c r="P8" s="22">
        <v>4.87</v>
      </c>
      <c r="Q8" s="22">
        <v>4.7699999999999996</v>
      </c>
      <c r="R8" s="22">
        <v>6.83</v>
      </c>
      <c r="S8" s="22">
        <v>7.92</v>
      </c>
      <c r="T8" s="21"/>
      <c r="U8" s="22">
        <v>6.48</v>
      </c>
      <c r="V8" s="22">
        <v>7.54</v>
      </c>
      <c r="W8" s="22">
        <v>5.85</v>
      </c>
      <c r="X8" s="22">
        <v>5.15</v>
      </c>
      <c r="Y8" s="22">
        <v>6.59</v>
      </c>
      <c r="Z8" s="22">
        <v>4.62</v>
      </c>
      <c r="AA8" s="22">
        <v>4.7699999999999996</v>
      </c>
      <c r="AB8" s="22">
        <v>6.68</v>
      </c>
      <c r="AC8" s="22">
        <v>6.66</v>
      </c>
      <c r="AD8" s="22">
        <v>5.87</v>
      </c>
      <c r="AE8" s="21"/>
      <c r="AF8" s="22">
        <v>5.63</v>
      </c>
      <c r="AG8" s="22">
        <v>6.57</v>
      </c>
      <c r="AH8" s="22">
        <v>7.04</v>
      </c>
      <c r="AI8" s="22">
        <v>7.78</v>
      </c>
      <c r="AJ8" s="22">
        <v>14.06</v>
      </c>
      <c r="AK8" s="22">
        <v>11.93</v>
      </c>
      <c r="AL8" s="21"/>
      <c r="AM8" s="21"/>
      <c r="AN8" s="21"/>
    </row>
    <row r="9" spans="1:40" x14ac:dyDescent="0.15">
      <c r="B9" s="1">
        <v>4</v>
      </c>
      <c r="C9" s="22">
        <v>5.4450000000000003</v>
      </c>
      <c r="D9" s="22">
        <v>6.69</v>
      </c>
      <c r="E9" s="22">
        <v>6.0549999999999997</v>
      </c>
      <c r="F9" s="22">
        <v>4.7699999999999996</v>
      </c>
      <c r="G9" s="22">
        <v>6.18</v>
      </c>
      <c r="H9" s="22">
        <v>4.38</v>
      </c>
      <c r="I9" s="22"/>
      <c r="J9" s="22">
        <v>5.3</v>
      </c>
      <c r="K9" s="22">
        <v>6.94</v>
      </c>
      <c r="L9" s="22">
        <v>5.88</v>
      </c>
      <c r="M9" s="22">
        <v>6.44</v>
      </c>
      <c r="N9" s="22">
        <v>7.21</v>
      </c>
      <c r="O9" s="22">
        <v>6.15</v>
      </c>
      <c r="P9" s="22">
        <v>5.31</v>
      </c>
      <c r="Q9" s="22">
        <v>4.74</v>
      </c>
      <c r="R9" s="22">
        <v>7.1</v>
      </c>
      <c r="S9" s="22">
        <v>6.3</v>
      </c>
      <c r="T9" s="21"/>
      <c r="U9" s="22">
        <v>6.66</v>
      </c>
      <c r="V9" s="22">
        <v>4.46</v>
      </c>
      <c r="W9" s="22">
        <v>5.76</v>
      </c>
      <c r="X9" s="22">
        <v>3.67</v>
      </c>
      <c r="Y9" s="22">
        <v>3.75</v>
      </c>
      <c r="Z9" s="22">
        <v>4.93</v>
      </c>
      <c r="AA9" s="22">
        <v>6.46</v>
      </c>
      <c r="AB9" s="22">
        <v>7.07</v>
      </c>
      <c r="AC9" s="22">
        <v>5.93</v>
      </c>
      <c r="AD9" s="22">
        <v>6.43</v>
      </c>
      <c r="AE9" s="21"/>
      <c r="AF9" s="22">
        <v>5.0599999999999996</v>
      </c>
      <c r="AG9" s="22">
        <v>5.68</v>
      </c>
      <c r="AH9" s="22">
        <v>4.9000000000000004</v>
      </c>
      <c r="AI9" s="22">
        <v>5.99</v>
      </c>
      <c r="AJ9" s="22">
        <v>5.28</v>
      </c>
      <c r="AK9" s="22">
        <v>7.68</v>
      </c>
      <c r="AL9" s="21"/>
      <c r="AM9" s="21"/>
      <c r="AN9" s="21"/>
    </row>
    <row r="10" spans="1:40" x14ac:dyDescent="0.15">
      <c r="B10" s="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</row>
    <row r="11" spans="1:40" x14ac:dyDescent="0.15">
      <c r="B11" s="2" t="s">
        <v>59</v>
      </c>
      <c r="C11" s="96" t="s">
        <v>65</v>
      </c>
      <c r="D11" s="96"/>
      <c r="E11" s="96"/>
      <c r="F11" s="96"/>
      <c r="G11" s="96"/>
      <c r="H11" s="96"/>
      <c r="I11" s="21"/>
      <c r="J11" s="96" t="s">
        <v>64</v>
      </c>
      <c r="K11" s="96"/>
      <c r="L11" s="96"/>
      <c r="M11" s="96"/>
      <c r="N11" s="96"/>
      <c r="O11" s="96"/>
      <c r="P11" s="96"/>
      <c r="Q11" s="96"/>
      <c r="R11" s="96"/>
      <c r="S11" s="96"/>
      <c r="T11" s="21"/>
      <c r="U11" s="96" t="s">
        <v>63</v>
      </c>
      <c r="V11" s="96"/>
      <c r="W11" s="96"/>
      <c r="X11" s="96"/>
      <c r="Y11" s="96"/>
      <c r="Z11" s="96"/>
      <c r="AA11" s="96"/>
      <c r="AB11" s="96"/>
      <c r="AC11" s="96"/>
      <c r="AD11" s="96"/>
      <c r="AE11" s="21"/>
      <c r="AF11" s="96" t="s">
        <v>62</v>
      </c>
      <c r="AG11" s="96"/>
      <c r="AH11" s="96"/>
      <c r="AI11" s="96"/>
      <c r="AJ11" s="96"/>
      <c r="AK11" s="96"/>
      <c r="AL11" s="21"/>
      <c r="AM11" s="21"/>
      <c r="AN11" s="21"/>
    </row>
    <row r="12" spans="1:40" x14ac:dyDescent="0.15">
      <c r="A12" s="7" t="s">
        <v>50</v>
      </c>
      <c r="B12" s="1">
        <v>0</v>
      </c>
      <c r="C12" s="22">
        <v>2.4700000000000002</v>
      </c>
      <c r="D12" s="22">
        <v>2.67</v>
      </c>
      <c r="E12" s="22">
        <v>2.09</v>
      </c>
      <c r="F12" s="22">
        <v>3.7</v>
      </c>
      <c r="G12" s="22">
        <v>1.86</v>
      </c>
      <c r="H12" s="22">
        <v>2.83</v>
      </c>
      <c r="I12" s="22"/>
      <c r="J12" s="22">
        <v>2.42</v>
      </c>
      <c r="K12" s="22">
        <v>2.44</v>
      </c>
      <c r="L12" s="22">
        <v>2.83</v>
      </c>
      <c r="M12" s="22">
        <v>1.62</v>
      </c>
      <c r="N12" s="22">
        <v>1.28</v>
      </c>
      <c r="O12" s="22">
        <v>1.87</v>
      </c>
      <c r="P12" s="22">
        <v>1.74</v>
      </c>
      <c r="Q12" s="22">
        <v>3.47</v>
      </c>
      <c r="R12" s="22">
        <v>2.64</v>
      </c>
      <c r="S12" s="22">
        <v>2.1800000000000002</v>
      </c>
      <c r="T12" s="21"/>
      <c r="U12" s="22">
        <v>2.12</v>
      </c>
      <c r="V12" s="22">
        <v>3.07</v>
      </c>
      <c r="W12" s="22">
        <v>1.27</v>
      </c>
      <c r="X12" s="22">
        <v>1.34</v>
      </c>
      <c r="Y12" s="22">
        <v>1.64</v>
      </c>
      <c r="Z12" s="22">
        <v>2.27</v>
      </c>
      <c r="AA12" s="22">
        <v>3.37</v>
      </c>
      <c r="AB12" s="22">
        <v>2.44</v>
      </c>
      <c r="AC12" s="22">
        <v>1.59</v>
      </c>
      <c r="AD12" s="22">
        <v>1.9</v>
      </c>
      <c r="AE12" s="21"/>
      <c r="AF12" s="22">
        <v>3.26</v>
      </c>
      <c r="AG12" s="22">
        <v>2.35</v>
      </c>
      <c r="AH12" s="22">
        <v>3.7850000000000001</v>
      </c>
      <c r="AI12" s="22">
        <v>3.9449999999999998</v>
      </c>
      <c r="AJ12" s="22">
        <v>1.74</v>
      </c>
      <c r="AK12" s="22">
        <v>2.12</v>
      </c>
      <c r="AL12" s="21"/>
      <c r="AM12" s="21"/>
      <c r="AN12" s="21"/>
    </row>
    <row r="13" spans="1:40" x14ac:dyDescent="0.15">
      <c r="B13" s="1">
        <v>0.5</v>
      </c>
      <c r="C13" s="22">
        <v>6.27</v>
      </c>
      <c r="D13" s="22">
        <v>4.93</v>
      </c>
      <c r="E13" s="22">
        <v>5.46</v>
      </c>
      <c r="F13" s="22">
        <v>3.88</v>
      </c>
      <c r="G13" s="22">
        <v>5.59</v>
      </c>
      <c r="H13" s="22">
        <v>3.43</v>
      </c>
      <c r="I13" s="22"/>
      <c r="J13" s="22">
        <v>6.91</v>
      </c>
      <c r="K13" s="22">
        <v>6.98</v>
      </c>
      <c r="L13" s="22">
        <v>10.15</v>
      </c>
      <c r="M13" s="22">
        <v>5.84</v>
      </c>
      <c r="N13" s="22">
        <v>6.81</v>
      </c>
      <c r="O13" s="22">
        <v>11.14</v>
      </c>
      <c r="P13" s="22">
        <v>8.1300000000000008</v>
      </c>
      <c r="Q13" s="22">
        <v>6.12</v>
      </c>
      <c r="R13" s="22">
        <v>9.85</v>
      </c>
      <c r="S13" s="22">
        <v>6.34</v>
      </c>
      <c r="T13" s="21"/>
      <c r="U13" s="22">
        <v>30</v>
      </c>
      <c r="V13" s="22">
        <v>30</v>
      </c>
      <c r="W13" s="22">
        <v>30</v>
      </c>
      <c r="X13" s="22">
        <v>16.48</v>
      </c>
      <c r="Y13" s="22">
        <v>10.26</v>
      </c>
      <c r="Z13" s="22">
        <v>30</v>
      </c>
      <c r="AA13" s="22">
        <v>15.58</v>
      </c>
      <c r="AB13" s="22">
        <v>13.84</v>
      </c>
      <c r="AC13" s="22">
        <v>30</v>
      </c>
      <c r="AD13" s="22">
        <v>30</v>
      </c>
      <c r="AE13" s="21"/>
      <c r="AF13" s="22">
        <v>30</v>
      </c>
      <c r="AG13" s="22">
        <v>30</v>
      </c>
      <c r="AH13" s="22">
        <v>30</v>
      </c>
      <c r="AI13" s="22">
        <v>30</v>
      </c>
      <c r="AJ13" s="22">
        <v>30</v>
      </c>
      <c r="AK13" s="22">
        <v>30</v>
      </c>
      <c r="AL13" s="21"/>
      <c r="AM13" s="21"/>
      <c r="AN13" s="21"/>
    </row>
    <row r="14" spans="1:40" x14ac:dyDescent="0.15">
      <c r="B14" s="1">
        <v>1</v>
      </c>
      <c r="C14" s="22">
        <v>4.68</v>
      </c>
      <c r="D14" s="22">
        <v>5.84</v>
      </c>
      <c r="E14" s="22">
        <v>4.53</v>
      </c>
      <c r="F14" s="22">
        <v>3.4</v>
      </c>
      <c r="G14" s="22">
        <v>4.43</v>
      </c>
      <c r="H14" s="22">
        <v>3.59</v>
      </c>
      <c r="I14" s="22"/>
      <c r="J14" s="22">
        <v>7.63</v>
      </c>
      <c r="K14" s="22">
        <v>6.62</v>
      </c>
      <c r="L14" s="22">
        <v>13.21</v>
      </c>
      <c r="M14" s="22">
        <v>11.98</v>
      </c>
      <c r="N14" s="22">
        <v>6.67</v>
      </c>
      <c r="O14" s="22">
        <v>11.83</v>
      </c>
      <c r="P14" s="22">
        <v>9.06</v>
      </c>
      <c r="Q14" s="22">
        <v>5.26</v>
      </c>
      <c r="R14" s="22">
        <v>6.6</v>
      </c>
      <c r="S14" s="22">
        <v>5.9</v>
      </c>
      <c r="T14" s="21"/>
      <c r="U14" s="22">
        <v>30</v>
      </c>
      <c r="V14" s="22">
        <v>30</v>
      </c>
      <c r="W14" s="22">
        <v>30</v>
      </c>
      <c r="X14" s="22">
        <v>29.67</v>
      </c>
      <c r="Y14" s="22">
        <v>10.6</v>
      </c>
      <c r="Z14" s="22">
        <v>30</v>
      </c>
      <c r="AA14" s="22">
        <v>21.12</v>
      </c>
      <c r="AB14" s="22">
        <v>15.3</v>
      </c>
      <c r="AC14" s="22">
        <v>29.49</v>
      </c>
      <c r="AD14" s="22">
        <v>30</v>
      </c>
      <c r="AE14" s="21"/>
      <c r="AF14" s="22">
        <v>30</v>
      </c>
      <c r="AG14" s="22">
        <v>30</v>
      </c>
      <c r="AH14" s="22">
        <v>30</v>
      </c>
      <c r="AI14" s="22">
        <v>30</v>
      </c>
      <c r="AJ14" s="22">
        <v>30</v>
      </c>
      <c r="AK14" s="22">
        <v>30</v>
      </c>
      <c r="AL14" s="21"/>
      <c r="AM14" s="21"/>
      <c r="AN14" s="21"/>
    </row>
    <row r="15" spans="1:40" x14ac:dyDescent="0.15">
      <c r="B15" s="1">
        <v>2</v>
      </c>
      <c r="C15" s="22">
        <v>3.6</v>
      </c>
      <c r="D15" s="22">
        <v>4.63</v>
      </c>
      <c r="E15" s="22">
        <v>2.86</v>
      </c>
      <c r="F15" s="22">
        <v>3.11</v>
      </c>
      <c r="G15" s="22">
        <v>3.32</v>
      </c>
      <c r="H15" s="22">
        <v>2.2000000000000002</v>
      </c>
      <c r="I15" s="22"/>
      <c r="J15" s="22">
        <v>4.9000000000000004</v>
      </c>
      <c r="K15" s="22">
        <v>3.81</v>
      </c>
      <c r="L15" s="22">
        <v>2.37</v>
      </c>
      <c r="M15" s="22">
        <v>5.49</v>
      </c>
      <c r="N15" s="22">
        <v>5.17</v>
      </c>
      <c r="O15" s="22">
        <v>5.0199999999999996</v>
      </c>
      <c r="P15" s="22">
        <v>3.28</v>
      </c>
      <c r="Q15" s="22">
        <v>4.16</v>
      </c>
      <c r="R15" s="22">
        <v>3.55</v>
      </c>
      <c r="S15" s="22">
        <v>5.03</v>
      </c>
      <c r="T15" s="21"/>
      <c r="U15" s="22">
        <v>21.65</v>
      </c>
      <c r="V15" s="22">
        <v>30</v>
      </c>
      <c r="W15" s="22">
        <v>8.5299999999999994</v>
      </c>
      <c r="X15" s="22">
        <v>29.76</v>
      </c>
      <c r="Y15" s="22">
        <v>2.3199999999999998</v>
      </c>
      <c r="Z15" s="22">
        <v>12.15</v>
      </c>
      <c r="AA15" s="22">
        <v>9.16</v>
      </c>
      <c r="AB15" s="22">
        <v>2.87</v>
      </c>
      <c r="AC15" s="22">
        <v>6.4</v>
      </c>
      <c r="AD15" s="22">
        <v>5.27</v>
      </c>
      <c r="AE15" s="21"/>
      <c r="AF15" s="22">
        <v>8.07</v>
      </c>
      <c r="AG15" s="22">
        <v>26.28</v>
      </c>
      <c r="AH15" s="22">
        <v>30</v>
      </c>
      <c r="AI15" s="22">
        <v>30</v>
      </c>
      <c r="AJ15" s="22">
        <v>30</v>
      </c>
      <c r="AK15" s="22">
        <v>30</v>
      </c>
      <c r="AL15" s="21"/>
      <c r="AM15" s="21"/>
      <c r="AN15" s="21"/>
    </row>
    <row r="16" spans="1:40" x14ac:dyDescent="0.15">
      <c r="B16" s="1">
        <v>3</v>
      </c>
      <c r="C16" s="22">
        <v>4.42</v>
      </c>
      <c r="D16" s="22">
        <v>3.92</v>
      </c>
      <c r="E16" s="22">
        <v>3.27</v>
      </c>
      <c r="F16" s="22">
        <v>1.85</v>
      </c>
      <c r="G16" s="22">
        <v>3.15</v>
      </c>
      <c r="H16" s="22">
        <v>3.81</v>
      </c>
      <c r="I16" s="22"/>
      <c r="J16" s="22">
        <v>3.49</v>
      </c>
      <c r="K16" s="22">
        <v>4.58</v>
      </c>
      <c r="L16" s="22">
        <v>2.11</v>
      </c>
      <c r="M16" s="22">
        <v>2.86</v>
      </c>
      <c r="N16" s="22">
        <v>2.46</v>
      </c>
      <c r="O16" s="22">
        <v>2.9</v>
      </c>
      <c r="P16" s="22">
        <v>2.25</v>
      </c>
      <c r="Q16" s="22">
        <v>5.25</v>
      </c>
      <c r="R16" s="22">
        <v>3.22</v>
      </c>
      <c r="S16" s="22">
        <v>3.88</v>
      </c>
      <c r="T16" s="21"/>
      <c r="U16" s="22">
        <v>2.83</v>
      </c>
      <c r="V16" s="22">
        <v>3.34</v>
      </c>
      <c r="W16" s="22">
        <v>2.87</v>
      </c>
      <c r="X16" s="22">
        <v>3.4</v>
      </c>
      <c r="Y16" s="22">
        <v>2.77</v>
      </c>
      <c r="Z16" s="22">
        <v>3.34</v>
      </c>
      <c r="AA16" s="22">
        <v>3.3</v>
      </c>
      <c r="AB16" s="22">
        <v>4.09</v>
      </c>
      <c r="AC16" s="22">
        <v>2.31</v>
      </c>
      <c r="AD16" s="22">
        <v>1.2</v>
      </c>
      <c r="AE16" s="21"/>
      <c r="AF16" s="22">
        <v>3.4</v>
      </c>
      <c r="AG16" s="22">
        <v>9.14</v>
      </c>
      <c r="AH16" s="22">
        <v>10.61</v>
      </c>
      <c r="AI16" s="22">
        <v>5.74</v>
      </c>
      <c r="AJ16" s="22">
        <v>22.37</v>
      </c>
      <c r="AK16" s="22">
        <v>30</v>
      </c>
      <c r="AL16" s="21"/>
      <c r="AM16" s="21"/>
      <c r="AN16" s="21"/>
    </row>
    <row r="17" spans="1:57" x14ac:dyDescent="0.15">
      <c r="B17" s="1">
        <v>4</v>
      </c>
      <c r="C17" s="22">
        <v>2.92</v>
      </c>
      <c r="D17" s="22">
        <v>2.64</v>
      </c>
      <c r="E17" s="22">
        <v>3.5</v>
      </c>
      <c r="F17" s="22">
        <v>2.4</v>
      </c>
      <c r="G17" s="22">
        <v>3.15</v>
      </c>
      <c r="H17" s="22">
        <v>3.01</v>
      </c>
      <c r="I17" s="22"/>
      <c r="J17" s="22">
        <v>3.07</v>
      </c>
      <c r="K17" s="22">
        <v>4.53</v>
      </c>
      <c r="L17" s="22">
        <v>2.21</v>
      </c>
      <c r="M17" s="22">
        <v>3.09</v>
      </c>
      <c r="N17" s="22">
        <v>4.01</v>
      </c>
      <c r="O17" s="22">
        <v>2.39</v>
      </c>
      <c r="P17" s="22">
        <v>2.85</v>
      </c>
      <c r="Q17" s="22">
        <v>4.46</v>
      </c>
      <c r="R17" s="22">
        <v>3.46</v>
      </c>
      <c r="S17" s="22">
        <v>3.28</v>
      </c>
      <c r="T17" s="21"/>
      <c r="U17" s="22">
        <v>2.2000000000000002</v>
      </c>
      <c r="V17" s="22">
        <v>3.31</v>
      </c>
      <c r="W17" s="22">
        <v>2.81</v>
      </c>
      <c r="X17" s="22">
        <v>2.39</v>
      </c>
      <c r="Y17" s="22">
        <v>1.9</v>
      </c>
      <c r="Z17" s="22">
        <v>2.4700000000000002</v>
      </c>
      <c r="AA17" s="22">
        <v>3.85</v>
      </c>
      <c r="AB17" s="22">
        <v>3.87</v>
      </c>
      <c r="AC17" s="22">
        <v>2.77</v>
      </c>
      <c r="AD17" s="22">
        <v>1.1200000000000001</v>
      </c>
      <c r="AE17" s="21"/>
      <c r="AF17" s="22">
        <v>3.29</v>
      </c>
      <c r="AG17" s="22">
        <v>4.26</v>
      </c>
      <c r="AH17" s="22">
        <v>2.5499999999999998</v>
      </c>
      <c r="AI17" s="22">
        <v>3.2</v>
      </c>
      <c r="AJ17" s="22">
        <v>11.26</v>
      </c>
      <c r="AK17" s="22">
        <v>7.55</v>
      </c>
      <c r="AL17" s="21"/>
      <c r="AM17" s="21"/>
      <c r="AN17" s="21"/>
    </row>
    <row r="18" spans="1:57" x14ac:dyDescent="0.15"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</row>
    <row r="19" spans="1:57" x14ac:dyDescent="0.1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</row>
    <row r="20" spans="1:57" x14ac:dyDescent="0.1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</row>
    <row r="21" spans="1:57" x14ac:dyDescent="0.15">
      <c r="A21" s="10" t="s">
        <v>61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</row>
    <row r="22" spans="1:57" x14ac:dyDescent="0.15">
      <c r="A22" s="10" t="s">
        <v>52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</row>
    <row r="23" spans="1:57" x14ac:dyDescent="0.15">
      <c r="B23" s="2" t="s">
        <v>59</v>
      </c>
      <c r="C23" s="95" t="s">
        <v>58</v>
      </c>
      <c r="D23" s="95"/>
      <c r="E23" s="95"/>
      <c r="F23" s="95"/>
      <c r="G23" s="95"/>
      <c r="H23" s="95"/>
      <c r="I23" s="95"/>
      <c r="J23" s="95"/>
      <c r="K23" s="22"/>
      <c r="L23" s="95" t="s">
        <v>57</v>
      </c>
      <c r="M23" s="95"/>
      <c r="N23" s="95"/>
      <c r="O23" s="95"/>
      <c r="P23" s="95"/>
      <c r="Q23" s="22"/>
      <c r="R23" s="95" t="s">
        <v>56</v>
      </c>
      <c r="S23" s="95"/>
      <c r="T23" s="95"/>
      <c r="U23" s="95"/>
      <c r="V23" s="95"/>
      <c r="W23" s="21"/>
      <c r="X23" s="95" t="s">
        <v>55</v>
      </c>
      <c r="Y23" s="95"/>
      <c r="Z23" s="95"/>
      <c r="AA23" s="95"/>
      <c r="AB23" s="95"/>
      <c r="AC23" s="95"/>
      <c r="AD23" s="95"/>
      <c r="AE23" s="22"/>
      <c r="AF23" s="95" t="s">
        <v>60</v>
      </c>
      <c r="AG23" s="95"/>
      <c r="AH23" s="95"/>
      <c r="AI23" s="95"/>
      <c r="AJ23" s="95"/>
      <c r="AK23" s="21"/>
      <c r="AL23" s="21"/>
      <c r="AM23" s="21"/>
      <c r="AN23" s="21"/>
      <c r="AR23" s="1"/>
      <c r="AS23" s="1"/>
      <c r="AT23" s="1"/>
    </row>
    <row r="24" spans="1:57" x14ac:dyDescent="0.15">
      <c r="B24" s="1">
        <v>0</v>
      </c>
      <c r="C24" s="22">
        <v>7.2</v>
      </c>
      <c r="D24" s="22">
        <v>5.71</v>
      </c>
      <c r="E24" s="22">
        <v>4.92</v>
      </c>
      <c r="F24" s="22">
        <v>4.8899999999999997</v>
      </c>
      <c r="G24" s="22">
        <v>6.02</v>
      </c>
      <c r="H24" s="22">
        <v>4.4000000000000004</v>
      </c>
      <c r="I24" s="22">
        <v>4.13</v>
      </c>
      <c r="J24" s="22">
        <v>6.18</v>
      </c>
      <c r="K24" s="22"/>
      <c r="L24" s="22">
        <v>6.89</v>
      </c>
      <c r="M24" s="22">
        <v>5.22</v>
      </c>
      <c r="N24" s="22">
        <v>6.84</v>
      </c>
      <c r="O24" s="22">
        <v>5.66</v>
      </c>
      <c r="P24" s="22">
        <v>4.93</v>
      </c>
      <c r="Q24" s="21"/>
      <c r="R24" s="22">
        <v>6.99</v>
      </c>
      <c r="S24" s="22">
        <v>5.15</v>
      </c>
      <c r="T24" s="22">
        <v>5.99</v>
      </c>
      <c r="U24" s="22">
        <v>4.82</v>
      </c>
      <c r="V24" s="22">
        <v>6.52</v>
      </c>
      <c r="W24" s="21"/>
      <c r="X24" s="22">
        <v>7.03</v>
      </c>
      <c r="Y24" s="22">
        <v>4.8099999999999996</v>
      </c>
      <c r="Z24" s="22">
        <v>6.81</v>
      </c>
      <c r="AA24" s="22">
        <v>4.83</v>
      </c>
      <c r="AB24" s="22">
        <v>5.4</v>
      </c>
      <c r="AC24" s="22">
        <v>4.7050000000000001</v>
      </c>
      <c r="AD24" s="22">
        <v>5.0650000000000004</v>
      </c>
      <c r="AE24" s="22"/>
      <c r="AF24" s="22">
        <v>5.8049999999999997</v>
      </c>
      <c r="AG24" s="22">
        <v>8.15</v>
      </c>
      <c r="AH24" s="22">
        <v>6.52</v>
      </c>
      <c r="AI24" s="22">
        <v>4.7</v>
      </c>
      <c r="AJ24" s="22">
        <v>5.27</v>
      </c>
      <c r="AK24" s="22"/>
      <c r="AL24" s="22"/>
      <c r="AM24" s="22"/>
      <c r="AN24" s="22"/>
      <c r="AO24" s="1"/>
      <c r="AP24" s="1"/>
      <c r="AR24" s="1"/>
      <c r="AS24" s="1"/>
      <c r="AT24" s="1"/>
    </row>
    <row r="25" spans="1:57" x14ac:dyDescent="0.15">
      <c r="B25" s="1">
        <v>0.5</v>
      </c>
      <c r="C25" s="22">
        <v>5.67</v>
      </c>
      <c r="D25" s="22">
        <v>7.1</v>
      </c>
      <c r="E25" s="22">
        <v>6.97</v>
      </c>
      <c r="F25" s="22">
        <v>5.46</v>
      </c>
      <c r="G25" s="22">
        <v>6.82</v>
      </c>
      <c r="H25" s="22">
        <v>4.8899999999999997</v>
      </c>
      <c r="I25" s="22">
        <v>5.92</v>
      </c>
      <c r="J25" s="22">
        <v>6.84</v>
      </c>
      <c r="K25" s="22"/>
      <c r="L25" s="22">
        <v>10.71</v>
      </c>
      <c r="M25" s="22">
        <v>7.27</v>
      </c>
      <c r="N25" s="22">
        <v>14</v>
      </c>
      <c r="O25" s="22">
        <v>6.51</v>
      </c>
      <c r="P25" s="22">
        <v>9.86</v>
      </c>
      <c r="Q25" s="21"/>
      <c r="R25" s="22">
        <v>12.78</v>
      </c>
      <c r="S25" s="22">
        <v>12.38</v>
      </c>
      <c r="T25" s="22">
        <v>11.23</v>
      </c>
      <c r="U25" s="22">
        <v>11.96</v>
      </c>
      <c r="V25" s="22">
        <v>10.93</v>
      </c>
      <c r="W25" s="21"/>
      <c r="X25" s="22">
        <v>15.31</v>
      </c>
      <c r="Y25" s="22">
        <v>11.93</v>
      </c>
      <c r="Z25" s="22">
        <v>13.21</v>
      </c>
      <c r="AA25" s="22">
        <v>20</v>
      </c>
      <c r="AB25" s="22">
        <v>13.02</v>
      </c>
      <c r="AC25" s="22">
        <v>9.67</v>
      </c>
      <c r="AD25" s="22">
        <v>14.85</v>
      </c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1"/>
      <c r="AP25" s="1"/>
      <c r="AR25" s="1"/>
      <c r="AS25" s="1"/>
      <c r="AT25" s="1"/>
    </row>
    <row r="26" spans="1:57" x14ac:dyDescent="0.15">
      <c r="B26" s="1">
        <v>1</v>
      </c>
      <c r="C26" s="22">
        <v>5.4</v>
      </c>
      <c r="D26" s="22">
        <v>10.43</v>
      </c>
      <c r="E26" s="22">
        <v>5.62</v>
      </c>
      <c r="F26" s="22">
        <v>9.7799999999999994</v>
      </c>
      <c r="G26" s="22">
        <v>6.03</v>
      </c>
      <c r="H26" s="22">
        <v>5.46</v>
      </c>
      <c r="I26" s="22">
        <v>7.22</v>
      </c>
      <c r="J26" s="22">
        <v>7.31</v>
      </c>
      <c r="K26" s="22"/>
      <c r="L26" s="22">
        <v>8.1300000000000008</v>
      </c>
      <c r="M26" s="22">
        <v>8.89</v>
      </c>
      <c r="N26" s="22">
        <v>14.34</v>
      </c>
      <c r="O26" s="22">
        <v>11.08</v>
      </c>
      <c r="P26" s="22">
        <v>10.7</v>
      </c>
      <c r="Q26" s="21"/>
      <c r="R26" s="22">
        <v>16.309999999999999</v>
      </c>
      <c r="S26" s="22">
        <v>15.67</v>
      </c>
      <c r="T26" s="22">
        <v>8.86</v>
      </c>
      <c r="U26" s="22">
        <v>12.43</v>
      </c>
      <c r="V26" s="22">
        <v>13.42</v>
      </c>
      <c r="W26" s="21"/>
      <c r="X26" s="22">
        <v>13.01</v>
      </c>
      <c r="Y26" s="22">
        <v>15.44</v>
      </c>
      <c r="Z26" s="22">
        <v>20</v>
      </c>
      <c r="AA26" s="22">
        <v>20</v>
      </c>
      <c r="AB26" s="22">
        <v>16.16</v>
      </c>
      <c r="AC26" s="22">
        <v>12.53</v>
      </c>
      <c r="AD26" s="22">
        <v>20</v>
      </c>
      <c r="AE26" s="22"/>
      <c r="AF26" s="22">
        <v>6.15</v>
      </c>
      <c r="AG26" s="22">
        <v>5.62</v>
      </c>
      <c r="AH26" s="22">
        <v>7.02</v>
      </c>
      <c r="AI26" s="22">
        <v>7.14</v>
      </c>
      <c r="AJ26" s="22">
        <v>6.97</v>
      </c>
      <c r="AK26" s="22"/>
      <c r="AL26" s="22"/>
      <c r="AM26" s="22"/>
      <c r="AN26" s="22"/>
      <c r="AO26" s="1"/>
      <c r="AP26" s="1"/>
      <c r="AR26" s="1"/>
      <c r="AS26" s="1"/>
      <c r="AT26" s="1"/>
    </row>
    <row r="27" spans="1:57" x14ac:dyDescent="0.15">
      <c r="B27" s="1">
        <v>2</v>
      </c>
      <c r="C27" s="22">
        <v>6.78</v>
      </c>
      <c r="D27" s="22">
        <v>7.26</v>
      </c>
      <c r="E27" s="22">
        <v>5.1100000000000003</v>
      </c>
      <c r="F27" s="22">
        <v>6.37</v>
      </c>
      <c r="G27" s="22">
        <v>7.48</v>
      </c>
      <c r="H27" s="22">
        <v>5.12</v>
      </c>
      <c r="I27" s="22">
        <v>5.93</v>
      </c>
      <c r="J27" s="22">
        <v>5.28</v>
      </c>
      <c r="K27" s="22"/>
      <c r="L27" s="22">
        <v>15.32</v>
      </c>
      <c r="M27" s="22">
        <v>9.93</v>
      </c>
      <c r="N27" s="22">
        <v>13.65</v>
      </c>
      <c r="O27" s="22">
        <v>13.76</v>
      </c>
      <c r="P27" s="22">
        <v>15.93</v>
      </c>
      <c r="Q27" s="21"/>
      <c r="R27" s="22">
        <v>16.34</v>
      </c>
      <c r="S27" s="22">
        <v>15.01</v>
      </c>
      <c r="T27" s="22">
        <v>13.48</v>
      </c>
      <c r="U27" s="22">
        <v>19.46</v>
      </c>
      <c r="V27" s="22">
        <v>16.63</v>
      </c>
      <c r="W27" s="21"/>
      <c r="X27" s="22">
        <v>14.06</v>
      </c>
      <c r="Y27" s="22">
        <v>10.43</v>
      </c>
      <c r="Z27" s="22">
        <v>20</v>
      </c>
      <c r="AA27" s="22">
        <v>20</v>
      </c>
      <c r="AB27" s="22">
        <v>13.62</v>
      </c>
      <c r="AC27" s="22">
        <v>20</v>
      </c>
      <c r="AD27" s="22">
        <v>20</v>
      </c>
      <c r="AE27" s="22"/>
      <c r="AF27" s="22">
        <v>5.54</v>
      </c>
      <c r="AG27" s="22">
        <v>4.6500000000000004</v>
      </c>
      <c r="AH27" s="22">
        <v>7.4</v>
      </c>
      <c r="AI27" s="22">
        <v>5.18</v>
      </c>
      <c r="AJ27" s="22">
        <v>5.51</v>
      </c>
      <c r="AK27" s="22"/>
      <c r="AL27" s="22"/>
      <c r="AM27" s="22"/>
      <c r="AN27" s="22"/>
      <c r="AO27" s="1"/>
      <c r="AP27" s="1"/>
      <c r="AR27" s="1"/>
      <c r="AS27" s="1"/>
      <c r="AT27" s="1"/>
    </row>
    <row r="28" spans="1:57" x14ac:dyDescent="0.15">
      <c r="B28" s="1">
        <v>3</v>
      </c>
      <c r="C28" s="22">
        <v>10.199999999999999</v>
      </c>
      <c r="D28" s="22">
        <v>6.8</v>
      </c>
      <c r="E28" s="22">
        <v>5.29</v>
      </c>
      <c r="F28" s="22">
        <v>3.65</v>
      </c>
      <c r="G28" s="22">
        <v>6.56</v>
      </c>
      <c r="H28" s="22">
        <v>5.03</v>
      </c>
      <c r="I28" s="22">
        <v>5.26</v>
      </c>
      <c r="J28" s="22">
        <v>7.02</v>
      </c>
      <c r="K28" s="22"/>
      <c r="L28" s="22">
        <v>7.13</v>
      </c>
      <c r="M28" s="22">
        <v>6.4</v>
      </c>
      <c r="N28" s="22">
        <v>8.2799999999999994</v>
      </c>
      <c r="O28" s="22">
        <v>9.44</v>
      </c>
      <c r="P28" s="22">
        <v>10.76</v>
      </c>
      <c r="Q28" s="21"/>
      <c r="R28" s="22">
        <v>17.39</v>
      </c>
      <c r="S28" s="22">
        <v>14.05</v>
      </c>
      <c r="T28" s="22">
        <v>14.55</v>
      </c>
      <c r="U28" s="22">
        <v>19.37</v>
      </c>
      <c r="V28" s="22">
        <v>19.23</v>
      </c>
      <c r="W28" s="21"/>
      <c r="X28" s="22">
        <v>20</v>
      </c>
      <c r="Y28" s="22">
        <v>20</v>
      </c>
      <c r="Z28" s="22">
        <v>20</v>
      </c>
      <c r="AA28" s="22">
        <v>20</v>
      </c>
      <c r="AB28" s="22">
        <v>9.23</v>
      </c>
      <c r="AC28" s="22">
        <v>20</v>
      </c>
      <c r="AD28" s="22">
        <v>20</v>
      </c>
      <c r="AE28" s="22"/>
      <c r="AF28" s="21"/>
      <c r="AG28" s="21"/>
      <c r="AH28" s="21"/>
      <c r="AI28" s="21"/>
      <c r="AJ28" s="21"/>
      <c r="AK28" s="22"/>
      <c r="AL28" s="22"/>
      <c r="AM28" s="22"/>
      <c r="AN28" s="22"/>
      <c r="AO28" s="1"/>
      <c r="AP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</row>
    <row r="29" spans="1:57" x14ac:dyDescent="0.15">
      <c r="B29" s="1">
        <v>4</v>
      </c>
      <c r="C29" s="22">
        <v>8.1300000000000008</v>
      </c>
      <c r="D29" s="22">
        <v>6.93</v>
      </c>
      <c r="E29" s="22">
        <v>5.37</v>
      </c>
      <c r="F29" s="22">
        <v>4.83</v>
      </c>
      <c r="G29" s="22">
        <v>6.52</v>
      </c>
      <c r="H29" s="22">
        <v>4.43</v>
      </c>
      <c r="I29" s="22">
        <v>5.26</v>
      </c>
      <c r="J29" s="22">
        <v>5.04</v>
      </c>
      <c r="K29" s="22"/>
      <c r="L29" s="22">
        <v>6.82</v>
      </c>
      <c r="M29" s="22">
        <v>6.43</v>
      </c>
      <c r="N29" s="22">
        <v>6.62</v>
      </c>
      <c r="O29" s="22">
        <v>6.48</v>
      </c>
      <c r="P29" s="22">
        <v>7.27</v>
      </c>
      <c r="Q29" s="21"/>
      <c r="R29" s="22">
        <v>16.690000000000001</v>
      </c>
      <c r="S29" s="22">
        <v>13.64</v>
      </c>
      <c r="T29" s="22">
        <v>20</v>
      </c>
      <c r="U29" s="22">
        <v>20</v>
      </c>
      <c r="V29" s="22">
        <v>20</v>
      </c>
      <c r="W29" s="21"/>
      <c r="X29" s="22">
        <v>11.68</v>
      </c>
      <c r="Y29" s="22">
        <v>10</v>
      </c>
      <c r="Z29" s="22">
        <v>19.18</v>
      </c>
      <c r="AA29" s="22">
        <v>20</v>
      </c>
      <c r="AB29" s="22">
        <v>20</v>
      </c>
      <c r="AC29" s="22">
        <v>20</v>
      </c>
      <c r="AD29" s="22">
        <v>20</v>
      </c>
      <c r="AE29" s="22"/>
      <c r="AF29" s="22"/>
      <c r="AG29" s="22"/>
      <c r="AH29" s="22"/>
      <c r="AI29" s="22"/>
      <c r="AJ29" s="21"/>
      <c r="AK29" s="21"/>
      <c r="AL29" s="21"/>
      <c r="AM29" s="21"/>
      <c r="AN29" s="2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</row>
    <row r="30" spans="1:57" x14ac:dyDescent="0.1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2"/>
      <c r="S30" s="22"/>
      <c r="T30" s="22"/>
      <c r="U30" s="22"/>
      <c r="V30" s="22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</row>
    <row r="31" spans="1:57" x14ac:dyDescent="0.15">
      <c r="A31" s="7" t="s">
        <v>50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</row>
    <row r="32" spans="1:57" x14ac:dyDescent="0.15">
      <c r="B32" s="2" t="s">
        <v>59</v>
      </c>
      <c r="C32" s="95" t="s">
        <v>58</v>
      </c>
      <c r="D32" s="95"/>
      <c r="E32" s="95"/>
      <c r="F32" s="95"/>
      <c r="G32" s="95"/>
      <c r="H32" s="95"/>
      <c r="I32" s="95"/>
      <c r="J32" s="95"/>
      <c r="K32" s="22"/>
      <c r="L32" s="95" t="s">
        <v>57</v>
      </c>
      <c r="M32" s="95"/>
      <c r="N32" s="95"/>
      <c r="O32" s="95"/>
      <c r="P32" s="95"/>
      <c r="Q32" s="22"/>
      <c r="R32" s="95" t="s">
        <v>56</v>
      </c>
      <c r="S32" s="95"/>
      <c r="T32" s="95"/>
      <c r="U32" s="95"/>
      <c r="V32" s="95"/>
      <c r="W32" s="21"/>
      <c r="X32" s="95" t="s">
        <v>55</v>
      </c>
      <c r="Y32" s="95"/>
      <c r="Z32" s="95"/>
      <c r="AA32" s="95"/>
      <c r="AB32" s="95"/>
      <c r="AC32" s="95"/>
      <c r="AD32" s="95"/>
      <c r="AE32" s="21"/>
      <c r="AF32" s="95" t="s">
        <v>54</v>
      </c>
      <c r="AG32" s="95"/>
      <c r="AH32" s="95"/>
      <c r="AI32" s="95"/>
      <c r="AJ32" s="95"/>
      <c r="AK32" s="29"/>
      <c r="AL32" s="29"/>
      <c r="AM32" s="29"/>
      <c r="AN32" s="29"/>
    </row>
    <row r="33" spans="1:47" x14ac:dyDescent="0.15">
      <c r="B33" s="1">
        <v>0</v>
      </c>
      <c r="C33" s="22">
        <v>1.78</v>
      </c>
      <c r="D33" s="22">
        <v>1.56</v>
      </c>
      <c r="E33" s="22">
        <v>2.11</v>
      </c>
      <c r="F33" s="22">
        <v>1.93</v>
      </c>
      <c r="G33" s="22">
        <v>1.28</v>
      </c>
      <c r="H33" s="22">
        <v>2.16</v>
      </c>
      <c r="I33" s="22">
        <v>2.37</v>
      </c>
      <c r="J33" s="22">
        <v>1.32</v>
      </c>
      <c r="K33" s="22"/>
      <c r="L33" s="22">
        <v>0.95</v>
      </c>
      <c r="M33" s="22">
        <v>1.345</v>
      </c>
      <c r="N33" s="22">
        <v>3.2949999999999999</v>
      </c>
      <c r="O33" s="22">
        <v>1.71</v>
      </c>
      <c r="P33" s="22">
        <v>2.85</v>
      </c>
      <c r="Q33" s="22"/>
      <c r="R33" s="22">
        <v>0.92</v>
      </c>
      <c r="S33" s="22">
        <v>1.2749999999999999</v>
      </c>
      <c r="T33" s="22">
        <v>2.76</v>
      </c>
      <c r="U33" s="22">
        <v>2.12</v>
      </c>
      <c r="V33" s="22">
        <v>2.88</v>
      </c>
      <c r="W33" s="21"/>
      <c r="X33" s="22">
        <v>1.2549999999999999</v>
      </c>
      <c r="Y33" s="22">
        <v>1.75</v>
      </c>
      <c r="Z33" s="22">
        <v>1.61</v>
      </c>
      <c r="AA33" s="22">
        <v>1.1000000000000001</v>
      </c>
      <c r="AB33" s="22">
        <v>1.21</v>
      </c>
      <c r="AC33" s="22">
        <v>2.7949999999999999</v>
      </c>
      <c r="AD33" s="22">
        <v>3.38</v>
      </c>
      <c r="AE33" s="21"/>
      <c r="AF33" s="22">
        <v>1.1950000000000001</v>
      </c>
      <c r="AG33" s="22">
        <v>1.855</v>
      </c>
      <c r="AH33" s="22">
        <v>1.125</v>
      </c>
      <c r="AI33" s="22">
        <v>1.655</v>
      </c>
      <c r="AJ33" s="22">
        <v>1.53</v>
      </c>
      <c r="AK33" s="22"/>
      <c r="AL33" s="22"/>
      <c r="AM33" s="22"/>
      <c r="AN33" s="22"/>
    </row>
    <row r="34" spans="1:47" x14ac:dyDescent="0.15">
      <c r="B34" s="1">
        <v>0.5</v>
      </c>
      <c r="C34" s="22">
        <v>1.87</v>
      </c>
      <c r="D34" s="22">
        <v>3.12</v>
      </c>
      <c r="E34" s="22">
        <v>2.06</v>
      </c>
      <c r="F34" s="22">
        <v>2.5</v>
      </c>
      <c r="G34" s="22">
        <v>2.61</v>
      </c>
      <c r="H34" s="22">
        <v>3.11</v>
      </c>
      <c r="I34" s="22">
        <v>4.1100000000000003</v>
      </c>
      <c r="J34" s="22">
        <v>2.1800000000000002</v>
      </c>
      <c r="K34" s="22"/>
      <c r="L34" s="22">
        <v>2.4</v>
      </c>
      <c r="M34" s="22">
        <v>1.56</v>
      </c>
      <c r="N34" s="22">
        <v>7.56</v>
      </c>
      <c r="O34" s="22">
        <v>4.7699999999999996</v>
      </c>
      <c r="P34" s="22">
        <v>6.85</v>
      </c>
      <c r="Q34" s="22"/>
      <c r="R34" s="22">
        <v>2.2799999999999998</v>
      </c>
      <c r="S34" s="22">
        <v>4.21</v>
      </c>
      <c r="T34" s="22">
        <v>5.18</v>
      </c>
      <c r="U34" s="22">
        <v>8.42</v>
      </c>
      <c r="V34" s="22">
        <v>8.31</v>
      </c>
      <c r="W34" s="21"/>
      <c r="X34" s="22">
        <v>30</v>
      </c>
      <c r="Y34" s="22">
        <v>30</v>
      </c>
      <c r="Z34" s="22">
        <v>30</v>
      </c>
      <c r="AA34" s="22">
        <v>30</v>
      </c>
      <c r="AB34" s="22">
        <v>30</v>
      </c>
      <c r="AC34" s="22">
        <v>9.06</v>
      </c>
      <c r="AD34" s="22">
        <v>14.74</v>
      </c>
      <c r="AE34" s="21"/>
      <c r="AF34" s="22"/>
      <c r="AG34" s="22"/>
      <c r="AH34" s="22"/>
      <c r="AI34" s="22"/>
      <c r="AJ34" s="22"/>
      <c r="AK34" s="22"/>
      <c r="AL34" s="22"/>
      <c r="AM34" s="22"/>
      <c r="AN34" s="22"/>
    </row>
    <row r="35" spans="1:47" x14ac:dyDescent="0.15">
      <c r="B35" s="1">
        <v>1</v>
      </c>
      <c r="C35" s="22">
        <v>2.2599999999999998</v>
      </c>
      <c r="D35" s="22">
        <v>3.84</v>
      </c>
      <c r="E35" s="22">
        <v>2.16</v>
      </c>
      <c r="F35" s="22">
        <v>2.78</v>
      </c>
      <c r="G35" s="22">
        <v>3.22</v>
      </c>
      <c r="H35" s="22">
        <v>3.53</v>
      </c>
      <c r="I35" s="22">
        <v>5.28</v>
      </c>
      <c r="J35" s="22">
        <v>3.33</v>
      </c>
      <c r="K35" s="22"/>
      <c r="L35" s="22">
        <v>4.43</v>
      </c>
      <c r="M35" s="22">
        <v>2.36</v>
      </c>
      <c r="N35" s="22">
        <v>10.49</v>
      </c>
      <c r="O35" s="22">
        <v>7.67</v>
      </c>
      <c r="P35" s="22">
        <v>7.66</v>
      </c>
      <c r="Q35" s="22"/>
      <c r="R35" s="22">
        <v>14.25</v>
      </c>
      <c r="S35" s="22">
        <v>30</v>
      </c>
      <c r="T35" s="22">
        <v>8.6999999999999993</v>
      </c>
      <c r="U35" s="22">
        <v>9.7100000000000009</v>
      </c>
      <c r="V35" s="22">
        <v>13.74</v>
      </c>
      <c r="W35" s="21"/>
      <c r="X35" s="22">
        <v>30</v>
      </c>
      <c r="Y35" s="22">
        <v>30</v>
      </c>
      <c r="Z35" s="22">
        <v>30</v>
      </c>
      <c r="AA35" s="22">
        <v>30</v>
      </c>
      <c r="AB35" s="22">
        <v>30</v>
      </c>
      <c r="AC35" s="22">
        <v>12.71</v>
      </c>
      <c r="AD35" s="22">
        <v>23.75</v>
      </c>
      <c r="AE35" s="21"/>
      <c r="AF35" s="22">
        <v>1.26</v>
      </c>
      <c r="AG35" s="22">
        <v>2.06</v>
      </c>
      <c r="AH35" s="22">
        <v>1.06</v>
      </c>
      <c r="AI35" s="22">
        <v>1.53</v>
      </c>
      <c r="AJ35" s="22">
        <v>1.6</v>
      </c>
      <c r="AK35" s="22"/>
      <c r="AL35" s="22"/>
      <c r="AM35" s="22"/>
      <c r="AN35" s="22"/>
    </row>
    <row r="36" spans="1:47" x14ac:dyDescent="0.15">
      <c r="B36" s="1">
        <v>2</v>
      </c>
      <c r="C36" s="22">
        <v>2.46</v>
      </c>
      <c r="D36" s="22">
        <v>16.57</v>
      </c>
      <c r="E36" s="22">
        <v>2.83</v>
      </c>
      <c r="F36" s="22">
        <v>2.0299999999999998</v>
      </c>
      <c r="G36" s="22">
        <v>5.97</v>
      </c>
      <c r="H36" s="22">
        <v>2.46</v>
      </c>
      <c r="I36" s="22">
        <v>4.29</v>
      </c>
      <c r="J36" s="22">
        <v>2.85</v>
      </c>
      <c r="K36" s="22"/>
      <c r="L36" s="22">
        <v>2.81</v>
      </c>
      <c r="M36" s="22">
        <v>2.34</v>
      </c>
      <c r="N36" s="22">
        <v>8.81</v>
      </c>
      <c r="O36" s="22">
        <v>10.93</v>
      </c>
      <c r="P36" s="22">
        <v>13.76</v>
      </c>
      <c r="Q36" s="22"/>
      <c r="R36" s="22">
        <v>13.34</v>
      </c>
      <c r="S36" s="22">
        <v>30</v>
      </c>
      <c r="T36" s="22">
        <v>15.46</v>
      </c>
      <c r="U36" s="22">
        <v>30</v>
      </c>
      <c r="V36" s="22">
        <v>30</v>
      </c>
      <c r="W36" s="21"/>
      <c r="X36" s="22">
        <v>30</v>
      </c>
      <c r="Y36" s="22">
        <v>30</v>
      </c>
      <c r="Z36" s="22">
        <v>30</v>
      </c>
      <c r="AA36" s="22">
        <v>30</v>
      </c>
      <c r="AB36" s="22">
        <v>30</v>
      </c>
      <c r="AC36" s="22">
        <v>28.66</v>
      </c>
      <c r="AD36" s="22">
        <v>30</v>
      </c>
      <c r="AE36" s="21"/>
      <c r="AF36" s="22">
        <v>1.08</v>
      </c>
      <c r="AG36" s="22">
        <v>2.12</v>
      </c>
      <c r="AH36" s="22">
        <v>1.1399999999999999</v>
      </c>
      <c r="AI36" s="22">
        <v>1.82</v>
      </c>
      <c r="AJ36" s="22">
        <v>1.76</v>
      </c>
      <c r="AK36" s="22"/>
      <c r="AL36" s="22"/>
      <c r="AM36" s="22"/>
      <c r="AN36" s="22"/>
    </row>
    <row r="37" spans="1:47" x14ac:dyDescent="0.15">
      <c r="B37" s="1">
        <v>3</v>
      </c>
      <c r="C37" s="22">
        <v>1.65</v>
      </c>
      <c r="D37" s="22">
        <v>2.4300000000000002</v>
      </c>
      <c r="E37" s="22">
        <v>2.57</v>
      </c>
      <c r="F37" s="22">
        <v>1.92</v>
      </c>
      <c r="G37" s="22">
        <v>9.02</v>
      </c>
      <c r="H37" s="22">
        <v>3.85</v>
      </c>
      <c r="I37" s="22">
        <v>3.87</v>
      </c>
      <c r="J37" s="22">
        <v>2.23</v>
      </c>
      <c r="K37" s="22"/>
      <c r="L37" s="22">
        <v>3.59</v>
      </c>
      <c r="M37" s="22">
        <v>2.98</v>
      </c>
      <c r="N37" s="22">
        <v>5.19</v>
      </c>
      <c r="O37" s="22">
        <v>7.36</v>
      </c>
      <c r="P37" s="22">
        <v>10.27</v>
      </c>
      <c r="Q37" s="22"/>
      <c r="R37" s="22">
        <v>23.93</v>
      </c>
      <c r="S37" s="22">
        <v>30</v>
      </c>
      <c r="T37" s="22">
        <v>30</v>
      </c>
      <c r="U37" s="22">
        <v>30</v>
      </c>
      <c r="V37" s="22">
        <v>30</v>
      </c>
      <c r="W37" s="21"/>
      <c r="X37" s="22">
        <v>30</v>
      </c>
      <c r="Y37" s="22">
        <v>30</v>
      </c>
      <c r="Z37" s="22">
        <v>28.88</v>
      </c>
      <c r="AA37" s="22">
        <v>30</v>
      </c>
      <c r="AB37" s="22">
        <v>18.170000000000002</v>
      </c>
      <c r="AC37" s="22">
        <v>30</v>
      </c>
      <c r="AD37" s="22">
        <v>30</v>
      </c>
      <c r="AE37" s="21"/>
      <c r="AF37" s="21"/>
      <c r="AG37" s="21"/>
      <c r="AH37" s="21"/>
      <c r="AI37" s="21"/>
      <c r="AJ37" s="21"/>
      <c r="AK37" s="22"/>
      <c r="AL37" s="22"/>
      <c r="AM37" s="22"/>
      <c r="AN37" s="22"/>
      <c r="AO37" s="1"/>
      <c r="AP37" s="1"/>
      <c r="AQ37" s="1"/>
      <c r="AR37" s="1"/>
      <c r="AS37" s="1"/>
      <c r="AT37" s="1"/>
      <c r="AU37" s="1"/>
    </row>
    <row r="38" spans="1:47" x14ac:dyDescent="0.15">
      <c r="B38" s="1">
        <v>4</v>
      </c>
      <c r="C38" s="22">
        <v>2.13</v>
      </c>
      <c r="D38" s="22">
        <v>3.03</v>
      </c>
      <c r="E38" s="22">
        <v>2.73</v>
      </c>
      <c r="F38" s="22">
        <v>1.34</v>
      </c>
      <c r="G38" s="22">
        <v>2.66</v>
      </c>
      <c r="H38" s="22">
        <v>2.93</v>
      </c>
      <c r="I38" s="22">
        <v>4.3099999999999996</v>
      </c>
      <c r="J38" s="22">
        <v>4.47</v>
      </c>
      <c r="K38" s="22"/>
      <c r="L38" s="22">
        <v>4.12</v>
      </c>
      <c r="M38" s="22">
        <v>6.91</v>
      </c>
      <c r="N38" s="22">
        <v>4.76</v>
      </c>
      <c r="O38" s="22">
        <v>6.04</v>
      </c>
      <c r="P38" s="22">
        <v>6.31</v>
      </c>
      <c r="Q38" s="22"/>
      <c r="R38" s="22">
        <v>3.7</v>
      </c>
      <c r="S38" s="22">
        <v>9.94</v>
      </c>
      <c r="T38" s="22">
        <v>30</v>
      </c>
      <c r="U38" s="22">
        <v>30</v>
      </c>
      <c r="V38" s="22">
        <v>30</v>
      </c>
      <c r="W38" s="21"/>
      <c r="X38" s="22">
        <v>27.03</v>
      </c>
      <c r="Y38" s="22">
        <v>18.54</v>
      </c>
      <c r="Z38" s="22">
        <v>23.64</v>
      </c>
      <c r="AA38" s="22">
        <v>20.9</v>
      </c>
      <c r="AB38" s="22">
        <v>19.59</v>
      </c>
      <c r="AC38" s="22">
        <v>30</v>
      </c>
      <c r="AD38" s="22">
        <v>30</v>
      </c>
      <c r="AE38" s="21"/>
      <c r="AF38" s="21"/>
      <c r="AG38" s="21"/>
      <c r="AH38" s="21"/>
      <c r="AI38" s="21"/>
      <c r="AJ38" s="21"/>
      <c r="AK38" s="22"/>
      <c r="AL38" s="22"/>
      <c r="AM38" s="22"/>
      <c r="AN38" s="22"/>
      <c r="AO38" s="1"/>
      <c r="AP38" s="1"/>
      <c r="AQ38" s="1"/>
      <c r="AR38" s="1"/>
      <c r="AS38" s="1"/>
      <c r="AT38" s="1"/>
      <c r="AU38" s="1"/>
    </row>
    <row r="39" spans="1:47" x14ac:dyDescent="0.1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</row>
    <row r="43" spans="1:47" x14ac:dyDescent="0.15">
      <c r="A43" s="10" t="s">
        <v>53</v>
      </c>
    </row>
    <row r="44" spans="1:47" x14ac:dyDescent="0.15">
      <c r="A44" s="10" t="s">
        <v>52</v>
      </c>
    </row>
    <row r="45" spans="1:47" x14ac:dyDescent="0.15">
      <c r="B45" s="1" t="s">
        <v>51</v>
      </c>
      <c r="C45" s="88" t="s">
        <v>49</v>
      </c>
      <c r="D45" s="88"/>
      <c r="E45" s="88"/>
      <c r="F45" s="88"/>
      <c r="G45" s="1"/>
      <c r="H45" s="88" t="s">
        <v>48</v>
      </c>
      <c r="I45" s="88"/>
      <c r="J45" s="88"/>
      <c r="K45" s="88"/>
      <c r="L45" s="88"/>
      <c r="M45" s="88"/>
      <c r="N45" s="88"/>
      <c r="O45" s="88"/>
      <c r="P45" s="88"/>
      <c r="Q45" s="88"/>
      <c r="R45" s="1"/>
      <c r="S45" s="88" t="s">
        <v>47</v>
      </c>
      <c r="T45" s="88"/>
      <c r="U45" s="88"/>
      <c r="V45" s="88"/>
      <c r="W45" s="88"/>
      <c r="X45" s="88"/>
      <c r="Z45" s="88" t="s">
        <v>46</v>
      </c>
      <c r="AA45" s="88"/>
      <c r="AB45" s="88"/>
      <c r="AC45" s="1"/>
      <c r="AD45" s="1"/>
      <c r="AE45" s="1"/>
      <c r="AF45" s="1"/>
      <c r="AG45" s="1"/>
      <c r="AH45" s="1"/>
      <c r="AI45" s="1"/>
      <c r="AJ45" s="1"/>
      <c r="AK45" s="1"/>
    </row>
    <row r="46" spans="1:47" x14ac:dyDescent="0.15">
      <c r="B46" s="1">
        <v>0</v>
      </c>
      <c r="C46" s="22">
        <v>5.87</v>
      </c>
      <c r="D46" s="22">
        <v>5.69</v>
      </c>
      <c r="E46" s="22">
        <v>6.44</v>
      </c>
      <c r="F46" s="22">
        <v>4.28</v>
      </c>
      <c r="G46" s="21"/>
      <c r="H46" s="22">
        <v>6.4</v>
      </c>
      <c r="I46" s="22">
        <v>5.7</v>
      </c>
      <c r="J46" s="22">
        <v>4.78</v>
      </c>
      <c r="K46" s="22">
        <v>6.37</v>
      </c>
      <c r="L46" s="22">
        <v>5.62</v>
      </c>
      <c r="M46" s="22">
        <v>6.09</v>
      </c>
      <c r="N46" s="22">
        <v>6.4649999999999999</v>
      </c>
      <c r="O46" s="22">
        <v>4.4000000000000004</v>
      </c>
      <c r="P46" s="22">
        <v>5.81</v>
      </c>
      <c r="Q46" s="22">
        <v>7.01</v>
      </c>
      <c r="R46" s="21"/>
      <c r="S46" s="22">
        <v>4.79</v>
      </c>
      <c r="T46" s="22">
        <v>5.62</v>
      </c>
      <c r="U46" s="22">
        <v>6.8949999999999996</v>
      </c>
      <c r="V46" s="22">
        <v>5.37</v>
      </c>
      <c r="W46" s="22">
        <v>7.02</v>
      </c>
      <c r="X46" s="22">
        <v>4.84</v>
      </c>
      <c r="Y46" s="21"/>
      <c r="Z46" s="22">
        <v>5.81</v>
      </c>
      <c r="AA46" s="22">
        <v>7.59</v>
      </c>
      <c r="AB46" s="22">
        <v>5.84</v>
      </c>
      <c r="AC46" s="1"/>
      <c r="AD46" s="1"/>
      <c r="AE46" s="1"/>
      <c r="AF46" s="1"/>
      <c r="AG46" s="1"/>
      <c r="AH46" s="1"/>
      <c r="AI46" s="1"/>
      <c r="AJ46" s="1"/>
      <c r="AK46" s="1"/>
    </row>
    <row r="47" spans="1:47" x14ac:dyDescent="0.15">
      <c r="B47" s="1">
        <v>0.5</v>
      </c>
      <c r="C47" s="22">
        <v>7.03</v>
      </c>
      <c r="D47" s="22">
        <v>8.0399999999999991</v>
      </c>
      <c r="E47" s="22">
        <v>7.28</v>
      </c>
      <c r="F47" s="22">
        <v>6.24</v>
      </c>
      <c r="G47" s="21"/>
      <c r="H47" s="22">
        <v>9</v>
      </c>
      <c r="I47" s="22">
        <v>7.87</v>
      </c>
      <c r="J47" s="22">
        <v>5.34</v>
      </c>
      <c r="K47" s="22">
        <v>8.0500000000000007</v>
      </c>
      <c r="L47" s="22">
        <v>9.3699999999999992</v>
      </c>
      <c r="M47" s="22">
        <v>6.77</v>
      </c>
      <c r="N47" s="22">
        <v>7.75</v>
      </c>
      <c r="O47" s="22">
        <v>6.29</v>
      </c>
      <c r="P47" s="22">
        <v>11.66</v>
      </c>
      <c r="Q47" s="22">
        <v>6.99</v>
      </c>
      <c r="R47" s="21"/>
      <c r="S47" s="22">
        <v>12.27</v>
      </c>
      <c r="T47" s="22">
        <v>11.87</v>
      </c>
      <c r="U47" s="22">
        <v>10.74</v>
      </c>
      <c r="V47" s="22">
        <v>5.31</v>
      </c>
      <c r="W47" s="22">
        <v>10.55</v>
      </c>
      <c r="X47" s="22">
        <v>9.43</v>
      </c>
      <c r="Y47" s="21"/>
      <c r="Z47" s="24"/>
      <c r="AA47" s="24"/>
      <c r="AB47" s="24"/>
      <c r="AC47" s="1"/>
      <c r="AD47" s="1"/>
      <c r="AE47" s="1"/>
      <c r="AF47" s="1"/>
      <c r="AG47" s="1"/>
      <c r="AH47" s="1"/>
      <c r="AI47" s="1"/>
      <c r="AJ47" s="1"/>
      <c r="AK47" s="1"/>
    </row>
    <row r="48" spans="1:47" x14ac:dyDescent="0.15">
      <c r="B48" s="1">
        <v>1</v>
      </c>
      <c r="C48" s="22">
        <v>8.85</v>
      </c>
      <c r="D48" s="22">
        <v>7.54</v>
      </c>
      <c r="E48" s="22">
        <v>8.4700000000000006</v>
      </c>
      <c r="F48" s="22">
        <v>5.79</v>
      </c>
      <c r="G48" s="21"/>
      <c r="H48" s="22">
        <v>4.9000000000000004</v>
      </c>
      <c r="I48" s="22">
        <v>7.68</v>
      </c>
      <c r="J48" s="22">
        <v>9.9499999999999993</v>
      </c>
      <c r="K48" s="22">
        <v>8.1300000000000008</v>
      </c>
      <c r="L48" s="22">
        <v>9.11</v>
      </c>
      <c r="M48" s="22">
        <v>7.53</v>
      </c>
      <c r="N48" s="22">
        <v>10.06</v>
      </c>
      <c r="O48" s="22">
        <v>6.28</v>
      </c>
      <c r="P48" s="22">
        <v>9.66</v>
      </c>
      <c r="Q48" s="22">
        <v>12.18</v>
      </c>
      <c r="R48" s="21"/>
      <c r="S48" s="22">
        <v>7.87</v>
      </c>
      <c r="T48" s="22">
        <v>9.2100000000000009</v>
      </c>
      <c r="U48" s="22">
        <v>9.48</v>
      </c>
      <c r="V48" s="22">
        <v>20</v>
      </c>
      <c r="W48" s="22">
        <v>17.68</v>
      </c>
      <c r="X48" s="22">
        <v>9.75</v>
      </c>
      <c r="Y48" s="21"/>
      <c r="Z48" s="22">
        <v>5.31</v>
      </c>
      <c r="AA48" s="22">
        <v>7.24</v>
      </c>
      <c r="AB48" s="22">
        <v>6.58</v>
      </c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15">
      <c r="B49" s="1">
        <v>2</v>
      </c>
      <c r="C49" s="22">
        <v>6.18</v>
      </c>
      <c r="D49" s="22">
        <v>5.83</v>
      </c>
      <c r="E49" s="22">
        <v>6.34</v>
      </c>
      <c r="F49" s="22">
        <v>6.37</v>
      </c>
      <c r="G49" s="21"/>
      <c r="H49" s="22">
        <v>8.06</v>
      </c>
      <c r="I49" s="22">
        <v>10.34</v>
      </c>
      <c r="J49" s="22">
        <v>7.29</v>
      </c>
      <c r="K49" s="22">
        <v>8.0500000000000007</v>
      </c>
      <c r="L49" s="22">
        <v>5.51</v>
      </c>
      <c r="M49" s="22">
        <v>8.01</v>
      </c>
      <c r="N49" s="22">
        <v>6.14</v>
      </c>
      <c r="O49" s="22">
        <v>6.34</v>
      </c>
      <c r="P49" s="22">
        <v>6.94</v>
      </c>
      <c r="Q49" s="22">
        <v>10.79</v>
      </c>
      <c r="R49" s="21"/>
      <c r="S49" s="22">
        <v>9.9700000000000006</v>
      </c>
      <c r="T49" s="22">
        <v>11.07</v>
      </c>
      <c r="U49" s="22">
        <v>10.59</v>
      </c>
      <c r="V49" s="22">
        <v>11.02</v>
      </c>
      <c r="W49" s="22">
        <v>16.18</v>
      </c>
      <c r="X49" s="22">
        <v>7.09</v>
      </c>
      <c r="Y49" s="21"/>
      <c r="Z49" s="22">
        <v>6.42</v>
      </c>
      <c r="AA49" s="22">
        <v>6.31</v>
      </c>
      <c r="AB49" s="22">
        <v>5.68</v>
      </c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15">
      <c r="B50" s="1">
        <v>3</v>
      </c>
      <c r="C50" s="22">
        <v>6.95</v>
      </c>
      <c r="D50" s="22">
        <v>5.9</v>
      </c>
      <c r="E50" s="22">
        <v>5.65</v>
      </c>
      <c r="F50" s="22">
        <v>5.77</v>
      </c>
      <c r="G50" s="21"/>
      <c r="H50" s="22">
        <v>6.79</v>
      </c>
      <c r="I50" s="22">
        <v>7.52</v>
      </c>
      <c r="J50" s="22">
        <v>5.82</v>
      </c>
      <c r="K50" s="22">
        <v>7.18</v>
      </c>
      <c r="L50" s="22">
        <v>5.71</v>
      </c>
      <c r="M50" s="22">
        <v>5.72</v>
      </c>
      <c r="N50" s="22">
        <v>6.97</v>
      </c>
      <c r="O50" s="22">
        <v>6.18</v>
      </c>
      <c r="P50" s="22">
        <v>8.77</v>
      </c>
      <c r="Q50" s="22">
        <v>6.75</v>
      </c>
      <c r="R50" s="21"/>
      <c r="S50" s="22">
        <v>9.08</v>
      </c>
      <c r="T50" s="22">
        <v>6.04</v>
      </c>
      <c r="U50" s="22">
        <v>9.6199999999999992</v>
      </c>
      <c r="V50" s="22">
        <v>10.81</v>
      </c>
      <c r="W50" s="22">
        <v>13.47</v>
      </c>
      <c r="X50" s="22">
        <v>5.78</v>
      </c>
      <c r="Y50" s="21"/>
      <c r="Z50" s="21"/>
      <c r="AA50" s="21"/>
      <c r="AB50" s="21"/>
    </row>
    <row r="51" spans="1:37" x14ac:dyDescent="0.15">
      <c r="B51" s="1">
        <v>4</v>
      </c>
      <c r="C51" s="22">
        <v>5.26</v>
      </c>
      <c r="D51" s="22">
        <v>6.28</v>
      </c>
      <c r="E51" s="22">
        <v>6.06</v>
      </c>
      <c r="F51" s="22">
        <v>7.13</v>
      </c>
      <c r="G51" s="21"/>
      <c r="H51" s="22">
        <v>6.79</v>
      </c>
      <c r="I51" s="22">
        <v>6.65</v>
      </c>
      <c r="J51" s="22">
        <v>5.25</v>
      </c>
      <c r="K51" s="22">
        <v>5.34</v>
      </c>
      <c r="L51" s="22">
        <v>5.6</v>
      </c>
      <c r="M51" s="22">
        <v>6.57</v>
      </c>
      <c r="N51" s="22">
        <v>6.63</v>
      </c>
      <c r="O51" s="22">
        <v>5.4</v>
      </c>
      <c r="P51" s="22">
        <v>6.35</v>
      </c>
      <c r="Q51" s="22">
        <v>6.92</v>
      </c>
      <c r="R51" s="21"/>
      <c r="S51" s="22">
        <v>5.54</v>
      </c>
      <c r="T51" s="22">
        <v>5.9</v>
      </c>
      <c r="U51" s="22">
        <v>6.99</v>
      </c>
      <c r="V51" s="22">
        <v>12.76</v>
      </c>
      <c r="W51" s="22">
        <v>9.86</v>
      </c>
      <c r="X51" s="22">
        <v>6.42</v>
      </c>
      <c r="Y51" s="21"/>
      <c r="Z51" s="21"/>
      <c r="AA51" s="21"/>
      <c r="AB51" s="21"/>
    </row>
    <row r="53" spans="1:37" x14ac:dyDescent="0.15">
      <c r="A53" s="2"/>
      <c r="B53" s="1" t="s">
        <v>51</v>
      </c>
      <c r="S53" s="1"/>
      <c r="T53" s="1"/>
    </row>
    <row r="54" spans="1:37" x14ac:dyDescent="0.15">
      <c r="A54" s="7" t="s">
        <v>50</v>
      </c>
      <c r="B54" s="2"/>
      <c r="C54" s="88" t="s">
        <v>49</v>
      </c>
      <c r="D54" s="88"/>
      <c r="E54" s="88"/>
      <c r="F54" s="88"/>
      <c r="G54" s="2"/>
      <c r="H54" s="88" t="s">
        <v>48</v>
      </c>
      <c r="I54" s="88"/>
      <c r="J54" s="88"/>
      <c r="K54" s="88"/>
      <c r="L54" s="88"/>
      <c r="M54" s="88"/>
      <c r="N54" s="88"/>
      <c r="O54" s="88"/>
      <c r="P54" s="88"/>
      <c r="Q54" s="88"/>
      <c r="R54" s="2"/>
      <c r="S54" s="88" t="s">
        <v>47</v>
      </c>
      <c r="T54" s="88"/>
      <c r="U54" s="88"/>
      <c r="V54" s="88"/>
      <c r="W54" s="88"/>
      <c r="X54" s="88"/>
      <c r="Z54" s="88" t="s">
        <v>46</v>
      </c>
      <c r="AA54" s="88"/>
      <c r="AB54" s="88"/>
    </row>
    <row r="55" spans="1:37" x14ac:dyDescent="0.15">
      <c r="A55" s="7"/>
      <c r="B55" s="1">
        <v>0</v>
      </c>
      <c r="C55" s="22">
        <v>3.48</v>
      </c>
      <c r="D55" s="22">
        <v>2.4700000000000002</v>
      </c>
      <c r="E55" s="22">
        <v>2.4500000000000002</v>
      </c>
      <c r="F55" s="22">
        <v>2.77</v>
      </c>
      <c r="G55" s="22"/>
      <c r="H55" s="22">
        <v>2.08</v>
      </c>
      <c r="I55" s="22">
        <v>2.46</v>
      </c>
      <c r="J55" s="22">
        <v>1.87</v>
      </c>
      <c r="K55" s="22">
        <v>3.3149999999999999</v>
      </c>
      <c r="L55" s="22">
        <v>2.02</v>
      </c>
      <c r="M55" s="22">
        <v>1.82</v>
      </c>
      <c r="N55" s="22">
        <v>1.9</v>
      </c>
      <c r="O55" s="22">
        <v>2.02</v>
      </c>
      <c r="P55" s="22">
        <v>2.37</v>
      </c>
      <c r="Q55" s="22">
        <v>2.0499999999999998</v>
      </c>
      <c r="R55" s="22"/>
      <c r="S55" s="22">
        <v>1.79</v>
      </c>
      <c r="T55" s="22">
        <v>2.4500000000000002</v>
      </c>
      <c r="U55" s="22">
        <v>1.26</v>
      </c>
      <c r="V55" s="22">
        <v>1.9</v>
      </c>
      <c r="W55" s="22">
        <v>2.4</v>
      </c>
      <c r="X55" s="22">
        <v>1.35</v>
      </c>
      <c r="Y55" s="21"/>
      <c r="Z55" s="22">
        <v>2.58</v>
      </c>
      <c r="AA55" s="22">
        <v>3.48</v>
      </c>
      <c r="AB55" s="22">
        <v>2.5099999999999998</v>
      </c>
    </row>
    <row r="56" spans="1:37" x14ac:dyDescent="0.15">
      <c r="A56" s="7"/>
      <c r="B56" s="1">
        <v>0.5</v>
      </c>
      <c r="C56" s="22">
        <v>3.16</v>
      </c>
      <c r="D56" s="22">
        <v>4.0599999999999996</v>
      </c>
      <c r="E56" s="22">
        <v>3.29</v>
      </c>
      <c r="F56" s="22">
        <v>3.77</v>
      </c>
      <c r="G56" s="22"/>
      <c r="H56" s="22">
        <v>4.1500000000000004</v>
      </c>
      <c r="I56" s="22">
        <v>3.57</v>
      </c>
      <c r="J56" s="22">
        <v>5.71</v>
      </c>
      <c r="K56" s="22">
        <v>5.0999999999999996</v>
      </c>
      <c r="L56" s="22">
        <v>4.72</v>
      </c>
      <c r="M56" s="22">
        <v>5.0199999999999996</v>
      </c>
      <c r="N56" s="22">
        <v>2.44</v>
      </c>
      <c r="O56" s="22">
        <v>4.1399999999999997</v>
      </c>
      <c r="P56" s="22">
        <v>7.24</v>
      </c>
      <c r="Q56" s="22">
        <v>6.4459999999999997</v>
      </c>
      <c r="R56" s="22"/>
      <c r="S56" s="22">
        <v>7.53</v>
      </c>
      <c r="T56" s="22">
        <v>6.53</v>
      </c>
      <c r="U56" s="22">
        <v>5.46</v>
      </c>
      <c r="V56" s="22">
        <v>5.62</v>
      </c>
      <c r="W56" s="22">
        <v>7.44</v>
      </c>
      <c r="X56" s="22">
        <v>2.85</v>
      </c>
      <c r="Y56" s="21"/>
      <c r="Z56" s="24"/>
      <c r="AA56" s="24"/>
      <c r="AB56" s="24"/>
    </row>
    <row r="57" spans="1:37" x14ac:dyDescent="0.15">
      <c r="A57" s="7"/>
      <c r="B57" s="1">
        <v>1</v>
      </c>
      <c r="C57" s="22">
        <v>4.1399999999999997</v>
      </c>
      <c r="D57" s="22">
        <v>3.53</v>
      </c>
      <c r="E57" s="22">
        <v>3.8</v>
      </c>
      <c r="F57" s="22">
        <v>2.96</v>
      </c>
      <c r="G57" s="22"/>
      <c r="H57" s="22">
        <v>4.92</v>
      </c>
      <c r="I57" s="22">
        <v>3.91</v>
      </c>
      <c r="J57" s="22">
        <v>7.28</v>
      </c>
      <c r="K57" s="22">
        <v>5.28</v>
      </c>
      <c r="L57" s="22">
        <v>5.62</v>
      </c>
      <c r="M57" s="22">
        <v>5.76</v>
      </c>
      <c r="N57" s="22">
        <v>6.5</v>
      </c>
      <c r="O57" s="22">
        <v>6.41</v>
      </c>
      <c r="P57" s="22">
        <v>5.64</v>
      </c>
      <c r="Q57" s="22">
        <v>4.95</v>
      </c>
      <c r="R57" s="22"/>
      <c r="S57" s="22">
        <v>7.36</v>
      </c>
      <c r="T57" s="22">
        <v>8.8800000000000008</v>
      </c>
      <c r="U57" s="22">
        <v>16.11</v>
      </c>
      <c r="V57" s="22">
        <v>23.01</v>
      </c>
      <c r="W57" s="22">
        <v>30</v>
      </c>
      <c r="X57" s="22">
        <v>8.0399999999999991</v>
      </c>
      <c r="Y57" s="21"/>
      <c r="Z57" s="22">
        <v>3.31</v>
      </c>
      <c r="AA57" s="22">
        <v>3.53</v>
      </c>
      <c r="AB57" s="22">
        <v>2.79</v>
      </c>
    </row>
    <row r="58" spans="1:37" x14ac:dyDescent="0.15">
      <c r="A58" s="7"/>
      <c r="B58" s="1">
        <v>2</v>
      </c>
      <c r="C58" s="22">
        <v>3.2</v>
      </c>
      <c r="D58" s="22">
        <v>3.62</v>
      </c>
      <c r="E58" s="22">
        <v>4.1100000000000003</v>
      </c>
      <c r="F58" s="22">
        <v>4.59</v>
      </c>
      <c r="G58" s="22"/>
      <c r="H58" s="22">
        <v>5.57</v>
      </c>
      <c r="I58" s="22">
        <v>5.98</v>
      </c>
      <c r="J58" s="22">
        <v>6.3</v>
      </c>
      <c r="K58" s="22">
        <v>6.74</v>
      </c>
      <c r="L58" s="22">
        <v>7.36</v>
      </c>
      <c r="M58" s="22">
        <v>6.2</v>
      </c>
      <c r="N58" s="22">
        <v>2.68</v>
      </c>
      <c r="O58" s="22">
        <v>3.34</v>
      </c>
      <c r="P58" s="22">
        <v>7.37</v>
      </c>
      <c r="Q58" s="22">
        <v>10.59</v>
      </c>
      <c r="R58" s="22"/>
      <c r="S58" s="22">
        <v>7.31</v>
      </c>
      <c r="T58" s="22">
        <v>7.79</v>
      </c>
      <c r="U58" s="22">
        <v>7.36</v>
      </c>
      <c r="V58" s="22">
        <v>9.98</v>
      </c>
      <c r="W58" s="22">
        <v>10.3</v>
      </c>
      <c r="X58" s="22">
        <v>7.88</v>
      </c>
      <c r="Y58" s="21"/>
      <c r="Z58" s="22">
        <v>3.36</v>
      </c>
      <c r="AA58" s="22">
        <v>3.69</v>
      </c>
      <c r="AB58" s="22">
        <v>2.7</v>
      </c>
    </row>
    <row r="59" spans="1:37" x14ac:dyDescent="0.15">
      <c r="A59" s="7"/>
      <c r="B59" s="1">
        <v>3</v>
      </c>
      <c r="C59" s="22">
        <v>3.43</v>
      </c>
      <c r="D59" s="22">
        <v>2.9</v>
      </c>
      <c r="E59" s="22">
        <v>3.03</v>
      </c>
      <c r="F59" s="22">
        <v>3.19</v>
      </c>
      <c r="G59" s="22"/>
      <c r="H59" s="22">
        <v>8.01</v>
      </c>
      <c r="I59" s="22">
        <v>5.0599999999999996</v>
      </c>
      <c r="J59" s="22">
        <v>5.6</v>
      </c>
      <c r="K59" s="22">
        <v>5.14</v>
      </c>
      <c r="L59" s="22">
        <v>3.31</v>
      </c>
      <c r="M59" s="22">
        <v>5.21</v>
      </c>
      <c r="N59" s="22">
        <v>4.21</v>
      </c>
      <c r="O59" s="22">
        <v>2.19</v>
      </c>
      <c r="P59" s="22">
        <v>3.86</v>
      </c>
      <c r="Q59" s="22">
        <v>4.78</v>
      </c>
      <c r="R59" s="22"/>
      <c r="S59" s="22">
        <v>7.82</v>
      </c>
      <c r="T59" s="22">
        <v>7.38</v>
      </c>
      <c r="U59" s="22">
        <v>6.03</v>
      </c>
      <c r="V59" s="22">
        <v>9.51</v>
      </c>
      <c r="W59" s="22">
        <v>8.11</v>
      </c>
      <c r="X59" s="22">
        <v>4.24</v>
      </c>
      <c r="Y59" s="21"/>
      <c r="Z59" s="21"/>
      <c r="AA59" s="21"/>
      <c r="AB59" s="21"/>
    </row>
    <row r="60" spans="1:37" x14ac:dyDescent="0.15">
      <c r="A60" s="7"/>
      <c r="B60" s="1">
        <v>4</v>
      </c>
      <c r="C60" s="22">
        <v>3.88</v>
      </c>
      <c r="D60" s="22">
        <v>2.21</v>
      </c>
      <c r="E60" s="22">
        <v>2.79</v>
      </c>
      <c r="F60" s="22">
        <v>3.64</v>
      </c>
      <c r="G60" s="22"/>
      <c r="H60" s="22">
        <v>6.37</v>
      </c>
      <c r="I60" s="22">
        <v>4.87</v>
      </c>
      <c r="J60" s="22">
        <v>2.87</v>
      </c>
      <c r="K60" s="22">
        <v>4.18</v>
      </c>
      <c r="L60" s="22">
        <v>3.06</v>
      </c>
      <c r="M60" s="22">
        <v>3.16</v>
      </c>
      <c r="N60" s="22">
        <v>3.78</v>
      </c>
      <c r="O60" s="22">
        <v>2.04</v>
      </c>
      <c r="P60" s="22">
        <v>4.46</v>
      </c>
      <c r="Q60" s="22">
        <v>4.18</v>
      </c>
      <c r="R60" s="22"/>
      <c r="S60" s="22">
        <v>4.5</v>
      </c>
      <c r="T60" s="22">
        <v>3.51</v>
      </c>
      <c r="U60" s="22">
        <v>5</v>
      </c>
      <c r="V60" s="22">
        <v>7.97</v>
      </c>
      <c r="W60" s="22">
        <v>6.85</v>
      </c>
      <c r="X60" s="22">
        <v>3.76</v>
      </c>
      <c r="Y60" s="21"/>
      <c r="Z60" s="21"/>
      <c r="AA60" s="21"/>
      <c r="AB60" s="21"/>
    </row>
    <row r="65" spans="1:1" x14ac:dyDescent="0.15">
      <c r="A65" s="10" t="s">
        <v>45</v>
      </c>
    </row>
  </sheetData>
  <mergeCells count="26">
    <mergeCell ref="C54:F54"/>
    <mergeCell ref="H54:Q54"/>
    <mergeCell ref="C3:H3"/>
    <mergeCell ref="J3:S3"/>
    <mergeCell ref="C11:H11"/>
    <mergeCell ref="J11:S11"/>
    <mergeCell ref="R23:V23"/>
    <mergeCell ref="R32:V32"/>
    <mergeCell ref="C45:F45"/>
    <mergeCell ref="H45:Q45"/>
    <mergeCell ref="C23:J23"/>
    <mergeCell ref="C32:J32"/>
    <mergeCell ref="L23:P23"/>
    <mergeCell ref="L32:P32"/>
    <mergeCell ref="U3:AD3"/>
    <mergeCell ref="AF3:AK3"/>
    <mergeCell ref="AF23:AJ23"/>
    <mergeCell ref="Z45:AB45"/>
    <mergeCell ref="Z54:AB54"/>
    <mergeCell ref="U11:AD11"/>
    <mergeCell ref="AF11:AK11"/>
    <mergeCell ref="AF32:AJ32"/>
    <mergeCell ref="S54:X54"/>
    <mergeCell ref="X23:AD23"/>
    <mergeCell ref="X32:AD32"/>
    <mergeCell ref="S45:X4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F92E-3EF1-6D4D-A744-BC0ADB76CBCC}">
  <dimension ref="A1:EL43"/>
  <sheetViews>
    <sheetView workbookViewId="0">
      <selection activeCell="P48" sqref="P48"/>
    </sheetView>
  </sheetViews>
  <sheetFormatPr baseColWidth="10" defaultRowHeight="14" x14ac:dyDescent="0.15"/>
  <cols>
    <col min="1" max="10" width="10.83203125" style="10"/>
    <col min="11" max="11" width="10.83203125" style="18"/>
    <col min="12" max="12" width="10.83203125" style="69"/>
    <col min="13" max="13" width="16.33203125" style="21" customWidth="1"/>
    <col min="14" max="30" width="10.83203125" style="10"/>
    <col min="31" max="31" width="10.83203125" style="69"/>
    <col min="32" max="32" width="16.33203125" style="21" customWidth="1"/>
    <col min="33" max="52" width="10.83203125" style="10"/>
    <col min="53" max="53" width="10.83203125" style="69"/>
    <col min="54" max="54" width="16.33203125" style="21" customWidth="1"/>
    <col min="55" max="65" width="10.83203125" style="10"/>
    <col min="66" max="66" width="10.83203125" style="69"/>
    <col min="67" max="77" width="10.83203125" style="10"/>
    <col min="78" max="78" width="10.83203125" style="69"/>
    <col min="79" max="79" width="16.33203125" style="21" customWidth="1"/>
    <col min="80" max="86" width="10.83203125" style="10"/>
    <col min="87" max="87" width="10.83203125" style="69"/>
    <col min="88" max="16384" width="10.83203125" style="10"/>
  </cols>
  <sheetData>
    <row r="1" spans="1:142" x14ac:dyDescent="0.15">
      <c r="A1" s="32" t="s">
        <v>182</v>
      </c>
      <c r="E1" s="10" t="s">
        <v>80</v>
      </c>
      <c r="V1" s="21" t="s">
        <v>78</v>
      </c>
      <c r="AR1" s="21" t="s">
        <v>78</v>
      </c>
      <c r="BO1" s="21" t="s">
        <v>78</v>
      </c>
      <c r="CI1" s="21" t="s">
        <v>78</v>
      </c>
    </row>
    <row r="2" spans="1:142" x14ac:dyDescent="0.15">
      <c r="C2" s="10" t="s">
        <v>181</v>
      </c>
      <c r="K2" s="31" t="s">
        <v>76</v>
      </c>
      <c r="L2" s="21"/>
      <c r="M2" s="31" t="s">
        <v>76</v>
      </c>
      <c r="AE2" s="21"/>
      <c r="AF2" s="31" t="s">
        <v>76</v>
      </c>
      <c r="BA2" s="21"/>
      <c r="BB2" s="31" t="s">
        <v>76</v>
      </c>
      <c r="BN2" s="21"/>
      <c r="BZ2" s="21"/>
      <c r="CA2" s="31" t="s">
        <v>76</v>
      </c>
      <c r="CI2" s="21"/>
    </row>
    <row r="3" spans="1:142" x14ac:dyDescent="0.15">
      <c r="A3" s="2" t="s">
        <v>180</v>
      </c>
      <c r="B3" s="2" t="s">
        <v>179</v>
      </c>
      <c r="C3" s="88" t="s">
        <v>58</v>
      </c>
      <c r="D3" s="88"/>
      <c r="E3" s="88"/>
      <c r="F3" s="88"/>
      <c r="G3" s="88"/>
      <c r="H3" s="88"/>
      <c r="I3" s="88"/>
      <c r="J3" s="88"/>
      <c r="K3" s="31" t="s">
        <v>167</v>
      </c>
      <c r="L3" s="21" t="s">
        <v>52</v>
      </c>
      <c r="M3" s="31" t="s">
        <v>167</v>
      </c>
      <c r="N3" s="88" t="s">
        <v>175</v>
      </c>
      <c r="O3" s="88"/>
      <c r="P3" s="88"/>
      <c r="Q3" s="88"/>
      <c r="R3" s="88"/>
      <c r="S3" s="88"/>
      <c r="T3" s="1"/>
      <c r="U3" s="1"/>
      <c r="V3" s="88" t="s">
        <v>174</v>
      </c>
      <c r="W3" s="88"/>
      <c r="X3" s="88"/>
      <c r="Y3" s="88"/>
      <c r="Z3" s="88"/>
      <c r="AA3" s="88"/>
      <c r="AB3" s="1"/>
      <c r="AC3" s="1"/>
      <c r="AD3" s="1"/>
      <c r="AE3" s="21" t="s">
        <v>52</v>
      </c>
      <c r="AF3" s="31" t="s">
        <v>167</v>
      </c>
      <c r="AG3" s="88" t="s">
        <v>173</v>
      </c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 t="s">
        <v>172</v>
      </c>
      <c r="AS3" s="88"/>
      <c r="AT3" s="88"/>
      <c r="AU3" s="88"/>
      <c r="AV3" s="88"/>
      <c r="AW3" s="88"/>
      <c r="AX3" s="88"/>
      <c r="AY3" s="88"/>
      <c r="AZ3" s="1"/>
      <c r="BA3" s="1"/>
      <c r="BB3" s="31" t="s">
        <v>167</v>
      </c>
      <c r="BC3" s="88" t="s">
        <v>75</v>
      </c>
      <c r="BD3" s="88"/>
      <c r="BE3" s="88"/>
      <c r="BF3" s="88"/>
      <c r="BG3" s="88"/>
      <c r="BH3" s="88"/>
      <c r="BI3" s="88"/>
      <c r="BJ3" s="88"/>
      <c r="BK3" s="88"/>
      <c r="BL3" s="88"/>
      <c r="BM3" s="2"/>
      <c r="BN3" s="1"/>
      <c r="BO3" s="88" t="s">
        <v>171</v>
      </c>
      <c r="BP3" s="88"/>
      <c r="BQ3" s="88"/>
      <c r="BR3" s="88"/>
      <c r="BS3" s="88"/>
      <c r="BT3" s="88"/>
      <c r="BU3" s="88"/>
      <c r="BV3" s="88"/>
      <c r="BW3" s="88"/>
      <c r="BX3" s="88"/>
      <c r="BZ3" s="1"/>
      <c r="CA3" s="31" t="s">
        <v>167</v>
      </c>
      <c r="CB3" s="88" t="s">
        <v>169</v>
      </c>
      <c r="CC3" s="88"/>
      <c r="CD3" s="88"/>
      <c r="CE3" s="88"/>
      <c r="CF3" s="88"/>
      <c r="CG3" s="88"/>
      <c r="CH3" s="1"/>
      <c r="CI3" s="1"/>
      <c r="CJ3" s="88" t="s">
        <v>170</v>
      </c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</row>
    <row r="4" spans="1:142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31" t="s">
        <v>73</v>
      </c>
      <c r="L4" s="21" t="s">
        <v>71</v>
      </c>
      <c r="M4" s="31" t="s">
        <v>73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1" t="s">
        <v>71</v>
      </c>
      <c r="AF4" s="31" t="s">
        <v>73</v>
      </c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70" t="s">
        <v>162</v>
      </c>
      <c r="BB4" s="31" t="s">
        <v>73</v>
      </c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70" t="s">
        <v>162</v>
      </c>
      <c r="BO4" s="2"/>
      <c r="BP4" s="2"/>
      <c r="BQ4" s="2"/>
      <c r="BR4" s="2"/>
      <c r="BS4" s="2"/>
      <c r="BT4" s="2"/>
      <c r="BU4" s="2"/>
      <c r="BV4" s="2"/>
      <c r="BW4" s="2"/>
      <c r="BX4" s="2"/>
      <c r="BZ4" s="70" t="s">
        <v>162</v>
      </c>
      <c r="CA4" s="31" t="s">
        <v>73</v>
      </c>
      <c r="CB4" s="2"/>
      <c r="CC4" s="2"/>
      <c r="CD4" s="2"/>
      <c r="CE4" s="2"/>
      <c r="CF4" s="2"/>
      <c r="CG4" s="2"/>
      <c r="CH4" s="2"/>
      <c r="CI4" s="70" t="s">
        <v>162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</row>
    <row r="5" spans="1:142" x14ac:dyDescent="0.15"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73">
        <f t="shared" ref="K5:K10" si="0">AVERAGE(C5:J5)</f>
        <v>0</v>
      </c>
      <c r="L5" s="71"/>
      <c r="M5" s="22"/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/>
      <c r="U5" s="22"/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/>
      <c r="AC5" s="22"/>
      <c r="AD5" s="22"/>
      <c r="AE5" s="71"/>
      <c r="AF5" s="22"/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/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0</v>
      </c>
      <c r="AY5" s="22">
        <v>0</v>
      </c>
      <c r="AZ5" s="22"/>
      <c r="BA5" s="70">
        <v>0</v>
      </c>
      <c r="BB5" s="22"/>
      <c r="BC5" s="22">
        <v>0</v>
      </c>
      <c r="BD5" s="22">
        <v>0</v>
      </c>
      <c r="BE5" s="22">
        <v>0</v>
      </c>
      <c r="BF5" s="22">
        <v>0</v>
      </c>
      <c r="BG5" s="22">
        <v>0</v>
      </c>
      <c r="BH5" s="22">
        <v>0</v>
      </c>
      <c r="BI5" s="22">
        <v>0</v>
      </c>
      <c r="BJ5" s="22">
        <v>0</v>
      </c>
      <c r="BK5" s="22">
        <v>0</v>
      </c>
      <c r="BL5" s="22">
        <v>0</v>
      </c>
      <c r="BM5" s="22"/>
      <c r="BN5" s="70">
        <v>0</v>
      </c>
      <c r="BO5" s="22">
        <v>0</v>
      </c>
      <c r="BP5" s="22">
        <v>0</v>
      </c>
      <c r="BQ5" s="22">
        <v>0</v>
      </c>
      <c r="BR5" s="22">
        <v>0</v>
      </c>
      <c r="BS5" s="22">
        <v>0</v>
      </c>
      <c r="BT5" s="22">
        <v>0</v>
      </c>
      <c r="BU5" s="22">
        <v>0</v>
      </c>
      <c r="BV5" s="22">
        <v>0</v>
      </c>
      <c r="BW5" s="22">
        <v>0</v>
      </c>
      <c r="BX5" s="22">
        <v>0</v>
      </c>
      <c r="BY5" s="21"/>
      <c r="BZ5" s="70">
        <v>0</v>
      </c>
      <c r="CA5" s="22"/>
      <c r="CB5" s="22">
        <v>0</v>
      </c>
      <c r="CC5" s="22">
        <v>0</v>
      </c>
      <c r="CD5" s="22">
        <v>0</v>
      </c>
      <c r="CE5" s="22">
        <v>0</v>
      </c>
      <c r="CF5" s="22">
        <v>0</v>
      </c>
      <c r="CG5" s="22">
        <v>0</v>
      </c>
      <c r="CH5" s="22"/>
      <c r="CI5" s="70">
        <v>0</v>
      </c>
      <c r="CJ5" s="22">
        <v>0</v>
      </c>
      <c r="CK5" s="22">
        <v>0</v>
      </c>
      <c r="CL5" s="22">
        <v>0</v>
      </c>
      <c r="CM5" s="22">
        <v>0</v>
      </c>
      <c r="CN5" s="22">
        <v>0</v>
      </c>
      <c r="CO5" s="22">
        <v>0</v>
      </c>
      <c r="CP5" s="22"/>
      <c r="CQ5" s="22"/>
      <c r="CR5" s="22"/>
      <c r="CS5" s="22"/>
      <c r="CT5" s="22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</row>
    <row r="6" spans="1:142" s="21" customFormat="1" x14ac:dyDescent="0.15">
      <c r="B6" s="22">
        <v>0.5</v>
      </c>
      <c r="C6" s="22">
        <v>-11.95</v>
      </c>
      <c r="D6" s="22">
        <v>9.73</v>
      </c>
      <c r="E6" s="22">
        <v>13.59</v>
      </c>
      <c r="F6" s="22">
        <v>3.77</v>
      </c>
      <c r="G6" s="22">
        <v>5.72</v>
      </c>
      <c r="H6" s="22">
        <v>3.14</v>
      </c>
      <c r="I6" s="22">
        <v>11.28</v>
      </c>
      <c r="J6" s="22">
        <v>4.78</v>
      </c>
      <c r="K6" s="73">
        <f t="shared" si="0"/>
        <v>5.0075000000000003</v>
      </c>
      <c r="L6" s="71"/>
      <c r="M6" s="22"/>
      <c r="N6" s="22">
        <v>-1.48</v>
      </c>
      <c r="O6" s="22">
        <v>-15.55</v>
      </c>
      <c r="P6" s="22">
        <v>2.98</v>
      </c>
      <c r="Q6" s="22">
        <v>15.64</v>
      </c>
      <c r="R6" s="22">
        <v>2.33</v>
      </c>
      <c r="S6" s="22">
        <v>7.67</v>
      </c>
      <c r="T6" s="22"/>
      <c r="U6" s="22"/>
      <c r="V6" s="22">
        <v>4.75</v>
      </c>
      <c r="W6" s="22">
        <v>3.74</v>
      </c>
      <c r="X6" s="22">
        <v>39.26</v>
      </c>
      <c r="Y6" s="22">
        <v>17.07</v>
      </c>
      <c r="Z6" s="22">
        <v>13.73</v>
      </c>
      <c r="AA6" s="22">
        <v>-0.72</v>
      </c>
      <c r="AB6" s="22"/>
      <c r="AC6" s="22"/>
      <c r="AD6" s="22"/>
      <c r="AE6" s="71"/>
      <c r="AF6" s="22"/>
      <c r="AG6" s="22">
        <v>36.76</v>
      </c>
      <c r="AH6" s="22">
        <v>3.13</v>
      </c>
      <c r="AI6" s="22">
        <v>17.3</v>
      </c>
      <c r="AJ6" s="22">
        <v>49.13</v>
      </c>
      <c r="AK6" s="22">
        <v>52.64</v>
      </c>
      <c r="AL6" s="22">
        <v>33.049999999999997</v>
      </c>
      <c r="AM6" s="22">
        <v>30.43</v>
      </c>
      <c r="AN6" s="22">
        <v>21.84</v>
      </c>
      <c r="AO6" s="22">
        <v>18.27</v>
      </c>
      <c r="AP6" s="22">
        <v>20.45</v>
      </c>
      <c r="AQ6" s="22"/>
      <c r="AR6" s="22">
        <v>33.61</v>
      </c>
      <c r="AS6" s="22">
        <v>18.71</v>
      </c>
      <c r="AT6" s="22">
        <v>34.299999999999997</v>
      </c>
      <c r="AU6" s="22">
        <v>35.06</v>
      </c>
      <c r="AV6" s="22">
        <v>37.369999999999997</v>
      </c>
      <c r="AW6" s="22">
        <v>-6.66</v>
      </c>
      <c r="AX6" s="22">
        <v>62.88</v>
      </c>
      <c r="AY6" s="22">
        <v>27.07</v>
      </c>
      <c r="AZ6" s="22"/>
      <c r="BA6" s="71">
        <v>0.5</v>
      </c>
      <c r="BB6" s="22"/>
      <c r="BC6" s="22">
        <v>36.15</v>
      </c>
      <c r="BD6" s="22">
        <v>34.17</v>
      </c>
      <c r="BE6" s="22">
        <v>88.88</v>
      </c>
      <c r="BF6" s="22">
        <v>88.46</v>
      </c>
      <c r="BG6" s="22">
        <v>8.48</v>
      </c>
      <c r="BH6" s="22">
        <v>21.94</v>
      </c>
      <c r="BI6" s="22">
        <v>18.670000000000002</v>
      </c>
      <c r="BJ6" s="22">
        <v>73.650000000000006</v>
      </c>
      <c r="BK6" s="22">
        <v>100</v>
      </c>
      <c r="BL6" s="22">
        <v>82.87</v>
      </c>
      <c r="BM6" s="22"/>
      <c r="BN6" s="71">
        <v>0.5</v>
      </c>
      <c r="BO6" s="22">
        <v>59.83</v>
      </c>
      <c r="BP6" s="22">
        <v>100</v>
      </c>
      <c r="BQ6" s="22">
        <v>100</v>
      </c>
      <c r="BR6" s="22">
        <v>51.25</v>
      </c>
      <c r="BS6" s="22">
        <v>52.14</v>
      </c>
      <c r="BT6" s="22">
        <v>81.010000000000005</v>
      </c>
      <c r="BU6" s="22">
        <v>49.66</v>
      </c>
      <c r="BV6" s="22">
        <v>65.48</v>
      </c>
      <c r="BW6" s="22">
        <v>64.03</v>
      </c>
      <c r="BX6" s="22">
        <v>41.79</v>
      </c>
      <c r="BZ6" s="71">
        <v>0.5</v>
      </c>
      <c r="CA6" s="22"/>
      <c r="CB6" s="22">
        <v>72.11</v>
      </c>
      <c r="CC6" s="22">
        <v>54.05</v>
      </c>
      <c r="CD6" s="22">
        <v>57.22</v>
      </c>
      <c r="CE6" s="22">
        <v>62.08</v>
      </c>
      <c r="CF6" s="22">
        <v>100</v>
      </c>
      <c r="CG6" s="22">
        <v>98.89</v>
      </c>
      <c r="CH6" s="22"/>
      <c r="CI6" s="71">
        <v>0.5</v>
      </c>
      <c r="CJ6" s="22">
        <v>100</v>
      </c>
      <c r="CK6" s="22">
        <v>100</v>
      </c>
      <c r="CL6" s="22">
        <v>100</v>
      </c>
      <c r="CM6" s="22">
        <v>87.58</v>
      </c>
      <c r="CN6" s="22">
        <v>100</v>
      </c>
      <c r="CO6" s="22">
        <v>100</v>
      </c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</row>
    <row r="7" spans="1:142" s="21" customFormat="1" x14ac:dyDescent="0.15">
      <c r="B7" s="22">
        <v>1</v>
      </c>
      <c r="C7" s="22">
        <v>-14.06</v>
      </c>
      <c r="D7" s="22">
        <v>33.03</v>
      </c>
      <c r="E7" s="22">
        <v>4.6399999999999997</v>
      </c>
      <c r="F7" s="22">
        <v>32.36</v>
      </c>
      <c r="G7" s="22">
        <v>7.0000000000000007E-2</v>
      </c>
      <c r="H7" s="22">
        <v>6.79</v>
      </c>
      <c r="I7" s="22">
        <v>19.47</v>
      </c>
      <c r="J7" s="22">
        <v>8.18</v>
      </c>
      <c r="K7" s="73">
        <f t="shared" si="0"/>
        <v>11.309999999999999</v>
      </c>
      <c r="L7" s="71"/>
      <c r="M7" s="22"/>
      <c r="N7" s="22">
        <v>0.86</v>
      </c>
      <c r="O7" s="22">
        <v>-8.7200000000000006</v>
      </c>
      <c r="P7" s="22">
        <v>0.82</v>
      </c>
      <c r="Q7" s="22">
        <v>12.3</v>
      </c>
      <c r="R7" s="22">
        <v>3.74</v>
      </c>
      <c r="S7" s="22">
        <v>8.6999999999999993</v>
      </c>
      <c r="T7" s="22"/>
      <c r="U7" s="22"/>
      <c r="V7" s="22">
        <v>9.36</v>
      </c>
      <c r="W7" s="22">
        <v>19.600000000000001</v>
      </c>
      <c r="X7" s="22">
        <v>29.37</v>
      </c>
      <c r="Y7" s="22">
        <v>23.14</v>
      </c>
      <c r="Z7" s="22">
        <v>18.940000000000001</v>
      </c>
      <c r="AA7" s="22">
        <v>13.96</v>
      </c>
      <c r="AB7" s="22"/>
      <c r="AC7" s="22"/>
      <c r="AD7" s="22"/>
      <c r="AE7" s="71"/>
      <c r="AF7" s="22"/>
      <c r="AG7" s="22">
        <v>35.700000000000003</v>
      </c>
      <c r="AH7" s="22">
        <v>11.55</v>
      </c>
      <c r="AI7" s="22">
        <v>19.43</v>
      </c>
      <c r="AJ7" s="22">
        <v>41.33</v>
      </c>
      <c r="AK7" s="22">
        <v>33.549999999999997</v>
      </c>
      <c r="AL7" s="22">
        <v>36.26</v>
      </c>
      <c r="AM7" s="22">
        <v>1.23</v>
      </c>
      <c r="AN7" s="22">
        <v>18.350000000000001</v>
      </c>
      <c r="AO7" s="22">
        <v>-4.96</v>
      </c>
      <c r="AP7" s="22">
        <v>9</v>
      </c>
      <c r="AQ7" s="22"/>
      <c r="AR7" s="22">
        <v>72.75</v>
      </c>
      <c r="AS7" s="22">
        <v>49.21</v>
      </c>
      <c r="AT7" s="22">
        <v>50.93</v>
      </c>
      <c r="AU7" s="22">
        <v>48.81</v>
      </c>
      <c r="AV7" s="22">
        <v>50.09</v>
      </c>
      <c r="AW7" s="22">
        <v>-6.09</v>
      </c>
      <c r="AX7" s="22">
        <v>29.3</v>
      </c>
      <c r="AY7" s="22">
        <v>66.67</v>
      </c>
      <c r="AZ7" s="22"/>
      <c r="BA7" s="71">
        <v>1</v>
      </c>
      <c r="BB7" s="22"/>
      <c r="BC7" s="22">
        <v>14.72</v>
      </c>
      <c r="BD7" s="22">
        <v>29.86</v>
      </c>
      <c r="BE7" s="22">
        <v>58.03</v>
      </c>
      <c r="BF7" s="22">
        <v>67.45</v>
      </c>
      <c r="BG7" s="22">
        <v>23.12</v>
      </c>
      <c r="BH7" s="22">
        <v>19.440000000000001</v>
      </c>
      <c r="BI7" s="22">
        <v>26.35</v>
      </c>
      <c r="BJ7" s="22">
        <v>27.31</v>
      </c>
      <c r="BK7" s="22">
        <v>28.29</v>
      </c>
      <c r="BL7" s="22">
        <v>53.75</v>
      </c>
      <c r="BM7" s="22"/>
      <c r="BN7" s="71">
        <v>1</v>
      </c>
      <c r="BO7" s="22">
        <v>29.43</v>
      </c>
      <c r="BP7" s="22">
        <v>64.22</v>
      </c>
      <c r="BQ7" s="22">
        <v>76.38</v>
      </c>
      <c r="BR7" s="22">
        <v>40.200000000000003</v>
      </c>
      <c r="BS7" s="22">
        <v>35.1</v>
      </c>
      <c r="BT7" s="22">
        <v>83.59</v>
      </c>
      <c r="BU7" s="22">
        <v>85</v>
      </c>
      <c r="BV7" s="22">
        <v>68.78</v>
      </c>
      <c r="BW7" s="22">
        <v>96.85</v>
      </c>
      <c r="BX7" s="22">
        <v>100</v>
      </c>
      <c r="BZ7" s="71">
        <v>1</v>
      </c>
      <c r="CA7" s="22"/>
      <c r="CB7" s="22">
        <v>56.36</v>
      </c>
      <c r="CC7" s="22">
        <v>47.17</v>
      </c>
      <c r="CD7" s="22">
        <v>38.78</v>
      </c>
      <c r="CE7" s="22">
        <v>59.74</v>
      </c>
      <c r="CF7" s="22">
        <v>100</v>
      </c>
      <c r="CG7" s="22">
        <v>67.77</v>
      </c>
      <c r="CH7" s="22"/>
      <c r="CI7" s="71">
        <v>1</v>
      </c>
      <c r="CJ7" s="22">
        <v>100</v>
      </c>
      <c r="CK7" s="22">
        <v>100</v>
      </c>
      <c r="CL7" s="22">
        <v>91.36</v>
      </c>
      <c r="CM7" s="22">
        <v>88.45</v>
      </c>
      <c r="CN7" s="22">
        <v>100</v>
      </c>
      <c r="CO7" s="22">
        <v>83.5</v>
      </c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</row>
    <row r="8" spans="1:142" s="21" customFormat="1" x14ac:dyDescent="0.15">
      <c r="B8" s="22">
        <v>2</v>
      </c>
      <c r="C8" s="22">
        <v>-3.28</v>
      </c>
      <c r="D8" s="22">
        <v>10.85</v>
      </c>
      <c r="E8" s="22">
        <v>1.26</v>
      </c>
      <c r="F8" s="22">
        <v>9.7899999999999991</v>
      </c>
      <c r="G8" s="22">
        <v>10.44</v>
      </c>
      <c r="H8" s="22">
        <v>4.62</v>
      </c>
      <c r="I8" s="22">
        <v>11.34</v>
      </c>
      <c r="J8" s="22">
        <v>-6.51</v>
      </c>
      <c r="K8" s="73">
        <f t="shared" si="0"/>
        <v>4.8137499999999998</v>
      </c>
      <c r="L8" s="71"/>
      <c r="M8" s="22"/>
      <c r="N8" s="22">
        <v>10.34</v>
      </c>
      <c r="O8" s="22">
        <v>-27.8</v>
      </c>
      <c r="P8" s="22">
        <v>18.75</v>
      </c>
      <c r="Q8" s="22">
        <v>6.59</v>
      </c>
      <c r="R8" s="22">
        <v>-7.91</v>
      </c>
      <c r="S8" s="22">
        <v>-3.8</v>
      </c>
      <c r="T8" s="22"/>
      <c r="U8" s="22"/>
      <c r="V8" s="22">
        <v>17.649999999999999</v>
      </c>
      <c r="W8" s="22">
        <v>-4.55</v>
      </c>
      <c r="X8" s="22">
        <v>-1.21</v>
      </c>
      <c r="Y8" s="22">
        <v>16.350000000000001</v>
      </c>
      <c r="Z8" s="22">
        <v>8.65</v>
      </c>
      <c r="AA8" s="22">
        <v>-2.96</v>
      </c>
      <c r="AB8" s="22"/>
      <c r="AC8" s="22"/>
      <c r="AD8" s="22"/>
      <c r="AE8" s="71"/>
      <c r="AF8" s="22"/>
      <c r="AG8" s="22">
        <v>8.3800000000000008</v>
      </c>
      <c r="AH8" s="22">
        <v>7.53</v>
      </c>
      <c r="AI8" s="22">
        <v>26.48</v>
      </c>
      <c r="AJ8" s="22">
        <v>38.04</v>
      </c>
      <c r="AK8" s="22">
        <v>-6.83</v>
      </c>
      <c r="AL8" s="22">
        <v>6.76</v>
      </c>
      <c r="AM8" s="22">
        <v>-12.17</v>
      </c>
      <c r="AN8" s="22">
        <v>6.08</v>
      </c>
      <c r="AO8" s="22">
        <v>-1.18</v>
      </c>
      <c r="AP8" s="22">
        <v>5.48</v>
      </c>
      <c r="AQ8" s="22"/>
      <c r="AR8" s="22">
        <v>52.99</v>
      </c>
      <c r="AS8" s="22">
        <v>36.6</v>
      </c>
      <c r="AT8" s="22">
        <v>27.62</v>
      </c>
      <c r="AU8" s="22">
        <v>22.49</v>
      </c>
      <c r="AV8" s="22">
        <v>12.22</v>
      </c>
      <c r="AW8" s="22">
        <v>8.85</v>
      </c>
      <c r="AX8" s="22">
        <v>49.36</v>
      </c>
      <c r="AY8" s="22">
        <v>38.53</v>
      </c>
      <c r="AZ8" s="22"/>
      <c r="BA8" s="71">
        <v>2</v>
      </c>
      <c r="BB8" s="22"/>
      <c r="BC8" s="22">
        <v>-4.18</v>
      </c>
      <c r="BD8" s="22">
        <v>27.08</v>
      </c>
      <c r="BE8" s="22">
        <v>55.85</v>
      </c>
      <c r="BF8" s="22">
        <v>24.77</v>
      </c>
      <c r="BG8" s="22">
        <v>-3.04</v>
      </c>
      <c r="BH8" s="22">
        <v>15.58</v>
      </c>
      <c r="BI8" s="22">
        <v>1.21</v>
      </c>
      <c r="BJ8" s="22">
        <v>22.11</v>
      </c>
      <c r="BK8" s="22">
        <v>7.18</v>
      </c>
      <c r="BL8" s="22">
        <v>17.739999999999998</v>
      </c>
      <c r="BM8" s="22"/>
      <c r="BN8" s="71">
        <v>2</v>
      </c>
      <c r="BO8" s="22">
        <v>-4.5</v>
      </c>
      <c r="BP8" s="22">
        <v>89.11</v>
      </c>
      <c r="BQ8" s="22">
        <v>35.94</v>
      </c>
      <c r="BR8" s="22">
        <v>8.2799999999999994</v>
      </c>
      <c r="BS8" s="22">
        <v>65.709999999999994</v>
      </c>
      <c r="BT8" s="22">
        <v>49.22</v>
      </c>
      <c r="BU8" s="22">
        <v>43.33</v>
      </c>
      <c r="BV8" s="22">
        <v>10.3</v>
      </c>
      <c r="BW8" s="22">
        <v>100</v>
      </c>
      <c r="BX8" s="22">
        <v>100</v>
      </c>
      <c r="BZ8" s="71">
        <v>2</v>
      </c>
      <c r="CA8" s="22"/>
      <c r="CB8" s="22">
        <v>22.36</v>
      </c>
      <c r="CC8" s="22">
        <v>50.26</v>
      </c>
      <c r="CD8" s="22">
        <v>24.21</v>
      </c>
      <c r="CE8" s="22">
        <v>43.45</v>
      </c>
      <c r="CF8" s="22">
        <v>88.55</v>
      </c>
      <c r="CG8" s="22">
        <v>33.96</v>
      </c>
      <c r="CH8" s="22"/>
      <c r="CI8" s="71">
        <v>2</v>
      </c>
      <c r="CJ8" s="22">
        <v>100</v>
      </c>
      <c r="CK8" s="22">
        <v>46.58</v>
      </c>
      <c r="CL8" s="22">
        <v>72.010000000000005</v>
      </c>
      <c r="CM8" s="22">
        <v>52.78</v>
      </c>
      <c r="CN8" s="22">
        <v>100</v>
      </c>
      <c r="CO8" s="22">
        <v>68.66</v>
      </c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</row>
    <row r="9" spans="1:142" s="21" customFormat="1" x14ac:dyDescent="0.15">
      <c r="B9" s="22">
        <v>3</v>
      </c>
      <c r="C9" s="22">
        <v>23.44</v>
      </c>
      <c r="D9" s="22">
        <v>7.63</v>
      </c>
      <c r="E9" s="22">
        <v>2.4500000000000002</v>
      </c>
      <c r="F9" s="22">
        <v>-8.2100000000000009</v>
      </c>
      <c r="G9" s="22">
        <v>3.86</v>
      </c>
      <c r="H9" s="22">
        <v>4.04</v>
      </c>
      <c r="I9" s="22">
        <v>7.12</v>
      </c>
      <c r="J9" s="22">
        <v>6.08</v>
      </c>
      <c r="K9" s="73">
        <f t="shared" si="0"/>
        <v>5.8012499999999996</v>
      </c>
      <c r="L9" s="71"/>
      <c r="M9" s="22"/>
      <c r="N9" s="22">
        <v>1.61</v>
      </c>
      <c r="O9" s="22">
        <v>-17.579999999999998</v>
      </c>
      <c r="P9" s="22">
        <v>-0.39</v>
      </c>
      <c r="Q9" s="22">
        <v>10.54</v>
      </c>
      <c r="R9" s="22">
        <v>-7.98</v>
      </c>
      <c r="S9" s="22">
        <v>-9.4600000000000009</v>
      </c>
      <c r="T9" s="22"/>
      <c r="U9" s="22"/>
      <c r="V9" s="22">
        <v>7.95</v>
      </c>
      <c r="W9" s="22">
        <v>-9.32</v>
      </c>
      <c r="X9" s="22">
        <v>-2.92</v>
      </c>
      <c r="Y9" s="22">
        <v>6.13</v>
      </c>
      <c r="Z9" s="22">
        <v>-7</v>
      </c>
      <c r="AA9" s="22">
        <v>-2.17</v>
      </c>
      <c r="AB9" s="22"/>
      <c r="AC9" s="22"/>
      <c r="AD9" s="22"/>
      <c r="AE9" s="71"/>
      <c r="AF9" s="22"/>
      <c r="AG9" s="22">
        <v>2.46</v>
      </c>
      <c r="AH9" s="22">
        <v>-17.88</v>
      </c>
      <c r="AI9" s="22">
        <v>18.72</v>
      </c>
      <c r="AJ9" s="22">
        <v>12.43</v>
      </c>
      <c r="AK9" s="22">
        <v>1.25</v>
      </c>
      <c r="AL9" s="22">
        <v>-3.21</v>
      </c>
      <c r="AM9" s="22">
        <v>-9.64</v>
      </c>
      <c r="AN9" s="22">
        <v>3.61</v>
      </c>
      <c r="AO9" s="22">
        <v>2.59</v>
      </c>
      <c r="AP9" s="22">
        <v>15.11</v>
      </c>
      <c r="AQ9" s="22"/>
      <c r="AR9" s="22">
        <v>25.81</v>
      </c>
      <c r="AS9" s="22">
        <v>56.96</v>
      </c>
      <c r="AT9" s="22">
        <v>11.14</v>
      </c>
      <c r="AU9" s="22">
        <v>3.49</v>
      </c>
      <c r="AV9" s="22">
        <v>11.97</v>
      </c>
      <c r="AW9" s="22">
        <v>-17.05</v>
      </c>
      <c r="AX9" s="22">
        <v>22.21</v>
      </c>
      <c r="AY9" s="22">
        <v>14.17</v>
      </c>
      <c r="AZ9" s="22"/>
      <c r="BA9" s="71">
        <v>3</v>
      </c>
      <c r="BB9" s="22"/>
      <c r="BC9" s="22">
        <v>2.4500000000000002</v>
      </c>
      <c r="BD9" s="22">
        <v>13.47</v>
      </c>
      <c r="BE9" s="22">
        <v>9.06</v>
      </c>
      <c r="BF9" s="22">
        <v>-5.0999999999999996</v>
      </c>
      <c r="BG9" s="22">
        <v>2.83</v>
      </c>
      <c r="BH9" s="22">
        <v>-16.34</v>
      </c>
      <c r="BI9" s="22">
        <v>-2.63</v>
      </c>
      <c r="BJ9" s="22">
        <v>8.83</v>
      </c>
      <c r="BK9" s="22">
        <v>6.12</v>
      </c>
      <c r="BL9" s="22">
        <v>-7.13</v>
      </c>
      <c r="BM9" s="22"/>
      <c r="BN9" s="71">
        <v>3</v>
      </c>
      <c r="BO9" s="22">
        <v>5.18</v>
      </c>
      <c r="BP9" s="22">
        <v>100</v>
      </c>
      <c r="BQ9" s="22">
        <v>68.28</v>
      </c>
      <c r="BR9" s="22">
        <v>7.07</v>
      </c>
      <c r="BS9" s="22">
        <v>-2.5099999999999998</v>
      </c>
      <c r="BT9" s="22">
        <v>-1.57</v>
      </c>
      <c r="BU9" s="22">
        <v>21.82</v>
      </c>
      <c r="BV9" s="22">
        <v>14.83</v>
      </c>
      <c r="BW9" s="22">
        <v>78.25</v>
      </c>
      <c r="BX9" s="22">
        <v>64.709999999999994</v>
      </c>
      <c r="BZ9" s="71">
        <v>3</v>
      </c>
      <c r="CA9" s="22"/>
      <c r="CB9" s="22">
        <v>-3.31</v>
      </c>
      <c r="CC9" s="22">
        <v>13.69</v>
      </c>
      <c r="CD9" s="22">
        <v>17.87</v>
      </c>
      <c r="CE9" s="22">
        <v>20.39</v>
      </c>
      <c r="CF9" s="22">
        <v>60.21</v>
      </c>
      <c r="CG9" s="22">
        <v>44.19</v>
      </c>
      <c r="CH9" s="22"/>
      <c r="CI9" s="71">
        <v>3</v>
      </c>
      <c r="CJ9" s="22">
        <v>90.12</v>
      </c>
      <c r="CK9" s="22">
        <v>44.37</v>
      </c>
      <c r="CL9" s="22">
        <v>58.53</v>
      </c>
      <c r="CM9" s="22">
        <v>26.14</v>
      </c>
      <c r="CN9" s="22">
        <v>64.430000000000007</v>
      </c>
      <c r="CO9" s="22">
        <v>35.01</v>
      </c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</row>
    <row r="10" spans="1:142" s="21" customFormat="1" x14ac:dyDescent="0.15">
      <c r="B10" s="22">
        <v>4</v>
      </c>
      <c r="C10" s="22">
        <v>7.27</v>
      </c>
      <c r="D10" s="22">
        <v>8.5399999999999991</v>
      </c>
      <c r="E10" s="22">
        <v>2.98</v>
      </c>
      <c r="F10" s="22">
        <v>-0.4</v>
      </c>
      <c r="G10" s="22">
        <v>3.58</v>
      </c>
      <c r="H10" s="22">
        <v>0.19</v>
      </c>
      <c r="I10" s="22">
        <v>7.12</v>
      </c>
      <c r="J10" s="22">
        <v>-8.25</v>
      </c>
      <c r="K10" s="73">
        <f t="shared" si="0"/>
        <v>2.6287500000000001</v>
      </c>
      <c r="L10" s="71"/>
      <c r="M10" s="22"/>
      <c r="N10" s="76"/>
      <c r="O10" s="76"/>
      <c r="P10" s="76"/>
      <c r="Q10" s="22">
        <v>-3.54</v>
      </c>
      <c r="R10" s="22">
        <v>2.4</v>
      </c>
      <c r="S10" s="22">
        <v>-7.87</v>
      </c>
      <c r="T10" s="22"/>
      <c r="U10" s="22"/>
      <c r="V10" s="76"/>
      <c r="W10" s="76"/>
      <c r="X10" s="76"/>
      <c r="Y10" s="22">
        <v>13.58</v>
      </c>
      <c r="Z10" s="22">
        <v>-1.85</v>
      </c>
      <c r="AA10" s="22">
        <v>4.1900000000000004</v>
      </c>
      <c r="AB10" s="22"/>
      <c r="AC10" s="22"/>
      <c r="AD10" s="22"/>
      <c r="AE10" s="71"/>
      <c r="AF10" s="22"/>
      <c r="AG10" s="22">
        <v>-3.52</v>
      </c>
      <c r="AH10" s="22">
        <v>-0.89</v>
      </c>
      <c r="AI10" s="22">
        <v>8.6999999999999993</v>
      </c>
      <c r="AJ10" s="22">
        <v>8.8699999999999992</v>
      </c>
      <c r="AK10" s="22">
        <v>6.09</v>
      </c>
      <c r="AL10" s="22">
        <v>3.42</v>
      </c>
      <c r="AM10" s="22">
        <v>-6.45</v>
      </c>
      <c r="AN10" s="22">
        <v>3.42</v>
      </c>
      <c r="AO10" s="22">
        <v>4.59</v>
      </c>
      <c r="AP10" s="22">
        <v>3.72</v>
      </c>
      <c r="AQ10" s="22"/>
      <c r="AR10" s="22">
        <v>-9.77</v>
      </c>
      <c r="AS10" s="22">
        <v>45.78</v>
      </c>
      <c r="AT10" s="22">
        <v>14.11</v>
      </c>
      <c r="AU10" s="22">
        <v>-5.94</v>
      </c>
      <c r="AV10" s="22">
        <v>3.29</v>
      </c>
      <c r="AW10" s="22">
        <v>-6.41</v>
      </c>
      <c r="AX10" s="22">
        <v>17.190000000000001</v>
      </c>
      <c r="AY10" s="22">
        <v>17.38</v>
      </c>
      <c r="AZ10" s="22"/>
      <c r="BA10" s="71">
        <v>4</v>
      </c>
      <c r="BB10" s="22"/>
      <c r="BC10" s="22">
        <v>3.75</v>
      </c>
      <c r="BD10" s="22">
        <v>-7.92</v>
      </c>
      <c r="BE10" s="22">
        <v>8.48</v>
      </c>
      <c r="BF10" s="22">
        <v>-15.57</v>
      </c>
      <c r="BG10" s="22">
        <v>-17.75</v>
      </c>
      <c r="BH10" s="22">
        <v>-13.99</v>
      </c>
      <c r="BI10" s="22">
        <v>8.76</v>
      </c>
      <c r="BJ10" s="22">
        <v>11.5</v>
      </c>
      <c r="BK10" s="22">
        <v>0.99</v>
      </c>
      <c r="BL10" s="22">
        <v>-2.88</v>
      </c>
      <c r="BM10" s="22"/>
      <c r="BN10" s="71">
        <v>4</v>
      </c>
      <c r="BO10" s="22">
        <v>9.83</v>
      </c>
      <c r="BP10" s="22">
        <v>25.94</v>
      </c>
      <c r="BQ10" s="22">
        <v>-2.11</v>
      </c>
      <c r="BR10" s="22">
        <v>6.8</v>
      </c>
      <c r="BS10" s="22">
        <v>4.13</v>
      </c>
      <c r="BT10" s="22">
        <v>13.21</v>
      </c>
      <c r="BU10" s="22">
        <v>15.18</v>
      </c>
      <c r="BV10" s="22">
        <v>1.75</v>
      </c>
      <c r="BW10" s="22">
        <v>-5.5</v>
      </c>
      <c r="BX10" s="22">
        <v>13.67</v>
      </c>
      <c r="BZ10" s="71">
        <v>4</v>
      </c>
      <c r="CA10" s="22"/>
      <c r="CB10" s="22">
        <v>-7.4</v>
      </c>
      <c r="CC10" s="22">
        <v>7.97</v>
      </c>
      <c r="CD10" s="22">
        <v>4.3099999999999996</v>
      </c>
      <c r="CE10" s="22">
        <v>8.73</v>
      </c>
      <c r="CF10" s="22">
        <v>1.41</v>
      </c>
      <c r="CG10" s="22">
        <v>14.8</v>
      </c>
      <c r="CH10" s="22"/>
      <c r="CI10" s="71">
        <v>4</v>
      </c>
      <c r="CJ10" s="22">
        <v>3.33</v>
      </c>
      <c r="CK10" s="22">
        <v>8.17</v>
      </c>
      <c r="CL10" s="22">
        <v>15.69</v>
      </c>
      <c r="CM10" s="22">
        <v>-6.79</v>
      </c>
      <c r="CN10" s="22">
        <v>24.38</v>
      </c>
      <c r="CO10" s="22">
        <v>17.07</v>
      </c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</row>
    <row r="11" spans="1:142" x14ac:dyDescent="0.15">
      <c r="B11" s="21"/>
      <c r="C11" s="21"/>
      <c r="D11" s="21"/>
      <c r="E11" s="21"/>
      <c r="F11" s="21"/>
      <c r="G11" s="21"/>
      <c r="H11" s="21"/>
      <c r="I11" s="21"/>
      <c r="J11" s="21"/>
      <c r="K11" s="31"/>
      <c r="L11" s="70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70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70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70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70"/>
      <c r="CB11" s="21"/>
      <c r="CC11" s="21"/>
      <c r="CD11" s="21"/>
      <c r="CE11" s="21"/>
      <c r="CF11" s="21"/>
      <c r="CG11" s="21"/>
      <c r="CH11" s="21"/>
      <c r="CI11" s="70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</row>
    <row r="12" spans="1:142" x14ac:dyDescent="0.15">
      <c r="B12" s="21"/>
      <c r="C12" s="21"/>
      <c r="D12" s="21"/>
      <c r="E12" s="21"/>
      <c r="F12" s="21"/>
      <c r="G12" s="21"/>
      <c r="H12" s="21" t="s">
        <v>165</v>
      </c>
      <c r="I12" s="21"/>
      <c r="J12" s="21"/>
      <c r="K12" s="31"/>
      <c r="L12" s="70" t="s">
        <v>71</v>
      </c>
      <c r="N12" s="96" t="s">
        <v>166</v>
      </c>
      <c r="O12" s="96"/>
      <c r="P12" s="96"/>
      <c r="Q12" s="96"/>
      <c r="R12" s="96"/>
      <c r="S12" s="96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70" t="s">
        <v>71</v>
      </c>
      <c r="AG12" s="96" t="s">
        <v>164</v>
      </c>
      <c r="AH12" s="96"/>
      <c r="AI12" s="96"/>
      <c r="AJ12" s="96"/>
      <c r="AK12" s="96"/>
      <c r="AL12" s="96"/>
      <c r="AM12" s="96"/>
      <c r="AN12" s="96"/>
      <c r="AO12" s="96"/>
      <c r="AP12" s="96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70" t="s">
        <v>71</v>
      </c>
      <c r="BC12" s="96" t="s">
        <v>163</v>
      </c>
      <c r="BD12" s="96"/>
      <c r="BE12" s="96"/>
      <c r="BF12" s="96"/>
      <c r="BG12" s="96"/>
      <c r="BH12" s="96"/>
      <c r="BI12" s="96"/>
      <c r="BJ12" s="96"/>
      <c r="BK12" s="96"/>
      <c r="BL12" s="96"/>
      <c r="BM12" s="31"/>
      <c r="BN12" s="70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70" t="s">
        <v>162</v>
      </c>
      <c r="CB12" s="96" t="s">
        <v>161</v>
      </c>
      <c r="CC12" s="96"/>
      <c r="CD12" s="96"/>
      <c r="CE12" s="96"/>
      <c r="CF12" s="96"/>
      <c r="CG12" s="96"/>
      <c r="CH12" s="21"/>
      <c r="CI12" s="70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</row>
    <row r="13" spans="1:142" x14ac:dyDescent="0.15">
      <c r="B13" s="21"/>
      <c r="C13" s="21"/>
      <c r="D13" s="21"/>
      <c r="E13" s="21"/>
      <c r="F13" s="21"/>
      <c r="G13" s="21"/>
      <c r="H13" s="21"/>
      <c r="I13" s="21"/>
      <c r="J13" s="21"/>
      <c r="K13" s="31"/>
      <c r="L13" s="70">
        <v>0</v>
      </c>
      <c r="M13" s="72">
        <f>AVERAGE(E13:L13)</f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70">
        <v>0</v>
      </c>
      <c r="AF13" s="72">
        <f>AVERAGE(X13:AE13)</f>
        <v>0</v>
      </c>
      <c r="AG13" s="31">
        <v>0</v>
      </c>
      <c r="AH13" s="31">
        <v>0</v>
      </c>
      <c r="AI13" s="31">
        <v>0</v>
      </c>
      <c r="AJ13" s="31">
        <v>0</v>
      </c>
      <c r="AK13" s="31">
        <v>0</v>
      </c>
      <c r="AL13" s="31">
        <v>0</v>
      </c>
      <c r="AM13" s="31">
        <v>0</v>
      </c>
      <c r="AN13" s="31">
        <v>0</v>
      </c>
      <c r="AO13" s="31">
        <v>0</v>
      </c>
      <c r="AP13" s="31">
        <v>0</v>
      </c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70">
        <v>0</v>
      </c>
      <c r="BB13" s="72">
        <f>AVERAGE(AT13:BA13)</f>
        <v>0</v>
      </c>
      <c r="BC13" s="31">
        <v>0</v>
      </c>
      <c r="BD13" s="31">
        <v>0</v>
      </c>
      <c r="BE13" s="31">
        <v>0</v>
      </c>
      <c r="BF13" s="31">
        <v>0</v>
      </c>
      <c r="BG13" s="31">
        <v>0</v>
      </c>
      <c r="BH13" s="31">
        <v>0</v>
      </c>
      <c r="BI13" s="31">
        <v>0</v>
      </c>
      <c r="BJ13" s="31">
        <v>0</v>
      </c>
      <c r="BK13" s="31">
        <v>0</v>
      </c>
      <c r="BL13" s="31">
        <v>0</v>
      </c>
      <c r="BM13" s="31"/>
      <c r="BN13" s="70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70">
        <v>0</v>
      </c>
      <c r="CA13" s="72">
        <f>AVERAGE(BR13:BZ13)</f>
        <v>0</v>
      </c>
      <c r="CB13" s="31">
        <v>0</v>
      </c>
      <c r="CC13" s="31">
        <v>0</v>
      </c>
      <c r="CD13" s="31">
        <v>0</v>
      </c>
      <c r="CE13" s="31">
        <v>0</v>
      </c>
      <c r="CF13" s="31">
        <v>0</v>
      </c>
      <c r="CG13" s="31">
        <v>0</v>
      </c>
      <c r="CH13" s="31"/>
      <c r="CI13" s="70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</row>
    <row r="14" spans="1:142" s="21" customFormat="1" x14ac:dyDescent="0.15">
      <c r="K14" s="31"/>
      <c r="L14" s="71">
        <v>0.5</v>
      </c>
      <c r="M14" s="30">
        <v>5.0075000000000003</v>
      </c>
      <c r="N14" s="21">
        <f t="shared" ref="N14:S17" si="1">$M14+N6</f>
        <v>3.5275000000000003</v>
      </c>
      <c r="O14" s="21">
        <f t="shared" si="1"/>
        <v>-10.5425</v>
      </c>
      <c r="P14" s="21">
        <f t="shared" si="1"/>
        <v>7.9875000000000007</v>
      </c>
      <c r="Q14" s="21">
        <f t="shared" si="1"/>
        <v>20.647500000000001</v>
      </c>
      <c r="R14" s="21">
        <f t="shared" si="1"/>
        <v>7.3375000000000004</v>
      </c>
      <c r="S14" s="21">
        <f t="shared" si="1"/>
        <v>12.6775</v>
      </c>
      <c r="AE14" s="71">
        <v>0.5</v>
      </c>
      <c r="AF14" s="30">
        <v>5.0075000000000003</v>
      </c>
      <c r="AG14" s="21">
        <f t="shared" ref="AG14:AP14" si="2">$M14+AG6</f>
        <v>41.767499999999998</v>
      </c>
      <c r="AH14" s="21">
        <f t="shared" si="2"/>
        <v>8.1374999999999993</v>
      </c>
      <c r="AI14" s="21">
        <f t="shared" si="2"/>
        <v>22.307500000000001</v>
      </c>
      <c r="AJ14" s="21">
        <f t="shared" si="2"/>
        <v>54.137500000000003</v>
      </c>
      <c r="AK14" s="21">
        <f t="shared" si="2"/>
        <v>57.647500000000001</v>
      </c>
      <c r="AL14" s="21">
        <f t="shared" si="2"/>
        <v>38.057499999999997</v>
      </c>
      <c r="AM14" s="21">
        <f t="shared" si="2"/>
        <v>35.4375</v>
      </c>
      <c r="AN14" s="21">
        <f t="shared" si="2"/>
        <v>26.8475</v>
      </c>
      <c r="AO14" s="21">
        <f t="shared" si="2"/>
        <v>23.2775</v>
      </c>
      <c r="AP14" s="21">
        <f t="shared" si="2"/>
        <v>25.4575</v>
      </c>
      <c r="BA14" s="71">
        <v>0.5</v>
      </c>
      <c r="BB14" s="30">
        <v>5.0075000000000003</v>
      </c>
      <c r="BC14" s="21">
        <f t="shared" ref="BC14:BL14" si="3">$M14+BC6</f>
        <v>41.157499999999999</v>
      </c>
      <c r="BD14" s="21">
        <f t="shared" si="3"/>
        <v>39.177500000000002</v>
      </c>
      <c r="BE14" s="21">
        <f t="shared" si="3"/>
        <v>93.887499999999989</v>
      </c>
      <c r="BF14" s="21">
        <f t="shared" si="3"/>
        <v>93.467500000000001</v>
      </c>
      <c r="BG14" s="21">
        <f t="shared" si="3"/>
        <v>13.487500000000001</v>
      </c>
      <c r="BH14" s="21">
        <f t="shared" si="3"/>
        <v>26.947500000000002</v>
      </c>
      <c r="BI14" s="21">
        <f t="shared" si="3"/>
        <v>23.677500000000002</v>
      </c>
      <c r="BJ14" s="21">
        <f t="shared" si="3"/>
        <v>78.657499999999999</v>
      </c>
      <c r="BK14" s="33">
        <f t="shared" si="3"/>
        <v>105.00749999999999</v>
      </c>
      <c r="BL14" s="21">
        <f t="shared" si="3"/>
        <v>87.877499999999998</v>
      </c>
      <c r="BN14" s="71"/>
      <c r="BZ14" s="71">
        <v>0.5</v>
      </c>
      <c r="CA14" s="30">
        <v>5.0075000000000003</v>
      </c>
      <c r="CB14" s="21">
        <f t="shared" ref="CB14:CG18" si="4">$M14+CB6</f>
        <v>77.117500000000007</v>
      </c>
      <c r="CC14" s="21">
        <f t="shared" si="4"/>
        <v>59.057499999999997</v>
      </c>
      <c r="CD14" s="21">
        <f t="shared" si="4"/>
        <v>62.227499999999999</v>
      </c>
      <c r="CE14" s="21">
        <f t="shared" si="4"/>
        <v>67.087500000000006</v>
      </c>
      <c r="CF14" s="33">
        <f t="shared" si="4"/>
        <v>105.00749999999999</v>
      </c>
      <c r="CG14" s="33">
        <f t="shared" si="4"/>
        <v>103.89750000000001</v>
      </c>
      <c r="CI14" s="71"/>
    </row>
    <row r="15" spans="1:142" s="21" customFormat="1" x14ac:dyDescent="0.15">
      <c r="K15" s="31"/>
      <c r="L15" s="71">
        <v>1</v>
      </c>
      <c r="M15" s="30">
        <v>11.309999999999999</v>
      </c>
      <c r="N15" s="21">
        <f t="shared" si="1"/>
        <v>12.169999999999998</v>
      </c>
      <c r="O15" s="21">
        <f t="shared" si="1"/>
        <v>2.5899999999999981</v>
      </c>
      <c r="P15" s="21">
        <f t="shared" si="1"/>
        <v>12.129999999999999</v>
      </c>
      <c r="Q15" s="21">
        <f t="shared" si="1"/>
        <v>23.61</v>
      </c>
      <c r="R15" s="21">
        <f t="shared" si="1"/>
        <v>15.049999999999999</v>
      </c>
      <c r="S15" s="21">
        <f t="shared" si="1"/>
        <v>20.009999999999998</v>
      </c>
      <c r="AE15" s="71">
        <v>1</v>
      </c>
      <c r="AF15" s="30">
        <v>11.309999999999999</v>
      </c>
      <c r="AG15" s="21">
        <f t="shared" ref="AG15:AP15" si="5">$M15+AG7</f>
        <v>47.010000000000005</v>
      </c>
      <c r="AH15" s="21">
        <f t="shared" si="5"/>
        <v>22.86</v>
      </c>
      <c r="AI15" s="21">
        <f t="shared" si="5"/>
        <v>30.74</v>
      </c>
      <c r="AJ15" s="21">
        <f t="shared" si="5"/>
        <v>52.64</v>
      </c>
      <c r="AK15" s="21">
        <f t="shared" si="5"/>
        <v>44.86</v>
      </c>
      <c r="AL15" s="21">
        <f t="shared" si="5"/>
        <v>47.569999999999993</v>
      </c>
      <c r="AM15" s="21">
        <f t="shared" si="5"/>
        <v>12.54</v>
      </c>
      <c r="AN15" s="21">
        <f t="shared" si="5"/>
        <v>29.66</v>
      </c>
      <c r="AO15" s="21">
        <f t="shared" si="5"/>
        <v>6.3499999999999988</v>
      </c>
      <c r="AP15" s="21">
        <f t="shared" si="5"/>
        <v>20.309999999999999</v>
      </c>
      <c r="BA15" s="71">
        <v>1</v>
      </c>
      <c r="BB15" s="30">
        <v>11.309999999999999</v>
      </c>
      <c r="BC15" s="21">
        <f t="shared" ref="BC15:BL15" si="6">$M15+BC7</f>
        <v>26.03</v>
      </c>
      <c r="BD15" s="21">
        <f t="shared" si="6"/>
        <v>41.17</v>
      </c>
      <c r="BE15" s="21">
        <f t="shared" si="6"/>
        <v>69.34</v>
      </c>
      <c r="BF15" s="21">
        <f t="shared" si="6"/>
        <v>78.760000000000005</v>
      </c>
      <c r="BG15" s="21">
        <f t="shared" si="6"/>
        <v>34.43</v>
      </c>
      <c r="BH15" s="21">
        <f t="shared" si="6"/>
        <v>30.75</v>
      </c>
      <c r="BI15" s="21">
        <f t="shared" si="6"/>
        <v>37.659999999999997</v>
      </c>
      <c r="BJ15" s="21">
        <f t="shared" si="6"/>
        <v>38.619999999999997</v>
      </c>
      <c r="BK15" s="21">
        <f t="shared" si="6"/>
        <v>39.599999999999994</v>
      </c>
      <c r="BL15" s="21">
        <f t="shared" si="6"/>
        <v>65.06</v>
      </c>
      <c r="BN15" s="71"/>
      <c r="BZ15" s="71">
        <v>1</v>
      </c>
      <c r="CA15" s="30">
        <v>11.309999999999999</v>
      </c>
      <c r="CB15" s="21">
        <f t="shared" si="4"/>
        <v>67.67</v>
      </c>
      <c r="CC15" s="21">
        <f t="shared" si="4"/>
        <v>58.480000000000004</v>
      </c>
      <c r="CD15" s="21">
        <f t="shared" si="4"/>
        <v>50.09</v>
      </c>
      <c r="CE15" s="21">
        <f t="shared" si="4"/>
        <v>71.05</v>
      </c>
      <c r="CF15" s="33">
        <f t="shared" si="4"/>
        <v>111.31</v>
      </c>
      <c r="CG15" s="21">
        <f t="shared" si="4"/>
        <v>79.08</v>
      </c>
      <c r="CI15" s="71"/>
    </row>
    <row r="16" spans="1:142" s="21" customFormat="1" x14ac:dyDescent="0.15">
      <c r="K16" s="31"/>
      <c r="L16" s="71">
        <v>2</v>
      </c>
      <c r="M16" s="30">
        <v>4.8137499999999998</v>
      </c>
      <c r="N16" s="21">
        <f t="shared" si="1"/>
        <v>15.153749999999999</v>
      </c>
      <c r="O16" s="21">
        <f t="shared" si="1"/>
        <v>-22.986250000000002</v>
      </c>
      <c r="P16" s="21">
        <f t="shared" si="1"/>
        <v>23.563749999999999</v>
      </c>
      <c r="Q16" s="21">
        <f t="shared" si="1"/>
        <v>11.403749999999999</v>
      </c>
      <c r="R16" s="21">
        <f t="shared" si="1"/>
        <v>-3.0962500000000004</v>
      </c>
      <c r="S16" s="21">
        <f t="shared" si="1"/>
        <v>1.0137499999999999</v>
      </c>
      <c r="AE16" s="71">
        <v>2</v>
      </c>
      <c r="AF16" s="30">
        <v>4.8137499999999998</v>
      </c>
      <c r="AG16" s="21">
        <f t="shared" ref="AG16:AP16" si="7">$M16+AG8</f>
        <v>13.193750000000001</v>
      </c>
      <c r="AH16" s="21">
        <f t="shared" si="7"/>
        <v>12.34375</v>
      </c>
      <c r="AI16" s="21">
        <f t="shared" si="7"/>
        <v>31.293749999999999</v>
      </c>
      <c r="AJ16" s="21">
        <f t="shared" si="7"/>
        <v>42.853749999999998</v>
      </c>
      <c r="AK16" s="21">
        <f t="shared" si="7"/>
        <v>-2.0162500000000003</v>
      </c>
      <c r="AL16" s="21">
        <f t="shared" si="7"/>
        <v>11.57375</v>
      </c>
      <c r="AM16" s="21">
        <f t="shared" si="7"/>
        <v>-7.3562500000000002</v>
      </c>
      <c r="AN16" s="21">
        <f t="shared" si="7"/>
        <v>10.893750000000001</v>
      </c>
      <c r="AO16" s="21">
        <f t="shared" si="7"/>
        <v>3.63375</v>
      </c>
      <c r="AP16" s="21">
        <f t="shared" si="7"/>
        <v>10.293749999999999</v>
      </c>
      <c r="BA16" s="71">
        <v>2</v>
      </c>
      <c r="BB16" s="30">
        <v>4.8137499999999998</v>
      </c>
      <c r="BC16" s="21">
        <f t="shared" ref="BC16:BL16" si="8">$M16+BC8</f>
        <v>0.63375000000000004</v>
      </c>
      <c r="BD16" s="21">
        <f t="shared" si="8"/>
        <v>31.893749999999997</v>
      </c>
      <c r="BE16" s="21">
        <f t="shared" si="8"/>
        <v>60.66375</v>
      </c>
      <c r="BF16" s="21">
        <f t="shared" si="8"/>
        <v>29.583749999999998</v>
      </c>
      <c r="BG16" s="21">
        <f t="shared" si="8"/>
        <v>1.7737499999999997</v>
      </c>
      <c r="BH16" s="21">
        <f t="shared" si="8"/>
        <v>20.393750000000001</v>
      </c>
      <c r="BI16" s="21">
        <f t="shared" si="8"/>
        <v>6.0237499999999997</v>
      </c>
      <c r="BJ16" s="21">
        <f t="shared" si="8"/>
        <v>26.923749999999998</v>
      </c>
      <c r="BK16" s="21">
        <f t="shared" si="8"/>
        <v>11.993749999999999</v>
      </c>
      <c r="BL16" s="21">
        <f t="shared" si="8"/>
        <v>22.553749999999997</v>
      </c>
      <c r="BN16" s="71"/>
      <c r="BZ16" s="71">
        <v>2</v>
      </c>
      <c r="CA16" s="30">
        <v>4.8137499999999998</v>
      </c>
      <c r="CB16" s="21">
        <f t="shared" si="4"/>
        <v>27.173749999999998</v>
      </c>
      <c r="CC16" s="21">
        <f t="shared" si="4"/>
        <v>55.073749999999997</v>
      </c>
      <c r="CD16" s="21">
        <f t="shared" si="4"/>
        <v>29.02375</v>
      </c>
      <c r="CE16" s="21">
        <f t="shared" si="4"/>
        <v>48.263750000000002</v>
      </c>
      <c r="CF16" s="21">
        <f t="shared" si="4"/>
        <v>93.363749999999996</v>
      </c>
      <c r="CG16" s="21">
        <f t="shared" si="4"/>
        <v>38.77375</v>
      </c>
      <c r="CI16" s="71"/>
    </row>
    <row r="17" spans="1:142" s="21" customFormat="1" x14ac:dyDescent="0.15">
      <c r="K17" s="31"/>
      <c r="L17" s="71">
        <v>3</v>
      </c>
      <c r="M17" s="30">
        <v>5.8012499999999996</v>
      </c>
      <c r="N17" s="21">
        <f t="shared" si="1"/>
        <v>7.4112499999999999</v>
      </c>
      <c r="O17" s="21">
        <f t="shared" si="1"/>
        <v>-11.778749999999999</v>
      </c>
      <c r="P17" s="21">
        <f t="shared" si="1"/>
        <v>5.4112499999999999</v>
      </c>
      <c r="Q17" s="21">
        <f t="shared" si="1"/>
        <v>16.341249999999999</v>
      </c>
      <c r="R17" s="21">
        <f t="shared" si="1"/>
        <v>-2.1787500000000009</v>
      </c>
      <c r="S17" s="21">
        <f t="shared" si="1"/>
        <v>-3.6587500000000013</v>
      </c>
      <c r="AE17" s="71">
        <v>3</v>
      </c>
      <c r="AF17" s="30">
        <v>5.8012499999999996</v>
      </c>
      <c r="AG17" s="21">
        <f t="shared" ref="AG17:AP17" si="9">$M17+AG9</f>
        <v>8.2612500000000004</v>
      </c>
      <c r="AH17" s="21">
        <f t="shared" si="9"/>
        <v>-12.078749999999999</v>
      </c>
      <c r="AI17" s="21">
        <f t="shared" si="9"/>
        <v>24.521249999999998</v>
      </c>
      <c r="AJ17" s="21">
        <f t="shared" si="9"/>
        <v>18.231249999999999</v>
      </c>
      <c r="AK17" s="21">
        <f t="shared" si="9"/>
        <v>7.0512499999999996</v>
      </c>
      <c r="AL17" s="21">
        <f t="shared" si="9"/>
        <v>2.5912499999999996</v>
      </c>
      <c r="AM17" s="21">
        <f t="shared" si="9"/>
        <v>-3.838750000000001</v>
      </c>
      <c r="AN17" s="21">
        <f t="shared" si="9"/>
        <v>9.411249999999999</v>
      </c>
      <c r="AO17" s="21">
        <f t="shared" si="9"/>
        <v>8.3912499999999994</v>
      </c>
      <c r="AP17" s="21">
        <f t="shared" si="9"/>
        <v>20.911249999999999</v>
      </c>
      <c r="BA17" s="71">
        <v>3</v>
      </c>
      <c r="BB17" s="30">
        <v>5.8012499999999996</v>
      </c>
      <c r="BC17" s="21">
        <f t="shared" ref="BC17:BL17" si="10">$M17+BC9</f>
        <v>8.2512499999999989</v>
      </c>
      <c r="BD17" s="21">
        <f t="shared" si="10"/>
        <v>19.271250000000002</v>
      </c>
      <c r="BE17" s="21">
        <f t="shared" si="10"/>
        <v>14.86125</v>
      </c>
      <c r="BF17" s="21">
        <f t="shared" si="10"/>
        <v>0.70124999999999993</v>
      </c>
      <c r="BG17" s="21">
        <f t="shared" si="10"/>
        <v>8.6312499999999996</v>
      </c>
      <c r="BH17" s="21">
        <f t="shared" si="10"/>
        <v>-10.53875</v>
      </c>
      <c r="BI17" s="21">
        <f t="shared" si="10"/>
        <v>3.1712499999999997</v>
      </c>
      <c r="BJ17" s="21">
        <f t="shared" si="10"/>
        <v>14.63125</v>
      </c>
      <c r="BK17" s="21">
        <f t="shared" si="10"/>
        <v>11.921250000000001</v>
      </c>
      <c r="BL17" s="21">
        <f t="shared" si="10"/>
        <v>-1.3287500000000003</v>
      </c>
      <c r="BN17" s="71"/>
      <c r="BZ17" s="71">
        <v>3</v>
      </c>
      <c r="CA17" s="30">
        <v>5.8012499999999996</v>
      </c>
      <c r="CB17" s="21">
        <f t="shared" si="4"/>
        <v>2.4912499999999995</v>
      </c>
      <c r="CC17" s="21">
        <f t="shared" si="4"/>
        <v>19.491250000000001</v>
      </c>
      <c r="CD17" s="21">
        <f t="shared" si="4"/>
        <v>23.671250000000001</v>
      </c>
      <c r="CE17" s="21">
        <f t="shared" si="4"/>
        <v>26.19125</v>
      </c>
      <c r="CF17" s="21">
        <f t="shared" si="4"/>
        <v>66.011250000000004</v>
      </c>
      <c r="CG17" s="21">
        <f t="shared" si="4"/>
        <v>49.991249999999994</v>
      </c>
      <c r="CI17" s="71"/>
    </row>
    <row r="18" spans="1:142" s="21" customFormat="1" x14ac:dyDescent="0.15">
      <c r="K18" s="31"/>
      <c r="L18" s="71">
        <v>4</v>
      </c>
      <c r="M18" s="30">
        <v>2.6287500000000001</v>
      </c>
      <c r="N18" s="75"/>
      <c r="O18" s="75"/>
      <c r="P18" s="75"/>
      <c r="Q18" s="21">
        <f>$M18+Q10</f>
        <v>-0.91124999999999989</v>
      </c>
      <c r="R18" s="21">
        <f>$M18+R10</f>
        <v>5.0287500000000005</v>
      </c>
      <c r="S18" s="21">
        <f>$M18+S10</f>
        <v>-5.24125</v>
      </c>
      <c r="AE18" s="71">
        <v>4</v>
      </c>
      <c r="AF18" s="30">
        <v>2.6287500000000001</v>
      </c>
      <c r="AG18" s="21">
        <f t="shared" ref="AG18:AP18" si="11">$M18+AG10</f>
        <v>-0.89124999999999988</v>
      </c>
      <c r="AH18" s="21">
        <f t="shared" si="11"/>
        <v>1.73875</v>
      </c>
      <c r="AI18" s="21">
        <f t="shared" si="11"/>
        <v>11.328749999999999</v>
      </c>
      <c r="AJ18" s="21">
        <f t="shared" si="11"/>
        <v>11.498749999999999</v>
      </c>
      <c r="AK18" s="21">
        <f t="shared" si="11"/>
        <v>8.71875</v>
      </c>
      <c r="AL18" s="21">
        <f t="shared" si="11"/>
        <v>6.0487500000000001</v>
      </c>
      <c r="AM18" s="21">
        <f t="shared" si="11"/>
        <v>-3.82125</v>
      </c>
      <c r="AN18" s="21">
        <f t="shared" si="11"/>
        <v>6.0487500000000001</v>
      </c>
      <c r="AO18" s="21">
        <f t="shared" si="11"/>
        <v>7.21875</v>
      </c>
      <c r="AP18" s="21">
        <f t="shared" si="11"/>
        <v>6.3487500000000008</v>
      </c>
      <c r="BA18" s="71">
        <v>4</v>
      </c>
      <c r="BB18" s="30">
        <v>2.6287500000000001</v>
      </c>
      <c r="BC18" s="21">
        <f t="shared" ref="BC18:BL18" si="12">$M18+BC10</f>
        <v>6.3787500000000001</v>
      </c>
      <c r="BD18" s="21">
        <f t="shared" si="12"/>
        <v>-5.2912499999999998</v>
      </c>
      <c r="BE18" s="21">
        <f t="shared" si="12"/>
        <v>11.108750000000001</v>
      </c>
      <c r="BF18" s="21">
        <f t="shared" si="12"/>
        <v>-12.94125</v>
      </c>
      <c r="BG18" s="21">
        <f t="shared" si="12"/>
        <v>-15.12125</v>
      </c>
      <c r="BH18" s="21">
        <f t="shared" si="12"/>
        <v>-11.36125</v>
      </c>
      <c r="BI18" s="21">
        <f t="shared" si="12"/>
        <v>11.38875</v>
      </c>
      <c r="BJ18" s="21">
        <f t="shared" si="12"/>
        <v>14.12875</v>
      </c>
      <c r="BK18" s="21">
        <f t="shared" si="12"/>
        <v>3.6187500000000004</v>
      </c>
      <c r="BL18" s="21">
        <f t="shared" si="12"/>
        <v>-0.25124999999999975</v>
      </c>
      <c r="BN18" s="71"/>
      <c r="BZ18" s="71">
        <v>4</v>
      </c>
      <c r="CA18" s="30">
        <v>2.6287500000000001</v>
      </c>
      <c r="CB18" s="21">
        <f t="shared" si="4"/>
        <v>-4.7712500000000002</v>
      </c>
      <c r="CC18" s="21">
        <f t="shared" si="4"/>
        <v>10.598749999999999</v>
      </c>
      <c r="CD18" s="21">
        <f t="shared" si="4"/>
        <v>6.9387499999999998</v>
      </c>
      <c r="CE18" s="21">
        <f t="shared" si="4"/>
        <v>11.358750000000001</v>
      </c>
      <c r="CF18" s="21">
        <f t="shared" si="4"/>
        <v>4.0387500000000003</v>
      </c>
      <c r="CG18" s="21">
        <f t="shared" si="4"/>
        <v>17.428750000000001</v>
      </c>
      <c r="CI18" s="71"/>
    </row>
    <row r="19" spans="1:142" x14ac:dyDescent="0.15">
      <c r="B19" s="21"/>
      <c r="C19" s="21"/>
      <c r="D19" s="21"/>
      <c r="E19" s="21"/>
      <c r="F19" s="21"/>
      <c r="G19" s="21"/>
      <c r="H19" s="21"/>
      <c r="I19" s="21"/>
      <c r="J19" s="21"/>
      <c r="K19" s="31"/>
      <c r="L19" s="70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70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70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70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70"/>
      <c r="CB19" s="21"/>
      <c r="CC19" s="21"/>
      <c r="CD19" s="21"/>
      <c r="CE19" s="21"/>
      <c r="CF19" s="21"/>
      <c r="CG19" s="21"/>
      <c r="CH19" s="21"/>
      <c r="CI19" s="70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</row>
    <row r="20" spans="1:142" x14ac:dyDescent="0.15">
      <c r="B20" s="21"/>
      <c r="C20" s="21"/>
      <c r="D20" s="21"/>
      <c r="E20" s="21"/>
      <c r="F20" s="21"/>
      <c r="G20" s="21"/>
      <c r="H20" s="21"/>
      <c r="I20" s="21"/>
      <c r="J20" s="21"/>
      <c r="K20" s="31"/>
      <c r="L20" s="70"/>
      <c r="M20" s="74" t="s">
        <v>178</v>
      </c>
      <c r="N20" s="74"/>
      <c r="O20" s="74"/>
      <c r="P20" s="74"/>
      <c r="Q20" s="74"/>
      <c r="R20" s="74"/>
      <c r="S20" s="74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70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70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70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70"/>
      <c r="CB20" s="21"/>
      <c r="CC20" s="21"/>
      <c r="CD20" s="21"/>
      <c r="CE20" s="21"/>
      <c r="CF20" s="21"/>
      <c r="CG20" s="21"/>
      <c r="CH20" s="21"/>
      <c r="CI20" s="70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</row>
    <row r="21" spans="1:142" x14ac:dyDescent="0.15">
      <c r="B21" s="21"/>
      <c r="C21" s="21"/>
      <c r="D21" s="21"/>
      <c r="E21" s="21"/>
      <c r="F21" s="21"/>
      <c r="G21" s="21"/>
      <c r="H21" s="21"/>
      <c r="I21" s="21"/>
      <c r="J21" s="21"/>
      <c r="K21" s="31"/>
      <c r="L21" s="70"/>
      <c r="M21" s="74" t="s">
        <v>177</v>
      </c>
      <c r="N21" s="74"/>
      <c r="O21" s="74"/>
      <c r="P21" s="74"/>
      <c r="Q21" s="74"/>
      <c r="R21" s="74"/>
      <c r="S21" s="74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70"/>
      <c r="AF21" s="30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70"/>
      <c r="BB21" s="30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70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70"/>
      <c r="CA21" s="30"/>
      <c r="CB21" s="21"/>
      <c r="CC21" s="21"/>
      <c r="CD21" s="21"/>
      <c r="CE21" s="21"/>
      <c r="CF21" s="21"/>
      <c r="CG21" s="21"/>
      <c r="CH21" s="21"/>
      <c r="CI21" s="70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</row>
    <row r="22" spans="1:142" x14ac:dyDescent="0.15">
      <c r="B22" s="21"/>
      <c r="C22" s="21"/>
      <c r="D22" s="21"/>
      <c r="E22" s="21"/>
      <c r="F22" s="21"/>
      <c r="G22" s="21"/>
      <c r="H22" s="21"/>
      <c r="I22" s="21"/>
      <c r="J22" s="21"/>
      <c r="K22" s="31" t="s">
        <v>76</v>
      </c>
      <c r="L22" s="70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70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70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70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70"/>
      <c r="CB22" s="21"/>
      <c r="CC22" s="21"/>
      <c r="CD22" s="21"/>
      <c r="CE22" s="21"/>
      <c r="CF22" s="21"/>
      <c r="CG22" s="21"/>
      <c r="CH22" s="21"/>
      <c r="CI22" s="70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</row>
    <row r="23" spans="1:142" x14ac:dyDescent="0.15">
      <c r="A23" s="2" t="s">
        <v>176</v>
      </c>
      <c r="B23" s="29" t="s">
        <v>59</v>
      </c>
      <c r="C23" s="95" t="s">
        <v>58</v>
      </c>
      <c r="D23" s="95"/>
      <c r="E23" s="95"/>
      <c r="F23" s="95"/>
      <c r="G23" s="95"/>
      <c r="H23" s="95"/>
      <c r="I23" s="95"/>
      <c r="J23" s="95"/>
      <c r="K23" s="31" t="s">
        <v>167</v>
      </c>
      <c r="L23" s="22"/>
      <c r="M23" s="22"/>
      <c r="N23" s="95" t="s">
        <v>175</v>
      </c>
      <c r="O23" s="95"/>
      <c r="P23" s="95"/>
      <c r="Q23" s="95"/>
      <c r="R23" s="95"/>
      <c r="S23" s="95"/>
      <c r="T23" s="22"/>
      <c r="U23" s="22"/>
      <c r="V23" s="95" t="s">
        <v>174</v>
      </c>
      <c r="W23" s="95"/>
      <c r="X23" s="95"/>
      <c r="Y23" s="95"/>
      <c r="Z23" s="95"/>
      <c r="AA23" s="95"/>
      <c r="AB23" s="22"/>
      <c r="AC23" s="22"/>
      <c r="AD23" s="22"/>
      <c r="AE23" s="22"/>
      <c r="AF23" s="22"/>
      <c r="AG23" s="95" t="s">
        <v>173</v>
      </c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 t="s">
        <v>172</v>
      </c>
      <c r="AS23" s="95"/>
      <c r="AT23" s="95"/>
      <c r="AU23" s="95"/>
      <c r="AV23" s="95"/>
      <c r="AW23" s="95"/>
      <c r="AX23" s="95"/>
      <c r="AY23" s="95"/>
      <c r="AZ23" s="22"/>
      <c r="BA23" s="22"/>
      <c r="BB23" s="22"/>
      <c r="BC23" s="95" t="s">
        <v>75</v>
      </c>
      <c r="BD23" s="95"/>
      <c r="BE23" s="95"/>
      <c r="BF23" s="95"/>
      <c r="BG23" s="95"/>
      <c r="BH23" s="95"/>
      <c r="BI23" s="95"/>
      <c r="BJ23" s="95"/>
      <c r="BK23" s="95"/>
      <c r="BL23" s="95"/>
      <c r="BM23" s="29"/>
      <c r="BN23" s="22"/>
      <c r="BO23" s="95" t="s">
        <v>171</v>
      </c>
      <c r="BP23" s="95"/>
      <c r="BQ23" s="95"/>
      <c r="BR23" s="95"/>
      <c r="BS23" s="95"/>
      <c r="BT23" s="95"/>
      <c r="BU23" s="95"/>
      <c r="BV23" s="95"/>
      <c r="BW23" s="95"/>
      <c r="BX23" s="95"/>
      <c r="BY23" s="21"/>
      <c r="BZ23" s="22"/>
      <c r="CA23" s="22"/>
      <c r="CB23" s="21"/>
      <c r="CC23" s="21"/>
      <c r="CD23" s="21"/>
      <c r="CE23" s="21"/>
      <c r="CF23" s="21"/>
      <c r="CG23" s="21"/>
      <c r="CH23" s="22"/>
      <c r="CI23" s="22"/>
      <c r="CJ23" s="95" t="s">
        <v>170</v>
      </c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</row>
    <row r="24" spans="1:142" x14ac:dyDescent="0.15">
      <c r="A24" s="2"/>
      <c r="B24" s="29"/>
      <c r="C24" s="29"/>
      <c r="D24" s="29"/>
      <c r="E24" s="29"/>
      <c r="F24" s="29"/>
      <c r="G24" s="29"/>
      <c r="H24" s="29"/>
      <c r="I24" s="29"/>
      <c r="J24" s="29"/>
      <c r="K24" s="31" t="s">
        <v>73</v>
      </c>
      <c r="L24" s="71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71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70" t="s">
        <v>162</v>
      </c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70" t="s">
        <v>162</v>
      </c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1"/>
      <c r="BZ24" s="70" t="s">
        <v>162</v>
      </c>
      <c r="CA24" s="29"/>
      <c r="CB24" s="95" t="s">
        <v>169</v>
      </c>
      <c r="CC24" s="95"/>
      <c r="CD24" s="95"/>
      <c r="CE24" s="95"/>
      <c r="CF24" s="95"/>
      <c r="CG24" s="95"/>
      <c r="CH24" s="29"/>
      <c r="CI24" s="70" t="s">
        <v>162</v>
      </c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</row>
    <row r="25" spans="1:142" x14ac:dyDescent="0.15">
      <c r="A25" s="7" t="s">
        <v>168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73">
        <f t="shared" ref="K25:K30" si="13">AVERAGE(C25:J25)</f>
        <v>0</v>
      </c>
      <c r="L25" s="71"/>
      <c r="M25" s="22"/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/>
      <c r="U25" s="22"/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/>
      <c r="AC25" s="22"/>
      <c r="AD25" s="22"/>
      <c r="AE25" s="71"/>
      <c r="AF25" s="22"/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2"/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0</v>
      </c>
      <c r="AZ25" s="22"/>
      <c r="BA25" s="70">
        <v>0</v>
      </c>
      <c r="BB25" s="22"/>
      <c r="BC25" s="22">
        <v>0</v>
      </c>
      <c r="BD25" s="22">
        <v>0</v>
      </c>
      <c r="BE25" s="22">
        <v>0</v>
      </c>
      <c r="BF25" s="22">
        <v>0</v>
      </c>
      <c r="BG25" s="22">
        <v>0</v>
      </c>
      <c r="BH25" s="22">
        <v>0</v>
      </c>
      <c r="BI25" s="22">
        <v>0</v>
      </c>
      <c r="BJ25" s="22">
        <v>0</v>
      </c>
      <c r="BK25" s="22">
        <v>0</v>
      </c>
      <c r="BL25" s="22">
        <v>0</v>
      </c>
      <c r="BM25" s="22"/>
      <c r="BN25" s="70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2">
        <v>0</v>
      </c>
      <c r="BV25" s="22">
        <v>0</v>
      </c>
      <c r="BW25" s="22">
        <v>0</v>
      </c>
      <c r="BX25" s="22">
        <v>0</v>
      </c>
      <c r="BY25" s="21"/>
      <c r="BZ25" s="70">
        <v>0</v>
      </c>
      <c r="CA25" s="22"/>
      <c r="CB25" s="22">
        <v>0</v>
      </c>
      <c r="CC25" s="22">
        <v>0</v>
      </c>
      <c r="CD25" s="22">
        <v>0</v>
      </c>
      <c r="CE25" s="22">
        <v>0</v>
      </c>
      <c r="CF25" s="22">
        <v>0</v>
      </c>
      <c r="CG25" s="22">
        <v>0</v>
      </c>
      <c r="CH25" s="22"/>
      <c r="CI25" s="70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/>
      <c r="CQ25" s="22"/>
      <c r="CR25" s="22"/>
      <c r="CS25" s="22"/>
      <c r="CT25" s="22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</row>
    <row r="26" spans="1:142" s="21" customFormat="1" x14ac:dyDescent="0.15">
      <c r="B26" s="22">
        <v>0.5</v>
      </c>
      <c r="C26" s="22">
        <v>0.32</v>
      </c>
      <c r="D26" s="22">
        <v>5.49</v>
      </c>
      <c r="E26" s="22">
        <v>-0.18</v>
      </c>
      <c r="F26" s="22">
        <v>2.0299999999999998</v>
      </c>
      <c r="G26" s="22">
        <v>4.63</v>
      </c>
      <c r="H26" s="22">
        <v>3.41</v>
      </c>
      <c r="I26" s="22">
        <v>6.3</v>
      </c>
      <c r="J26" s="22">
        <v>3</v>
      </c>
      <c r="K26" s="73">
        <f t="shared" si="13"/>
        <v>3.125</v>
      </c>
      <c r="L26" s="71"/>
      <c r="M26" s="22"/>
      <c r="N26" s="22">
        <v>13.8</v>
      </c>
      <c r="O26" s="22">
        <v>8.27</v>
      </c>
      <c r="P26" s="22">
        <v>12.07</v>
      </c>
      <c r="Q26" s="22">
        <v>0.68</v>
      </c>
      <c r="R26" s="22">
        <v>13.26</v>
      </c>
      <c r="S26" s="22">
        <v>2.21</v>
      </c>
      <c r="T26" s="22"/>
      <c r="U26" s="22"/>
      <c r="V26" s="22">
        <v>6.59</v>
      </c>
      <c r="W26" s="22">
        <v>34.880000000000003</v>
      </c>
      <c r="X26" s="22">
        <v>17.27</v>
      </c>
      <c r="Y26" s="22">
        <v>9.1199999999999992</v>
      </c>
      <c r="Z26" s="22">
        <v>10.19</v>
      </c>
      <c r="AA26" s="22">
        <v>10.33</v>
      </c>
      <c r="AB26" s="22"/>
      <c r="AC26" s="22"/>
      <c r="AD26" s="22"/>
      <c r="AE26" s="71"/>
      <c r="AF26" s="22"/>
      <c r="AG26" s="22">
        <v>16.28</v>
      </c>
      <c r="AH26" s="22">
        <v>16.47</v>
      </c>
      <c r="AI26" s="22">
        <v>26.94</v>
      </c>
      <c r="AJ26" s="22">
        <v>14.87</v>
      </c>
      <c r="AK26" s="22">
        <v>19.25</v>
      </c>
      <c r="AL26" s="22">
        <v>32.950000000000003</v>
      </c>
      <c r="AM26" s="22">
        <v>22.61</v>
      </c>
      <c r="AN26" s="22">
        <v>9.99</v>
      </c>
      <c r="AO26" s="22">
        <v>26.35</v>
      </c>
      <c r="AP26" s="22">
        <v>14.95</v>
      </c>
      <c r="AQ26" s="22"/>
      <c r="AR26" s="22">
        <v>21.65</v>
      </c>
      <c r="AS26" s="22">
        <v>28.04</v>
      </c>
      <c r="AT26" s="22">
        <v>36.17</v>
      </c>
      <c r="AU26" s="22">
        <v>38.28</v>
      </c>
      <c r="AV26" s="22">
        <v>28.07</v>
      </c>
      <c r="AW26" s="22">
        <v>26.5</v>
      </c>
      <c r="AX26" s="22">
        <v>29.69</v>
      </c>
      <c r="AY26" s="22">
        <v>29.21</v>
      </c>
      <c r="AZ26" s="22"/>
      <c r="BA26" s="71">
        <v>0.5</v>
      </c>
      <c r="BB26" s="22"/>
      <c r="BC26" s="22">
        <v>100</v>
      </c>
      <c r="BD26" s="22">
        <v>100</v>
      </c>
      <c r="BE26" s="22">
        <v>100</v>
      </c>
      <c r="BF26" s="22">
        <v>52.83</v>
      </c>
      <c r="BG26" s="22">
        <v>30.39</v>
      </c>
      <c r="BH26" s="22">
        <v>100</v>
      </c>
      <c r="BI26" s="22">
        <v>45.85</v>
      </c>
      <c r="BJ26" s="22">
        <v>41.36</v>
      </c>
      <c r="BK26" s="22">
        <v>100</v>
      </c>
      <c r="BL26" s="22">
        <v>100</v>
      </c>
      <c r="BM26" s="22"/>
      <c r="BN26" s="71">
        <v>0.5</v>
      </c>
      <c r="BO26" s="22">
        <v>100</v>
      </c>
      <c r="BP26" s="22">
        <v>100</v>
      </c>
      <c r="BQ26" s="22">
        <v>100</v>
      </c>
      <c r="BR26" s="22">
        <v>43.14</v>
      </c>
      <c r="BS26" s="22">
        <v>100</v>
      </c>
      <c r="BT26" s="22">
        <v>99.81</v>
      </c>
      <c r="BU26" s="22">
        <v>90.16</v>
      </c>
      <c r="BV26" s="22">
        <v>100</v>
      </c>
      <c r="BW26" s="22">
        <v>48.41</v>
      </c>
      <c r="BX26" s="22">
        <v>52.96</v>
      </c>
      <c r="BZ26" s="71">
        <v>0.5</v>
      </c>
      <c r="CA26" s="22"/>
      <c r="CB26" s="22">
        <v>100</v>
      </c>
      <c r="CC26" s="22">
        <v>100</v>
      </c>
      <c r="CD26" s="22">
        <v>100</v>
      </c>
      <c r="CE26" s="22">
        <v>100</v>
      </c>
      <c r="CF26" s="22">
        <v>100</v>
      </c>
      <c r="CG26" s="22">
        <v>100</v>
      </c>
      <c r="CH26" s="22"/>
      <c r="CI26" s="71">
        <v>0.5</v>
      </c>
      <c r="CJ26" s="22">
        <v>100</v>
      </c>
      <c r="CK26" s="22">
        <v>100</v>
      </c>
      <c r="CL26" s="22">
        <v>100</v>
      </c>
      <c r="CM26" s="22">
        <v>100</v>
      </c>
      <c r="CN26" s="22">
        <v>100</v>
      </c>
      <c r="CO26" s="22">
        <v>100</v>
      </c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</row>
    <row r="27" spans="1:142" s="21" customFormat="1" x14ac:dyDescent="0.15">
      <c r="B27" s="22">
        <v>1</v>
      </c>
      <c r="C27" s="22">
        <v>1.7</v>
      </c>
      <c r="D27" s="22">
        <v>8.02</v>
      </c>
      <c r="E27" s="22">
        <v>0.18</v>
      </c>
      <c r="F27" s="22">
        <v>3.03</v>
      </c>
      <c r="G27" s="22">
        <v>6.75</v>
      </c>
      <c r="H27" s="22">
        <v>4.92</v>
      </c>
      <c r="I27" s="22">
        <v>10.53</v>
      </c>
      <c r="J27" s="22">
        <v>7.01</v>
      </c>
      <c r="K27" s="73">
        <f t="shared" si="13"/>
        <v>5.2675000000000001</v>
      </c>
      <c r="L27" s="71"/>
      <c r="M27" s="22"/>
      <c r="N27" s="22">
        <v>8.0299999999999994</v>
      </c>
      <c r="O27" s="22">
        <v>11.6</v>
      </c>
      <c r="P27" s="22">
        <v>8.74</v>
      </c>
      <c r="Q27" s="22">
        <v>-1.1399999999999999</v>
      </c>
      <c r="R27" s="22">
        <v>9.1300000000000008</v>
      </c>
      <c r="S27" s="22">
        <v>2.8</v>
      </c>
      <c r="T27" s="22"/>
      <c r="U27" s="22"/>
      <c r="V27" s="22">
        <v>22.42</v>
      </c>
      <c r="W27" s="22">
        <v>30.38</v>
      </c>
      <c r="X27" s="22">
        <v>14.88</v>
      </c>
      <c r="Y27" s="22">
        <v>13.82</v>
      </c>
      <c r="Z27" s="22">
        <v>16.7</v>
      </c>
      <c r="AA27" s="22">
        <v>18</v>
      </c>
      <c r="AB27" s="22"/>
      <c r="AC27" s="22"/>
      <c r="AD27" s="22"/>
      <c r="AE27" s="71"/>
      <c r="AF27" s="22"/>
      <c r="AG27" s="22">
        <v>18.89</v>
      </c>
      <c r="AH27" s="22">
        <v>15.17</v>
      </c>
      <c r="AI27" s="22">
        <v>38.200000000000003</v>
      </c>
      <c r="AJ27" s="22">
        <v>36.5</v>
      </c>
      <c r="AK27" s="22">
        <v>18.77</v>
      </c>
      <c r="AL27" s="22">
        <v>35.409999999999997</v>
      </c>
      <c r="AM27" s="22">
        <v>25.9</v>
      </c>
      <c r="AN27" s="22">
        <v>6.75</v>
      </c>
      <c r="AO27" s="22">
        <v>14.47</v>
      </c>
      <c r="AP27" s="22">
        <v>13.37</v>
      </c>
      <c r="AQ27" s="22"/>
      <c r="AR27" s="22">
        <v>84.95</v>
      </c>
      <c r="AS27" s="22">
        <v>100</v>
      </c>
      <c r="AT27" s="22">
        <v>41.79</v>
      </c>
      <c r="AU27" s="22">
        <v>100</v>
      </c>
      <c r="AV27" s="22">
        <v>19.54</v>
      </c>
      <c r="AW27" s="22">
        <v>18.399999999999999</v>
      </c>
      <c r="AX27" s="22">
        <v>29.14</v>
      </c>
      <c r="AY27" s="22">
        <v>21.45</v>
      </c>
      <c r="AZ27" s="22"/>
      <c r="BA27" s="71">
        <v>1</v>
      </c>
      <c r="BB27" s="22"/>
      <c r="BC27" s="22">
        <v>100</v>
      </c>
      <c r="BD27" s="22">
        <v>100</v>
      </c>
      <c r="BE27" s="22">
        <v>100</v>
      </c>
      <c r="BF27" s="22">
        <v>98.85</v>
      </c>
      <c r="BG27" s="22">
        <v>31.59</v>
      </c>
      <c r="BH27" s="22">
        <v>100</v>
      </c>
      <c r="BI27" s="22">
        <v>66.650000000000006</v>
      </c>
      <c r="BJ27" s="22">
        <v>46.66</v>
      </c>
      <c r="BK27" s="22">
        <v>98.2</v>
      </c>
      <c r="BL27" s="22">
        <v>100</v>
      </c>
      <c r="BM27" s="22"/>
      <c r="BN27" s="71">
        <v>1</v>
      </c>
      <c r="BO27" s="22">
        <v>100</v>
      </c>
      <c r="BP27" s="22">
        <v>100</v>
      </c>
      <c r="BQ27" s="22">
        <v>100</v>
      </c>
      <c r="BR27" s="22">
        <v>100</v>
      </c>
      <c r="BS27" s="22">
        <v>100</v>
      </c>
      <c r="BT27" s="22">
        <v>100</v>
      </c>
      <c r="BU27" s="22">
        <v>100</v>
      </c>
      <c r="BV27" s="22">
        <v>100</v>
      </c>
      <c r="BW27" s="22">
        <v>100</v>
      </c>
      <c r="BX27" s="22">
        <v>100</v>
      </c>
      <c r="BZ27" s="71">
        <v>1</v>
      </c>
      <c r="CA27" s="22"/>
      <c r="CB27" s="22">
        <v>100</v>
      </c>
      <c r="CC27" s="22">
        <v>100</v>
      </c>
      <c r="CD27" s="22">
        <v>100</v>
      </c>
      <c r="CE27" s="22">
        <v>100</v>
      </c>
      <c r="CF27" s="22">
        <v>100</v>
      </c>
      <c r="CG27" s="22">
        <v>100</v>
      </c>
      <c r="CH27" s="22"/>
      <c r="CI27" s="71">
        <v>1</v>
      </c>
      <c r="CJ27" s="22">
        <v>100</v>
      </c>
      <c r="CK27" s="22">
        <v>100</v>
      </c>
      <c r="CL27" s="22">
        <v>100</v>
      </c>
      <c r="CM27" s="22">
        <v>100</v>
      </c>
      <c r="CN27" s="22">
        <v>100</v>
      </c>
      <c r="CO27" s="22">
        <v>100</v>
      </c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</row>
    <row r="28" spans="1:142" s="21" customFormat="1" x14ac:dyDescent="0.15">
      <c r="B28" s="22">
        <v>2</v>
      </c>
      <c r="C28" s="22">
        <v>2.41</v>
      </c>
      <c r="D28" s="22">
        <v>52.78</v>
      </c>
      <c r="E28" s="22">
        <v>2.58</v>
      </c>
      <c r="F28" s="22">
        <v>0.36</v>
      </c>
      <c r="G28" s="22">
        <v>16.329999999999998</v>
      </c>
      <c r="H28" s="22">
        <v>1.08</v>
      </c>
      <c r="I28" s="22">
        <v>6.95</v>
      </c>
      <c r="J28" s="22">
        <v>5.33</v>
      </c>
      <c r="K28" s="73">
        <f t="shared" si="13"/>
        <v>10.977499999999999</v>
      </c>
      <c r="L28" s="71"/>
      <c r="M28" s="22"/>
      <c r="N28" s="22">
        <v>4.0999999999999996</v>
      </c>
      <c r="O28" s="22">
        <v>7.17</v>
      </c>
      <c r="P28" s="22">
        <v>2.76</v>
      </c>
      <c r="Q28" s="22">
        <v>-2.2400000000000002</v>
      </c>
      <c r="R28" s="22">
        <v>5.19</v>
      </c>
      <c r="S28" s="22">
        <v>-2.3199999999999998</v>
      </c>
      <c r="T28" s="22"/>
      <c r="U28" s="22"/>
      <c r="V28" s="22">
        <v>23.36</v>
      </c>
      <c r="W28" s="22">
        <v>10.38</v>
      </c>
      <c r="X28" s="22">
        <v>27.1</v>
      </c>
      <c r="Y28" s="22">
        <v>14.39</v>
      </c>
      <c r="Z28" s="22">
        <v>16.59</v>
      </c>
      <c r="AA28" s="22">
        <v>14.57</v>
      </c>
      <c r="AB28" s="22"/>
      <c r="AC28" s="22"/>
      <c r="AD28" s="22"/>
      <c r="AE28" s="71"/>
      <c r="AF28" s="22"/>
      <c r="AG28" s="22">
        <v>8.99</v>
      </c>
      <c r="AH28" s="22">
        <v>4.97</v>
      </c>
      <c r="AI28" s="22">
        <v>-1.69</v>
      </c>
      <c r="AJ28" s="22">
        <v>13.64</v>
      </c>
      <c r="AK28" s="22">
        <v>13.54</v>
      </c>
      <c r="AL28" s="22">
        <v>11.2</v>
      </c>
      <c r="AM28" s="22">
        <v>5.45</v>
      </c>
      <c r="AN28" s="22">
        <v>2.6</v>
      </c>
      <c r="AO28" s="22">
        <v>3.33</v>
      </c>
      <c r="AP28" s="22">
        <v>10.24</v>
      </c>
      <c r="AQ28" s="22"/>
      <c r="AR28" s="22">
        <v>42.55</v>
      </c>
      <c r="AS28" s="22">
        <v>99.66</v>
      </c>
      <c r="AT28" s="22">
        <v>23.2</v>
      </c>
      <c r="AU28" s="22">
        <v>56.29</v>
      </c>
      <c r="AV28" s="22">
        <v>5.82</v>
      </c>
      <c r="AW28" s="22">
        <v>13.84</v>
      </c>
      <c r="AX28" s="22">
        <v>32.33</v>
      </c>
      <c r="AY28" s="22">
        <v>26.68</v>
      </c>
      <c r="AZ28" s="22"/>
      <c r="BA28" s="71">
        <v>2</v>
      </c>
      <c r="BB28" s="22"/>
      <c r="BC28" s="22">
        <v>70.05</v>
      </c>
      <c r="BD28" s="22">
        <v>100</v>
      </c>
      <c r="BE28" s="22">
        <v>25.27</v>
      </c>
      <c r="BF28" s="22">
        <v>99.16</v>
      </c>
      <c r="BG28" s="22">
        <v>2.4</v>
      </c>
      <c r="BH28" s="22">
        <v>35.630000000000003</v>
      </c>
      <c r="BI28" s="22">
        <v>21.74</v>
      </c>
      <c r="BJ28" s="22">
        <v>1.56</v>
      </c>
      <c r="BK28" s="22">
        <v>16.93</v>
      </c>
      <c r="BL28" s="22">
        <v>11.99</v>
      </c>
      <c r="BM28" s="22"/>
      <c r="BN28" s="71">
        <v>2</v>
      </c>
      <c r="BO28" s="22">
        <v>100</v>
      </c>
      <c r="BP28" s="22">
        <v>100</v>
      </c>
      <c r="BQ28" s="22">
        <v>100</v>
      </c>
      <c r="BR28" s="22">
        <v>100</v>
      </c>
      <c r="BS28" s="22">
        <v>98.78</v>
      </c>
      <c r="BT28" s="22">
        <v>73.569999999999993</v>
      </c>
      <c r="BU28" s="22">
        <v>15.05</v>
      </c>
      <c r="BV28" s="22">
        <v>43.17</v>
      </c>
      <c r="BW28" s="22">
        <v>90.25</v>
      </c>
      <c r="BX28" s="22">
        <v>100</v>
      </c>
      <c r="BZ28" s="71">
        <v>2</v>
      </c>
      <c r="CA28" s="22"/>
      <c r="CB28" s="22">
        <v>17.989999999999998</v>
      </c>
      <c r="CC28" s="22">
        <v>86.55</v>
      </c>
      <c r="CD28" s="22">
        <v>100</v>
      </c>
      <c r="CE28" s="22">
        <v>100</v>
      </c>
      <c r="CF28" s="22">
        <v>100</v>
      </c>
      <c r="CG28" s="22">
        <v>100</v>
      </c>
      <c r="CH28" s="22"/>
      <c r="CI28" s="71">
        <v>2</v>
      </c>
      <c r="CJ28" s="22">
        <v>100</v>
      </c>
      <c r="CK28" s="22">
        <v>100</v>
      </c>
      <c r="CL28" s="22">
        <v>100</v>
      </c>
      <c r="CM28" s="22">
        <v>100</v>
      </c>
      <c r="CN28" s="22">
        <v>100</v>
      </c>
      <c r="CO28" s="22">
        <v>100</v>
      </c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</row>
    <row r="29" spans="1:142" s="21" customFormat="1" x14ac:dyDescent="0.15">
      <c r="B29" s="22">
        <v>3</v>
      </c>
      <c r="C29" s="22">
        <v>-0.46</v>
      </c>
      <c r="D29" s="22">
        <v>3.06</v>
      </c>
      <c r="E29" s="22">
        <v>1.65</v>
      </c>
      <c r="F29" s="22">
        <v>-0.04</v>
      </c>
      <c r="G29" s="22">
        <v>26.95</v>
      </c>
      <c r="H29" s="22">
        <v>6.07</v>
      </c>
      <c r="I29" s="22">
        <v>5.43</v>
      </c>
      <c r="J29" s="22">
        <v>3.17</v>
      </c>
      <c r="K29" s="73">
        <f t="shared" si="13"/>
        <v>5.7287500000000007</v>
      </c>
      <c r="L29" s="71"/>
      <c r="M29" s="31" t="s">
        <v>76</v>
      </c>
      <c r="N29" s="22">
        <v>7.08</v>
      </c>
      <c r="O29" s="22">
        <v>4.57</v>
      </c>
      <c r="P29" s="22">
        <v>4.2300000000000004</v>
      </c>
      <c r="Q29" s="22">
        <v>-7.03</v>
      </c>
      <c r="R29" s="22">
        <v>4.58</v>
      </c>
      <c r="S29" s="22">
        <v>3.61</v>
      </c>
      <c r="T29" s="22"/>
      <c r="U29" s="22"/>
      <c r="V29" s="22">
        <v>12.08</v>
      </c>
      <c r="W29" s="22">
        <v>17.71</v>
      </c>
      <c r="X29" s="22">
        <v>23.55</v>
      </c>
      <c r="Y29" s="22">
        <v>7.65</v>
      </c>
      <c r="Z29" s="22">
        <v>14.84</v>
      </c>
      <c r="AA29" s="22">
        <v>10.75</v>
      </c>
      <c r="AB29" s="22"/>
      <c r="AC29" s="22"/>
      <c r="AD29" s="22"/>
      <c r="AE29" s="71"/>
      <c r="AF29" s="31" t="s">
        <v>76</v>
      </c>
      <c r="AG29" s="22">
        <v>3.88</v>
      </c>
      <c r="AH29" s="22">
        <v>7.76</v>
      </c>
      <c r="AI29" s="22">
        <v>-2.65</v>
      </c>
      <c r="AJ29" s="22">
        <v>4.37</v>
      </c>
      <c r="AK29" s="22">
        <v>4.1100000000000003</v>
      </c>
      <c r="AL29" s="22">
        <v>3.66</v>
      </c>
      <c r="AM29" s="22">
        <v>1.8</v>
      </c>
      <c r="AN29" s="22">
        <v>6.71</v>
      </c>
      <c r="AO29" s="22">
        <v>2.12</v>
      </c>
      <c r="AP29" s="22">
        <v>6.11</v>
      </c>
      <c r="AQ29" s="22"/>
      <c r="AR29" s="22">
        <v>17.899999999999999</v>
      </c>
      <c r="AS29" s="22">
        <v>11.94</v>
      </c>
      <c r="AT29" s="22">
        <v>6.7</v>
      </c>
      <c r="AU29" s="22">
        <v>9.89</v>
      </c>
      <c r="AV29" s="22">
        <v>8.32</v>
      </c>
      <c r="AW29" s="22">
        <v>10.38</v>
      </c>
      <c r="AX29" s="22">
        <v>22.1</v>
      </c>
      <c r="AY29" s="22">
        <v>19.22</v>
      </c>
      <c r="AZ29" s="22"/>
      <c r="BA29" s="71">
        <v>3</v>
      </c>
      <c r="BB29" s="31" t="s">
        <v>76</v>
      </c>
      <c r="BC29" s="22">
        <v>2.5499999999999998</v>
      </c>
      <c r="BD29" s="22">
        <v>1</v>
      </c>
      <c r="BE29" s="22">
        <v>5.57</v>
      </c>
      <c r="BF29" s="22">
        <v>7.19</v>
      </c>
      <c r="BG29" s="22">
        <v>3.98</v>
      </c>
      <c r="BH29" s="22">
        <v>3.86</v>
      </c>
      <c r="BI29" s="22">
        <v>-0.26</v>
      </c>
      <c r="BJ29" s="22">
        <v>5.99</v>
      </c>
      <c r="BK29" s="22">
        <v>2.5299999999999998</v>
      </c>
      <c r="BL29" s="22">
        <v>-2.4900000000000002</v>
      </c>
      <c r="BM29" s="22"/>
      <c r="BN29" s="71">
        <v>3</v>
      </c>
      <c r="BO29" s="22">
        <v>87.41</v>
      </c>
      <c r="BP29" s="22">
        <v>100</v>
      </c>
      <c r="BQ29" s="22">
        <v>100</v>
      </c>
      <c r="BR29" s="22">
        <v>41.71</v>
      </c>
      <c r="BS29" s="22">
        <v>4.13</v>
      </c>
      <c r="BT29" s="22">
        <v>2.27</v>
      </c>
      <c r="BU29" s="22">
        <v>7.36</v>
      </c>
      <c r="BV29" s="22">
        <v>7.54</v>
      </c>
      <c r="BW29" s="22">
        <v>91.82</v>
      </c>
      <c r="BX29" s="22">
        <v>63.56</v>
      </c>
      <c r="BZ29" s="71">
        <v>3</v>
      </c>
      <c r="CA29" s="31" t="s">
        <v>76</v>
      </c>
      <c r="CB29" s="22">
        <v>0.52</v>
      </c>
      <c r="CC29" s="22">
        <v>24.56</v>
      </c>
      <c r="CD29" s="22">
        <v>26.03</v>
      </c>
      <c r="CE29" s="22">
        <v>6.89</v>
      </c>
      <c r="CF29" s="22">
        <v>73</v>
      </c>
      <c r="CG29" s="22">
        <v>100</v>
      </c>
      <c r="CH29" s="22"/>
      <c r="CI29" s="71">
        <v>3</v>
      </c>
      <c r="CJ29" s="22">
        <v>100</v>
      </c>
      <c r="CK29" s="22">
        <v>96.97</v>
      </c>
      <c r="CL29" s="22">
        <v>47.31</v>
      </c>
      <c r="CM29" s="22">
        <v>94.9</v>
      </c>
      <c r="CN29" s="22">
        <v>100</v>
      </c>
      <c r="CO29" s="22">
        <v>100</v>
      </c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</row>
    <row r="30" spans="1:142" s="21" customFormat="1" x14ac:dyDescent="0.15">
      <c r="B30" s="22">
        <v>4</v>
      </c>
      <c r="C30" s="22">
        <v>1.24</v>
      </c>
      <c r="D30" s="22">
        <v>5.17</v>
      </c>
      <c r="E30" s="22">
        <v>2.2200000000000002</v>
      </c>
      <c r="F30" s="22">
        <v>-2.1</v>
      </c>
      <c r="G30" s="22">
        <v>4.8099999999999996</v>
      </c>
      <c r="H30" s="22">
        <v>2.77</v>
      </c>
      <c r="I30" s="22">
        <v>7.02</v>
      </c>
      <c r="J30" s="22">
        <v>10.98</v>
      </c>
      <c r="K30" s="73">
        <f t="shared" si="13"/>
        <v>4.0137499999999999</v>
      </c>
      <c r="L30" s="71"/>
      <c r="M30" s="31" t="s">
        <v>167</v>
      </c>
      <c r="N30" s="22">
        <v>1.63</v>
      </c>
      <c r="O30" s="22">
        <v>-0.11</v>
      </c>
      <c r="P30" s="22">
        <v>5.05</v>
      </c>
      <c r="Q30" s="22">
        <v>-4.9400000000000004</v>
      </c>
      <c r="R30" s="22">
        <v>4.58</v>
      </c>
      <c r="S30" s="22">
        <v>0.66</v>
      </c>
      <c r="T30" s="22"/>
      <c r="U30" s="22"/>
      <c r="V30" s="22">
        <v>7.53</v>
      </c>
      <c r="W30" s="22">
        <v>9.4700000000000006</v>
      </c>
      <c r="X30" s="22">
        <v>4.41</v>
      </c>
      <c r="Y30" s="22">
        <v>0.96</v>
      </c>
      <c r="Z30" s="22">
        <v>11.97</v>
      </c>
      <c r="AA30" s="22">
        <v>6.9</v>
      </c>
      <c r="AB30" s="22"/>
      <c r="AC30" s="22"/>
      <c r="AD30" s="22"/>
      <c r="AE30" s="71"/>
      <c r="AF30" s="31" t="s">
        <v>167</v>
      </c>
      <c r="AG30" s="22">
        <v>2.36</v>
      </c>
      <c r="AH30" s="22">
        <v>7.58</v>
      </c>
      <c r="AI30" s="22">
        <v>-2.2799999999999998</v>
      </c>
      <c r="AJ30" s="22">
        <v>5.18</v>
      </c>
      <c r="AK30" s="22">
        <v>9.51</v>
      </c>
      <c r="AL30" s="22">
        <v>1.85</v>
      </c>
      <c r="AM30" s="22">
        <v>3.93</v>
      </c>
      <c r="AN30" s="22">
        <v>3.73</v>
      </c>
      <c r="AO30" s="22">
        <v>3</v>
      </c>
      <c r="AP30" s="22">
        <v>3.95</v>
      </c>
      <c r="AQ30" s="22"/>
      <c r="AR30" s="22">
        <v>12.61</v>
      </c>
      <c r="AS30" s="22">
        <v>6.68</v>
      </c>
      <c r="AT30" s="22">
        <v>14.37</v>
      </c>
      <c r="AU30" s="22">
        <v>12.99</v>
      </c>
      <c r="AV30" s="22">
        <v>3.9</v>
      </c>
      <c r="AW30" s="22">
        <v>5.03</v>
      </c>
      <c r="AX30" s="22">
        <v>23.28</v>
      </c>
      <c r="AY30" s="22">
        <v>16.95</v>
      </c>
      <c r="AZ30" s="22"/>
      <c r="BA30" s="71">
        <v>4</v>
      </c>
      <c r="BB30" s="31" t="s">
        <v>167</v>
      </c>
      <c r="BC30" s="22">
        <v>0.28999999999999998</v>
      </c>
      <c r="BD30" s="22">
        <v>0.89</v>
      </c>
      <c r="BE30" s="22">
        <v>5.36</v>
      </c>
      <c r="BF30" s="22">
        <v>3.66</v>
      </c>
      <c r="BG30" s="22">
        <v>0.92</v>
      </c>
      <c r="BH30" s="22">
        <v>0.72</v>
      </c>
      <c r="BI30" s="22">
        <v>1.8</v>
      </c>
      <c r="BJ30" s="22">
        <v>5.19</v>
      </c>
      <c r="BK30" s="22">
        <v>4.1500000000000004</v>
      </c>
      <c r="BL30" s="22">
        <v>-2.78</v>
      </c>
      <c r="BM30" s="22"/>
      <c r="BN30" s="71">
        <v>4</v>
      </c>
      <c r="BO30" s="22">
        <v>30.88</v>
      </c>
      <c r="BP30" s="22">
        <v>23.33</v>
      </c>
      <c r="BQ30" s="22">
        <v>23.53</v>
      </c>
      <c r="BR30" s="22">
        <v>13.96</v>
      </c>
      <c r="BS30" s="22">
        <v>-0.68</v>
      </c>
      <c r="BT30" s="22">
        <v>-1.73</v>
      </c>
      <c r="BU30" s="22">
        <v>5.96</v>
      </c>
      <c r="BV30" s="22">
        <v>5.55</v>
      </c>
      <c r="BW30" s="22">
        <v>19.54</v>
      </c>
      <c r="BX30" s="22">
        <v>23.63</v>
      </c>
      <c r="BZ30" s="71">
        <v>4</v>
      </c>
      <c r="CA30" s="31" t="s">
        <v>167</v>
      </c>
      <c r="CB30" s="22">
        <v>0.11</v>
      </c>
      <c r="CC30" s="22">
        <v>6.91</v>
      </c>
      <c r="CD30" s="22">
        <v>-4.71</v>
      </c>
      <c r="CE30" s="22">
        <v>-2.86</v>
      </c>
      <c r="CF30" s="22">
        <v>33.69</v>
      </c>
      <c r="CG30" s="22">
        <v>19.48</v>
      </c>
      <c r="CH30" s="22"/>
      <c r="CI30" s="71">
        <v>4</v>
      </c>
      <c r="CJ30" s="22">
        <v>39.31</v>
      </c>
      <c r="CK30" s="22">
        <v>8.16</v>
      </c>
      <c r="CL30" s="22">
        <v>26.2</v>
      </c>
      <c r="CM30" s="22">
        <v>24.14</v>
      </c>
      <c r="CN30" s="22">
        <v>100</v>
      </c>
      <c r="CO30" s="22">
        <v>23.65</v>
      </c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</row>
    <row r="31" spans="1:142" x14ac:dyDescent="0.15">
      <c r="B31" s="21"/>
      <c r="C31" s="21"/>
      <c r="D31" s="21"/>
      <c r="E31" s="21"/>
      <c r="F31" s="21"/>
      <c r="G31" s="21"/>
      <c r="H31" s="21"/>
      <c r="I31" s="21"/>
      <c r="J31" s="21"/>
      <c r="K31" s="31"/>
      <c r="L31" s="70"/>
      <c r="M31" s="31" t="s">
        <v>73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70"/>
      <c r="AF31" s="31" t="s">
        <v>73</v>
      </c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70"/>
      <c r="BB31" s="31" t="s">
        <v>73</v>
      </c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70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70"/>
      <c r="CA31" s="31" t="s">
        <v>73</v>
      </c>
      <c r="CB31" s="21"/>
      <c r="CC31" s="21"/>
      <c r="CD31" s="21"/>
      <c r="CE31" s="21"/>
      <c r="CF31" s="21"/>
      <c r="CG31" s="21"/>
      <c r="CH31" s="21"/>
      <c r="CI31" s="70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</row>
    <row r="32" spans="1:142" ht="16" customHeight="1" x14ac:dyDescent="0.15">
      <c r="B32" s="21"/>
      <c r="C32" s="21"/>
      <c r="D32" s="21"/>
      <c r="E32" s="21"/>
      <c r="F32" s="21"/>
      <c r="G32" s="21"/>
      <c r="H32" s="21"/>
      <c r="I32" s="21"/>
      <c r="J32" s="21"/>
      <c r="K32" s="31"/>
      <c r="L32" s="21" t="s">
        <v>50</v>
      </c>
      <c r="N32" s="96" t="s">
        <v>166</v>
      </c>
      <c r="O32" s="96"/>
      <c r="P32" s="96"/>
      <c r="Q32" s="96"/>
      <c r="R32" s="96"/>
      <c r="S32" s="96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 t="s">
        <v>50</v>
      </c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 t="s">
        <v>50</v>
      </c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 t="s">
        <v>50</v>
      </c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</row>
    <row r="33" spans="2:98" x14ac:dyDescent="0.15">
      <c r="B33" s="21"/>
      <c r="C33" s="21"/>
      <c r="D33" s="21"/>
      <c r="E33" s="21"/>
      <c r="F33" s="21"/>
      <c r="G33" s="21"/>
      <c r="H33" s="21" t="s">
        <v>165</v>
      </c>
      <c r="I33" s="21"/>
      <c r="J33" s="21"/>
      <c r="K33" s="31"/>
      <c r="L33" s="70" t="s">
        <v>71</v>
      </c>
      <c r="M33" s="39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70" t="s">
        <v>71</v>
      </c>
      <c r="AF33" s="39"/>
      <c r="AG33" s="96" t="s">
        <v>164</v>
      </c>
      <c r="AH33" s="96"/>
      <c r="AI33" s="96"/>
      <c r="AJ33" s="96"/>
      <c r="AK33" s="96"/>
      <c r="AL33" s="96"/>
      <c r="AM33" s="96"/>
      <c r="AN33" s="96"/>
      <c r="AO33" s="96"/>
      <c r="AP33" s="96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70" t="s">
        <v>162</v>
      </c>
      <c r="BB33" s="39"/>
      <c r="BC33" s="96" t="s">
        <v>163</v>
      </c>
      <c r="BD33" s="96"/>
      <c r="BE33" s="96"/>
      <c r="BF33" s="96"/>
      <c r="BG33" s="96"/>
      <c r="BH33" s="96"/>
      <c r="BI33" s="96"/>
      <c r="BJ33" s="96"/>
      <c r="BK33" s="96"/>
      <c r="BL33" s="96"/>
      <c r="BM33" s="31"/>
      <c r="BN33" s="70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70" t="s">
        <v>162</v>
      </c>
      <c r="CA33" s="39"/>
      <c r="CB33" s="96" t="s">
        <v>161</v>
      </c>
      <c r="CC33" s="96"/>
      <c r="CD33" s="96"/>
      <c r="CE33" s="96"/>
      <c r="CF33" s="96"/>
      <c r="CG33" s="96"/>
      <c r="CH33" s="21"/>
      <c r="CI33" s="70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</row>
    <row r="34" spans="2:98" x14ac:dyDescent="0.15">
      <c r="B34" s="21"/>
      <c r="C34" s="21"/>
      <c r="D34" s="21"/>
      <c r="E34" s="21"/>
      <c r="F34" s="21"/>
      <c r="G34" s="21"/>
      <c r="H34" s="21"/>
      <c r="I34" s="21"/>
      <c r="J34" s="21"/>
      <c r="K34" s="31"/>
      <c r="L34" s="70">
        <v>0</v>
      </c>
      <c r="M34" s="72">
        <f>AVERAGE(E34:L34)</f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70">
        <v>0</v>
      </c>
      <c r="AF34" s="72">
        <f>AVERAGE(X34:AE34)</f>
        <v>0</v>
      </c>
      <c r="AG34" s="31">
        <v>0</v>
      </c>
      <c r="AH34" s="31">
        <v>0</v>
      </c>
      <c r="AI34" s="31">
        <v>0</v>
      </c>
      <c r="AJ34" s="31">
        <v>0</v>
      </c>
      <c r="AK34" s="31">
        <v>0</v>
      </c>
      <c r="AL34" s="31">
        <v>0</v>
      </c>
      <c r="AM34" s="31">
        <v>0</v>
      </c>
      <c r="AN34" s="31">
        <v>0</v>
      </c>
      <c r="AO34" s="31">
        <v>0</v>
      </c>
      <c r="AP34" s="31">
        <v>0</v>
      </c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70">
        <v>0</v>
      </c>
      <c r="BB34" s="72">
        <f>AVERAGE(AT34:BA34)</f>
        <v>0</v>
      </c>
      <c r="BC34" s="31">
        <v>0</v>
      </c>
      <c r="BD34" s="31">
        <v>0</v>
      </c>
      <c r="BE34" s="31">
        <v>0</v>
      </c>
      <c r="BF34" s="31">
        <v>0</v>
      </c>
      <c r="BG34" s="31">
        <v>0</v>
      </c>
      <c r="BH34" s="31">
        <v>0</v>
      </c>
      <c r="BI34" s="31">
        <v>0</v>
      </c>
      <c r="BJ34" s="31">
        <v>0</v>
      </c>
      <c r="BK34" s="31">
        <v>0</v>
      </c>
      <c r="BL34" s="31">
        <v>0</v>
      </c>
      <c r="BM34" s="31"/>
      <c r="BN34" s="70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70">
        <v>0</v>
      </c>
      <c r="CA34" s="72">
        <f>AVERAGE(BR34:BZ34)</f>
        <v>0</v>
      </c>
      <c r="CB34" s="31">
        <v>0</v>
      </c>
      <c r="CC34" s="31">
        <v>0</v>
      </c>
      <c r="CD34" s="31">
        <v>0</v>
      </c>
      <c r="CE34" s="31">
        <v>0</v>
      </c>
      <c r="CF34" s="31">
        <v>0</v>
      </c>
      <c r="CG34" s="31">
        <v>0</v>
      </c>
      <c r="CH34" s="31"/>
      <c r="CI34" s="70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</row>
    <row r="35" spans="2:98" s="21" customFormat="1" x14ac:dyDescent="0.15">
      <c r="K35" s="31"/>
      <c r="L35" s="71">
        <v>0.5</v>
      </c>
      <c r="M35" s="39">
        <v>3.125</v>
      </c>
      <c r="N35" s="21">
        <f t="shared" ref="N35:S39" si="14">$M35+N26</f>
        <v>16.925000000000001</v>
      </c>
      <c r="O35" s="21">
        <f t="shared" si="14"/>
        <v>11.395</v>
      </c>
      <c r="P35" s="21">
        <f t="shared" si="14"/>
        <v>15.195</v>
      </c>
      <c r="Q35" s="21">
        <f t="shared" si="14"/>
        <v>3.8050000000000002</v>
      </c>
      <c r="R35" s="21">
        <f t="shared" si="14"/>
        <v>16.384999999999998</v>
      </c>
      <c r="S35" s="21">
        <f t="shared" si="14"/>
        <v>5.335</v>
      </c>
      <c r="AE35" s="71">
        <v>0.5</v>
      </c>
      <c r="AF35" s="39">
        <v>3.125</v>
      </c>
      <c r="AG35" s="21">
        <f t="shared" ref="AG35:AP35" si="15">$AF35+AG26</f>
        <v>19.405000000000001</v>
      </c>
      <c r="AH35" s="21">
        <f t="shared" si="15"/>
        <v>19.594999999999999</v>
      </c>
      <c r="AI35" s="21">
        <f t="shared" si="15"/>
        <v>30.065000000000001</v>
      </c>
      <c r="AJ35" s="21">
        <f t="shared" si="15"/>
        <v>17.994999999999997</v>
      </c>
      <c r="AK35" s="21">
        <f t="shared" si="15"/>
        <v>22.375</v>
      </c>
      <c r="AL35" s="21">
        <f t="shared" si="15"/>
        <v>36.075000000000003</v>
      </c>
      <c r="AM35" s="21">
        <f t="shared" si="15"/>
        <v>25.734999999999999</v>
      </c>
      <c r="AN35" s="21">
        <f t="shared" si="15"/>
        <v>13.115</v>
      </c>
      <c r="AO35" s="21">
        <f t="shared" si="15"/>
        <v>29.475000000000001</v>
      </c>
      <c r="AP35" s="21">
        <f t="shared" si="15"/>
        <v>18.074999999999999</v>
      </c>
      <c r="BA35" s="71">
        <v>0.5</v>
      </c>
      <c r="BB35" s="39">
        <v>3.125</v>
      </c>
      <c r="BC35" s="33">
        <f t="shared" ref="BC35:BL35" si="16">$AF35+BC26</f>
        <v>103.125</v>
      </c>
      <c r="BD35" s="33">
        <f t="shared" si="16"/>
        <v>103.125</v>
      </c>
      <c r="BE35" s="33">
        <f t="shared" si="16"/>
        <v>103.125</v>
      </c>
      <c r="BF35" s="21">
        <f t="shared" si="16"/>
        <v>55.954999999999998</v>
      </c>
      <c r="BG35" s="21">
        <f t="shared" si="16"/>
        <v>33.515000000000001</v>
      </c>
      <c r="BH35" s="33">
        <f t="shared" si="16"/>
        <v>103.125</v>
      </c>
      <c r="BI35" s="21">
        <f t="shared" si="16"/>
        <v>48.975000000000001</v>
      </c>
      <c r="BJ35" s="21">
        <f t="shared" si="16"/>
        <v>44.484999999999999</v>
      </c>
      <c r="BK35" s="33">
        <f t="shared" si="16"/>
        <v>103.125</v>
      </c>
      <c r="BL35" s="33">
        <f t="shared" si="16"/>
        <v>103.125</v>
      </c>
      <c r="BN35" s="71"/>
      <c r="BZ35" s="71">
        <v>0.5</v>
      </c>
      <c r="CA35" s="39">
        <v>3.125</v>
      </c>
      <c r="CB35" s="33">
        <f t="shared" ref="CB35:CG39" si="17">$AF35+CB26</f>
        <v>103.125</v>
      </c>
      <c r="CC35" s="33">
        <f t="shared" si="17"/>
        <v>103.125</v>
      </c>
      <c r="CD35" s="33">
        <f t="shared" si="17"/>
        <v>103.125</v>
      </c>
      <c r="CE35" s="33">
        <f t="shared" si="17"/>
        <v>103.125</v>
      </c>
      <c r="CF35" s="33">
        <f t="shared" si="17"/>
        <v>103.125</v>
      </c>
      <c r="CG35" s="33">
        <f t="shared" si="17"/>
        <v>103.125</v>
      </c>
      <c r="CI35" s="71"/>
    </row>
    <row r="36" spans="2:98" s="21" customFormat="1" x14ac:dyDescent="0.15">
      <c r="K36" s="31"/>
      <c r="L36" s="71">
        <v>1</v>
      </c>
      <c r="M36" s="39">
        <v>5.2675000000000001</v>
      </c>
      <c r="N36" s="21">
        <f t="shared" si="14"/>
        <v>13.297499999999999</v>
      </c>
      <c r="O36" s="21">
        <f t="shared" si="14"/>
        <v>16.8675</v>
      </c>
      <c r="P36" s="21">
        <f t="shared" si="14"/>
        <v>14.0075</v>
      </c>
      <c r="Q36" s="21">
        <f t="shared" si="14"/>
        <v>4.1275000000000004</v>
      </c>
      <c r="R36" s="21">
        <f t="shared" si="14"/>
        <v>14.397500000000001</v>
      </c>
      <c r="S36" s="21">
        <f t="shared" si="14"/>
        <v>8.067499999999999</v>
      </c>
      <c r="AE36" s="71">
        <v>1</v>
      </c>
      <c r="AF36" s="39">
        <v>5.2675000000000001</v>
      </c>
      <c r="AG36" s="21">
        <f t="shared" ref="AG36:AP36" si="18">$AF36+AG27</f>
        <v>24.157499999999999</v>
      </c>
      <c r="AH36" s="21">
        <f t="shared" si="18"/>
        <v>20.4375</v>
      </c>
      <c r="AI36" s="21">
        <f t="shared" si="18"/>
        <v>43.467500000000001</v>
      </c>
      <c r="AJ36" s="21">
        <f t="shared" si="18"/>
        <v>41.767499999999998</v>
      </c>
      <c r="AK36" s="21">
        <f t="shared" si="18"/>
        <v>24.037500000000001</v>
      </c>
      <c r="AL36" s="21">
        <f t="shared" si="18"/>
        <v>40.677499999999995</v>
      </c>
      <c r="AM36" s="21">
        <f t="shared" si="18"/>
        <v>31.167499999999997</v>
      </c>
      <c r="AN36" s="21">
        <f t="shared" si="18"/>
        <v>12.0175</v>
      </c>
      <c r="AO36" s="21">
        <f t="shared" si="18"/>
        <v>19.737500000000001</v>
      </c>
      <c r="AP36" s="21">
        <f t="shared" si="18"/>
        <v>18.637499999999999</v>
      </c>
      <c r="BA36" s="71">
        <v>1</v>
      </c>
      <c r="BB36" s="39">
        <v>5.2675000000000001</v>
      </c>
      <c r="BC36" s="33">
        <f t="shared" ref="BC36:BL36" si="19">$AF36+BC27</f>
        <v>105.2675</v>
      </c>
      <c r="BD36" s="33">
        <f t="shared" si="19"/>
        <v>105.2675</v>
      </c>
      <c r="BE36" s="33">
        <f t="shared" si="19"/>
        <v>105.2675</v>
      </c>
      <c r="BF36" s="33">
        <f t="shared" si="19"/>
        <v>104.11749999999999</v>
      </c>
      <c r="BG36" s="21">
        <f t="shared" si="19"/>
        <v>36.857500000000002</v>
      </c>
      <c r="BH36" s="33">
        <f t="shared" si="19"/>
        <v>105.2675</v>
      </c>
      <c r="BI36" s="21">
        <f t="shared" si="19"/>
        <v>71.917500000000004</v>
      </c>
      <c r="BJ36" s="21">
        <f t="shared" si="19"/>
        <v>51.927499999999995</v>
      </c>
      <c r="BK36" s="33">
        <f t="shared" si="19"/>
        <v>103.4675</v>
      </c>
      <c r="BL36" s="33">
        <f t="shared" si="19"/>
        <v>105.2675</v>
      </c>
      <c r="BN36" s="71"/>
      <c r="BZ36" s="71">
        <v>1</v>
      </c>
      <c r="CA36" s="39">
        <v>5.2675000000000001</v>
      </c>
      <c r="CB36" s="33">
        <f t="shared" si="17"/>
        <v>105.2675</v>
      </c>
      <c r="CC36" s="33">
        <f t="shared" si="17"/>
        <v>105.2675</v>
      </c>
      <c r="CD36" s="33">
        <f t="shared" si="17"/>
        <v>105.2675</v>
      </c>
      <c r="CE36" s="33">
        <f t="shared" si="17"/>
        <v>105.2675</v>
      </c>
      <c r="CF36" s="33">
        <f t="shared" si="17"/>
        <v>105.2675</v>
      </c>
      <c r="CG36" s="33">
        <f t="shared" si="17"/>
        <v>105.2675</v>
      </c>
      <c r="CI36" s="71"/>
    </row>
    <row r="37" spans="2:98" s="21" customFormat="1" x14ac:dyDescent="0.15">
      <c r="K37" s="31"/>
      <c r="L37" s="71">
        <v>2</v>
      </c>
      <c r="M37" s="39">
        <v>10.977499999999999</v>
      </c>
      <c r="N37" s="21">
        <f t="shared" si="14"/>
        <v>15.077499999999999</v>
      </c>
      <c r="O37" s="21">
        <f t="shared" si="14"/>
        <v>18.147500000000001</v>
      </c>
      <c r="P37" s="21">
        <f t="shared" si="14"/>
        <v>13.737499999999999</v>
      </c>
      <c r="Q37" s="21">
        <f t="shared" si="14"/>
        <v>8.7374999999999989</v>
      </c>
      <c r="R37" s="21">
        <f t="shared" si="14"/>
        <v>16.1675</v>
      </c>
      <c r="S37" s="21">
        <f t="shared" si="14"/>
        <v>8.6574999999999989</v>
      </c>
      <c r="AE37" s="71">
        <v>2</v>
      </c>
      <c r="AF37" s="39">
        <v>10.977499999999999</v>
      </c>
      <c r="AG37" s="21">
        <f t="shared" ref="AG37:AP37" si="20">$AF37+AG28</f>
        <v>19.967500000000001</v>
      </c>
      <c r="AH37" s="21">
        <f t="shared" si="20"/>
        <v>15.947499999999998</v>
      </c>
      <c r="AI37" s="21">
        <f t="shared" si="20"/>
        <v>9.2874999999999996</v>
      </c>
      <c r="AJ37" s="21">
        <f t="shared" si="20"/>
        <v>24.6175</v>
      </c>
      <c r="AK37" s="21">
        <f t="shared" si="20"/>
        <v>24.517499999999998</v>
      </c>
      <c r="AL37" s="21">
        <f t="shared" si="20"/>
        <v>22.177499999999998</v>
      </c>
      <c r="AM37" s="21">
        <f t="shared" si="20"/>
        <v>16.427499999999998</v>
      </c>
      <c r="AN37" s="21">
        <f t="shared" si="20"/>
        <v>13.577499999999999</v>
      </c>
      <c r="AO37" s="21">
        <f t="shared" si="20"/>
        <v>14.307499999999999</v>
      </c>
      <c r="AP37" s="21">
        <f t="shared" si="20"/>
        <v>21.217500000000001</v>
      </c>
      <c r="BA37" s="71">
        <v>2</v>
      </c>
      <c r="BB37" s="39">
        <v>10.977499999999999</v>
      </c>
      <c r="BC37" s="21">
        <f t="shared" ref="BC37:BL37" si="21">$AF37+BC28</f>
        <v>81.027500000000003</v>
      </c>
      <c r="BD37" s="33">
        <f t="shared" si="21"/>
        <v>110.97749999999999</v>
      </c>
      <c r="BE37" s="21">
        <f t="shared" si="21"/>
        <v>36.247500000000002</v>
      </c>
      <c r="BF37" s="33">
        <f t="shared" si="21"/>
        <v>110.13749999999999</v>
      </c>
      <c r="BG37" s="21">
        <f t="shared" si="21"/>
        <v>13.3775</v>
      </c>
      <c r="BH37" s="21">
        <f t="shared" si="21"/>
        <v>46.607500000000002</v>
      </c>
      <c r="BI37" s="21">
        <f t="shared" si="21"/>
        <v>32.717500000000001</v>
      </c>
      <c r="BJ37" s="21">
        <f t="shared" si="21"/>
        <v>12.5375</v>
      </c>
      <c r="BK37" s="21">
        <f t="shared" si="21"/>
        <v>27.907499999999999</v>
      </c>
      <c r="BL37" s="21">
        <f t="shared" si="21"/>
        <v>22.967500000000001</v>
      </c>
      <c r="BN37" s="71"/>
      <c r="BZ37" s="71">
        <v>2</v>
      </c>
      <c r="CA37" s="39">
        <v>10.977499999999999</v>
      </c>
      <c r="CB37" s="21">
        <f t="shared" si="17"/>
        <v>28.967499999999998</v>
      </c>
      <c r="CC37" s="21">
        <f t="shared" si="17"/>
        <v>97.527500000000003</v>
      </c>
      <c r="CD37" s="33">
        <f t="shared" si="17"/>
        <v>110.97749999999999</v>
      </c>
      <c r="CE37" s="33">
        <f t="shared" si="17"/>
        <v>110.97749999999999</v>
      </c>
      <c r="CF37" s="33">
        <f t="shared" si="17"/>
        <v>110.97749999999999</v>
      </c>
      <c r="CG37" s="33">
        <f t="shared" si="17"/>
        <v>110.97749999999999</v>
      </c>
      <c r="CI37" s="71"/>
    </row>
    <row r="38" spans="2:98" s="21" customFormat="1" x14ac:dyDescent="0.15">
      <c r="K38" s="31"/>
      <c r="L38" s="71">
        <v>3</v>
      </c>
      <c r="M38" s="39">
        <v>5.7287499999999998</v>
      </c>
      <c r="N38" s="21">
        <f t="shared" si="14"/>
        <v>12.80875</v>
      </c>
      <c r="O38" s="21">
        <f t="shared" si="14"/>
        <v>10.29875</v>
      </c>
      <c r="P38" s="21">
        <f t="shared" si="14"/>
        <v>9.9587500000000002</v>
      </c>
      <c r="Q38" s="21">
        <f t="shared" si="14"/>
        <v>-1.3012500000000005</v>
      </c>
      <c r="R38" s="21">
        <f t="shared" si="14"/>
        <v>10.30875</v>
      </c>
      <c r="S38" s="21">
        <f t="shared" si="14"/>
        <v>9.3387499999999992</v>
      </c>
      <c r="AE38" s="71">
        <v>3</v>
      </c>
      <c r="AF38" s="39">
        <v>5.7287499999999998</v>
      </c>
      <c r="AG38" s="21">
        <f t="shared" ref="AG38:AP38" si="22">$AF38+AG29</f>
        <v>9.6087500000000006</v>
      </c>
      <c r="AH38" s="21">
        <f t="shared" si="22"/>
        <v>13.48875</v>
      </c>
      <c r="AI38" s="21">
        <f t="shared" si="22"/>
        <v>3.0787499999999999</v>
      </c>
      <c r="AJ38" s="21">
        <f t="shared" si="22"/>
        <v>10.098749999999999</v>
      </c>
      <c r="AK38" s="21">
        <f t="shared" si="22"/>
        <v>9.838750000000001</v>
      </c>
      <c r="AL38" s="21">
        <f t="shared" si="22"/>
        <v>9.3887499999999999</v>
      </c>
      <c r="AM38" s="21">
        <f t="shared" si="22"/>
        <v>7.5287499999999996</v>
      </c>
      <c r="AN38" s="21">
        <f t="shared" si="22"/>
        <v>12.438749999999999</v>
      </c>
      <c r="AO38" s="21">
        <f t="shared" si="22"/>
        <v>7.8487499999999999</v>
      </c>
      <c r="AP38" s="21">
        <f t="shared" si="22"/>
        <v>11.838750000000001</v>
      </c>
      <c r="BA38" s="71">
        <v>3</v>
      </c>
      <c r="BB38" s="39">
        <v>5.7287499999999998</v>
      </c>
      <c r="BC38" s="21">
        <f t="shared" ref="BC38:BL38" si="23">$AF38+BC29</f>
        <v>8.2787499999999987</v>
      </c>
      <c r="BD38" s="21">
        <f t="shared" si="23"/>
        <v>6.7287499999999998</v>
      </c>
      <c r="BE38" s="21">
        <f t="shared" si="23"/>
        <v>11.29875</v>
      </c>
      <c r="BF38" s="21">
        <f t="shared" si="23"/>
        <v>12.918749999999999</v>
      </c>
      <c r="BG38" s="21">
        <f t="shared" si="23"/>
        <v>9.7087500000000002</v>
      </c>
      <c r="BH38" s="21">
        <f t="shared" si="23"/>
        <v>9.5887499999999992</v>
      </c>
      <c r="BI38" s="21">
        <f t="shared" si="23"/>
        <v>5.46875</v>
      </c>
      <c r="BJ38" s="21">
        <f t="shared" si="23"/>
        <v>11.71875</v>
      </c>
      <c r="BK38" s="21">
        <f t="shared" si="23"/>
        <v>8.2587499999999991</v>
      </c>
      <c r="BL38" s="21">
        <f t="shared" si="23"/>
        <v>3.2387499999999996</v>
      </c>
      <c r="BN38" s="71"/>
      <c r="BZ38" s="71">
        <v>3</v>
      </c>
      <c r="CA38" s="39">
        <v>5.7287499999999998</v>
      </c>
      <c r="CB38" s="21">
        <f t="shared" si="17"/>
        <v>6.2487499999999994</v>
      </c>
      <c r="CC38" s="21">
        <f t="shared" si="17"/>
        <v>30.28875</v>
      </c>
      <c r="CD38" s="21">
        <f t="shared" si="17"/>
        <v>31.758749999999999</v>
      </c>
      <c r="CE38" s="21">
        <f t="shared" si="17"/>
        <v>12.618749999999999</v>
      </c>
      <c r="CF38" s="21">
        <f t="shared" si="17"/>
        <v>78.728750000000005</v>
      </c>
      <c r="CG38" s="33">
        <f t="shared" si="17"/>
        <v>105.72875000000001</v>
      </c>
      <c r="CI38" s="71"/>
    </row>
    <row r="39" spans="2:98" s="21" customFormat="1" x14ac:dyDescent="0.15">
      <c r="K39" s="31"/>
      <c r="L39" s="71">
        <v>4</v>
      </c>
      <c r="M39" s="39">
        <v>4.0137499999999999</v>
      </c>
      <c r="N39" s="21">
        <f t="shared" si="14"/>
        <v>5.6437499999999998</v>
      </c>
      <c r="O39" s="21">
        <f t="shared" si="14"/>
        <v>3.9037500000000001</v>
      </c>
      <c r="P39" s="21">
        <f t="shared" si="14"/>
        <v>9.0637499999999989</v>
      </c>
      <c r="Q39" s="21">
        <f t="shared" si="14"/>
        <v>-0.92625000000000046</v>
      </c>
      <c r="R39" s="21">
        <f t="shared" si="14"/>
        <v>8.59375</v>
      </c>
      <c r="S39" s="21">
        <f t="shared" si="14"/>
        <v>4.6737500000000001</v>
      </c>
      <c r="AE39" s="71">
        <v>4</v>
      </c>
      <c r="AF39" s="39">
        <v>4.0137499999999999</v>
      </c>
      <c r="AG39" s="21">
        <f t="shared" ref="AG39:AP39" si="24">$AF39+AG30</f>
        <v>6.3737499999999994</v>
      </c>
      <c r="AH39" s="21">
        <f t="shared" si="24"/>
        <v>11.59375</v>
      </c>
      <c r="AI39" s="21">
        <f t="shared" si="24"/>
        <v>1.7337500000000001</v>
      </c>
      <c r="AJ39" s="21">
        <f t="shared" si="24"/>
        <v>9.1937499999999996</v>
      </c>
      <c r="AK39" s="21">
        <f t="shared" si="24"/>
        <v>13.52375</v>
      </c>
      <c r="AL39" s="21">
        <f t="shared" si="24"/>
        <v>5.8637499999999996</v>
      </c>
      <c r="AM39" s="21">
        <f t="shared" si="24"/>
        <v>7.9437499999999996</v>
      </c>
      <c r="AN39" s="21">
        <f t="shared" si="24"/>
        <v>7.7437500000000004</v>
      </c>
      <c r="AO39" s="21">
        <f t="shared" si="24"/>
        <v>7.0137499999999999</v>
      </c>
      <c r="AP39" s="21">
        <f t="shared" si="24"/>
        <v>7.9637500000000001</v>
      </c>
      <c r="BA39" s="71">
        <v>4</v>
      </c>
      <c r="BB39" s="39">
        <v>4.0137499999999999</v>
      </c>
      <c r="BC39" s="21">
        <f t="shared" ref="BC39:BL39" si="25">$AF39+BC30</f>
        <v>4.30375</v>
      </c>
      <c r="BD39" s="21">
        <f t="shared" si="25"/>
        <v>4.9037499999999996</v>
      </c>
      <c r="BE39" s="21">
        <f t="shared" si="25"/>
        <v>9.3737500000000011</v>
      </c>
      <c r="BF39" s="21">
        <f t="shared" si="25"/>
        <v>7.6737500000000001</v>
      </c>
      <c r="BG39" s="21">
        <f t="shared" si="25"/>
        <v>4.9337499999999999</v>
      </c>
      <c r="BH39" s="21">
        <f t="shared" si="25"/>
        <v>4.7337499999999997</v>
      </c>
      <c r="BI39" s="21">
        <f t="shared" si="25"/>
        <v>5.8137499999999998</v>
      </c>
      <c r="BJ39" s="21">
        <f t="shared" si="25"/>
        <v>9.2037499999999994</v>
      </c>
      <c r="BK39" s="21">
        <f t="shared" si="25"/>
        <v>8.1637500000000003</v>
      </c>
      <c r="BL39" s="21">
        <f t="shared" si="25"/>
        <v>1.2337500000000001</v>
      </c>
      <c r="BN39" s="71"/>
      <c r="BZ39" s="71">
        <v>4</v>
      </c>
      <c r="CA39" s="39">
        <v>4.0137499999999999</v>
      </c>
      <c r="CB39" s="21">
        <f t="shared" si="17"/>
        <v>4.1237500000000002</v>
      </c>
      <c r="CC39" s="21">
        <f t="shared" si="17"/>
        <v>10.92375</v>
      </c>
      <c r="CD39" s="21">
        <f t="shared" si="17"/>
        <v>-0.69625000000000004</v>
      </c>
      <c r="CE39" s="21">
        <f t="shared" si="17"/>
        <v>1.1537500000000001</v>
      </c>
      <c r="CF39" s="21">
        <f t="shared" si="17"/>
        <v>37.703749999999999</v>
      </c>
      <c r="CG39" s="21">
        <f t="shared" si="17"/>
        <v>23.493749999999999</v>
      </c>
      <c r="CI39" s="71"/>
    </row>
    <row r="40" spans="2:98" x14ac:dyDescent="0.15">
      <c r="B40" s="21"/>
      <c r="C40" s="21"/>
      <c r="D40" s="21"/>
      <c r="E40" s="21"/>
      <c r="F40" s="21"/>
      <c r="G40" s="21"/>
      <c r="H40" s="21"/>
      <c r="I40" s="21"/>
      <c r="J40" s="21"/>
      <c r="K40" s="31"/>
      <c r="L40" s="70"/>
      <c r="M40" s="22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70"/>
      <c r="AF40" s="22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70"/>
      <c r="BB40" s="22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70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70"/>
      <c r="CA40" s="22"/>
      <c r="CB40" s="21"/>
      <c r="CC40" s="21"/>
      <c r="CD40" s="21"/>
      <c r="CE40" s="21"/>
      <c r="CF40" s="21"/>
      <c r="CG40" s="21"/>
      <c r="CH40" s="21"/>
      <c r="CI40" s="70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</row>
    <row r="41" spans="2:98" x14ac:dyDescent="0.15">
      <c r="CA41" s="34" t="s">
        <v>69</v>
      </c>
      <c r="CB41" s="34"/>
      <c r="CC41" s="34"/>
      <c r="CD41" s="34"/>
      <c r="CE41" s="34"/>
      <c r="CF41" s="33"/>
      <c r="CG41" s="33"/>
    </row>
    <row r="42" spans="2:98" x14ac:dyDescent="0.15">
      <c r="BC42" s="34" t="s">
        <v>69</v>
      </c>
      <c r="BD42" s="34"/>
      <c r="BE42" s="34"/>
      <c r="BF42" s="34"/>
      <c r="BG42" s="34"/>
      <c r="BH42" s="33"/>
      <c r="BI42" s="33"/>
      <c r="CA42" s="34" t="s">
        <v>68</v>
      </c>
      <c r="CB42" s="34"/>
      <c r="CC42" s="34"/>
      <c r="CD42" s="34"/>
      <c r="CE42" s="34"/>
      <c r="CF42" s="33"/>
      <c r="CG42" s="33"/>
    </row>
    <row r="43" spans="2:98" x14ac:dyDescent="0.15">
      <c r="BC43" s="34" t="s">
        <v>68</v>
      </c>
      <c r="BD43" s="34"/>
      <c r="BE43" s="34"/>
      <c r="BF43" s="34"/>
      <c r="BG43" s="34"/>
      <c r="BH43" s="33"/>
      <c r="BI43" s="33"/>
    </row>
  </sheetData>
  <mergeCells count="34">
    <mergeCell ref="C23:J23"/>
    <mergeCell ref="N23:S23"/>
    <mergeCell ref="AR23:AY23"/>
    <mergeCell ref="CJ23:CT23"/>
    <mergeCell ref="CJ3:CT3"/>
    <mergeCell ref="BO3:BX3"/>
    <mergeCell ref="BO23:BX23"/>
    <mergeCell ref="CB3:CG3"/>
    <mergeCell ref="BC12:BL12"/>
    <mergeCell ref="BC3:BL3"/>
    <mergeCell ref="AG3:AQ3"/>
    <mergeCell ref="C3:J3"/>
    <mergeCell ref="N3:S3"/>
    <mergeCell ref="V3:AA3"/>
    <mergeCell ref="AR3:AY3"/>
    <mergeCell ref="CU23:DE23"/>
    <mergeCell ref="DF23:DP23"/>
    <mergeCell ref="DQ23:EA23"/>
    <mergeCell ref="EB23:EL23"/>
    <mergeCell ref="EB3:EL3"/>
    <mergeCell ref="CU3:DE3"/>
    <mergeCell ref="DF3:DP3"/>
    <mergeCell ref="DQ3:EA3"/>
    <mergeCell ref="BC33:BL33"/>
    <mergeCell ref="CB12:CG12"/>
    <mergeCell ref="CB33:CG33"/>
    <mergeCell ref="N32:S32"/>
    <mergeCell ref="N12:S12"/>
    <mergeCell ref="AG12:AP12"/>
    <mergeCell ref="AG33:AP33"/>
    <mergeCell ref="V23:AA23"/>
    <mergeCell ref="AG23:AQ23"/>
    <mergeCell ref="CB24:CG24"/>
    <mergeCell ref="BC23:BL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CC81-3D68-AC4B-B077-E37AF9495AB8}">
  <dimension ref="A1:AZ43"/>
  <sheetViews>
    <sheetView workbookViewId="0">
      <selection activeCell="I47" sqref="I47"/>
    </sheetView>
  </sheetViews>
  <sheetFormatPr baseColWidth="10" defaultRowHeight="14" x14ac:dyDescent="0.15"/>
  <cols>
    <col min="1" max="13" width="10.83203125" style="21"/>
    <col min="14" max="14" width="14.83203125" style="21" customWidth="1"/>
    <col min="15" max="16384" width="10.83203125" style="21"/>
  </cols>
  <sheetData>
    <row r="1" spans="1:52" x14ac:dyDescent="0.15">
      <c r="A1" s="30" t="s">
        <v>81</v>
      </c>
      <c r="D1" s="21" t="s">
        <v>80</v>
      </c>
      <c r="O1" s="21" t="s">
        <v>79</v>
      </c>
      <c r="AC1" s="21" t="s">
        <v>78</v>
      </c>
    </row>
    <row r="2" spans="1:52" x14ac:dyDescent="0.15">
      <c r="M2" s="31" t="s">
        <v>76</v>
      </c>
      <c r="P2" s="31" t="s">
        <v>76</v>
      </c>
    </row>
    <row r="3" spans="1:52" x14ac:dyDescent="0.15">
      <c r="A3" s="21" t="s">
        <v>52</v>
      </c>
      <c r="C3" s="95" t="s">
        <v>48</v>
      </c>
      <c r="D3" s="95"/>
      <c r="E3" s="95"/>
      <c r="F3" s="95"/>
      <c r="G3" s="95"/>
      <c r="H3" s="95"/>
      <c r="I3" s="95"/>
      <c r="J3" s="95"/>
      <c r="K3" s="95"/>
      <c r="L3" s="95"/>
      <c r="M3" s="31" t="s">
        <v>33</v>
      </c>
      <c r="N3" s="22"/>
      <c r="O3" s="21" t="s">
        <v>52</v>
      </c>
      <c r="P3" s="31" t="s">
        <v>33</v>
      </c>
      <c r="Q3" s="95" t="s">
        <v>75</v>
      </c>
      <c r="R3" s="95"/>
      <c r="S3" s="95"/>
      <c r="T3" s="95"/>
      <c r="U3" s="95"/>
      <c r="V3" s="95"/>
      <c r="W3" s="95"/>
      <c r="X3" s="95"/>
      <c r="Y3" s="95"/>
      <c r="Z3" s="95"/>
      <c r="AA3" s="22"/>
      <c r="AB3" s="21" t="s">
        <v>52</v>
      </c>
      <c r="AC3" s="95" t="s">
        <v>77</v>
      </c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</row>
    <row r="4" spans="1:52" x14ac:dyDescent="0.15">
      <c r="B4" s="29" t="s">
        <v>51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1" t="s">
        <v>73</v>
      </c>
      <c r="N4" s="29"/>
      <c r="O4" s="21" t="s">
        <v>71</v>
      </c>
      <c r="P4" s="31" t="s">
        <v>73</v>
      </c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C4" s="21" t="s">
        <v>71</v>
      </c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</row>
    <row r="5" spans="1:52" x14ac:dyDescent="0.15">
      <c r="B5" s="22">
        <v>0</v>
      </c>
      <c r="C5" s="22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39">
        <f t="shared" ref="M5:M10" si="0">AVERAGE(C5:L5)</f>
        <v>0</v>
      </c>
      <c r="N5" s="22"/>
      <c r="O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/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/>
    </row>
    <row r="6" spans="1:52" x14ac:dyDescent="0.15">
      <c r="B6" s="22">
        <v>0.5</v>
      </c>
      <c r="C6" s="22">
        <v>19.12</v>
      </c>
      <c r="D6" s="22">
        <v>15.17</v>
      </c>
      <c r="E6" s="22">
        <v>3.68</v>
      </c>
      <c r="F6" s="22">
        <v>12.33</v>
      </c>
      <c r="G6" s="22">
        <v>26.08</v>
      </c>
      <c r="H6" s="22">
        <v>4.8899999999999997</v>
      </c>
      <c r="I6" s="22">
        <v>9.49</v>
      </c>
      <c r="J6" s="22">
        <v>12.12</v>
      </c>
      <c r="K6" s="22">
        <v>41.23</v>
      </c>
      <c r="L6" s="22">
        <v>-0.15</v>
      </c>
      <c r="M6" s="39">
        <f t="shared" si="0"/>
        <v>14.395999999999997</v>
      </c>
      <c r="N6" s="22"/>
      <c r="O6" s="22">
        <v>0.5</v>
      </c>
      <c r="Q6" s="22">
        <v>36.15</v>
      </c>
      <c r="R6" s="22">
        <v>34.17</v>
      </c>
      <c r="S6" s="22">
        <v>88.88</v>
      </c>
      <c r="T6" s="22">
        <v>88.46</v>
      </c>
      <c r="U6" s="22">
        <v>8.48</v>
      </c>
      <c r="V6" s="22">
        <v>21.94</v>
      </c>
      <c r="W6" s="22">
        <v>18.670000000000002</v>
      </c>
      <c r="X6" s="22">
        <v>73.650000000000006</v>
      </c>
      <c r="Y6" s="22">
        <v>100</v>
      </c>
      <c r="Z6" s="22">
        <v>82.87</v>
      </c>
      <c r="AA6" s="22"/>
      <c r="AC6" s="22">
        <v>0.5</v>
      </c>
      <c r="AD6" s="22">
        <v>46.91</v>
      </c>
      <c r="AE6" s="22">
        <v>50.95</v>
      </c>
      <c r="AF6" s="22">
        <v>58.39</v>
      </c>
      <c r="AG6" s="22">
        <v>43.29</v>
      </c>
      <c r="AH6" s="22">
        <v>33.270000000000003</v>
      </c>
      <c r="AI6" s="22">
        <v>100</v>
      </c>
      <c r="AJ6" s="22">
        <v>37.840000000000003</v>
      </c>
      <c r="AK6" s="22">
        <v>88.02</v>
      </c>
      <c r="AL6" s="22">
        <v>100</v>
      </c>
      <c r="AM6" s="22">
        <v>30.08</v>
      </c>
      <c r="AN6" s="22"/>
    </row>
    <row r="7" spans="1:52" x14ac:dyDescent="0.15">
      <c r="B7" s="22">
        <v>1</v>
      </c>
      <c r="C7" s="22">
        <v>-11.03</v>
      </c>
      <c r="D7" s="22">
        <v>13.85</v>
      </c>
      <c r="E7" s="22">
        <v>33.97</v>
      </c>
      <c r="F7" s="22">
        <v>12.91</v>
      </c>
      <c r="G7" s="22">
        <v>24.27</v>
      </c>
      <c r="H7" s="22">
        <v>10.35</v>
      </c>
      <c r="I7" s="22">
        <v>26.56</v>
      </c>
      <c r="J7" s="22">
        <v>12.05</v>
      </c>
      <c r="K7" s="22">
        <v>27.13</v>
      </c>
      <c r="L7" s="22">
        <v>39.799999999999997</v>
      </c>
      <c r="M7" s="39">
        <f t="shared" si="0"/>
        <v>18.986000000000001</v>
      </c>
      <c r="N7" s="22"/>
      <c r="O7" s="22">
        <v>1</v>
      </c>
      <c r="Q7" s="22">
        <v>14.72</v>
      </c>
      <c r="R7" s="22">
        <v>29.86</v>
      </c>
      <c r="S7" s="22">
        <v>58.03</v>
      </c>
      <c r="T7" s="22">
        <v>67.45</v>
      </c>
      <c r="U7" s="22">
        <v>23.12</v>
      </c>
      <c r="V7" s="22">
        <v>19.440000000000001</v>
      </c>
      <c r="W7" s="22">
        <v>26.35</v>
      </c>
      <c r="X7" s="22">
        <v>27.31</v>
      </c>
      <c r="Y7" s="22">
        <v>28.29</v>
      </c>
      <c r="Z7" s="22">
        <v>53.75</v>
      </c>
      <c r="AA7" s="22"/>
      <c r="AC7" s="22">
        <v>1</v>
      </c>
      <c r="AD7" s="22">
        <v>83</v>
      </c>
      <c r="AE7" s="22">
        <v>29.17</v>
      </c>
      <c r="AF7" s="22">
        <v>99.81</v>
      </c>
      <c r="AG7" s="22">
        <v>59.25</v>
      </c>
      <c r="AH7" s="22">
        <v>58.32</v>
      </c>
      <c r="AI7" s="22">
        <v>100</v>
      </c>
      <c r="AJ7" s="22">
        <v>82.01</v>
      </c>
      <c r="AK7" s="22">
        <v>70.05</v>
      </c>
      <c r="AL7" s="22">
        <v>100</v>
      </c>
      <c r="AM7" s="22">
        <v>83.58</v>
      </c>
      <c r="AN7" s="22"/>
    </row>
    <row r="8" spans="1:52" x14ac:dyDescent="0.15">
      <c r="B8" s="22">
        <v>2</v>
      </c>
      <c r="C8" s="22">
        <v>12.21</v>
      </c>
      <c r="D8" s="22">
        <v>32.450000000000003</v>
      </c>
      <c r="E8" s="22">
        <v>16.489999999999998</v>
      </c>
      <c r="F8" s="22">
        <v>12.33</v>
      </c>
      <c r="G8" s="22">
        <v>-0.76</v>
      </c>
      <c r="H8" s="22">
        <v>13.8</v>
      </c>
      <c r="I8" s="22">
        <v>-2.4</v>
      </c>
      <c r="J8" s="22">
        <v>12.44</v>
      </c>
      <c r="K8" s="22">
        <v>7.96</v>
      </c>
      <c r="L8" s="22">
        <v>29.1</v>
      </c>
      <c r="M8" s="39">
        <f t="shared" si="0"/>
        <v>13.361999999999998</v>
      </c>
      <c r="N8" s="22"/>
      <c r="O8" s="22">
        <v>2</v>
      </c>
      <c r="Q8" s="22">
        <v>-4.18</v>
      </c>
      <c r="R8" s="22">
        <v>27.08</v>
      </c>
      <c r="S8" s="22">
        <v>55.85</v>
      </c>
      <c r="T8" s="22">
        <v>24.77</v>
      </c>
      <c r="U8" s="22">
        <v>-3.04</v>
      </c>
      <c r="V8" s="22">
        <v>15.58</v>
      </c>
      <c r="W8" s="22">
        <v>1.21</v>
      </c>
      <c r="X8" s="22">
        <v>22.11</v>
      </c>
      <c r="Y8" s="22">
        <v>7.18</v>
      </c>
      <c r="Z8" s="22">
        <v>17.739999999999998</v>
      </c>
      <c r="AA8" s="22"/>
      <c r="AC8" s="22">
        <v>2</v>
      </c>
      <c r="AD8" s="22">
        <v>34.75</v>
      </c>
      <c r="AE8" s="22">
        <v>41.72</v>
      </c>
      <c r="AF8" s="22">
        <v>100</v>
      </c>
      <c r="AG8" s="22">
        <v>30.75</v>
      </c>
      <c r="AH8" s="22">
        <v>50.17</v>
      </c>
      <c r="AI8" s="22">
        <v>100</v>
      </c>
      <c r="AJ8" s="22">
        <v>45.28</v>
      </c>
      <c r="AK8" s="22">
        <v>55.3</v>
      </c>
      <c r="AL8" s="22">
        <v>99.16</v>
      </c>
      <c r="AM8" s="22">
        <v>41.09</v>
      </c>
      <c r="AN8" s="22"/>
    </row>
    <row r="9" spans="1:52" x14ac:dyDescent="0.15">
      <c r="B9" s="22">
        <v>3</v>
      </c>
      <c r="C9" s="22">
        <v>2.87</v>
      </c>
      <c r="D9" s="22">
        <v>12.73</v>
      </c>
      <c r="E9" s="22">
        <v>6.83</v>
      </c>
      <c r="F9" s="22">
        <v>5.94</v>
      </c>
      <c r="G9" s="22">
        <v>0.63</v>
      </c>
      <c r="H9" s="22">
        <v>-2.66</v>
      </c>
      <c r="I9" s="22">
        <v>3.73</v>
      </c>
      <c r="J9" s="22">
        <v>11.41</v>
      </c>
      <c r="K9" s="22">
        <v>20.86</v>
      </c>
      <c r="L9" s="22">
        <v>-2</v>
      </c>
      <c r="M9" s="39">
        <f t="shared" si="0"/>
        <v>6.0340000000000007</v>
      </c>
      <c r="N9" s="22"/>
      <c r="O9" s="22">
        <v>3</v>
      </c>
      <c r="Q9" s="22">
        <v>2.4500000000000002</v>
      </c>
      <c r="R9" s="22">
        <v>13.47</v>
      </c>
      <c r="S9" s="22">
        <v>9.06</v>
      </c>
      <c r="T9" s="22">
        <v>-5.0999999999999996</v>
      </c>
      <c r="U9" s="22">
        <v>2.83</v>
      </c>
      <c r="V9" s="22">
        <v>-16.34</v>
      </c>
      <c r="W9" s="22">
        <v>-2.63</v>
      </c>
      <c r="X9" s="22">
        <v>8.83</v>
      </c>
      <c r="Y9" s="22">
        <v>6.12</v>
      </c>
      <c r="Z9" s="22">
        <v>-7.13</v>
      </c>
      <c r="AA9" s="22"/>
      <c r="AC9" s="22">
        <v>3</v>
      </c>
      <c r="AD9" s="22">
        <v>18.420000000000002</v>
      </c>
      <c r="AE9" s="22">
        <v>42.74</v>
      </c>
      <c r="AF9" s="22">
        <v>25.03</v>
      </c>
      <c r="AG9" s="22">
        <v>-4.13</v>
      </c>
      <c r="AH9" s="22">
        <v>-0.2</v>
      </c>
      <c r="AI9" s="22">
        <v>41.9</v>
      </c>
      <c r="AJ9" s="22">
        <v>32.67</v>
      </c>
      <c r="AK9" s="22">
        <v>11.52</v>
      </c>
      <c r="AL9" s="22">
        <v>29.32</v>
      </c>
      <c r="AM9" s="22">
        <v>4.57</v>
      </c>
      <c r="AN9" s="22"/>
    </row>
    <row r="10" spans="1:52" x14ac:dyDescent="0.15">
      <c r="B10" s="22">
        <v>4</v>
      </c>
      <c r="C10" s="22">
        <v>2.87</v>
      </c>
      <c r="D10" s="22">
        <v>6.64</v>
      </c>
      <c r="E10" s="22">
        <v>3.09</v>
      </c>
      <c r="F10" s="22">
        <v>-7.56</v>
      </c>
      <c r="G10" s="22">
        <v>-0.14000000000000001</v>
      </c>
      <c r="H10" s="22">
        <v>3.45</v>
      </c>
      <c r="I10" s="22">
        <v>1.22</v>
      </c>
      <c r="J10" s="22">
        <v>6.41</v>
      </c>
      <c r="K10" s="22">
        <v>3.81</v>
      </c>
      <c r="L10" s="22">
        <v>-0.69</v>
      </c>
      <c r="M10" s="39">
        <f t="shared" si="0"/>
        <v>1.9100000000000001</v>
      </c>
      <c r="N10" s="22"/>
      <c r="O10" s="22">
        <v>4</v>
      </c>
      <c r="Q10" s="22">
        <v>3.75</v>
      </c>
      <c r="R10" s="22">
        <v>-7.92</v>
      </c>
      <c r="S10" s="22">
        <v>8.48</v>
      </c>
      <c r="T10" s="22">
        <v>-15.57</v>
      </c>
      <c r="U10" s="22">
        <v>-17.75</v>
      </c>
      <c r="V10" s="22">
        <v>-13.99</v>
      </c>
      <c r="W10" s="22">
        <v>8.76</v>
      </c>
      <c r="X10" s="22">
        <v>11.5</v>
      </c>
      <c r="Y10" s="22">
        <v>0.99</v>
      </c>
      <c r="Z10" s="22">
        <v>-2.88</v>
      </c>
      <c r="AA10" s="22"/>
      <c r="AC10" s="22">
        <v>4</v>
      </c>
      <c r="AD10" s="22">
        <v>2.31</v>
      </c>
      <c r="AE10" s="22">
        <v>18.05</v>
      </c>
      <c r="AF10" s="22">
        <v>18.3</v>
      </c>
      <c r="AG10" s="22">
        <v>-4.3499999999999996</v>
      </c>
      <c r="AH10" s="22">
        <v>0.81</v>
      </c>
      <c r="AI10" s="22">
        <v>4.2</v>
      </c>
      <c r="AJ10" s="22">
        <v>0.62</v>
      </c>
      <c r="AK10" s="22">
        <v>4.74</v>
      </c>
      <c r="AL10" s="22">
        <v>19.8</v>
      </c>
      <c r="AM10" s="22">
        <v>2.08</v>
      </c>
      <c r="AN10" s="22"/>
    </row>
    <row r="11" spans="1:52" x14ac:dyDescent="0.15">
      <c r="A11" s="38" t="s">
        <v>72</v>
      </c>
      <c r="B11" s="37"/>
      <c r="C11" s="36">
        <v>6.4</v>
      </c>
      <c r="D11" s="36">
        <v>5.7</v>
      </c>
      <c r="E11" s="36">
        <v>4.78</v>
      </c>
      <c r="F11" s="36">
        <v>6.37</v>
      </c>
      <c r="G11" s="36">
        <v>5.62</v>
      </c>
      <c r="H11" s="36">
        <v>6.09</v>
      </c>
      <c r="I11" s="36">
        <v>6.4649999999999999</v>
      </c>
      <c r="J11" s="36">
        <v>4.4000000000000004</v>
      </c>
      <c r="K11" s="36">
        <v>5.81</v>
      </c>
      <c r="L11" s="35">
        <v>7.01</v>
      </c>
      <c r="O11" s="38" t="s">
        <v>72</v>
      </c>
      <c r="P11" s="37"/>
      <c r="Q11" s="36">
        <v>6.14</v>
      </c>
      <c r="R11" s="36">
        <v>5.6</v>
      </c>
      <c r="S11" s="36">
        <v>4.4400000000000004</v>
      </c>
      <c r="T11" s="36">
        <v>5.87</v>
      </c>
      <c r="U11" s="36">
        <v>6.2</v>
      </c>
      <c r="V11" s="36">
        <v>6.78</v>
      </c>
      <c r="W11" s="36">
        <v>5.16</v>
      </c>
      <c r="X11" s="36">
        <v>5.39</v>
      </c>
      <c r="Y11" s="36">
        <v>5.79</v>
      </c>
      <c r="Z11" s="35">
        <v>6.81</v>
      </c>
      <c r="AA11" s="22"/>
      <c r="AB11" s="38" t="s">
        <v>72</v>
      </c>
      <c r="AC11" s="40"/>
      <c r="AD11" s="36">
        <v>6.59</v>
      </c>
      <c r="AE11" s="36">
        <v>5.26</v>
      </c>
      <c r="AF11" s="36">
        <v>4.26</v>
      </c>
      <c r="AG11" s="36">
        <v>6.21</v>
      </c>
      <c r="AH11" s="36">
        <v>5.15</v>
      </c>
      <c r="AI11" s="36">
        <v>6.18</v>
      </c>
      <c r="AJ11" s="36">
        <v>5.49</v>
      </c>
      <c r="AK11" s="36">
        <v>4.8099999999999996</v>
      </c>
      <c r="AL11" s="36">
        <v>6.87</v>
      </c>
      <c r="AM11" s="35">
        <v>5.57</v>
      </c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</row>
    <row r="12" spans="1:52" x14ac:dyDescent="0.15">
      <c r="C12" s="1"/>
      <c r="D12" s="1"/>
      <c r="E12" s="1"/>
      <c r="F12" s="1"/>
      <c r="G12" s="1"/>
      <c r="H12" s="1"/>
      <c r="I12" s="1"/>
      <c r="J12" s="1"/>
      <c r="K12" s="1"/>
      <c r="L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</row>
    <row r="13" spans="1:52" x14ac:dyDescent="0.15">
      <c r="O13" s="21" t="s">
        <v>71</v>
      </c>
      <c r="Q13" s="95" t="s">
        <v>70</v>
      </c>
      <c r="R13" s="95"/>
      <c r="S13" s="95"/>
      <c r="T13" s="95"/>
      <c r="U13" s="95"/>
      <c r="V13" s="95"/>
      <c r="W13" s="95"/>
      <c r="X13" s="95"/>
      <c r="Y13" s="95"/>
      <c r="Z13" s="95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2"/>
      <c r="AZ13" s="22"/>
    </row>
    <row r="14" spans="1:52" x14ac:dyDescent="0.15">
      <c r="M14" s="22"/>
      <c r="O14" s="22">
        <v>0</v>
      </c>
      <c r="P14" s="30">
        <v>0</v>
      </c>
      <c r="Q14" s="22">
        <f t="shared" ref="Q14:Z14" si="1">Q5</f>
        <v>0</v>
      </c>
      <c r="R14" s="22">
        <f t="shared" si="1"/>
        <v>0</v>
      </c>
      <c r="S14" s="22">
        <f t="shared" si="1"/>
        <v>0</v>
      </c>
      <c r="T14" s="22">
        <f t="shared" si="1"/>
        <v>0</v>
      </c>
      <c r="U14" s="22">
        <f t="shared" si="1"/>
        <v>0</v>
      </c>
      <c r="V14" s="22">
        <f t="shared" si="1"/>
        <v>0</v>
      </c>
      <c r="W14" s="22">
        <f t="shared" si="1"/>
        <v>0</v>
      </c>
      <c r="X14" s="22">
        <f t="shared" si="1"/>
        <v>0</v>
      </c>
      <c r="Y14" s="22">
        <f t="shared" si="1"/>
        <v>0</v>
      </c>
      <c r="Z14" s="22">
        <f t="shared" si="1"/>
        <v>0</v>
      </c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2"/>
      <c r="AZ14" s="22"/>
    </row>
    <row r="15" spans="1:52" x14ac:dyDescent="0.15">
      <c r="O15" s="22">
        <v>0.5</v>
      </c>
      <c r="P15" s="39">
        <v>14.395999999999997</v>
      </c>
      <c r="Q15" s="22">
        <f t="shared" ref="Q15:Z15" si="2">$P15+Q6</f>
        <v>50.545999999999992</v>
      </c>
      <c r="R15" s="22">
        <f t="shared" si="2"/>
        <v>48.566000000000003</v>
      </c>
      <c r="S15" s="34">
        <f t="shared" si="2"/>
        <v>103.276</v>
      </c>
      <c r="T15" s="34">
        <f t="shared" si="2"/>
        <v>102.85599999999999</v>
      </c>
      <c r="U15" s="22">
        <f t="shared" si="2"/>
        <v>22.875999999999998</v>
      </c>
      <c r="V15" s="22">
        <f t="shared" si="2"/>
        <v>36.335999999999999</v>
      </c>
      <c r="W15" s="22">
        <f t="shared" si="2"/>
        <v>33.066000000000003</v>
      </c>
      <c r="X15" s="22">
        <f t="shared" si="2"/>
        <v>88.046000000000006</v>
      </c>
      <c r="Y15" s="34">
        <f t="shared" si="2"/>
        <v>114.396</v>
      </c>
      <c r="Z15" s="22">
        <f t="shared" si="2"/>
        <v>97.266000000000005</v>
      </c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2"/>
      <c r="AZ15" s="22"/>
    </row>
    <row r="16" spans="1:52" x14ac:dyDescent="0.15">
      <c r="O16" s="22">
        <v>1</v>
      </c>
      <c r="P16" s="39">
        <v>18.986000000000001</v>
      </c>
      <c r="Q16" s="22">
        <f t="shared" ref="Q16:Z16" si="3">$P16+Q7</f>
        <v>33.706000000000003</v>
      </c>
      <c r="R16" s="22">
        <f t="shared" si="3"/>
        <v>48.846000000000004</v>
      </c>
      <c r="S16" s="22">
        <f t="shared" si="3"/>
        <v>77.016000000000005</v>
      </c>
      <c r="T16" s="22">
        <f t="shared" si="3"/>
        <v>86.436000000000007</v>
      </c>
      <c r="U16" s="22">
        <f t="shared" si="3"/>
        <v>42.106000000000002</v>
      </c>
      <c r="V16" s="22">
        <f t="shared" si="3"/>
        <v>38.426000000000002</v>
      </c>
      <c r="W16" s="22">
        <f t="shared" si="3"/>
        <v>45.335999999999999</v>
      </c>
      <c r="X16" s="22">
        <f t="shared" si="3"/>
        <v>46.295999999999999</v>
      </c>
      <c r="Y16" s="22">
        <f t="shared" si="3"/>
        <v>47.275999999999996</v>
      </c>
      <c r="Z16" s="22">
        <f t="shared" si="3"/>
        <v>72.736000000000004</v>
      </c>
    </row>
    <row r="17" spans="1:40" x14ac:dyDescent="0.15">
      <c r="O17" s="22">
        <v>2</v>
      </c>
      <c r="P17" s="39">
        <v>13.361999999999998</v>
      </c>
      <c r="Q17" s="22">
        <f t="shared" ref="Q17:Z17" si="4">$P17+Q8</f>
        <v>9.1819999999999986</v>
      </c>
      <c r="R17" s="22">
        <f t="shared" si="4"/>
        <v>40.441999999999993</v>
      </c>
      <c r="S17" s="22">
        <f t="shared" si="4"/>
        <v>69.212000000000003</v>
      </c>
      <c r="T17" s="22">
        <f t="shared" si="4"/>
        <v>38.131999999999998</v>
      </c>
      <c r="U17" s="22">
        <f t="shared" si="4"/>
        <v>10.321999999999999</v>
      </c>
      <c r="V17" s="22">
        <f t="shared" si="4"/>
        <v>28.942</v>
      </c>
      <c r="W17" s="22">
        <f t="shared" si="4"/>
        <v>14.571999999999999</v>
      </c>
      <c r="X17" s="22">
        <f t="shared" si="4"/>
        <v>35.471999999999994</v>
      </c>
      <c r="Y17" s="22">
        <f t="shared" si="4"/>
        <v>20.541999999999998</v>
      </c>
      <c r="Z17" s="22">
        <f t="shared" si="4"/>
        <v>31.101999999999997</v>
      </c>
    </row>
    <row r="18" spans="1:40" x14ac:dyDescent="0.15">
      <c r="O18" s="22">
        <v>3</v>
      </c>
      <c r="P18" s="39">
        <v>6.0340000000000007</v>
      </c>
      <c r="Q18" s="22">
        <f t="shared" ref="Q18:Z18" si="5">$P18+Q9</f>
        <v>8.4840000000000018</v>
      </c>
      <c r="R18" s="22">
        <f t="shared" si="5"/>
        <v>19.504000000000001</v>
      </c>
      <c r="S18" s="22">
        <f t="shared" si="5"/>
        <v>15.094000000000001</v>
      </c>
      <c r="T18" s="22">
        <f t="shared" si="5"/>
        <v>0.93400000000000105</v>
      </c>
      <c r="U18" s="22">
        <f t="shared" si="5"/>
        <v>8.8640000000000008</v>
      </c>
      <c r="V18" s="22">
        <f t="shared" si="5"/>
        <v>-10.305999999999999</v>
      </c>
      <c r="W18" s="22">
        <f t="shared" si="5"/>
        <v>3.4040000000000008</v>
      </c>
      <c r="X18" s="22">
        <f t="shared" si="5"/>
        <v>14.864000000000001</v>
      </c>
      <c r="Y18" s="22">
        <f t="shared" si="5"/>
        <v>12.154</v>
      </c>
      <c r="Z18" s="22">
        <f t="shared" si="5"/>
        <v>-1.0959999999999992</v>
      </c>
    </row>
    <row r="19" spans="1:40" x14ac:dyDescent="0.15">
      <c r="O19" s="22">
        <v>4</v>
      </c>
      <c r="P19" s="39">
        <v>1.9100000000000001</v>
      </c>
      <c r="Q19" s="22">
        <f t="shared" ref="Q19:Z19" si="6">$P19+Q10</f>
        <v>5.66</v>
      </c>
      <c r="R19" s="22">
        <f t="shared" si="6"/>
        <v>-6.01</v>
      </c>
      <c r="S19" s="22">
        <f t="shared" si="6"/>
        <v>10.39</v>
      </c>
      <c r="T19" s="22">
        <f t="shared" si="6"/>
        <v>-13.66</v>
      </c>
      <c r="U19" s="22">
        <f t="shared" si="6"/>
        <v>-15.84</v>
      </c>
      <c r="V19" s="22">
        <f t="shared" si="6"/>
        <v>-12.08</v>
      </c>
      <c r="W19" s="22">
        <f t="shared" si="6"/>
        <v>10.67</v>
      </c>
      <c r="X19" s="22">
        <f t="shared" si="6"/>
        <v>13.41</v>
      </c>
      <c r="Y19" s="22">
        <f t="shared" si="6"/>
        <v>2.9000000000000004</v>
      </c>
      <c r="Z19" s="22">
        <f t="shared" si="6"/>
        <v>-0.96999999999999975</v>
      </c>
    </row>
    <row r="22" spans="1:40" x14ac:dyDescent="0.15">
      <c r="M22" s="31" t="s">
        <v>76</v>
      </c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</row>
    <row r="23" spans="1:40" x14ac:dyDescent="0.15">
      <c r="A23" s="21" t="s">
        <v>50</v>
      </c>
      <c r="C23" s="95" t="s">
        <v>48</v>
      </c>
      <c r="D23" s="95"/>
      <c r="E23" s="95"/>
      <c r="F23" s="95"/>
      <c r="G23" s="95"/>
      <c r="H23" s="95"/>
      <c r="I23" s="95"/>
      <c r="J23" s="95"/>
      <c r="K23" s="95"/>
      <c r="L23" s="95"/>
      <c r="M23" s="31" t="s">
        <v>33</v>
      </c>
      <c r="N23" s="22"/>
      <c r="O23" s="21" t="s">
        <v>50</v>
      </c>
      <c r="Q23" s="95" t="s">
        <v>75</v>
      </c>
      <c r="R23" s="95"/>
      <c r="S23" s="95"/>
      <c r="T23" s="95"/>
      <c r="U23" s="95"/>
      <c r="V23" s="95"/>
      <c r="W23" s="95"/>
      <c r="X23" s="95"/>
      <c r="Y23" s="95"/>
      <c r="Z23" s="95"/>
      <c r="AA23" s="22"/>
      <c r="AB23" s="21" t="s">
        <v>50</v>
      </c>
      <c r="AC23" s="95" t="s">
        <v>74</v>
      </c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</row>
    <row r="24" spans="1:40" x14ac:dyDescent="0.15">
      <c r="B24" s="29" t="s">
        <v>51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31" t="s">
        <v>73</v>
      </c>
      <c r="N24" s="29"/>
      <c r="O24" s="21" t="s">
        <v>71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C24" s="21" t="s">
        <v>71</v>
      </c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</row>
    <row r="25" spans="1:40" x14ac:dyDescent="0.15"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39">
        <f t="shared" ref="M25:M30" si="7">AVERAGE(C25:L25)</f>
        <v>0</v>
      </c>
      <c r="N25" s="22"/>
      <c r="O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/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/>
    </row>
    <row r="26" spans="1:40" x14ac:dyDescent="0.15">
      <c r="B26" s="22">
        <v>0.5</v>
      </c>
      <c r="C26" s="22">
        <v>7.41</v>
      </c>
      <c r="D26" s="22">
        <v>4.03</v>
      </c>
      <c r="E26" s="22">
        <v>13.65</v>
      </c>
      <c r="F26" s="22">
        <v>6.69</v>
      </c>
      <c r="G26" s="22">
        <v>9.65</v>
      </c>
      <c r="H26" s="22">
        <v>11.36</v>
      </c>
      <c r="I26" s="22">
        <v>1.92</v>
      </c>
      <c r="J26" s="22">
        <v>7.58</v>
      </c>
      <c r="K26" s="22">
        <v>17.63</v>
      </c>
      <c r="L26" s="22">
        <v>15.73</v>
      </c>
      <c r="M26" s="39">
        <f t="shared" si="7"/>
        <v>9.5650000000000013</v>
      </c>
      <c r="N26" s="22"/>
      <c r="O26" s="22">
        <v>0.5</v>
      </c>
      <c r="Q26" s="22">
        <v>100</v>
      </c>
      <c r="R26" s="22">
        <v>100</v>
      </c>
      <c r="S26" s="22">
        <v>100</v>
      </c>
      <c r="T26" s="22">
        <v>52.83</v>
      </c>
      <c r="U26" s="22">
        <v>30.39</v>
      </c>
      <c r="V26" s="22">
        <v>100</v>
      </c>
      <c r="W26" s="22">
        <v>45.85</v>
      </c>
      <c r="X26" s="22">
        <v>41.36</v>
      </c>
      <c r="Y26" s="22">
        <v>100</v>
      </c>
      <c r="Z26" s="22">
        <v>100</v>
      </c>
      <c r="AA26" s="22"/>
      <c r="AC26" s="22">
        <v>0.5</v>
      </c>
      <c r="AD26" s="22">
        <v>100</v>
      </c>
      <c r="AE26" s="22">
        <v>65.05</v>
      </c>
      <c r="AF26" s="22">
        <v>100</v>
      </c>
      <c r="AG26" s="22">
        <v>100</v>
      </c>
      <c r="AH26" s="22">
        <v>100</v>
      </c>
      <c r="AI26" s="22">
        <v>100</v>
      </c>
      <c r="AJ26" s="22">
        <v>62.03</v>
      </c>
      <c r="AK26" s="22">
        <v>100</v>
      </c>
      <c r="AL26" s="22">
        <v>100</v>
      </c>
      <c r="AM26" s="22">
        <v>100</v>
      </c>
      <c r="AN26" s="22"/>
    </row>
    <row r="27" spans="1:40" x14ac:dyDescent="0.15">
      <c r="B27" s="22">
        <v>1</v>
      </c>
      <c r="C27" s="22">
        <v>10.17</v>
      </c>
      <c r="D27" s="22">
        <v>5.27</v>
      </c>
      <c r="E27" s="22">
        <v>19.23</v>
      </c>
      <c r="F27" s="22">
        <v>7.36</v>
      </c>
      <c r="G27" s="22">
        <v>12.87</v>
      </c>
      <c r="H27" s="22">
        <v>13.98</v>
      </c>
      <c r="I27" s="22">
        <v>16.37</v>
      </c>
      <c r="J27" s="22">
        <v>15.69</v>
      </c>
      <c r="K27" s="22">
        <v>11.83</v>
      </c>
      <c r="L27" s="22">
        <v>10.38</v>
      </c>
      <c r="M27" s="39">
        <f t="shared" si="7"/>
        <v>12.315</v>
      </c>
      <c r="N27" s="22"/>
      <c r="O27" s="22">
        <v>1</v>
      </c>
      <c r="Q27" s="22">
        <v>100</v>
      </c>
      <c r="R27" s="22">
        <v>100</v>
      </c>
      <c r="S27" s="22">
        <v>100</v>
      </c>
      <c r="T27" s="22">
        <v>98.85</v>
      </c>
      <c r="U27" s="22">
        <v>31.59</v>
      </c>
      <c r="V27" s="22">
        <v>100</v>
      </c>
      <c r="W27" s="22">
        <v>66.650000000000006</v>
      </c>
      <c r="X27" s="22">
        <v>46.66</v>
      </c>
      <c r="Y27" s="22">
        <v>98.2</v>
      </c>
      <c r="Z27" s="22">
        <v>100</v>
      </c>
      <c r="AA27" s="22"/>
      <c r="AC27" s="22">
        <v>1</v>
      </c>
      <c r="AD27" s="22">
        <v>60.56</v>
      </c>
      <c r="AE27" s="22">
        <v>36.5</v>
      </c>
      <c r="AF27" s="22">
        <v>100</v>
      </c>
      <c r="AG27" s="22">
        <v>100</v>
      </c>
      <c r="AH27" s="22">
        <v>100</v>
      </c>
      <c r="AI27" s="22">
        <v>100</v>
      </c>
      <c r="AJ27" s="22">
        <v>100</v>
      </c>
      <c r="AK27" s="22">
        <v>100</v>
      </c>
      <c r="AL27" s="22">
        <v>100</v>
      </c>
      <c r="AM27" s="22">
        <v>100</v>
      </c>
      <c r="AN27" s="22"/>
    </row>
    <row r="28" spans="1:40" x14ac:dyDescent="0.15">
      <c r="B28" s="22">
        <v>2</v>
      </c>
      <c r="C28" s="22">
        <v>12.5</v>
      </c>
      <c r="D28" s="22">
        <v>12.78</v>
      </c>
      <c r="E28" s="22">
        <v>15.75</v>
      </c>
      <c r="F28" s="22">
        <v>12.83</v>
      </c>
      <c r="G28" s="22">
        <v>19.09</v>
      </c>
      <c r="H28" s="22">
        <v>15.54</v>
      </c>
      <c r="I28" s="22">
        <v>2.78</v>
      </c>
      <c r="J28" s="22">
        <v>4.72</v>
      </c>
      <c r="K28" s="22">
        <v>18.100000000000001</v>
      </c>
      <c r="L28" s="22">
        <v>30.55</v>
      </c>
      <c r="M28" s="39">
        <f t="shared" si="7"/>
        <v>14.464000000000002</v>
      </c>
      <c r="N28" s="22"/>
      <c r="O28" s="22">
        <v>2</v>
      </c>
      <c r="Q28" s="22">
        <v>70.05</v>
      </c>
      <c r="R28" s="22">
        <v>100</v>
      </c>
      <c r="S28" s="22">
        <v>25.27</v>
      </c>
      <c r="T28" s="22">
        <v>99.16</v>
      </c>
      <c r="U28" s="22">
        <v>2.4</v>
      </c>
      <c r="V28" s="22">
        <v>35.630000000000003</v>
      </c>
      <c r="W28" s="22">
        <v>21.74</v>
      </c>
      <c r="X28" s="22">
        <v>1.56</v>
      </c>
      <c r="Y28" s="22">
        <v>16.93</v>
      </c>
      <c r="Z28" s="22">
        <v>11.99</v>
      </c>
      <c r="AA28" s="22"/>
      <c r="AC28" s="22">
        <v>2</v>
      </c>
      <c r="AD28" s="22">
        <v>52.3</v>
      </c>
      <c r="AE28" s="22">
        <v>34.700000000000003</v>
      </c>
      <c r="AF28" s="22">
        <v>100</v>
      </c>
      <c r="AG28" s="22">
        <v>100</v>
      </c>
      <c r="AH28" s="22">
        <v>100</v>
      </c>
      <c r="AI28" s="22">
        <v>100</v>
      </c>
      <c r="AJ28" s="22">
        <v>100</v>
      </c>
      <c r="AK28" s="22">
        <v>64.11</v>
      </c>
      <c r="AL28" s="22">
        <v>100</v>
      </c>
      <c r="AM28" s="22">
        <v>100</v>
      </c>
      <c r="AN28" s="22"/>
    </row>
    <row r="29" spans="1:40" x14ac:dyDescent="0.15">
      <c r="B29" s="22">
        <v>3</v>
      </c>
      <c r="C29" s="22">
        <v>21.24</v>
      </c>
      <c r="D29" s="22">
        <v>9.44</v>
      </c>
      <c r="E29" s="22">
        <v>13.26</v>
      </c>
      <c r="F29" s="22">
        <v>6.84</v>
      </c>
      <c r="G29" s="22">
        <v>4.6100000000000003</v>
      </c>
      <c r="H29" s="22">
        <v>12.03</v>
      </c>
      <c r="I29" s="22">
        <v>8.2200000000000006</v>
      </c>
      <c r="J29" s="22">
        <v>0.61</v>
      </c>
      <c r="K29" s="22">
        <v>5.39</v>
      </c>
      <c r="L29" s="22">
        <v>9.77</v>
      </c>
      <c r="M29" s="39">
        <f t="shared" si="7"/>
        <v>9.141</v>
      </c>
      <c r="N29" s="22"/>
      <c r="O29" s="22">
        <v>3</v>
      </c>
      <c r="Q29" s="22">
        <v>2.5499999999999998</v>
      </c>
      <c r="R29" s="22">
        <v>1</v>
      </c>
      <c r="S29" s="22">
        <v>5.57</v>
      </c>
      <c r="T29" s="22">
        <v>7.19</v>
      </c>
      <c r="U29" s="22">
        <v>3.98</v>
      </c>
      <c r="V29" s="22">
        <v>3.86</v>
      </c>
      <c r="W29" s="22">
        <v>-0.26</v>
      </c>
      <c r="X29" s="22">
        <v>5.99</v>
      </c>
      <c r="Y29" s="22">
        <v>2.5299999999999998</v>
      </c>
      <c r="Z29" s="22">
        <v>-2.4900000000000002</v>
      </c>
      <c r="AA29" s="22"/>
      <c r="AC29" s="22">
        <v>3</v>
      </c>
      <c r="AD29" s="22">
        <v>22.08</v>
      </c>
      <c r="AE29" s="22">
        <v>18.45</v>
      </c>
      <c r="AF29" s="22">
        <v>100</v>
      </c>
      <c r="AG29" s="22">
        <v>6.88</v>
      </c>
      <c r="AH29" s="22">
        <v>19.8</v>
      </c>
      <c r="AI29" s="22">
        <v>52.67</v>
      </c>
      <c r="AJ29" s="22">
        <v>15.78</v>
      </c>
      <c r="AK29" s="22">
        <v>7.74</v>
      </c>
      <c r="AL29" s="22">
        <v>46.22</v>
      </c>
      <c r="AM29" s="22">
        <v>26.82</v>
      </c>
      <c r="AN29" s="22"/>
    </row>
    <row r="30" spans="1:40" x14ac:dyDescent="0.15">
      <c r="B30" s="22">
        <v>4</v>
      </c>
      <c r="C30" s="22">
        <v>15.37</v>
      </c>
      <c r="D30" s="22">
        <v>8.75</v>
      </c>
      <c r="E30" s="22">
        <v>3.55</v>
      </c>
      <c r="F30" s="22">
        <v>3.24</v>
      </c>
      <c r="G30" s="22">
        <v>3.72</v>
      </c>
      <c r="H30" s="22">
        <v>4.76</v>
      </c>
      <c r="I30" s="22">
        <v>6.69</v>
      </c>
      <c r="J30" s="22">
        <v>7.0000000000000007E-2</v>
      </c>
      <c r="K30" s="22">
        <v>7.56</v>
      </c>
      <c r="L30" s="22">
        <v>7.62</v>
      </c>
      <c r="M30" s="39">
        <f t="shared" si="7"/>
        <v>6.1329999999999991</v>
      </c>
      <c r="N30" s="22"/>
      <c r="O30" s="22">
        <v>4</v>
      </c>
      <c r="Q30" s="22">
        <v>0.28999999999999998</v>
      </c>
      <c r="R30" s="22">
        <v>0.89</v>
      </c>
      <c r="S30" s="22">
        <v>5.36</v>
      </c>
      <c r="T30" s="22">
        <v>3.66</v>
      </c>
      <c r="U30" s="22">
        <v>0.92</v>
      </c>
      <c r="V30" s="22">
        <v>0.72</v>
      </c>
      <c r="W30" s="22">
        <v>1.8</v>
      </c>
      <c r="X30" s="22">
        <v>5.19</v>
      </c>
      <c r="Y30" s="22">
        <v>4.1500000000000004</v>
      </c>
      <c r="Z30" s="22">
        <v>-2.78</v>
      </c>
      <c r="AA30" s="22"/>
      <c r="AC30" s="22">
        <v>4</v>
      </c>
      <c r="AD30" s="22">
        <v>3.19</v>
      </c>
      <c r="AE30" s="22">
        <v>1.76</v>
      </c>
      <c r="AF30" s="22">
        <v>8.1199999999999992</v>
      </c>
      <c r="AG30" s="22">
        <v>2.0099999999999998</v>
      </c>
      <c r="AH30" s="22">
        <v>7.35</v>
      </c>
      <c r="AI30" s="22">
        <v>5.62</v>
      </c>
      <c r="AJ30" s="22">
        <v>14.22</v>
      </c>
      <c r="AK30" s="22">
        <v>8.1999999999999993</v>
      </c>
      <c r="AL30" s="22">
        <v>28.27</v>
      </c>
      <c r="AM30" s="22">
        <v>7.42</v>
      </c>
      <c r="AN30" s="22"/>
    </row>
    <row r="31" spans="1:40" x14ac:dyDescent="0.15">
      <c r="A31" s="38" t="s">
        <v>72</v>
      </c>
      <c r="B31" s="37"/>
      <c r="C31" s="36">
        <v>2.08</v>
      </c>
      <c r="D31" s="36">
        <v>2.46</v>
      </c>
      <c r="E31" s="36">
        <v>1.87</v>
      </c>
      <c r="F31" s="36">
        <v>3.3149999999999999</v>
      </c>
      <c r="G31" s="36">
        <v>2.02</v>
      </c>
      <c r="H31" s="36">
        <v>1.82</v>
      </c>
      <c r="I31" s="36">
        <v>1.9</v>
      </c>
      <c r="J31" s="36">
        <v>2.02</v>
      </c>
      <c r="K31" s="36">
        <v>2.37</v>
      </c>
      <c r="L31" s="35">
        <v>2.0499999999999998</v>
      </c>
      <c r="O31" s="38" t="s">
        <v>72</v>
      </c>
      <c r="P31" s="37"/>
      <c r="Q31" s="36">
        <v>2.12</v>
      </c>
      <c r="R31" s="36">
        <v>3.07</v>
      </c>
      <c r="S31" s="36">
        <v>1.27</v>
      </c>
      <c r="T31" s="36">
        <v>1.34</v>
      </c>
      <c r="U31" s="36">
        <v>1.64</v>
      </c>
      <c r="V31" s="36">
        <v>2.27</v>
      </c>
      <c r="W31" s="36">
        <v>3.37</v>
      </c>
      <c r="X31" s="36">
        <v>2.44</v>
      </c>
      <c r="Y31" s="36">
        <v>1.59</v>
      </c>
      <c r="Z31" s="35">
        <v>1.9</v>
      </c>
      <c r="AB31" s="38" t="s">
        <v>72</v>
      </c>
      <c r="AC31" s="37"/>
      <c r="AD31" s="36">
        <v>2.895</v>
      </c>
      <c r="AE31" s="36">
        <v>2.19</v>
      </c>
      <c r="AF31" s="36">
        <v>2.78</v>
      </c>
      <c r="AG31" s="36">
        <v>2.11</v>
      </c>
      <c r="AH31" s="36">
        <v>2.52</v>
      </c>
      <c r="AI31" s="36">
        <v>1.54</v>
      </c>
      <c r="AJ31" s="36">
        <v>1.87</v>
      </c>
      <c r="AK31" s="36">
        <v>1.33</v>
      </c>
      <c r="AL31" s="36">
        <v>1.81</v>
      </c>
      <c r="AM31" s="35">
        <v>2.37</v>
      </c>
    </row>
    <row r="32" spans="1:40" x14ac:dyDescent="0.15"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3:26" x14ac:dyDescent="0.15">
      <c r="O33" s="21" t="s">
        <v>71</v>
      </c>
      <c r="Q33" s="95" t="s">
        <v>70</v>
      </c>
      <c r="R33" s="95"/>
      <c r="S33" s="95"/>
      <c r="T33" s="95"/>
      <c r="U33" s="95"/>
      <c r="V33" s="95"/>
      <c r="W33" s="95"/>
      <c r="X33" s="95"/>
      <c r="Y33" s="95"/>
      <c r="Z33" s="95"/>
    </row>
    <row r="34" spans="13:26" x14ac:dyDescent="0.15">
      <c r="M34" s="22"/>
      <c r="O34" s="22">
        <v>0</v>
      </c>
      <c r="P34" s="30">
        <v>0</v>
      </c>
      <c r="Q34" s="22">
        <f t="shared" ref="Q34:Z34" si="8">Q25</f>
        <v>0</v>
      </c>
      <c r="R34" s="22">
        <f t="shared" si="8"/>
        <v>0</v>
      </c>
      <c r="S34" s="22">
        <f t="shared" si="8"/>
        <v>0</v>
      </c>
      <c r="T34" s="22">
        <f t="shared" si="8"/>
        <v>0</v>
      </c>
      <c r="U34" s="22">
        <f t="shared" si="8"/>
        <v>0</v>
      </c>
      <c r="V34" s="22">
        <f t="shared" si="8"/>
        <v>0</v>
      </c>
      <c r="W34" s="22">
        <f t="shared" si="8"/>
        <v>0</v>
      </c>
      <c r="X34" s="22">
        <f t="shared" si="8"/>
        <v>0</v>
      </c>
      <c r="Y34" s="22">
        <f t="shared" si="8"/>
        <v>0</v>
      </c>
      <c r="Z34" s="22">
        <f t="shared" si="8"/>
        <v>0</v>
      </c>
    </row>
    <row r="35" spans="13:26" x14ac:dyDescent="0.15">
      <c r="O35" s="22">
        <v>0.5</v>
      </c>
      <c r="P35" s="30">
        <v>9.5650000000000013</v>
      </c>
      <c r="Q35" s="34">
        <f t="shared" ref="Q35:Z35" si="9">$P35+Q26</f>
        <v>109.565</v>
      </c>
      <c r="R35" s="34">
        <f t="shared" si="9"/>
        <v>109.565</v>
      </c>
      <c r="S35" s="34">
        <f t="shared" si="9"/>
        <v>109.565</v>
      </c>
      <c r="T35" s="22">
        <f t="shared" si="9"/>
        <v>62.394999999999996</v>
      </c>
      <c r="U35" s="22">
        <f t="shared" si="9"/>
        <v>39.954999999999998</v>
      </c>
      <c r="V35" s="34">
        <f t="shared" si="9"/>
        <v>109.565</v>
      </c>
      <c r="W35" s="22">
        <f t="shared" si="9"/>
        <v>55.415000000000006</v>
      </c>
      <c r="X35" s="22">
        <f t="shared" si="9"/>
        <v>50.924999999999997</v>
      </c>
      <c r="Y35" s="34">
        <f t="shared" si="9"/>
        <v>109.565</v>
      </c>
      <c r="Z35" s="34">
        <f t="shared" si="9"/>
        <v>109.565</v>
      </c>
    </row>
    <row r="36" spans="13:26" x14ac:dyDescent="0.15">
      <c r="O36" s="22">
        <v>1</v>
      </c>
      <c r="P36" s="30">
        <v>12.315</v>
      </c>
      <c r="Q36" s="34">
        <f t="shared" ref="Q36:Z36" si="10">$P36+Q27</f>
        <v>112.315</v>
      </c>
      <c r="R36" s="34">
        <f t="shared" si="10"/>
        <v>112.315</v>
      </c>
      <c r="S36" s="34">
        <f t="shared" si="10"/>
        <v>112.315</v>
      </c>
      <c r="T36" s="34">
        <f t="shared" si="10"/>
        <v>111.16499999999999</v>
      </c>
      <c r="U36" s="22">
        <f t="shared" si="10"/>
        <v>43.905000000000001</v>
      </c>
      <c r="V36" s="34">
        <f t="shared" si="10"/>
        <v>112.315</v>
      </c>
      <c r="W36" s="22">
        <f t="shared" si="10"/>
        <v>78.965000000000003</v>
      </c>
      <c r="X36" s="22">
        <f t="shared" si="10"/>
        <v>58.974999999999994</v>
      </c>
      <c r="Y36" s="34">
        <f t="shared" si="10"/>
        <v>110.515</v>
      </c>
      <c r="Z36" s="34">
        <f t="shared" si="10"/>
        <v>112.315</v>
      </c>
    </row>
    <row r="37" spans="13:26" x14ac:dyDescent="0.15">
      <c r="O37" s="22">
        <v>2</v>
      </c>
      <c r="P37" s="30">
        <v>14.464000000000002</v>
      </c>
      <c r="Q37" s="22">
        <f t="shared" ref="Q37:Z37" si="11">$P37+Q28</f>
        <v>84.513999999999996</v>
      </c>
      <c r="R37" s="34">
        <f t="shared" si="11"/>
        <v>114.464</v>
      </c>
      <c r="S37" s="22">
        <f t="shared" si="11"/>
        <v>39.734000000000002</v>
      </c>
      <c r="T37" s="34">
        <f t="shared" si="11"/>
        <v>113.624</v>
      </c>
      <c r="U37" s="22">
        <f t="shared" si="11"/>
        <v>16.864000000000001</v>
      </c>
      <c r="V37" s="22">
        <f t="shared" si="11"/>
        <v>50.094000000000008</v>
      </c>
      <c r="W37" s="22">
        <f t="shared" si="11"/>
        <v>36.204000000000001</v>
      </c>
      <c r="X37" s="22">
        <f t="shared" si="11"/>
        <v>16.024000000000001</v>
      </c>
      <c r="Y37" s="22">
        <f t="shared" si="11"/>
        <v>31.394000000000002</v>
      </c>
      <c r="Z37" s="22">
        <f t="shared" si="11"/>
        <v>26.454000000000001</v>
      </c>
    </row>
    <row r="38" spans="13:26" x14ac:dyDescent="0.15">
      <c r="O38" s="22">
        <v>3</v>
      </c>
      <c r="P38" s="30">
        <v>9.141</v>
      </c>
      <c r="Q38" s="22">
        <f t="shared" ref="Q38:Z38" si="12">$P38+Q29</f>
        <v>11.690999999999999</v>
      </c>
      <c r="R38" s="22">
        <f t="shared" si="12"/>
        <v>10.141</v>
      </c>
      <c r="S38" s="22">
        <f t="shared" si="12"/>
        <v>14.711</v>
      </c>
      <c r="T38" s="22">
        <f t="shared" si="12"/>
        <v>16.331</v>
      </c>
      <c r="U38" s="22">
        <f t="shared" si="12"/>
        <v>13.121</v>
      </c>
      <c r="V38" s="22">
        <f t="shared" si="12"/>
        <v>13.000999999999999</v>
      </c>
      <c r="W38" s="22">
        <f t="shared" si="12"/>
        <v>8.8810000000000002</v>
      </c>
      <c r="X38" s="22">
        <f t="shared" si="12"/>
        <v>15.131</v>
      </c>
      <c r="Y38" s="22">
        <f t="shared" si="12"/>
        <v>11.670999999999999</v>
      </c>
      <c r="Z38" s="22">
        <f t="shared" si="12"/>
        <v>6.6509999999999998</v>
      </c>
    </row>
    <row r="39" spans="13:26" x14ac:dyDescent="0.15">
      <c r="O39" s="22">
        <v>4</v>
      </c>
      <c r="P39" s="30">
        <v>6.1329999999999991</v>
      </c>
      <c r="Q39" s="22">
        <f t="shared" ref="Q39:Z39" si="13">$P39+Q30</f>
        <v>6.4229999999999992</v>
      </c>
      <c r="R39" s="22">
        <f t="shared" si="13"/>
        <v>7.0229999999999988</v>
      </c>
      <c r="S39" s="22">
        <f t="shared" si="13"/>
        <v>11.492999999999999</v>
      </c>
      <c r="T39" s="22">
        <f t="shared" si="13"/>
        <v>9.7929999999999993</v>
      </c>
      <c r="U39" s="22">
        <f t="shared" si="13"/>
        <v>7.052999999999999</v>
      </c>
      <c r="V39" s="22">
        <f t="shared" si="13"/>
        <v>6.8529999999999989</v>
      </c>
      <c r="W39" s="22">
        <f t="shared" si="13"/>
        <v>7.9329999999999989</v>
      </c>
      <c r="X39" s="22">
        <f t="shared" si="13"/>
        <v>11.323</v>
      </c>
      <c r="Y39" s="22">
        <f t="shared" si="13"/>
        <v>10.282999999999999</v>
      </c>
      <c r="Z39" s="22">
        <f t="shared" si="13"/>
        <v>3.3529999999999993</v>
      </c>
    </row>
    <row r="40" spans="13:26" x14ac:dyDescent="0.15">
      <c r="P40" s="30"/>
    </row>
    <row r="42" spans="13:26" x14ac:dyDescent="0.15">
      <c r="P42" s="34" t="s">
        <v>69</v>
      </c>
      <c r="Q42" s="34"/>
      <c r="R42" s="34"/>
      <c r="S42" s="34"/>
      <c r="T42" s="34"/>
      <c r="U42" s="33"/>
      <c r="V42" s="33"/>
    </row>
    <row r="43" spans="13:26" x14ac:dyDescent="0.15">
      <c r="P43" s="34" t="s">
        <v>68</v>
      </c>
      <c r="Q43" s="34"/>
      <c r="R43" s="34"/>
      <c r="S43" s="34"/>
      <c r="T43" s="34"/>
      <c r="U43" s="33"/>
      <c r="V43" s="33"/>
    </row>
  </sheetData>
  <mergeCells count="9">
    <mergeCell ref="Q33:Z33"/>
    <mergeCell ref="C3:L3"/>
    <mergeCell ref="C23:L23"/>
    <mergeCell ref="AC23:AN23"/>
    <mergeCell ref="AC3:AN3"/>
    <mergeCell ref="P22:AA22"/>
    <mergeCell ref="Q3:Z3"/>
    <mergeCell ref="Q23:Z23"/>
    <mergeCell ref="Q13:Z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Fig1 EDfig1</vt:lpstr>
      <vt:lpstr>Fig2 EDfig2 EDtable1</vt:lpstr>
      <vt:lpstr>EDfig3ab EDtable2ab</vt:lpstr>
      <vt:lpstr>EDfig4</vt:lpstr>
      <vt:lpstr>Fig3</vt:lpstr>
      <vt:lpstr>EDfig 5</vt:lpstr>
      <vt:lpstr>Fig4</vt:lpstr>
      <vt:lpstr>Fig5ab EDfig6 EDtable3</vt:lpstr>
      <vt:lpstr>Fig5c  EDtable3</vt:lpstr>
      <vt:lpstr>Fig5d  EDtable3</vt:lpstr>
      <vt:lpstr>Fig6ab  EDtable4</vt:lpstr>
      <vt:lpstr>EDfig7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Bohn, Laura</dc:creator>
  <cp:lastModifiedBy>Laura Bohn</cp:lastModifiedBy>
  <dcterms:created xsi:type="dcterms:W3CDTF">2025-10-02T10:01:45Z</dcterms:created>
  <dcterms:modified xsi:type="dcterms:W3CDTF">2025-10-15T20:39:13Z</dcterms:modified>
</cp:coreProperties>
</file>