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C7E9B0AD-B907-4D39-8513-BAFE8BCDACCB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12c" sheetId="1" r:id="rId1"/>
    <sheet name="Extended Fig.12e" sheetId="2" r:id="rId2"/>
    <sheet name="Extended Fig.12g" sheetId="3" r:id="rId3"/>
    <sheet name="Extended Fig.12i" sheetId="4" r:id="rId4"/>
    <sheet name="Extended Fig.12j" sheetId="5" r:id="rId5"/>
    <sheet name="Extended Fig.12l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6" l="1"/>
  <c r="C17" i="6"/>
  <c r="G14" i="6"/>
  <c r="C14" i="6"/>
  <c r="G11" i="6"/>
  <c r="C11" i="6"/>
  <c r="G8" i="6"/>
  <c r="C8" i="6"/>
  <c r="G5" i="6"/>
  <c r="C5" i="6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<sst xmlns="http://schemas.openxmlformats.org/spreadsheetml/2006/main" count="515" uniqueCount="166">
  <si>
    <t>Extended Fig. 12c</t>
  </si>
  <si>
    <t>Naive-SGC</t>
  </si>
  <si>
    <t>PTX-SGC</t>
  </si>
  <si>
    <t>Unpaired t test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</si>
  <si>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</si>
  <si>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</si>
  <si>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</si>
  <si>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</si>
  <si>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</si>
  <si>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</si>
  <si>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</si>
  <si>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</si>
  <si>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t=5.139, df=10</t>
  </si>
  <si>
    <t>Extended Fig. 12e</t>
  </si>
  <si>
    <t>Veh SGC</t>
    <phoneticPr fontId="1" type="noConversion"/>
  </si>
  <si>
    <t>PTX SGC</t>
    <phoneticPr fontId="1" type="noConversion"/>
  </si>
  <si>
    <t>1--1</t>
    <phoneticPr fontId="1" type="noConversion"/>
  </si>
  <si>
    <t>1--2</t>
  </si>
  <si>
    <t>1--3</t>
  </si>
  <si>
    <t>2--1</t>
    <phoneticPr fontId="1" type="noConversion"/>
  </si>
  <si>
    <t>2--2</t>
  </si>
  <si>
    <t>2--3</t>
  </si>
  <si>
    <t>3--1</t>
    <phoneticPr fontId="1" type="noConversion"/>
  </si>
  <si>
    <t>3--2</t>
  </si>
  <si>
    <t>3--3</t>
  </si>
  <si>
    <t>4--1</t>
    <phoneticPr fontId="1" type="noConversion"/>
  </si>
  <si>
    <t>4--2</t>
  </si>
  <si>
    <t>4--3</t>
  </si>
  <si>
    <t>5--1</t>
    <phoneticPr fontId="1" type="noConversion"/>
  </si>
  <si>
    <t>5--2</t>
  </si>
  <si>
    <t>5--3</t>
  </si>
  <si>
    <t>6--1</t>
    <phoneticPr fontId="1" type="noConversion"/>
  </si>
  <si>
    <t>6--2</t>
  </si>
  <si>
    <t>6--3</t>
  </si>
  <si>
    <t>&lt;0.0001</t>
  </si>
  <si>
    <t>****</t>
  </si>
  <si>
    <t>t=10.61, df=9</t>
  </si>
  <si>
    <t>Extended Fig. 12g</t>
  </si>
  <si>
    <t>con SGC-con Neuron</t>
  </si>
  <si>
    <t>PTX SGC-con Neuron</t>
  </si>
  <si>
    <t>PTX SGC-con Neuron(CytoB)</t>
  </si>
  <si>
    <t>One-Way ANOVA</t>
    <phoneticPr fontId="1" type="noConversion"/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</si>
  <si>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</si>
  <si>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</si>
  <si>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</si>
  <si>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</si>
  <si>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</si>
  <si>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</si>
  <si>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con SGC-con Neuron vs. PTX SGC-con Neuron</t>
  </si>
  <si>
    <t>109.0 to 226.1</t>
  </si>
  <si>
    <t>A-B</t>
  </si>
  <si>
    <t>con SGC-con Neuron vs. PTX SGC-con Neuron(CytoB)</t>
  </si>
  <si>
    <t>49.88 to 166.9</t>
  </si>
  <si>
    <t>A-C</t>
  </si>
  <si>
    <t>PTX SGC-con Neuron vs. PTX SGC-con Neuron(CytoB)</t>
  </si>
  <si>
    <t>-117.7 to -0.6002</t>
  </si>
  <si>
    <t>*</t>
  </si>
  <si>
    <t>B-C</t>
  </si>
  <si>
    <t>Extended Fig. 12i</t>
  </si>
  <si>
    <t>BL</t>
    <phoneticPr fontId="1" type="noConversion"/>
  </si>
  <si>
    <t>1d</t>
    <phoneticPr fontId="1" type="noConversion"/>
  </si>
  <si>
    <t>2d</t>
    <phoneticPr fontId="1" type="noConversion"/>
  </si>
  <si>
    <t>3d</t>
    <phoneticPr fontId="1" type="noConversion"/>
  </si>
  <si>
    <t>4d</t>
    <phoneticPr fontId="1" type="noConversion"/>
  </si>
  <si>
    <t>5d</t>
    <phoneticPr fontId="1" type="noConversion"/>
  </si>
  <si>
    <t>Veh-1</t>
    <phoneticPr fontId="1" type="noConversion"/>
  </si>
  <si>
    <t>Veh-2</t>
  </si>
  <si>
    <t>Veh-3</t>
  </si>
  <si>
    <t>Veh-4</t>
  </si>
  <si>
    <t>Veh-5</t>
  </si>
  <si>
    <t>Veh-6</t>
  </si>
  <si>
    <t>AA-110ng-1</t>
    <phoneticPr fontId="1" type="noConversion"/>
  </si>
  <si>
    <t>AA-110ng-2</t>
  </si>
  <si>
    <t>AA-110ng-3</t>
  </si>
  <si>
    <t>AA-110ng-4</t>
  </si>
  <si>
    <t>AA-110ng-5</t>
  </si>
  <si>
    <t>AA-110ng-6</t>
  </si>
  <si>
    <t>CytoB-70ng-1</t>
    <phoneticPr fontId="1" type="noConversion"/>
  </si>
  <si>
    <t>CytoB-70ng-2</t>
  </si>
  <si>
    <t>CytoB-70ng-3</t>
  </si>
  <si>
    <t>CytoB-70ng-4</t>
  </si>
  <si>
    <t>CytoB-70ng-5</t>
  </si>
  <si>
    <t>CytoB-70ng-6</t>
  </si>
  <si>
    <t>CytoB-350ng-1</t>
    <phoneticPr fontId="1" type="noConversion"/>
  </si>
  <si>
    <t>CytoB-350ng-2</t>
  </si>
  <si>
    <t>CytoB-350ng-3</t>
  </si>
  <si>
    <t>CytoB-350ng-4</t>
  </si>
  <si>
    <t>CytoB-350ng-5</t>
  </si>
  <si>
    <t>CytoB-350ng-6</t>
  </si>
  <si>
    <t>Two-Way ANOVA</t>
    <phoneticPr fontId="1" type="noConversion"/>
  </si>
  <si>
    <t>BL</t>
  </si>
  <si>
    <t>Veh vs. AA-110ng</t>
  </si>
  <si>
    <t>-0.2958 to 0.4058</t>
  </si>
  <si>
    <t>No</t>
  </si>
  <si>
    <t>ns</t>
  </si>
  <si>
    <t>Veh vs. CytoB-70ng</t>
  </si>
  <si>
    <t>-0.4243 to 0.2876</t>
  </si>
  <si>
    <t>Veh vs. CytoB-350ng</t>
  </si>
  <si>
    <t>-0.3398 to 0.3398</t>
  </si>
  <si>
    <t>AA-110ng vs. CytoB-70ng</t>
  </si>
  <si>
    <t>-0.4891 to 0.2424</t>
  </si>
  <si>
    <t>AA-110ng vs. CytoB-350ng</t>
  </si>
  <si>
    <t>-0.4058 to 0.2958</t>
  </si>
  <si>
    <t>CytoB-70ng vs. CytoB-350ng</t>
  </si>
  <si>
    <t>-0.2876 to 0.4243</t>
  </si>
  <si>
    <t>1d</t>
  </si>
  <si>
    <t>0.2798 to 0.9402</t>
  </si>
  <si>
    <t>**</t>
  </si>
  <si>
    <t>-0.1663 to 0.6630</t>
  </si>
  <si>
    <t>0.4862 to 1.114</t>
  </si>
  <si>
    <t>-0.7487 to 0.02534</t>
  </si>
  <si>
    <t>-0.04117 to 0.4212</t>
  </si>
  <si>
    <t>0.1692 to 0.9342</t>
  </si>
  <si>
    <t>2d</t>
  </si>
  <si>
    <t>0.3217 to 0.9516</t>
  </si>
  <si>
    <t>-0.3399 to 0.4199</t>
  </si>
  <si>
    <t>0.2918 to 0.8815</t>
  </si>
  <si>
    <t>-0.9606 to -0.2327</t>
  </si>
  <si>
    <t>-0.3114 to 0.2114</t>
  </si>
  <si>
    <t>0.1954 to 0.8979</t>
  </si>
  <si>
    <t>3d</t>
  </si>
  <si>
    <t>0.4904 to 1.113</t>
  </si>
  <si>
    <t>-0.03599 to 0.9527</t>
  </si>
  <si>
    <t>0.4206 to 1.046</t>
  </si>
  <si>
    <t>-0.8241 to 0.1375</t>
  </si>
  <si>
    <t>-0.1670 to 0.03038</t>
  </si>
  <si>
    <t>-0.2074 to 0.7574</t>
  </si>
  <si>
    <t>4d</t>
  </si>
  <si>
    <t>0.4562 to 1.064</t>
  </si>
  <si>
    <t>0.2102 to 0.8298</t>
  </si>
  <si>
    <t>0.4051 to 1.012</t>
  </si>
  <si>
    <t>-0.4214 to -0.05858</t>
  </si>
  <si>
    <t>-0.1533 to 0.04992</t>
  </si>
  <si>
    <t>0.005998 to 0.3707</t>
  </si>
  <si>
    <t>5d</t>
  </si>
  <si>
    <t>0.4349 to 1.005</t>
  </si>
  <si>
    <t>0.1344 to 0.7490</t>
  </si>
  <si>
    <t>0.4151 to 0.9883</t>
  </si>
  <si>
    <t>-0.4992 to -0.05744</t>
  </si>
  <si>
    <t>-0.1204 to 0.08372</t>
  </si>
  <si>
    <t>0.03918 to 0.4808</t>
  </si>
  <si>
    <t>Extended Fig. 12j</t>
  </si>
  <si>
    <t>Veh</t>
    <phoneticPr fontId="1" type="noConversion"/>
  </si>
  <si>
    <t>antimycin-0.11ug</t>
    <phoneticPr fontId="1" type="noConversion"/>
  </si>
  <si>
    <t>CytoB-0.35ug</t>
    <phoneticPr fontId="1" type="noConversion"/>
  </si>
  <si>
    <t>One-way ANOVA</t>
    <phoneticPr fontId="1" type="noConversion"/>
  </si>
  <si>
    <t>Veh vs. antimycin-0.11ug</t>
  </si>
  <si>
    <t>2.571 to 10.13</t>
  </si>
  <si>
    <t>Veh vs. CytoB-0.35ug</t>
  </si>
  <si>
    <t>3.629 to 11.19</t>
  </si>
  <si>
    <t>antimycin-0.11ug vs. CytoB-0.35ug</t>
  </si>
  <si>
    <t>-2.720 to 4.837</t>
  </si>
  <si>
    <t>Extended Fig. 12l</t>
  </si>
  <si>
    <t>Naïve</t>
    <phoneticPr fontId="1" type="noConversion"/>
  </si>
  <si>
    <t>PTX-2w</t>
    <phoneticPr fontId="1" type="noConversion"/>
  </si>
  <si>
    <t>1--2</t>
    <phoneticPr fontId="1" type="noConversion"/>
  </si>
  <si>
    <t>1--3</t>
    <phoneticPr fontId="1" type="noConversion"/>
  </si>
  <si>
    <t>2--2</t>
    <phoneticPr fontId="1" type="noConversion"/>
  </si>
  <si>
    <t>2--3</t>
    <phoneticPr fontId="1" type="noConversion"/>
  </si>
  <si>
    <t>3--2</t>
    <phoneticPr fontId="1" type="noConversion"/>
  </si>
  <si>
    <t>3--3</t>
    <phoneticPr fontId="1" type="noConversion"/>
  </si>
  <si>
    <t>4--2</t>
    <phoneticPr fontId="1" type="noConversion"/>
  </si>
  <si>
    <t>4--3</t>
    <phoneticPr fontId="1" type="noConversion"/>
  </si>
  <si>
    <t>5--2</t>
    <phoneticPr fontId="1" type="noConversion"/>
  </si>
  <si>
    <t>5--3</t>
    <phoneticPr fontId="1" type="noConversion"/>
  </si>
  <si>
    <t>t=8.409, df=8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</si>
</sst>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  <xf numFmtId="0" fontId="0" fillId="3" borderId="0" xfId="0" applyFill="1"/>
    <xf numFmtId="0" fontId="0" fillId="4" borderId="0" xfId="0" applyFill="1"/>
    <xf numFmtId="14" fontId="0" fillId="3" borderId="0" xfId="0" applyNumberFormat="1" applyFill="1"/>
    <xf numFmtId="14" fontId="0" fillId="4" borderId="0" xfId="0" applyNumberFormat="1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52" sqref="B52"/>
    </sheetView>
  </sheetViews>
  <sheetFormatPr defaultRowHeight="15" x14ac:dyDescent="0.25"/>
  <cols>
    <col min="1" max="1" width="28.7109375" customWidth="1"/>
  </cols>
  <sheetData>
    <row r="1" spans="1:3" x14ac:dyDescent="0.25">
      <c r="A1" s="1" t="s">
        <v>0</v>
      </c>
    </row>
    <row r="2" spans="1:3" x14ac:dyDescent="0.25">
      <c r="B2" s="2" t="s">
        <v>1</v>
      </c>
      <c r="C2" s="3" t="s">
        <v>2</v>
      </c>
    </row>
    <row r="3" spans="1:3" x14ac:dyDescent="0.25">
      <c r="A3">
        <v>1</v>
      </c>
      <c r="B3" s="4">
        <v>1.7510000000000001E-2</v>
      </c>
      <c r="C3" s="5">
        <v>5.6280000000000002E-3</v>
      </c>
    </row>
    <row r="4" spans="1:3" x14ac:dyDescent="0.25">
      <c r="A4">
        <v>2</v>
      </c>
      <c r="B4" s="4">
        <v>1.4807000000000001E-2</v>
      </c>
      <c r="C4" s="5">
        <v>7.8009999999999998E-3</v>
      </c>
    </row>
    <row r="5" spans="1:3" x14ac:dyDescent="0.25">
      <c r="A5">
        <v>3</v>
      </c>
      <c r="B5" s="4">
        <v>1.669E-2</v>
      </c>
      <c r="C5" s="5">
        <v>8.6009999999999993E-3</v>
      </c>
    </row>
    <row r="6" spans="1:3" x14ac:dyDescent="0.25">
      <c r="A6">
        <v>4</v>
      </c>
      <c r="B6" s="4">
        <v>2.3633000000000001E-2</v>
      </c>
      <c r="C6" s="5">
        <v>7.273E-3</v>
      </c>
    </row>
    <row r="7" spans="1:3" x14ac:dyDescent="0.25">
      <c r="A7">
        <v>5</v>
      </c>
      <c r="B7" s="4">
        <v>2.5943000000000001E-2</v>
      </c>
      <c r="C7" s="5">
        <v>7.5599999999999999E-3</v>
      </c>
    </row>
    <row r="8" spans="1:3" x14ac:dyDescent="0.25">
      <c r="A8">
        <v>6</v>
      </c>
      <c r="B8" s="4">
        <v>2.2072999999999999E-2</v>
      </c>
      <c r="C8" s="5">
        <v>1.4952E-2</v>
      </c>
    </row>
    <row r="10" spans="1:3" x14ac:dyDescent="0.25">
      <c r="A10" s="6" t="s">
        <v>3</v>
      </c>
      <c r="B10" s="7"/>
    </row>
    <row r="11" spans="1:3" x14ac:dyDescent="0.25">
      <c r="A11" s="6" t="s">
        <v>4</v>
      </c>
      <c r="B11" s="7">
        <v>4.0000000000000002E-4</v>
      </c>
    </row>
    <row r="12" spans="1:3" x14ac:dyDescent="0.25">
      <c r="A12" s="6" t="s">
        <v>5</v>
      </c>
      <c r="B12" s="7" t="s">
        <v>6</v>
      </c>
    </row>
    <row r="13" spans="1:3" x14ac:dyDescent="0.25">
      <c r="A13" s="6" t="s">
        <v>7</v>
      </c>
      <c r="B13" s="7" t="s">
        <v>8</v>
      </c>
    </row>
    <row r="14" spans="1:3" x14ac:dyDescent="0.25">
      <c r="A14" s="6" t="s">
        <v>9</v>
      </c>
      <c r="B14" s="7" t="s">
        <v>10</v>
      </c>
    </row>
    <row r="15" spans="1:3" x14ac:dyDescent="0.25">
      <c r="A15" s="6" t="s">
        <v>11</v>
      </c>
      <c r="B15" s="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7EF7-5D8D-4900-BD8E-7DB2F70E7FCA}">
  <dimension ref="A1:G27"/>
  <sheetViews>
    <sheetView workbookViewId="0">
      <selection sqref="A1:XFD1048576"/>
    </sheetView>
  </sheetViews>
  <sheetFormatPr defaultRowHeight="15" x14ac:dyDescent="0.25"/>
  <cols>
    <col min="1" max="1" width="24.7109375" customWidth="1"/>
    <col min="2" max="2" width="14" customWidth="1"/>
  </cols>
  <sheetData>
    <row r="1" spans="1:7" x14ac:dyDescent="0.25">
      <c r="A1" s="1" t="s">
        <v>13</v>
      </c>
    </row>
    <row r="2" spans="1:7" x14ac:dyDescent="0.25">
      <c r="A2" s="8" t="s">
        <v>14</v>
      </c>
      <c r="B2" s="8"/>
      <c r="C2" s="8"/>
      <c r="D2" s="8"/>
      <c r="E2" s="9" t="s">
        <v>15</v>
      </c>
      <c r="F2" s="9"/>
      <c r="G2" s="9"/>
    </row>
    <row r="3" spans="1:7" x14ac:dyDescent="0.25">
      <c r="A3" s="10" t="s">
        <v>16</v>
      </c>
      <c r="B3" s="8">
        <v>53187390</v>
      </c>
      <c r="C3" s="8">
        <f>(B3/62726300.2)*100</f>
        <v>84.792805936926598</v>
      </c>
      <c r="D3" s="8"/>
      <c r="E3" s="11" t="s">
        <v>16</v>
      </c>
      <c r="F3" s="9">
        <v>35.262776426274854</v>
      </c>
      <c r="G3" s="9"/>
    </row>
    <row r="4" spans="1:7" x14ac:dyDescent="0.25">
      <c r="A4" s="10" t="s">
        <v>17</v>
      </c>
      <c r="B4" s="8">
        <v>50640649</v>
      </c>
      <c r="C4" s="8">
        <f t="shared" ref="C4:C20" si="0">(B4/62726300.2)*100</f>
        <v>80.732721105078014</v>
      </c>
      <c r="D4" s="8"/>
      <c r="E4" s="11" t="s">
        <v>17</v>
      </c>
      <c r="F4" s="9">
        <v>41.046288268090777</v>
      </c>
      <c r="G4" s="9"/>
    </row>
    <row r="5" spans="1:7" x14ac:dyDescent="0.25">
      <c r="A5" s="10" t="s">
        <v>18</v>
      </c>
      <c r="B5" s="8">
        <v>47670306</v>
      </c>
      <c r="C5" s="8">
        <f t="shared" si="0"/>
        <v>75.997318266828046</v>
      </c>
      <c r="D5" s="8">
        <v>79.506649604720636</v>
      </c>
      <c r="E5" s="11" t="s">
        <v>18</v>
      </c>
      <c r="F5" s="9">
        <v>41.341829371916312</v>
      </c>
      <c r="G5" s="9">
        <v>38.063512285972585</v>
      </c>
    </row>
    <row r="6" spans="1:7" x14ac:dyDescent="0.25">
      <c r="A6" s="8" t="s">
        <v>19</v>
      </c>
      <c r="B6" s="8">
        <v>70064247</v>
      </c>
      <c r="C6" s="8">
        <f t="shared" si="0"/>
        <v>111.69835742998278</v>
      </c>
      <c r="D6" s="8"/>
      <c r="E6" s="9" t="s">
        <v>19</v>
      </c>
      <c r="F6" s="9">
        <v>45.371705184677857</v>
      </c>
      <c r="G6" s="9"/>
    </row>
    <row r="7" spans="1:7" x14ac:dyDescent="0.25">
      <c r="A7" s="8" t="s">
        <v>20</v>
      </c>
      <c r="B7" s="8">
        <v>63241738</v>
      </c>
      <c r="C7" s="8">
        <f t="shared" si="0"/>
        <v>100.82172517485735</v>
      </c>
      <c r="D7" s="8"/>
      <c r="E7" s="9" t="s">
        <v>20</v>
      </c>
      <c r="F7" s="9">
        <v>46.704457152089454</v>
      </c>
      <c r="G7" s="9"/>
    </row>
    <row r="8" spans="1:7" x14ac:dyDescent="0.25">
      <c r="A8" s="8" t="s">
        <v>21</v>
      </c>
      <c r="B8" s="8">
        <v>61192953</v>
      </c>
      <c r="C8" s="8">
        <f t="shared" si="0"/>
        <v>97.555495549536658</v>
      </c>
      <c r="D8" s="8">
        <v>102.07345111298926</v>
      </c>
      <c r="E8" s="9" t="s">
        <v>21</v>
      </c>
      <c r="F8" s="9">
        <v>40.783674341436765</v>
      </c>
      <c r="G8" s="9">
        <v>42.984050957267399</v>
      </c>
    </row>
    <row r="9" spans="1:7" x14ac:dyDescent="0.25">
      <c r="A9" s="8" t="s">
        <v>22</v>
      </c>
      <c r="B9" s="8">
        <v>58504275</v>
      </c>
      <c r="C9" s="8">
        <f t="shared" si="0"/>
        <v>93.269130832620021</v>
      </c>
      <c r="D9" s="8"/>
      <c r="E9" s="9" t="s">
        <v>22</v>
      </c>
      <c r="F9" s="9">
        <v>30.370189122042301</v>
      </c>
      <c r="G9" s="9"/>
    </row>
    <row r="10" spans="1:7" x14ac:dyDescent="0.25">
      <c r="A10" s="8" t="s">
        <v>23</v>
      </c>
      <c r="B10" s="8">
        <v>62898726</v>
      </c>
      <c r="C10" s="8">
        <f t="shared" si="0"/>
        <v>100.27488597199297</v>
      </c>
      <c r="D10" s="8"/>
      <c r="E10" s="9" t="s">
        <v>23</v>
      </c>
      <c r="F10" s="9">
        <v>38.999775089556451</v>
      </c>
      <c r="G10" s="9"/>
    </row>
    <row r="11" spans="1:7" x14ac:dyDescent="0.25">
      <c r="A11" s="8" t="s">
        <v>24</v>
      </c>
      <c r="B11" s="8">
        <v>64878876</v>
      </c>
      <c r="C11" s="8">
        <f t="shared" si="0"/>
        <v>103.43169578492054</v>
      </c>
      <c r="D11" s="8">
        <v>97.761120244242065</v>
      </c>
      <c r="E11" s="9" t="s">
        <v>24</v>
      </c>
      <c r="F11" s="9">
        <v>34.728259008651044</v>
      </c>
      <c r="G11" s="9">
        <v>33.678826072155452</v>
      </c>
    </row>
    <row r="12" spans="1:7" x14ac:dyDescent="0.25">
      <c r="A12" s="8" t="s">
        <v>25</v>
      </c>
      <c r="B12" s="8">
        <v>66676017</v>
      </c>
      <c r="C12" s="8">
        <f t="shared" si="0"/>
        <v>106.29674759615423</v>
      </c>
      <c r="D12" s="8"/>
      <c r="E12" s="9" t="s">
        <v>25</v>
      </c>
      <c r="F12" s="9">
        <v>50.056548688328341</v>
      </c>
      <c r="G12" s="9"/>
    </row>
    <row r="13" spans="1:7" x14ac:dyDescent="0.25">
      <c r="A13" s="8" t="s">
        <v>26</v>
      </c>
      <c r="B13" s="8">
        <v>67869016</v>
      </c>
      <c r="C13" s="8">
        <f t="shared" si="0"/>
        <v>108.1986595472755</v>
      </c>
      <c r="D13" s="8"/>
      <c r="E13" s="9" t="s">
        <v>26</v>
      </c>
      <c r="F13" s="9">
        <v>47.21717350707064</v>
      </c>
      <c r="G13" s="9"/>
    </row>
    <row r="14" spans="1:7" x14ac:dyDescent="0.25">
      <c r="A14" s="8" t="s">
        <v>27</v>
      </c>
      <c r="B14" s="8">
        <v>67129246</v>
      </c>
      <c r="C14" s="8">
        <f t="shared" si="0"/>
        <v>107.01929778412149</v>
      </c>
      <c r="D14" s="8">
        <v>105.8390851381094</v>
      </c>
      <c r="E14" s="9" t="s">
        <v>27</v>
      </c>
      <c r="F14" s="9">
        <v>59.875637300859012</v>
      </c>
      <c r="G14" s="9">
        <v>50.842423454500938</v>
      </c>
    </row>
    <row r="15" spans="1:7" x14ac:dyDescent="0.25">
      <c r="A15" s="8" t="s">
        <v>28</v>
      </c>
      <c r="B15" s="8">
        <v>67359961</v>
      </c>
      <c r="C15" s="8">
        <f t="shared" si="0"/>
        <v>107.38711000844268</v>
      </c>
      <c r="D15" s="8"/>
      <c r="E15" s="9" t="s">
        <v>28</v>
      </c>
      <c r="F15" s="9">
        <v>32.09747894552212</v>
      </c>
      <c r="G15" s="9"/>
    </row>
    <row r="16" spans="1:7" x14ac:dyDescent="0.25">
      <c r="A16" s="8" t="s">
        <v>29</v>
      </c>
      <c r="B16" s="8">
        <v>60192321</v>
      </c>
      <c r="C16" s="8">
        <f t="shared" si="0"/>
        <v>95.960260382135516</v>
      </c>
      <c r="D16" s="8"/>
      <c r="E16" s="9" t="s">
        <v>29</v>
      </c>
      <c r="F16" s="9">
        <v>37.473467947341163</v>
      </c>
      <c r="G16" s="9"/>
    </row>
    <row r="17" spans="1:7" x14ac:dyDescent="0.25">
      <c r="A17" s="8" t="s">
        <v>30</v>
      </c>
      <c r="B17" s="8">
        <v>70820117</v>
      </c>
      <c r="C17" s="8">
        <f t="shared" si="0"/>
        <v>112.90338625774712</v>
      </c>
      <c r="D17" s="8">
        <v>104.10625158011354</v>
      </c>
      <c r="E17" s="9" t="s">
        <v>30</v>
      </c>
      <c r="F17" s="9">
        <v>47.252058395754062</v>
      </c>
      <c r="G17" s="9">
        <v>37.795666003034</v>
      </c>
    </row>
    <row r="18" spans="1:7" x14ac:dyDescent="0.25">
      <c r="A18" s="8" t="s">
        <v>31</v>
      </c>
      <c r="B18" s="8">
        <v>71294965</v>
      </c>
      <c r="C18" s="8">
        <f t="shared" si="0"/>
        <v>113.66040205253489</v>
      </c>
      <c r="D18" s="8"/>
    </row>
    <row r="19" spans="1:7" x14ac:dyDescent="0.25">
      <c r="A19" s="8" t="s">
        <v>32</v>
      </c>
      <c r="B19" s="8">
        <v>69974121</v>
      </c>
      <c r="C19" s="8">
        <f t="shared" si="0"/>
        <v>111.55467607190388</v>
      </c>
      <c r="D19" s="8"/>
    </row>
    <row r="20" spans="1:7" x14ac:dyDescent="0.25">
      <c r="A20" s="8" t="s">
        <v>33</v>
      </c>
      <c r="B20" s="8">
        <v>69693191</v>
      </c>
      <c r="C20" s="8">
        <f t="shared" si="0"/>
        <v>111.10680970786795</v>
      </c>
      <c r="D20" s="8">
        <v>110.71344599343982</v>
      </c>
    </row>
    <row r="22" spans="1:7" x14ac:dyDescent="0.25">
      <c r="A22" s="6" t="s">
        <v>3</v>
      </c>
      <c r="B22" s="7"/>
      <c r="C22" s="7"/>
    </row>
    <row r="23" spans="1:7" x14ac:dyDescent="0.25">
      <c r="A23" s="6" t="s">
        <v>4</v>
      </c>
      <c r="B23" s="7" t="s">
        <v>34</v>
      </c>
      <c r="C23" s="7"/>
    </row>
    <row r="24" spans="1:7" x14ac:dyDescent="0.25">
      <c r="A24" s="6" t="s">
        <v>5</v>
      </c>
      <c r="B24" s="7" t="s">
        <v>35</v>
      </c>
      <c r="C24" s="7"/>
    </row>
    <row r="25" spans="1:7" x14ac:dyDescent="0.25">
      <c r="A25" s="6" t="s">
        <v>7</v>
      </c>
      <c r="B25" s="7" t="s">
        <v>8</v>
      </c>
      <c r="C25" s="7"/>
    </row>
    <row r="26" spans="1:7" x14ac:dyDescent="0.25">
      <c r="A26" s="6" t="s">
        <v>9</v>
      </c>
      <c r="B26" s="7" t="s">
        <v>10</v>
      </c>
      <c r="C26" s="7"/>
    </row>
    <row r="27" spans="1:7" x14ac:dyDescent="0.25">
      <c r="A27" s="6" t="s">
        <v>11</v>
      </c>
      <c r="B27" s="7" t="s">
        <v>36</v>
      </c>
      <c r="C2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B3C1-F8E5-42F0-B041-15A0F65DD125}">
  <dimension ref="A1:G23"/>
  <sheetViews>
    <sheetView workbookViewId="0">
      <selection sqref="A1:XFD1048576"/>
    </sheetView>
  </sheetViews>
  <sheetFormatPr defaultRowHeight="15" x14ac:dyDescent="0.25"/>
  <cols>
    <col min="1" max="1" width="47" customWidth="1"/>
    <col min="2" max="2" width="16.85546875" customWidth="1"/>
    <col min="3" max="3" width="17.7109375" customWidth="1"/>
    <col min="4" max="4" width="23.140625" customWidth="1"/>
  </cols>
  <sheetData>
    <row r="1" spans="1:4" x14ac:dyDescent="0.25">
      <c r="A1" s="1" t="s">
        <v>37</v>
      </c>
    </row>
    <row r="2" spans="1:4" x14ac:dyDescent="0.25">
      <c r="B2" s="2" t="s">
        <v>38</v>
      </c>
      <c r="C2" s="3" t="s">
        <v>39</v>
      </c>
      <c r="D2" s="2" t="s">
        <v>40</v>
      </c>
    </row>
    <row r="3" spans="1:4" x14ac:dyDescent="0.25">
      <c r="A3">
        <v>1</v>
      </c>
      <c r="B3" s="4">
        <v>376.63549999999998</v>
      </c>
      <c r="C3" s="5">
        <v>185.51400000000001</v>
      </c>
      <c r="D3" s="4">
        <v>162.61680000000001</v>
      </c>
    </row>
    <row r="4" spans="1:4" x14ac:dyDescent="0.25">
      <c r="A4">
        <v>2</v>
      </c>
      <c r="B4" s="4">
        <v>200.46729999999999</v>
      </c>
      <c r="C4" s="5">
        <v>162.14949999999999</v>
      </c>
      <c r="D4" s="4">
        <v>158.41120000000001</v>
      </c>
    </row>
    <row r="5" spans="1:4" x14ac:dyDescent="0.25">
      <c r="A5">
        <v>3</v>
      </c>
      <c r="B5" s="4">
        <v>225.2336</v>
      </c>
      <c r="C5" s="5">
        <v>134.1121</v>
      </c>
      <c r="D5" s="4">
        <v>109.3458</v>
      </c>
    </row>
    <row r="6" spans="1:4" x14ac:dyDescent="0.25">
      <c r="A6">
        <v>4</v>
      </c>
      <c r="B6" s="4">
        <v>395.32709999999997</v>
      </c>
      <c r="C6" s="5">
        <v>225.70089999999999</v>
      </c>
      <c r="D6" s="4">
        <v>240.6542</v>
      </c>
    </row>
    <row r="7" spans="1:4" x14ac:dyDescent="0.25">
      <c r="A7">
        <v>5</v>
      </c>
      <c r="B7" s="4">
        <v>302.33640000000003</v>
      </c>
      <c r="C7" s="5">
        <v>88.785049999999998</v>
      </c>
      <c r="D7" s="4">
        <v>204.6729</v>
      </c>
    </row>
    <row r="8" spans="1:4" x14ac:dyDescent="0.25">
      <c r="A8">
        <v>6</v>
      </c>
      <c r="B8" s="4">
        <v>390.18689999999998</v>
      </c>
      <c r="C8" s="5">
        <v>150</v>
      </c>
      <c r="D8" s="4">
        <v>238.31780000000001</v>
      </c>
    </row>
    <row r="9" spans="1:4" x14ac:dyDescent="0.25">
      <c r="A9">
        <v>7</v>
      </c>
      <c r="B9" s="4">
        <v>350.93459999999999</v>
      </c>
      <c r="C9" s="5">
        <v>96.728970000000004</v>
      </c>
      <c r="D9" s="4">
        <v>101.86920000000001</v>
      </c>
    </row>
    <row r="10" spans="1:4" x14ac:dyDescent="0.25">
      <c r="A10">
        <v>8</v>
      </c>
      <c r="B10" s="4">
        <v>237.38319999999999</v>
      </c>
      <c r="C10" s="5">
        <v>129.90649999999999</v>
      </c>
      <c r="D10" s="4">
        <v>291.58879999999999</v>
      </c>
    </row>
    <row r="11" spans="1:4" x14ac:dyDescent="0.25">
      <c r="A11">
        <v>9</v>
      </c>
      <c r="B11" s="4">
        <v>331.30840000000001</v>
      </c>
      <c r="C11" s="5">
        <v>96.728970000000004</v>
      </c>
      <c r="D11" s="4">
        <v>206.5421</v>
      </c>
    </row>
    <row r="12" spans="1:4" x14ac:dyDescent="0.25">
      <c r="A12">
        <v>10</v>
      </c>
      <c r="B12" s="4">
        <v>379.4393</v>
      </c>
      <c r="C12" s="5">
        <v>249.06540000000001</v>
      </c>
      <c r="D12" s="4">
        <v>207.0093</v>
      </c>
    </row>
    <row r="13" spans="1:4" x14ac:dyDescent="0.25">
      <c r="A13">
        <v>11</v>
      </c>
      <c r="B13" s="4">
        <v>195.3271</v>
      </c>
      <c r="C13" s="5">
        <v>168.2243</v>
      </c>
      <c r="D13" s="4">
        <v>146.26169999999999</v>
      </c>
    </row>
    <row r="14" spans="1:4" x14ac:dyDescent="0.25">
      <c r="A14">
        <v>12</v>
      </c>
      <c r="B14" s="4">
        <v>292.52339999999998</v>
      </c>
      <c r="C14" s="5">
        <v>130.37379999999999</v>
      </c>
      <c r="D14" s="4">
        <v>136.91589999999999</v>
      </c>
    </row>
    <row r="15" spans="1:4" x14ac:dyDescent="0.25">
      <c r="A15">
        <v>13</v>
      </c>
      <c r="B15" s="4">
        <v>405.14019999999999</v>
      </c>
      <c r="C15" s="5">
        <v>104.2056</v>
      </c>
      <c r="D15" s="4">
        <v>212.61680000000001</v>
      </c>
    </row>
    <row r="16" spans="1:4" x14ac:dyDescent="0.25">
      <c r="A16">
        <v>14</v>
      </c>
      <c r="B16" s="4">
        <v>237.38319999999999</v>
      </c>
      <c r="C16" s="5">
        <v>155.14019999999999</v>
      </c>
      <c r="D16" s="4">
        <v>333.64490000000001</v>
      </c>
    </row>
    <row r="17" spans="1:7" x14ac:dyDescent="0.25">
      <c r="A17">
        <v>15</v>
      </c>
      <c r="B17" s="4">
        <v>369.62619999999998</v>
      </c>
      <c r="C17" s="5">
        <v>99.532709999999994</v>
      </c>
      <c r="D17" s="4">
        <v>312.61680000000001</v>
      </c>
    </row>
    <row r="19" spans="1:7" x14ac:dyDescent="0.25">
      <c r="A19" t="s">
        <v>41</v>
      </c>
    </row>
    <row r="20" spans="1:7" x14ac:dyDescent="0.25">
      <c r="A20" s="6" t="s">
        <v>42</v>
      </c>
      <c r="B20" s="7" t="s">
        <v>43</v>
      </c>
      <c r="C20" s="7" t="s">
        <v>44</v>
      </c>
      <c r="D20" s="7" t="s">
        <v>45</v>
      </c>
      <c r="E20" s="7" t="s">
        <v>46</v>
      </c>
      <c r="F20" s="7" t="s">
        <v>47</v>
      </c>
      <c r="G20" s="7"/>
    </row>
    <row r="21" spans="1:7" x14ac:dyDescent="0.25">
      <c r="A21" s="6" t="s">
        <v>48</v>
      </c>
      <c r="B21" s="7">
        <v>167.5</v>
      </c>
      <c r="C21" s="7" t="s">
        <v>49</v>
      </c>
      <c r="D21" s="7" t="s">
        <v>8</v>
      </c>
      <c r="E21" s="7" t="s">
        <v>35</v>
      </c>
      <c r="F21" s="7" t="s">
        <v>34</v>
      </c>
      <c r="G21" s="7" t="s">
        <v>50</v>
      </c>
    </row>
    <row r="22" spans="1:7" x14ac:dyDescent="0.25">
      <c r="A22" s="6" t="s">
        <v>51</v>
      </c>
      <c r="B22" s="7">
        <v>108.4</v>
      </c>
      <c r="C22" s="7" t="s">
        <v>52</v>
      </c>
      <c r="D22" s="7" t="s">
        <v>8</v>
      </c>
      <c r="E22" s="7" t="s">
        <v>6</v>
      </c>
      <c r="F22" s="7">
        <v>2.0000000000000001E-4</v>
      </c>
      <c r="G22" s="7" t="s">
        <v>53</v>
      </c>
    </row>
    <row r="23" spans="1:7" x14ac:dyDescent="0.25">
      <c r="A23" s="6" t="s">
        <v>54</v>
      </c>
      <c r="B23" s="7">
        <v>-59.13</v>
      </c>
      <c r="C23" s="7" t="s">
        <v>55</v>
      </c>
      <c r="D23" s="7" t="s">
        <v>8</v>
      </c>
      <c r="E23" s="7" t="s">
        <v>56</v>
      </c>
      <c r="F23" s="7">
        <v>4.7199999999999999E-2</v>
      </c>
      <c r="G23" s="7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7DF-DBF6-4514-B1BF-37D59DCD957C}">
  <dimension ref="A1:Q101"/>
  <sheetViews>
    <sheetView workbookViewId="0">
      <selection activeCell="I48" sqref="I48"/>
    </sheetView>
  </sheetViews>
  <sheetFormatPr defaultRowHeight="15" x14ac:dyDescent="0.25"/>
  <cols>
    <col min="1" max="1" width="26.28515625" customWidth="1"/>
    <col min="5" max="5" width="14.5703125" customWidth="1"/>
    <col min="8" max="8" width="14.7109375" customWidth="1"/>
    <col min="11" max="11" width="15" customWidth="1"/>
    <col min="14" max="14" width="14.7109375" customWidth="1"/>
    <col min="17" max="17" width="15.140625" customWidth="1"/>
  </cols>
  <sheetData>
    <row r="1" spans="1:17" x14ac:dyDescent="0.25">
      <c r="A1" s="1" t="s">
        <v>58</v>
      </c>
    </row>
    <row r="2" spans="1:17" x14ac:dyDescent="0.25">
      <c r="A2" s="8" t="s">
        <v>59</v>
      </c>
      <c r="B2" s="8"/>
      <c r="D2" s="9" t="s">
        <v>60</v>
      </c>
      <c r="E2" s="9"/>
      <c r="G2" s="8" t="s">
        <v>61</v>
      </c>
      <c r="H2" s="8"/>
      <c r="J2" s="9" t="s">
        <v>62</v>
      </c>
      <c r="K2" s="9"/>
      <c r="M2" s="8" t="s">
        <v>63</v>
      </c>
      <c r="N2" s="8"/>
      <c r="P2" s="9" t="s">
        <v>64</v>
      </c>
      <c r="Q2" s="9"/>
    </row>
    <row r="3" spans="1:17" x14ac:dyDescent="0.25">
      <c r="A3" s="12" t="s">
        <v>65</v>
      </c>
      <c r="B3" s="12">
        <v>0.75</v>
      </c>
      <c r="D3" s="12" t="s">
        <v>65</v>
      </c>
      <c r="E3" s="12">
        <v>0.98</v>
      </c>
      <c r="G3" s="12" t="s">
        <v>65</v>
      </c>
      <c r="H3" s="12">
        <v>0.75</v>
      </c>
      <c r="J3" s="12" t="s">
        <v>65</v>
      </c>
      <c r="K3" s="12">
        <v>1.1599999999999999</v>
      </c>
      <c r="M3" s="12" t="s">
        <v>65</v>
      </c>
      <c r="N3" s="12">
        <v>0.65</v>
      </c>
      <c r="P3" s="12" t="s">
        <v>65</v>
      </c>
      <c r="Q3" s="12">
        <v>0.75</v>
      </c>
    </row>
    <row r="4" spans="1:17" x14ac:dyDescent="0.25">
      <c r="A4" s="12" t="s">
        <v>66</v>
      </c>
      <c r="B4" s="12">
        <v>0.98</v>
      </c>
      <c r="D4" s="12" t="s">
        <v>66</v>
      </c>
      <c r="E4" s="12">
        <v>0.75</v>
      </c>
      <c r="G4" s="12" t="s">
        <v>66</v>
      </c>
      <c r="H4" s="12">
        <v>1.1599999999999999</v>
      </c>
      <c r="J4" s="12" t="s">
        <v>66</v>
      </c>
      <c r="K4" s="12">
        <v>0.98</v>
      </c>
      <c r="M4" s="12" t="s">
        <v>66</v>
      </c>
      <c r="N4" s="12">
        <v>0.98</v>
      </c>
      <c r="P4" s="12" t="s">
        <v>66</v>
      </c>
      <c r="Q4" s="12">
        <v>0.98</v>
      </c>
    </row>
    <row r="5" spans="1:17" x14ac:dyDescent="0.25">
      <c r="A5" s="12" t="s">
        <v>67</v>
      </c>
      <c r="B5" s="12">
        <v>0.65</v>
      </c>
      <c r="D5" s="12" t="s">
        <v>67</v>
      </c>
      <c r="E5" s="12">
        <v>0.98</v>
      </c>
      <c r="G5" s="12" t="s">
        <v>67</v>
      </c>
      <c r="H5" s="12">
        <v>0.98</v>
      </c>
      <c r="J5" s="12" t="s">
        <v>67</v>
      </c>
      <c r="K5" s="12">
        <v>0.65</v>
      </c>
      <c r="M5" s="12" t="s">
        <v>67</v>
      </c>
      <c r="N5" s="12">
        <v>0.65</v>
      </c>
      <c r="P5" s="12" t="s">
        <v>67</v>
      </c>
      <c r="Q5" s="12">
        <v>1.1599999999999999</v>
      </c>
    </row>
    <row r="6" spans="1:17" x14ac:dyDescent="0.25">
      <c r="A6" s="12" t="s">
        <v>68</v>
      </c>
      <c r="B6" s="12">
        <v>0.75</v>
      </c>
      <c r="D6" s="12" t="s">
        <v>68</v>
      </c>
      <c r="E6" s="12">
        <v>1.1599999999999999</v>
      </c>
      <c r="G6" s="12" t="s">
        <v>68</v>
      </c>
      <c r="H6" s="12">
        <v>0.65</v>
      </c>
      <c r="J6" s="12" t="s">
        <v>68</v>
      </c>
      <c r="K6" s="12">
        <v>0.75</v>
      </c>
      <c r="M6" s="12" t="s">
        <v>68</v>
      </c>
      <c r="N6" s="12">
        <v>0.75</v>
      </c>
      <c r="P6" s="12" t="s">
        <v>68</v>
      </c>
      <c r="Q6" s="12">
        <v>0.65</v>
      </c>
    </row>
    <row r="7" spans="1:17" x14ac:dyDescent="0.25">
      <c r="A7" s="12" t="s">
        <v>69</v>
      </c>
      <c r="B7" s="12">
        <v>0.98</v>
      </c>
      <c r="D7" s="12" t="s">
        <v>69</v>
      </c>
      <c r="E7" s="12">
        <v>0.65</v>
      </c>
      <c r="G7" s="12" t="s">
        <v>69</v>
      </c>
      <c r="H7" s="12">
        <v>0.75</v>
      </c>
      <c r="J7" s="12" t="s">
        <v>69</v>
      </c>
      <c r="K7" s="12">
        <v>1.1599999999999999</v>
      </c>
      <c r="M7" s="12" t="s">
        <v>69</v>
      </c>
      <c r="N7" s="12">
        <v>1.1599999999999999</v>
      </c>
      <c r="P7" s="12" t="s">
        <v>69</v>
      </c>
      <c r="Q7" s="12">
        <v>0.98</v>
      </c>
    </row>
    <row r="8" spans="1:17" x14ac:dyDescent="0.25">
      <c r="A8" s="12" t="s">
        <v>70</v>
      </c>
      <c r="B8" s="12">
        <v>1.1599999999999999</v>
      </c>
      <c r="D8" s="12" t="s">
        <v>70</v>
      </c>
      <c r="E8" s="12">
        <v>0.65</v>
      </c>
      <c r="G8" s="12" t="s">
        <v>70</v>
      </c>
      <c r="H8" s="12">
        <v>0.75</v>
      </c>
      <c r="J8" s="12" t="s">
        <v>70</v>
      </c>
      <c r="K8" s="12">
        <v>0.98</v>
      </c>
      <c r="M8" s="12" t="s">
        <v>70</v>
      </c>
      <c r="N8" s="12">
        <v>0.75</v>
      </c>
      <c r="P8" s="12" t="s">
        <v>70</v>
      </c>
      <c r="Q8" s="12">
        <v>0.75</v>
      </c>
    </row>
    <row r="9" spans="1:17" x14ac:dyDescent="0.25">
      <c r="A9" s="13" t="s">
        <v>71</v>
      </c>
      <c r="B9" s="13">
        <v>1.1599999999999999</v>
      </c>
      <c r="D9" s="13" t="s">
        <v>71</v>
      </c>
      <c r="E9" s="13">
        <v>0.23</v>
      </c>
      <c r="G9" s="13" t="s">
        <v>71</v>
      </c>
      <c r="H9" s="13">
        <v>0.23</v>
      </c>
      <c r="J9" s="13" t="s">
        <v>71</v>
      </c>
      <c r="K9" s="13">
        <v>0.05</v>
      </c>
      <c r="M9" s="13" t="s">
        <v>71</v>
      </c>
      <c r="N9" s="13">
        <v>0.03</v>
      </c>
      <c r="P9" s="13" t="s">
        <v>71</v>
      </c>
      <c r="Q9" s="13">
        <v>0.23</v>
      </c>
    </row>
    <row r="10" spans="1:17" x14ac:dyDescent="0.25">
      <c r="A10" s="13" t="s">
        <v>72</v>
      </c>
      <c r="B10" s="13">
        <v>0.65</v>
      </c>
      <c r="D10" s="13" t="s">
        <v>72</v>
      </c>
      <c r="E10" s="13">
        <v>0.51</v>
      </c>
      <c r="G10" s="13" t="s">
        <v>72</v>
      </c>
      <c r="H10" s="13">
        <v>0.17</v>
      </c>
      <c r="J10" s="13" t="s">
        <v>72</v>
      </c>
      <c r="K10" s="13">
        <v>0.17</v>
      </c>
      <c r="M10" s="13" t="s">
        <v>72</v>
      </c>
      <c r="N10" s="13">
        <v>0.03</v>
      </c>
      <c r="P10" s="13" t="s">
        <v>72</v>
      </c>
      <c r="Q10" s="13">
        <v>0.13</v>
      </c>
    </row>
    <row r="11" spans="1:17" x14ac:dyDescent="0.25">
      <c r="A11" s="13" t="s">
        <v>73</v>
      </c>
      <c r="B11" s="13">
        <v>0.75</v>
      </c>
      <c r="D11" s="13" t="s">
        <v>73</v>
      </c>
      <c r="E11" s="13">
        <v>0.23</v>
      </c>
      <c r="G11" s="13" t="s">
        <v>73</v>
      </c>
      <c r="H11" s="13">
        <v>0.51</v>
      </c>
      <c r="J11" s="13" t="s">
        <v>73</v>
      </c>
      <c r="K11" s="13">
        <v>0.1</v>
      </c>
      <c r="M11" s="13" t="s">
        <v>73</v>
      </c>
      <c r="N11" s="13">
        <v>0.06</v>
      </c>
      <c r="P11" s="13" t="s">
        <v>73</v>
      </c>
      <c r="Q11" s="13">
        <v>0.13</v>
      </c>
    </row>
    <row r="12" spans="1:17" x14ac:dyDescent="0.25">
      <c r="A12" s="13" t="s">
        <v>74</v>
      </c>
      <c r="B12" s="13">
        <v>0.98</v>
      </c>
      <c r="D12" s="13" t="s">
        <v>74</v>
      </c>
      <c r="E12" s="13">
        <v>0.05</v>
      </c>
      <c r="G12" s="13" t="s">
        <v>74</v>
      </c>
      <c r="H12" s="13">
        <v>0.06</v>
      </c>
      <c r="J12" s="13" t="s">
        <v>74</v>
      </c>
      <c r="K12" s="13">
        <v>0.17</v>
      </c>
      <c r="M12" s="13" t="s">
        <v>74</v>
      </c>
      <c r="N12" s="13">
        <v>0.04</v>
      </c>
      <c r="P12" s="13" t="s">
        <v>74</v>
      </c>
      <c r="Q12" s="13">
        <v>0.23</v>
      </c>
    </row>
    <row r="13" spans="1:17" x14ac:dyDescent="0.25">
      <c r="A13" s="13" t="s">
        <v>75</v>
      </c>
      <c r="B13" s="13">
        <v>0.75</v>
      </c>
      <c r="D13" s="13" t="s">
        <v>75</v>
      </c>
      <c r="E13" s="13">
        <v>0.32</v>
      </c>
      <c r="G13" s="13" t="s">
        <v>75</v>
      </c>
      <c r="H13" s="13">
        <v>0.08</v>
      </c>
      <c r="J13" s="13" t="s">
        <v>75</v>
      </c>
      <c r="K13" s="13">
        <v>0.23</v>
      </c>
      <c r="M13" s="13" t="s">
        <v>75</v>
      </c>
      <c r="N13" s="13">
        <v>0.05</v>
      </c>
      <c r="P13" s="13" t="s">
        <v>75</v>
      </c>
      <c r="Q13" s="13">
        <v>0.17</v>
      </c>
    </row>
    <row r="14" spans="1:17" x14ac:dyDescent="0.25">
      <c r="A14" s="13" t="s">
        <v>76</v>
      </c>
      <c r="B14" s="13">
        <v>0.65</v>
      </c>
      <c r="D14" s="13" t="s">
        <v>76</v>
      </c>
      <c r="E14" s="13">
        <v>0.17</v>
      </c>
      <c r="G14" s="13" t="s">
        <v>76</v>
      </c>
      <c r="H14" s="13">
        <v>0.17</v>
      </c>
      <c r="J14" s="13" t="s">
        <v>76</v>
      </c>
      <c r="K14" s="13">
        <v>0.15</v>
      </c>
      <c r="M14" s="13" t="s">
        <v>76</v>
      </c>
      <c r="N14" s="13">
        <v>0.17</v>
      </c>
      <c r="P14" s="13" t="s">
        <v>76</v>
      </c>
      <c r="Q14" s="13">
        <v>0.06</v>
      </c>
    </row>
    <row r="15" spans="1:17" x14ac:dyDescent="0.25">
      <c r="A15" s="12" t="s">
        <v>77</v>
      </c>
      <c r="B15" s="12">
        <v>0.98</v>
      </c>
      <c r="D15" s="12" t="s">
        <v>77</v>
      </c>
      <c r="E15" s="12">
        <v>0.98</v>
      </c>
      <c r="G15" s="12" t="s">
        <v>77</v>
      </c>
      <c r="H15" s="12">
        <v>0.75</v>
      </c>
      <c r="J15" s="12" t="s">
        <v>77</v>
      </c>
      <c r="K15" s="12">
        <v>0.98</v>
      </c>
      <c r="M15" s="12" t="s">
        <v>77</v>
      </c>
      <c r="N15" s="12">
        <v>0.17</v>
      </c>
      <c r="P15" s="12" t="s">
        <v>77</v>
      </c>
      <c r="Q15" s="12">
        <v>0.51</v>
      </c>
    </row>
    <row r="16" spans="1:17" x14ac:dyDescent="0.25">
      <c r="A16" s="12" t="s">
        <v>78</v>
      </c>
      <c r="B16" s="12">
        <v>0.98</v>
      </c>
      <c r="D16" s="12" t="s">
        <v>78</v>
      </c>
      <c r="E16" s="12">
        <v>0.28999999999999998</v>
      </c>
      <c r="G16" s="12" t="s">
        <v>78</v>
      </c>
      <c r="H16" s="12">
        <v>0.98</v>
      </c>
      <c r="J16" s="12" t="s">
        <v>78</v>
      </c>
      <c r="K16" s="12">
        <v>0.23</v>
      </c>
      <c r="M16" s="12" t="s">
        <v>78</v>
      </c>
      <c r="N16" s="12">
        <v>0.23</v>
      </c>
      <c r="P16" s="12" t="s">
        <v>78</v>
      </c>
      <c r="Q16" s="12">
        <v>0.23</v>
      </c>
    </row>
    <row r="17" spans="1:17" x14ac:dyDescent="0.25">
      <c r="A17" s="12" t="s">
        <v>79</v>
      </c>
      <c r="B17" s="12">
        <v>0.75</v>
      </c>
      <c r="D17" s="12" t="s">
        <v>79</v>
      </c>
      <c r="E17" s="12">
        <v>0.36</v>
      </c>
      <c r="G17" s="12" t="s">
        <v>79</v>
      </c>
      <c r="H17" s="12">
        <v>0.51</v>
      </c>
      <c r="J17" s="12" t="s">
        <v>79</v>
      </c>
      <c r="K17" s="12">
        <v>0.17</v>
      </c>
      <c r="M17" s="12" t="s">
        <v>79</v>
      </c>
      <c r="N17" s="12">
        <v>0.51</v>
      </c>
      <c r="P17" s="12" t="s">
        <v>79</v>
      </c>
      <c r="Q17" s="12">
        <v>0.65</v>
      </c>
    </row>
    <row r="18" spans="1:17" x14ac:dyDescent="0.25">
      <c r="A18" s="12" t="s">
        <v>80</v>
      </c>
      <c r="B18" s="12">
        <v>1.1599999999999999</v>
      </c>
      <c r="D18" s="12" t="s">
        <v>80</v>
      </c>
      <c r="E18" s="12">
        <v>0.65</v>
      </c>
      <c r="G18" s="12" t="s">
        <v>80</v>
      </c>
      <c r="H18" s="12">
        <v>0.65</v>
      </c>
      <c r="J18" s="12" t="s">
        <v>80</v>
      </c>
      <c r="K18" s="12">
        <v>0.28999999999999998</v>
      </c>
      <c r="M18" s="12" t="s">
        <v>80</v>
      </c>
      <c r="N18" s="12">
        <v>0.23</v>
      </c>
      <c r="P18" s="12" t="s">
        <v>80</v>
      </c>
      <c r="Q18" s="12">
        <v>0.36</v>
      </c>
    </row>
    <row r="19" spans="1:17" x14ac:dyDescent="0.25">
      <c r="A19" s="12" t="s">
        <v>81</v>
      </c>
      <c r="B19" s="12">
        <v>1.1599999999999999</v>
      </c>
      <c r="D19" s="12" t="s">
        <v>81</v>
      </c>
      <c r="E19" s="12">
        <v>0.75</v>
      </c>
      <c r="G19" s="12" t="s">
        <v>81</v>
      </c>
      <c r="H19" s="12">
        <v>0.75</v>
      </c>
      <c r="J19" s="12" t="s">
        <v>81</v>
      </c>
      <c r="K19" s="12">
        <v>0.51</v>
      </c>
      <c r="M19" s="12" t="s">
        <v>81</v>
      </c>
      <c r="N19" s="12">
        <v>0.32</v>
      </c>
      <c r="P19" s="12" t="s">
        <v>81</v>
      </c>
      <c r="Q19" s="12">
        <v>0.51</v>
      </c>
    </row>
    <row r="20" spans="1:17" x14ac:dyDescent="0.25">
      <c r="A20" s="12" t="s">
        <v>82</v>
      </c>
      <c r="B20" s="12">
        <v>0.65</v>
      </c>
      <c r="D20" s="12" t="s">
        <v>82</v>
      </c>
      <c r="E20" s="12">
        <v>0.65</v>
      </c>
      <c r="G20" s="12" t="s">
        <v>82</v>
      </c>
      <c r="H20" s="12">
        <v>1.1599999999999999</v>
      </c>
      <c r="J20" s="12" t="s">
        <v>82</v>
      </c>
      <c r="K20" s="12">
        <v>0.75</v>
      </c>
      <c r="M20" s="12" t="s">
        <v>82</v>
      </c>
      <c r="N20" s="12">
        <v>0.36</v>
      </c>
      <c r="P20" s="12" t="s">
        <v>82</v>
      </c>
      <c r="Q20" s="12">
        <v>0.36</v>
      </c>
    </row>
    <row r="21" spans="1:17" x14ac:dyDescent="0.25">
      <c r="A21" s="13" t="s">
        <v>83</v>
      </c>
      <c r="B21" s="13">
        <v>0.98</v>
      </c>
      <c r="D21" s="13" t="s">
        <v>83</v>
      </c>
      <c r="E21" s="13">
        <v>0.03</v>
      </c>
      <c r="G21" s="13" t="s">
        <v>83</v>
      </c>
      <c r="H21" s="13">
        <v>0.23</v>
      </c>
      <c r="J21" s="13" t="s">
        <v>83</v>
      </c>
      <c r="K21" s="13">
        <v>0.17</v>
      </c>
      <c r="M21" s="13" t="s">
        <v>83</v>
      </c>
      <c r="N21" s="13">
        <v>0.06</v>
      </c>
      <c r="P21" s="13" t="s">
        <v>83</v>
      </c>
      <c r="Q21" s="13">
        <v>0.17</v>
      </c>
    </row>
    <row r="22" spans="1:17" x14ac:dyDescent="0.25">
      <c r="A22" s="13" t="s">
        <v>84</v>
      </c>
      <c r="B22" s="13">
        <v>0.75</v>
      </c>
      <c r="D22" s="13" t="s">
        <v>84</v>
      </c>
      <c r="E22" s="13">
        <v>0.06</v>
      </c>
      <c r="G22" s="13" t="s">
        <v>84</v>
      </c>
      <c r="H22" s="13">
        <v>0.51</v>
      </c>
      <c r="J22" s="13" t="s">
        <v>84</v>
      </c>
      <c r="K22" s="13">
        <v>0.23</v>
      </c>
      <c r="M22" s="13" t="s">
        <v>84</v>
      </c>
      <c r="N22" s="13">
        <v>0.23</v>
      </c>
      <c r="P22" s="13" t="s">
        <v>84</v>
      </c>
      <c r="Q22" s="13">
        <v>0.23</v>
      </c>
    </row>
    <row r="23" spans="1:17" x14ac:dyDescent="0.25">
      <c r="A23" s="13" t="s">
        <v>85</v>
      </c>
      <c r="B23" s="13">
        <v>1.1599999999999999</v>
      </c>
      <c r="D23" s="13" t="s">
        <v>85</v>
      </c>
      <c r="E23" s="13">
        <v>0.04</v>
      </c>
      <c r="G23" s="13" t="s">
        <v>85</v>
      </c>
      <c r="H23" s="13">
        <v>0.19</v>
      </c>
      <c r="J23" s="13" t="s">
        <v>85</v>
      </c>
      <c r="K23" s="13">
        <v>0.28999999999999998</v>
      </c>
      <c r="M23" s="13" t="s">
        <v>85</v>
      </c>
      <c r="N23" s="13">
        <v>0.09</v>
      </c>
      <c r="P23" s="13" t="s">
        <v>85</v>
      </c>
      <c r="Q23" s="13">
        <v>0.13</v>
      </c>
    </row>
    <row r="24" spans="1:17" x14ac:dyDescent="0.25">
      <c r="A24" s="13" t="s">
        <v>86</v>
      </c>
      <c r="B24" s="13">
        <v>0.65</v>
      </c>
      <c r="D24" s="13" t="s">
        <v>86</v>
      </c>
      <c r="E24" s="13">
        <v>0.05</v>
      </c>
      <c r="G24" s="13" t="s">
        <v>86</v>
      </c>
      <c r="H24" s="13">
        <v>0.17</v>
      </c>
      <c r="J24" s="13" t="s">
        <v>86</v>
      </c>
      <c r="K24" s="13">
        <v>0.23</v>
      </c>
      <c r="M24" s="13" t="s">
        <v>86</v>
      </c>
      <c r="N24" s="13">
        <v>0.08</v>
      </c>
      <c r="P24" s="13" t="s">
        <v>86</v>
      </c>
      <c r="Q24" s="13">
        <v>0.23</v>
      </c>
    </row>
    <row r="25" spans="1:17" x14ac:dyDescent="0.25">
      <c r="A25" s="13" t="s">
        <v>87</v>
      </c>
      <c r="B25" s="13">
        <v>0.98</v>
      </c>
      <c r="D25" s="13" t="s">
        <v>87</v>
      </c>
      <c r="E25" s="13">
        <v>0.08</v>
      </c>
      <c r="G25" s="13" t="s">
        <v>87</v>
      </c>
      <c r="H25" s="13">
        <v>0.23</v>
      </c>
      <c r="J25" s="13" t="s">
        <v>87</v>
      </c>
      <c r="K25" s="13">
        <v>0.19</v>
      </c>
      <c r="M25" s="13" t="s">
        <v>87</v>
      </c>
      <c r="N25" s="13">
        <v>0.13</v>
      </c>
      <c r="P25" s="13" t="s">
        <v>87</v>
      </c>
      <c r="Q25" s="13">
        <v>0.13</v>
      </c>
    </row>
    <row r="26" spans="1:17" x14ac:dyDescent="0.25">
      <c r="A26" s="13" t="s">
        <v>88</v>
      </c>
      <c r="B26" s="13">
        <v>0.75</v>
      </c>
      <c r="D26" s="13" t="s">
        <v>88</v>
      </c>
      <c r="E26" s="13">
        <v>0.11</v>
      </c>
      <c r="G26" s="13" t="s">
        <v>88</v>
      </c>
      <c r="H26" s="13">
        <v>0.19</v>
      </c>
      <c r="J26" s="13" t="s">
        <v>88</v>
      </c>
      <c r="K26" s="13">
        <v>0.17</v>
      </c>
      <c r="M26" s="13" t="s">
        <v>88</v>
      </c>
      <c r="N26" s="13">
        <v>0.1</v>
      </c>
      <c r="P26" s="13" t="s">
        <v>88</v>
      </c>
      <c r="Q26" s="13">
        <v>0.17</v>
      </c>
    </row>
    <row r="28" spans="1:17" x14ac:dyDescent="0.25">
      <c r="A28" t="s">
        <v>89</v>
      </c>
    </row>
    <row r="29" spans="1:17" x14ac:dyDescent="0.25">
      <c r="A29" s="6" t="s">
        <v>42</v>
      </c>
      <c r="B29" s="7" t="s">
        <v>43</v>
      </c>
      <c r="C29" s="7" t="s">
        <v>44</v>
      </c>
      <c r="D29" s="7" t="s">
        <v>45</v>
      </c>
      <c r="E29" s="7" t="s">
        <v>46</v>
      </c>
    </row>
    <row r="30" spans="1:17" x14ac:dyDescent="0.25">
      <c r="A30" s="6"/>
      <c r="B30" s="7"/>
      <c r="C30" s="7"/>
      <c r="D30" s="7"/>
      <c r="E30" s="7"/>
    </row>
    <row r="31" spans="1:17" x14ac:dyDescent="0.25">
      <c r="A31" s="6" t="s">
        <v>90</v>
      </c>
      <c r="B31" s="7"/>
      <c r="C31" s="7"/>
      <c r="D31" s="7"/>
      <c r="E31" s="7"/>
    </row>
    <row r="32" spans="1:17" x14ac:dyDescent="0.25">
      <c r="A32" s="6" t="s">
        <v>91</v>
      </c>
      <c r="B32" s="7">
        <v>5.5E-2</v>
      </c>
      <c r="C32" s="7" t="s">
        <v>92</v>
      </c>
      <c r="D32" s="7" t="s">
        <v>93</v>
      </c>
      <c r="E32" s="7" t="s">
        <v>94</v>
      </c>
    </row>
    <row r="33" spans="1:5" x14ac:dyDescent="0.25">
      <c r="A33" s="6" t="s">
        <v>95</v>
      </c>
      <c r="B33" s="7">
        <v>-6.8330000000000002E-2</v>
      </c>
      <c r="C33" s="7" t="s">
        <v>96</v>
      </c>
      <c r="D33" s="7" t="s">
        <v>93</v>
      </c>
      <c r="E33" s="7" t="s">
        <v>94</v>
      </c>
    </row>
    <row r="34" spans="1:5" x14ac:dyDescent="0.25">
      <c r="A34" s="6" t="s">
        <v>97</v>
      </c>
      <c r="B34" s="7">
        <v>0</v>
      </c>
      <c r="C34" s="7" t="s">
        <v>98</v>
      </c>
      <c r="D34" s="7" t="s">
        <v>93</v>
      </c>
      <c r="E34" s="7" t="s">
        <v>94</v>
      </c>
    </row>
    <row r="35" spans="1:5" x14ac:dyDescent="0.25">
      <c r="A35" s="6" t="s">
        <v>99</v>
      </c>
      <c r="B35" s="7">
        <v>-0.12330000000000001</v>
      </c>
      <c r="C35" s="7" t="s">
        <v>100</v>
      </c>
      <c r="D35" s="7" t="s">
        <v>93</v>
      </c>
      <c r="E35" s="7" t="s">
        <v>94</v>
      </c>
    </row>
    <row r="36" spans="1:5" x14ac:dyDescent="0.25">
      <c r="A36" s="6" t="s">
        <v>101</v>
      </c>
      <c r="B36" s="7">
        <v>-5.5E-2</v>
      </c>
      <c r="C36" s="7" t="s">
        <v>102</v>
      </c>
      <c r="D36" s="7" t="s">
        <v>93</v>
      </c>
      <c r="E36" s="7" t="s">
        <v>94</v>
      </c>
    </row>
    <row r="37" spans="1:5" x14ac:dyDescent="0.25">
      <c r="A37" s="6" t="s">
        <v>103</v>
      </c>
      <c r="B37" s="7">
        <v>6.8330000000000002E-2</v>
      </c>
      <c r="C37" s="7" t="s">
        <v>104</v>
      </c>
      <c r="D37" s="7" t="s">
        <v>93</v>
      </c>
      <c r="E37" s="7" t="s">
        <v>94</v>
      </c>
    </row>
    <row r="38" spans="1:5" x14ac:dyDescent="0.25">
      <c r="A38" s="6"/>
      <c r="B38" s="7"/>
      <c r="C38" s="7"/>
      <c r="D38" s="7"/>
      <c r="E38" s="7"/>
    </row>
    <row r="39" spans="1:5" x14ac:dyDescent="0.25">
      <c r="A39" s="6" t="s">
        <v>105</v>
      </c>
      <c r="B39" s="7"/>
      <c r="C39" s="7"/>
      <c r="D39" s="7"/>
      <c r="E39" s="7"/>
    </row>
    <row r="40" spans="1:5" x14ac:dyDescent="0.25">
      <c r="A40" s="6" t="s">
        <v>91</v>
      </c>
      <c r="B40" s="7">
        <v>0.61</v>
      </c>
      <c r="C40" s="7" t="s">
        <v>106</v>
      </c>
      <c r="D40" s="7" t="s">
        <v>8</v>
      </c>
      <c r="E40" s="7" t="s">
        <v>107</v>
      </c>
    </row>
    <row r="41" spans="1:5" x14ac:dyDescent="0.25">
      <c r="A41" s="6" t="s">
        <v>95</v>
      </c>
      <c r="B41" s="7">
        <v>0.24829999999999999</v>
      </c>
      <c r="C41" s="7" t="s">
        <v>108</v>
      </c>
      <c r="D41" s="7" t="s">
        <v>93</v>
      </c>
      <c r="E41" s="7" t="s">
        <v>94</v>
      </c>
    </row>
    <row r="42" spans="1:5" x14ac:dyDescent="0.25">
      <c r="A42" s="6" t="s">
        <v>97</v>
      </c>
      <c r="B42" s="7">
        <v>0.8</v>
      </c>
      <c r="C42" s="7" t="s">
        <v>109</v>
      </c>
      <c r="D42" s="7" t="s">
        <v>8</v>
      </c>
      <c r="E42" s="7" t="s">
        <v>6</v>
      </c>
    </row>
    <row r="43" spans="1:5" x14ac:dyDescent="0.25">
      <c r="A43" s="6" t="s">
        <v>99</v>
      </c>
      <c r="B43" s="7">
        <v>-0.36170000000000002</v>
      </c>
      <c r="C43" s="7" t="s">
        <v>110</v>
      </c>
      <c r="D43" s="7" t="s">
        <v>93</v>
      </c>
      <c r="E43" s="7" t="s">
        <v>94</v>
      </c>
    </row>
    <row r="44" spans="1:5" x14ac:dyDescent="0.25">
      <c r="A44" s="6" t="s">
        <v>101</v>
      </c>
      <c r="B44" s="7">
        <v>0.19</v>
      </c>
      <c r="C44" s="7" t="s">
        <v>111</v>
      </c>
      <c r="D44" s="7" t="s">
        <v>93</v>
      </c>
      <c r="E44" s="7" t="s">
        <v>94</v>
      </c>
    </row>
    <row r="45" spans="1:5" x14ac:dyDescent="0.25">
      <c r="A45" s="6" t="s">
        <v>103</v>
      </c>
      <c r="B45" s="7">
        <v>0.55169999999999997</v>
      </c>
      <c r="C45" s="7" t="s">
        <v>112</v>
      </c>
      <c r="D45" s="7" t="s">
        <v>8</v>
      </c>
      <c r="E45" s="7" t="s">
        <v>56</v>
      </c>
    </row>
    <row r="46" spans="1:5" x14ac:dyDescent="0.25">
      <c r="A46" s="6"/>
      <c r="B46" s="7"/>
      <c r="C46" s="7"/>
      <c r="D46" s="7"/>
      <c r="E46" s="7"/>
    </row>
    <row r="47" spans="1:5" x14ac:dyDescent="0.25">
      <c r="A47" s="6" t="s">
        <v>113</v>
      </c>
      <c r="B47" s="7"/>
      <c r="C47" s="7"/>
      <c r="D47" s="7"/>
      <c r="E47" s="7"/>
    </row>
    <row r="48" spans="1:5" x14ac:dyDescent="0.25">
      <c r="A48" s="6" t="s">
        <v>91</v>
      </c>
      <c r="B48" s="7">
        <v>0.63670000000000004</v>
      </c>
      <c r="C48" s="7" t="s">
        <v>114</v>
      </c>
      <c r="D48" s="7" t="s">
        <v>8</v>
      </c>
      <c r="E48" s="7" t="s">
        <v>6</v>
      </c>
    </row>
    <row r="49" spans="1:5" x14ac:dyDescent="0.25">
      <c r="A49" s="6" t="s">
        <v>95</v>
      </c>
      <c r="B49" s="7">
        <v>0.04</v>
      </c>
      <c r="C49" s="7" t="s">
        <v>115</v>
      </c>
      <c r="D49" s="7" t="s">
        <v>93</v>
      </c>
      <c r="E49" s="7" t="s">
        <v>94</v>
      </c>
    </row>
    <row r="50" spans="1:5" x14ac:dyDescent="0.25">
      <c r="A50" s="6" t="s">
        <v>97</v>
      </c>
      <c r="B50" s="7">
        <v>0.5867</v>
      </c>
      <c r="C50" s="7" t="s">
        <v>116</v>
      </c>
      <c r="D50" s="7" t="s">
        <v>8</v>
      </c>
      <c r="E50" s="7" t="s">
        <v>6</v>
      </c>
    </row>
    <row r="51" spans="1:5" x14ac:dyDescent="0.25">
      <c r="A51" s="6" t="s">
        <v>99</v>
      </c>
      <c r="B51" s="7">
        <v>-0.59670000000000001</v>
      </c>
      <c r="C51" s="7" t="s">
        <v>117</v>
      </c>
      <c r="D51" s="7" t="s">
        <v>8</v>
      </c>
      <c r="E51" s="7" t="s">
        <v>107</v>
      </c>
    </row>
    <row r="52" spans="1:5" x14ac:dyDescent="0.25">
      <c r="A52" s="6" t="s">
        <v>101</v>
      </c>
      <c r="B52" s="7">
        <v>-0.05</v>
      </c>
      <c r="C52" s="7" t="s">
        <v>118</v>
      </c>
      <c r="D52" s="7" t="s">
        <v>93</v>
      </c>
      <c r="E52" s="7" t="s">
        <v>94</v>
      </c>
    </row>
    <row r="53" spans="1:5" x14ac:dyDescent="0.25">
      <c r="A53" s="6" t="s">
        <v>103</v>
      </c>
      <c r="B53" s="7">
        <v>0.54669999999999996</v>
      </c>
      <c r="C53" s="7" t="s">
        <v>119</v>
      </c>
      <c r="D53" s="7" t="s">
        <v>8</v>
      </c>
      <c r="E53" s="7" t="s">
        <v>107</v>
      </c>
    </row>
    <row r="54" spans="1:5" x14ac:dyDescent="0.25">
      <c r="A54" s="6"/>
      <c r="B54" s="7"/>
      <c r="C54" s="7"/>
      <c r="D54" s="7"/>
      <c r="E54" s="7"/>
    </row>
    <row r="55" spans="1:5" x14ac:dyDescent="0.25">
      <c r="A55" s="6" t="s">
        <v>120</v>
      </c>
      <c r="B55" s="7"/>
      <c r="C55" s="7"/>
      <c r="D55" s="7"/>
      <c r="E55" s="7"/>
    </row>
    <row r="56" spans="1:5" x14ac:dyDescent="0.25">
      <c r="A56" s="6" t="s">
        <v>91</v>
      </c>
      <c r="B56" s="7">
        <v>0.80169999999999997</v>
      </c>
      <c r="C56" s="7" t="s">
        <v>121</v>
      </c>
      <c r="D56" s="7" t="s">
        <v>8</v>
      </c>
      <c r="E56" s="7" t="s">
        <v>6</v>
      </c>
    </row>
    <row r="57" spans="1:5" x14ac:dyDescent="0.25">
      <c r="A57" s="6" t="s">
        <v>95</v>
      </c>
      <c r="B57" s="7">
        <v>0.45829999999999999</v>
      </c>
      <c r="C57" s="7" t="s">
        <v>122</v>
      </c>
      <c r="D57" s="7" t="s">
        <v>93</v>
      </c>
      <c r="E57" s="7" t="s">
        <v>94</v>
      </c>
    </row>
    <row r="58" spans="1:5" x14ac:dyDescent="0.25">
      <c r="A58" s="6" t="s">
        <v>97</v>
      </c>
      <c r="B58" s="7">
        <v>0.73329999999999995</v>
      </c>
      <c r="C58" s="7" t="s">
        <v>123</v>
      </c>
      <c r="D58" s="7" t="s">
        <v>8</v>
      </c>
      <c r="E58" s="7" t="s">
        <v>107</v>
      </c>
    </row>
    <row r="59" spans="1:5" x14ac:dyDescent="0.25">
      <c r="A59" s="6" t="s">
        <v>99</v>
      </c>
      <c r="B59" s="7">
        <v>-0.34329999999999999</v>
      </c>
      <c r="C59" s="7" t="s">
        <v>124</v>
      </c>
      <c r="D59" s="7" t="s">
        <v>93</v>
      </c>
      <c r="E59" s="7" t="s">
        <v>94</v>
      </c>
    </row>
    <row r="60" spans="1:5" x14ac:dyDescent="0.25">
      <c r="A60" s="6" t="s">
        <v>101</v>
      </c>
      <c r="B60" s="7">
        <v>-6.8330000000000002E-2</v>
      </c>
      <c r="C60" s="7" t="s">
        <v>125</v>
      </c>
      <c r="D60" s="7" t="s">
        <v>93</v>
      </c>
      <c r="E60" s="7" t="s">
        <v>94</v>
      </c>
    </row>
    <row r="61" spans="1:5" x14ac:dyDescent="0.25">
      <c r="A61" s="6" t="s">
        <v>103</v>
      </c>
      <c r="B61" s="7">
        <v>0.27500000000000002</v>
      </c>
      <c r="C61" s="7" t="s">
        <v>126</v>
      </c>
      <c r="D61" s="7" t="s">
        <v>93</v>
      </c>
      <c r="E61" s="7" t="s">
        <v>94</v>
      </c>
    </row>
    <row r="62" spans="1:5" x14ac:dyDescent="0.25">
      <c r="A62" s="6"/>
      <c r="B62" s="7"/>
      <c r="C62" s="7"/>
      <c r="D62" s="7"/>
      <c r="E62" s="7"/>
    </row>
    <row r="63" spans="1:5" x14ac:dyDescent="0.25">
      <c r="A63" s="6" t="s">
        <v>127</v>
      </c>
      <c r="B63" s="7"/>
      <c r="C63" s="7"/>
      <c r="D63" s="7"/>
      <c r="E63" s="7"/>
    </row>
    <row r="64" spans="1:5" x14ac:dyDescent="0.25">
      <c r="A64" s="6" t="s">
        <v>91</v>
      </c>
      <c r="B64" s="7">
        <v>0.76</v>
      </c>
      <c r="C64" s="7" t="s">
        <v>128</v>
      </c>
      <c r="D64" s="7" t="s">
        <v>8</v>
      </c>
      <c r="E64" s="7" t="s">
        <v>6</v>
      </c>
    </row>
    <row r="65" spans="1:5" x14ac:dyDescent="0.25">
      <c r="A65" s="6" t="s">
        <v>95</v>
      </c>
      <c r="B65" s="7">
        <v>0.52</v>
      </c>
      <c r="C65" s="7" t="s">
        <v>129</v>
      </c>
      <c r="D65" s="7" t="s">
        <v>8</v>
      </c>
      <c r="E65" s="7" t="s">
        <v>107</v>
      </c>
    </row>
    <row r="66" spans="1:5" x14ac:dyDescent="0.25">
      <c r="A66" s="6" t="s">
        <v>97</v>
      </c>
      <c r="B66" s="7">
        <v>0.70830000000000004</v>
      </c>
      <c r="C66" s="7" t="s">
        <v>130</v>
      </c>
      <c r="D66" s="7" t="s">
        <v>8</v>
      </c>
      <c r="E66" s="7" t="s">
        <v>6</v>
      </c>
    </row>
    <row r="67" spans="1:5" x14ac:dyDescent="0.25">
      <c r="A67" s="6" t="s">
        <v>99</v>
      </c>
      <c r="B67" s="7">
        <v>-0.24</v>
      </c>
      <c r="C67" s="7" t="s">
        <v>131</v>
      </c>
      <c r="D67" s="7" t="s">
        <v>8</v>
      </c>
      <c r="E67" s="7" t="s">
        <v>56</v>
      </c>
    </row>
    <row r="68" spans="1:5" x14ac:dyDescent="0.25">
      <c r="A68" s="6" t="s">
        <v>101</v>
      </c>
      <c r="B68" s="7">
        <v>-5.1670000000000001E-2</v>
      </c>
      <c r="C68" s="7" t="s">
        <v>132</v>
      </c>
      <c r="D68" s="7" t="s">
        <v>93</v>
      </c>
      <c r="E68" s="7" t="s">
        <v>94</v>
      </c>
    </row>
    <row r="69" spans="1:5" x14ac:dyDescent="0.25">
      <c r="A69" s="6" t="s">
        <v>103</v>
      </c>
      <c r="B69" s="7">
        <v>0.1883</v>
      </c>
      <c r="C69" s="7" t="s">
        <v>133</v>
      </c>
      <c r="D69" s="7" t="s">
        <v>8</v>
      </c>
      <c r="E69" s="7" t="s">
        <v>56</v>
      </c>
    </row>
    <row r="70" spans="1:5" x14ac:dyDescent="0.25">
      <c r="A70" s="6"/>
      <c r="B70" s="7"/>
      <c r="C70" s="7"/>
      <c r="D70" s="7"/>
      <c r="E70" s="7"/>
    </row>
    <row r="71" spans="1:5" x14ac:dyDescent="0.25">
      <c r="A71" s="6" t="s">
        <v>134</v>
      </c>
      <c r="B71" s="7"/>
      <c r="C71" s="7"/>
      <c r="D71" s="7"/>
      <c r="E71" s="7"/>
    </row>
    <row r="72" spans="1:5" x14ac:dyDescent="0.25">
      <c r="A72" s="6" t="s">
        <v>91</v>
      </c>
      <c r="B72" s="7">
        <v>0.72</v>
      </c>
      <c r="C72" s="7" t="s">
        <v>135</v>
      </c>
      <c r="D72" s="7" t="s">
        <v>8</v>
      </c>
      <c r="E72" s="7" t="s">
        <v>6</v>
      </c>
    </row>
    <row r="73" spans="1:5" x14ac:dyDescent="0.25">
      <c r="A73" s="6" t="s">
        <v>95</v>
      </c>
      <c r="B73" s="7">
        <v>0.44169999999999998</v>
      </c>
      <c r="C73" s="7" t="s">
        <v>136</v>
      </c>
      <c r="D73" s="7" t="s">
        <v>8</v>
      </c>
      <c r="E73" s="7" t="s">
        <v>107</v>
      </c>
    </row>
    <row r="74" spans="1:5" x14ac:dyDescent="0.25">
      <c r="A74" s="6" t="s">
        <v>97</v>
      </c>
      <c r="B74" s="7">
        <v>0.70169999999999999</v>
      </c>
      <c r="C74" s="7" t="s">
        <v>137</v>
      </c>
      <c r="D74" s="7" t="s">
        <v>8</v>
      </c>
      <c r="E74" s="7" t="s">
        <v>6</v>
      </c>
    </row>
    <row r="75" spans="1:5" x14ac:dyDescent="0.25">
      <c r="A75" s="6" t="s">
        <v>99</v>
      </c>
      <c r="B75" s="7">
        <v>-0.27829999999999999</v>
      </c>
      <c r="C75" s="7" t="s">
        <v>138</v>
      </c>
      <c r="D75" s="7" t="s">
        <v>8</v>
      </c>
      <c r="E75" s="7" t="s">
        <v>56</v>
      </c>
    </row>
    <row r="76" spans="1:5" x14ac:dyDescent="0.25">
      <c r="A76" s="6" t="s">
        <v>101</v>
      </c>
      <c r="B76" s="7">
        <v>-1.8329999999999999E-2</v>
      </c>
      <c r="C76" s="7" t="s">
        <v>139</v>
      </c>
      <c r="D76" s="7" t="s">
        <v>93</v>
      </c>
      <c r="E76" s="7" t="s">
        <v>94</v>
      </c>
    </row>
    <row r="77" spans="1:5" x14ac:dyDescent="0.25">
      <c r="A77" s="6" t="s">
        <v>103</v>
      </c>
      <c r="B77" s="7">
        <v>0.26</v>
      </c>
      <c r="C77" s="7" t="s">
        <v>140</v>
      </c>
      <c r="D77" s="7" t="s">
        <v>8</v>
      </c>
      <c r="E77" s="7" t="s">
        <v>56</v>
      </c>
    </row>
    <row r="78" spans="1:5" x14ac:dyDescent="0.25">
      <c r="A78" s="6"/>
      <c r="B78" s="7"/>
      <c r="C78" s="7"/>
      <c r="D78" s="7"/>
      <c r="E78" s="7"/>
    </row>
    <row r="79" spans="1:5" x14ac:dyDescent="0.25">
      <c r="A79" s="6"/>
      <c r="B79" s="7"/>
      <c r="C79" s="7"/>
      <c r="D79" s="7"/>
      <c r="E79" s="7"/>
    </row>
    <row r="80" spans="1:5" x14ac:dyDescent="0.25">
      <c r="A80" s="6"/>
      <c r="B80" s="7"/>
      <c r="C80" s="7"/>
      <c r="D80" s="7"/>
      <c r="E80" s="7"/>
    </row>
    <row r="81" spans="1:5" x14ac:dyDescent="0.25">
      <c r="A81" s="6"/>
      <c r="B81" s="7"/>
      <c r="C81" s="7"/>
      <c r="D81" s="7"/>
      <c r="E81" s="7"/>
    </row>
    <row r="82" spans="1:5" x14ac:dyDescent="0.25">
      <c r="A82" s="6"/>
      <c r="B82" s="7"/>
      <c r="C82" s="7"/>
      <c r="D82" s="7"/>
      <c r="E82" s="7"/>
    </row>
    <row r="83" spans="1:5" x14ac:dyDescent="0.25">
      <c r="A83" s="6"/>
      <c r="B83" s="7"/>
      <c r="C83" s="7"/>
      <c r="D83" s="7"/>
      <c r="E83" s="7"/>
    </row>
    <row r="84" spans="1:5" x14ac:dyDescent="0.25">
      <c r="A84" s="6"/>
      <c r="B84" s="7"/>
      <c r="C84" s="7"/>
      <c r="D84" s="7"/>
      <c r="E84" s="7"/>
    </row>
    <row r="85" spans="1:5" x14ac:dyDescent="0.25">
      <c r="A85" s="6"/>
      <c r="B85" s="7"/>
      <c r="C85" s="7"/>
      <c r="D85" s="7"/>
      <c r="E85" s="7"/>
    </row>
    <row r="86" spans="1:5" x14ac:dyDescent="0.25">
      <c r="A86" s="6"/>
      <c r="B86" s="7"/>
      <c r="C86" s="7"/>
      <c r="D86" s="7"/>
      <c r="E86" s="7"/>
    </row>
    <row r="87" spans="1:5" x14ac:dyDescent="0.25">
      <c r="A87" s="6"/>
      <c r="B87" s="7"/>
      <c r="C87" s="7"/>
      <c r="D87" s="7"/>
      <c r="E87" s="7"/>
    </row>
    <row r="88" spans="1:5" x14ac:dyDescent="0.25">
      <c r="A88" s="6"/>
      <c r="B88" s="7"/>
      <c r="C88" s="7"/>
      <c r="D88" s="7"/>
      <c r="E88" s="7"/>
    </row>
    <row r="89" spans="1:5" x14ac:dyDescent="0.25">
      <c r="A89" s="6"/>
      <c r="B89" s="7"/>
      <c r="C89" s="7"/>
      <c r="D89" s="7"/>
      <c r="E89" s="7"/>
    </row>
    <row r="90" spans="1:5" x14ac:dyDescent="0.25">
      <c r="A90" s="6"/>
      <c r="B90" s="7"/>
      <c r="C90" s="7"/>
      <c r="D90" s="7"/>
      <c r="E90" s="7"/>
    </row>
    <row r="91" spans="1:5" x14ac:dyDescent="0.25">
      <c r="A91" s="6"/>
      <c r="B91" s="7"/>
      <c r="C91" s="7"/>
      <c r="D91" s="7"/>
      <c r="E91" s="7"/>
    </row>
    <row r="92" spans="1:5" x14ac:dyDescent="0.25">
      <c r="A92" s="6"/>
      <c r="B92" s="7"/>
      <c r="C92" s="7"/>
      <c r="D92" s="7"/>
      <c r="E92" s="7"/>
    </row>
    <row r="93" spans="1:5" x14ac:dyDescent="0.25">
      <c r="A93" s="6"/>
      <c r="B93" s="7"/>
      <c r="C93" s="7"/>
      <c r="D93" s="7"/>
      <c r="E93" s="7"/>
    </row>
    <row r="94" spans="1:5" x14ac:dyDescent="0.25">
      <c r="A94" s="6"/>
      <c r="B94" s="7"/>
      <c r="C94" s="7"/>
      <c r="D94" s="7"/>
      <c r="E94" s="7"/>
    </row>
    <row r="95" spans="1:5" x14ac:dyDescent="0.25">
      <c r="A95" s="6"/>
      <c r="B95" s="7"/>
      <c r="C95" s="7"/>
      <c r="D95" s="7"/>
      <c r="E95" s="7"/>
    </row>
    <row r="96" spans="1:5" x14ac:dyDescent="0.25">
      <c r="A96" s="6"/>
      <c r="B96" s="7"/>
      <c r="C96" s="7"/>
      <c r="D96" s="7"/>
      <c r="E96" s="7"/>
    </row>
    <row r="97" spans="1:5" x14ac:dyDescent="0.25">
      <c r="A97" s="6"/>
      <c r="B97" s="7"/>
      <c r="C97" s="7"/>
      <c r="D97" s="7"/>
      <c r="E97" s="7"/>
    </row>
    <row r="98" spans="1:5" x14ac:dyDescent="0.25">
      <c r="A98" s="6"/>
      <c r="B98" s="7"/>
      <c r="C98" s="7"/>
      <c r="D98" s="7"/>
      <c r="E98" s="7"/>
    </row>
    <row r="99" spans="1:5" x14ac:dyDescent="0.25">
      <c r="A99" s="6"/>
      <c r="B99" s="7"/>
      <c r="C99" s="7"/>
      <c r="D99" s="7"/>
      <c r="E99" s="7"/>
    </row>
    <row r="100" spans="1:5" x14ac:dyDescent="0.25">
      <c r="A100" s="6"/>
      <c r="B100" s="7"/>
      <c r="C100" s="7"/>
      <c r="D100" s="7"/>
      <c r="E100" s="7"/>
    </row>
    <row r="101" spans="1:5" x14ac:dyDescent="0.25">
      <c r="A101" s="6"/>
      <c r="B101" s="7"/>
      <c r="C101" s="7"/>
      <c r="D101" s="7"/>
      <c r="E10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5080-056D-4C8B-AE47-0B43CD36FD06}">
  <dimension ref="A1:I29"/>
  <sheetViews>
    <sheetView workbookViewId="0">
      <selection activeCell="K29" sqref="K29"/>
    </sheetView>
  </sheetViews>
  <sheetFormatPr defaultRowHeight="15" x14ac:dyDescent="0.25"/>
  <cols>
    <col min="1" max="1" width="32.5703125" customWidth="1"/>
  </cols>
  <sheetData>
    <row r="1" spans="1:9" x14ac:dyDescent="0.25">
      <c r="A1" s="1" t="s">
        <v>141</v>
      </c>
    </row>
    <row r="2" spans="1:9" x14ac:dyDescent="0.25">
      <c r="A2" s="8" t="s">
        <v>142</v>
      </c>
      <c r="B2" s="8"/>
      <c r="C2" s="8"/>
      <c r="D2" s="9" t="s">
        <v>143</v>
      </c>
      <c r="E2" s="9"/>
      <c r="F2" s="9"/>
      <c r="G2" s="12" t="s">
        <v>144</v>
      </c>
      <c r="H2" s="12"/>
      <c r="I2" s="12"/>
    </row>
    <row r="3" spans="1:9" x14ac:dyDescent="0.25">
      <c r="A3" s="8" t="s">
        <v>16</v>
      </c>
      <c r="B3" s="8">
        <v>21.428571428571427</v>
      </c>
      <c r="C3" s="8"/>
      <c r="D3" s="9" t="s">
        <v>16</v>
      </c>
      <c r="E3" s="9">
        <v>11.904761904761905</v>
      </c>
      <c r="F3" s="9"/>
      <c r="G3" s="12" t="s">
        <v>16</v>
      </c>
      <c r="H3" s="12">
        <v>9.5238095238095237</v>
      </c>
      <c r="I3" s="12"/>
    </row>
    <row r="4" spans="1:9" x14ac:dyDescent="0.25">
      <c r="A4" s="8" t="s">
        <v>17</v>
      </c>
      <c r="B4" s="8">
        <v>16.666666666666664</v>
      </c>
      <c r="C4" s="8"/>
      <c r="D4" s="9" t="s">
        <v>17</v>
      </c>
      <c r="E4" s="9">
        <v>16.666666666666664</v>
      </c>
      <c r="F4" s="9"/>
      <c r="G4" s="12" t="s">
        <v>17</v>
      </c>
      <c r="H4" s="12">
        <v>11.904761904761905</v>
      </c>
      <c r="I4" s="12"/>
    </row>
    <row r="5" spans="1:9" x14ac:dyDescent="0.25">
      <c r="A5" s="8" t="s">
        <v>18</v>
      </c>
      <c r="B5" s="8">
        <v>19.047619047619047</v>
      </c>
      <c r="C5" s="8">
        <v>19.047619047619047</v>
      </c>
      <c r="D5" s="9" t="s">
        <v>18</v>
      </c>
      <c r="E5" s="9">
        <v>14.285714285714286</v>
      </c>
      <c r="F5" s="9">
        <v>14.285714285714285</v>
      </c>
      <c r="G5" s="12" t="s">
        <v>18</v>
      </c>
      <c r="H5" s="12">
        <v>14.285714285714286</v>
      </c>
      <c r="I5" s="12">
        <v>11.904761904761905</v>
      </c>
    </row>
    <row r="6" spans="1:9" x14ac:dyDescent="0.25">
      <c r="A6" s="8" t="s">
        <v>19</v>
      </c>
      <c r="B6" s="8">
        <v>19.047619047619047</v>
      </c>
      <c r="C6" s="8"/>
      <c r="D6" s="9" t="s">
        <v>19</v>
      </c>
      <c r="E6" s="9">
        <v>14.285714285714286</v>
      </c>
      <c r="F6" s="9"/>
      <c r="G6" s="12" t="s">
        <v>19</v>
      </c>
      <c r="H6" s="12">
        <v>14.285714285714286</v>
      </c>
      <c r="I6" s="12"/>
    </row>
    <row r="7" spans="1:9" x14ac:dyDescent="0.25">
      <c r="A7" s="8" t="s">
        <v>20</v>
      </c>
      <c r="B7" s="8">
        <v>16.666666666666664</v>
      </c>
      <c r="C7" s="8"/>
      <c r="D7" s="9" t="s">
        <v>20</v>
      </c>
      <c r="E7" s="9">
        <v>11.904761904761905</v>
      </c>
      <c r="F7" s="9"/>
      <c r="G7" s="12" t="s">
        <v>20</v>
      </c>
      <c r="H7" s="12">
        <v>11.904761904761905</v>
      </c>
      <c r="I7" s="12"/>
    </row>
    <row r="8" spans="1:9" x14ac:dyDescent="0.25">
      <c r="A8" s="8" t="s">
        <v>21</v>
      </c>
      <c r="B8" s="8">
        <v>19.047619047619047</v>
      </c>
      <c r="C8" s="8">
        <v>18.253968253968253</v>
      </c>
      <c r="D8" s="9" t="s">
        <v>21</v>
      </c>
      <c r="E8" s="9">
        <v>19.047619047619047</v>
      </c>
      <c r="F8" s="9">
        <v>15.079365079365081</v>
      </c>
      <c r="G8" s="12" t="s">
        <v>21</v>
      </c>
      <c r="H8" s="12">
        <v>16.666666666666664</v>
      </c>
      <c r="I8" s="12">
        <v>14.285714285714285</v>
      </c>
    </row>
    <row r="9" spans="1:9" x14ac:dyDescent="0.25">
      <c r="A9" s="8" t="s">
        <v>22</v>
      </c>
      <c r="B9" s="8">
        <v>23.80952380952381</v>
      </c>
      <c r="C9" s="8"/>
      <c r="D9" s="9" t="s">
        <v>22</v>
      </c>
      <c r="E9" s="9">
        <v>9.5238095238095237</v>
      </c>
      <c r="F9" s="9"/>
      <c r="G9" s="12" t="s">
        <v>22</v>
      </c>
      <c r="H9" s="12">
        <v>9.5238095238095237</v>
      </c>
      <c r="I9" s="12"/>
    </row>
    <row r="10" spans="1:9" x14ac:dyDescent="0.25">
      <c r="A10" s="8" t="s">
        <v>23</v>
      </c>
      <c r="B10" s="8">
        <v>21.428571428571427</v>
      </c>
      <c r="C10" s="8"/>
      <c r="D10" s="9" t="s">
        <v>23</v>
      </c>
      <c r="E10" s="9">
        <v>14.285714285714286</v>
      </c>
      <c r="F10" s="9"/>
      <c r="G10" s="12" t="s">
        <v>23</v>
      </c>
      <c r="H10" s="12">
        <v>7.1428571428571432</v>
      </c>
      <c r="I10" s="12"/>
    </row>
    <row r="11" spans="1:9" x14ac:dyDescent="0.25">
      <c r="A11" s="8" t="s">
        <v>24</v>
      </c>
      <c r="B11" s="8">
        <v>26.19047619047619</v>
      </c>
      <c r="C11" s="8">
        <v>23.80952380952381</v>
      </c>
      <c r="D11" s="9" t="s">
        <v>24</v>
      </c>
      <c r="E11" s="9">
        <v>9.5238095238095237</v>
      </c>
      <c r="F11" s="9">
        <v>11.111111111111112</v>
      </c>
      <c r="G11" s="12" t="s">
        <v>24</v>
      </c>
      <c r="H11" s="12">
        <v>14.285714285714286</v>
      </c>
      <c r="I11" s="12">
        <v>10.317460317460318</v>
      </c>
    </row>
    <row r="12" spans="1:9" x14ac:dyDescent="0.25">
      <c r="A12" s="8" t="s">
        <v>25</v>
      </c>
      <c r="B12" s="8">
        <v>16.666666666666664</v>
      </c>
      <c r="C12" s="8"/>
      <c r="D12" s="9" t="s">
        <v>25</v>
      </c>
      <c r="E12" s="9">
        <v>7.1428571428571432</v>
      </c>
      <c r="F12" s="9"/>
      <c r="G12" s="12" t="s">
        <v>25</v>
      </c>
      <c r="H12" s="12">
        <v>7.1428571428571432</v>
      </c>
      <c r="I12" s="12"/>
    </row>
    <row r="13" spans="1:9" x14ac:dyDescent="0.25">
      <c r="A13" s="8" t="s">
        <v>26</v>
      </c>
      <c r="B13" s="8">
        <v>19.047619047619047</v>
      </c>
      <c r="C13" s="8"/>
      <c r="D13" s="9" t="s">
        <v>26</v>
      </c>
      <c r="E13" s="9">
        <v>11.904761904761905</v>
      </c>
      <c r="F13" s="9"/>
      <c r="G13" s="12" t="s">
        <v>26</v>
      </c>
      <c r="H13" s="12">
        <v>11.904761904761905</v>
      </c>
      <c r="I13" s="12"/>
    </row>
    <row r="14" spans="1:9" x14ac:dyDescent="0.25">
      <c r="A14" s="8" t="s">
        <v>27</v>
      </c>
      <c r="B14" s="8">
        <v>14.285714285714286</v>
      </c>
      <c r="C14" s="8">
        <v>16.666666666666664</v>
      </c>
      <c r="D14" s="9" t="s">
        <v>27</v>
      </c>
      <c r="E14" s="9">
        <v>9.5238095238095237</v>
      </c>
      <c r="F14" s="9">
        <v>9.5238095238095237</v>
      </c>
      <c r="G14" s="12" t="s">
        <v>27</v>
      </c>
      <c r="H14" s="12">
        <v>9.5238095238095237</v>
      </c>
      <c r="I14" s="12">
        <v>9.5238095238095237</v>
      </c>
    </row>
    <row r="15" spans="1:9" x14ac:dyDescent="0.25">
      <c r="A15" s="8" t="s">
        <v>28</v>
      </c>
      <c r="B15" s="8">
        <v>19.047619047619047</v>
      </c>
      <c r="C15" s="8"/>
      <c r="D15" s="9" t="s">
        <v>28</v>
      </c>
      <c r="E15" s="9">
        <v>11.904761904761905</v>
      </c>
      <c r="F15" s="9"/>
      <c r="G15" s="12" t="s">
        <v>28</v>
      </c>
      <c r="H15" s="12">
        <v>14.285714285714286</v>
      </c>
      <c r="I15" s="12"/>
    </row>
    <row r="16" spans="1:9" x14ac:dyDescent="0.25">
      <c r="A16" s="8" t="s">
        <v>29</v>
      </c>
      <c r="B16" s="8">
        <v>14.285714285714286</v>
      </c>
      <c r="C16" s="8"/>
      <c r="D16" s="9" t="s">
        <v>29</v>
      </c>
      <c r="E16" s="9">
        <v>14.285714285714286</v>
      </c>
      <c r="F16" s="9"/>
      <c r="G16" s="12" t="s">
        <v>29</v>
      </c>
      <c r="H16" s="12">
        <v>14.285714285714286</v>
      </c>
      <c r="I16" s="12"/>
    </row>
    <row r="17" spans="1:9" x14ac:dyDescent="0.25">
      <c r="A17" s="8" t="s">
        <v>30</v>
      </c>
      <c r="B17" s="8">
        <v>21.428571428571427</v>
      </c>
      <c r="C17" s="8">
        <v>18.253968253968253</v>
      </c>
      <c r="D17" s="9" t="s">
        <v>30</v>
      </c>
      <c r="E17" s="9">
        <v>19.047619047619047</v>
      </c>
      <c r="F17" s="9">
        <v>15.079365079365081</v>
      </c>
      <c r="G17" s="12" t="s">
        <v>30</v>
      </c>
      <c r="H17" s="12">
        <v>19.047619047619047</v>
      </c>
      <c r="I17" s="12">
        <v>15.873015873015873</v>
      </c>
    </row>
    <row r="18" spans="1:9" x14ac:dyDescent="0.25">
      <c r="A18" s="8" t="s">
        <v>31</v>
      </c>
      <c r="B18" s="8">
        <v>26.19047619047619</v>
      </c>
      <c r="C18" s="8"/>
      <c r="D18" s="9" t="s">
        <v>31</v>
      </c>
      <c r="E18" s="9">
        <v>14.285714285714286</v>
      </c>
      <c r="F18" s="9"/>
      <c r="G18" s="12" t="s">
        <v>31</v>
      </c>
      <c r="H18" s="12">
        <v>11.904761904761905</v>
      </c>
      <c r="I18" s="12"/>
    </row>
    <row r="19" spans="1:9" x14ac:dyDescent="0.25">
      <c r="A19" s="8" t="s">
        <v>32</v>
      </c>
      <c r="B19" s="8">
        <v>21.428571428571427</v>
      </c>
      <c r="C19" s="8"/>
      <c r="D19" s="9" t="s">
        <v>32</v>
      </c>
      <c r="E19" s="9">
        <v>16.666666666666664</v>
      </c>
      <c r="F19" s="9"/>
      <c r="G19" s="12" t="s">
        <v>32</v>
      </c>
      <c r="H19" s="12">
        <v>14.285714285714286</v>
      </c>
      <c r="I19" s="12"/>
    </row>
    <row r="20" spans="1:9" x14ac:dyDescent="0.25">
      <c r="A20" s="8" t="s">
        <v>33</v>
      </c>
      <c r="B20" s="8">
        <v>19.047619047619047</v>
      </c>
      <c r="C20" s="8"/>
      <c r="D20" s="9" t="s">
        <v>33</v>
      </c>
      <c r="E20" s="9">
        <v>14.285714285714286</v>
      </c>
      <c r="F20" s="9">
        <v>15.079365079365077</v>
      </c>
      <c r="G20" s="12" t="s">
        <v>33</v>
      </c>
      <c r="H20" s="12">
        <v>9.5238095238095237</v>
      </c>
      <c r="I20" s="12">
        <v>11.904761904761905</v>
      </c>
    </row>
    <row r="22" spans="1:9" x14ac:dyDescent="0.25">
      <c r="A22" t="s">
        <v>145</v>
      </c>
    </row>
    <row r="23" spans="1:9" x14ac:dyDescent="0.25">
      <c r="A23" s="6" t="s">
        <v>42</v>
      </c>
      <c r="B23" s="7" t="s">
        <v>43</v>
      </c>
      <c r="C23" s="7" t="s">
        <v>44</v>
      </c>
      <c r="D23" s="7" t="s">
        <v>45</v>
      </c>
      <c r="E23" s="7" t="s">
        <v>46</v>
      </c>
      <c r="F23" s="7" t="s">
        <v>47</v>
      </c>
    </row>
    <row r="24" spans="1:9" x14ac:dyDescent="0.25">
      <c r="A24" s="6" t="s">
        <v>146</v>
      </c>
      <c r="B24" s="7">
        <v>6.3490000000000002</v>
      </c>
      <c r="C24" s="7" t="s">
        <v>147</v>
      </c>
      <c r="D24" s="7" t="s">
        <v>8</v>
      </c>
      <c r="E24" s="7" t="s">
        <v>107</v>
      </c>
      <c r="F24" s="7">
        <v>1.5E-3</v>
      </c>
    </row>
    <row r="25" spans="1:9" x14ac:dyDescent="0.25">
      <c r="A25" s="6" t="s">
        <v>148</v>
      </c>
      <c r="B25" s="7">
        <v>7.407</v>
      </c>
      <c r="C25" s="7" t="s">
        <v>149</v>
      </c>
      <c r="D25" s="7" t="s">
        <v>8</v>
      </c>
      <c r="E25" s="7" t="s">
        <v>6</v>
      </c>
      <c r="F25" s="7">
        <v>4.0000000000000002E-4</v>
      </c>
    </row>
    <row r="26" spans="1:9" x14ac:dyDescent="0.25">
      <c r="A26" s="6" t="s">
        <v>150</v>
      </c>
      <c r="B26" s="7">
        <v>1.0580000000000001</v>
      </c>
      <c r="C26" s="7" t="s">
        <v>151</v>
      </c>
      <c r="D26" s="7" t="s">
        <v>93</v>
      </c>
      <c r="E26" s="7" t="s">
        <v>94</v>
      </c>
      <c r="F26" s="7">
        <v>0.75129999999999997</v>
      </c>
    </row>
    <row r="27" spans="1:9" x14ac:dyDescent="0.25">
      <c r="A27" s="6"/>
      <c r="B27" s="7"/>
      <c r="C27" s="7"/>
      <c r="D27" s="7"/>
      <c r="E27" s="7"/>
      <c r="F27" s="7"/>
    </row>
    <row r="28" spans="1:9" x14ac:dyDescent="0.25">
      <c r="A28" s="6"/>
      <c r="B28" s="7"/>
      <c r="C28" s="7"/>
      <c r="D28" s="7"/>
      <c r="E28" s="7"/>
      <c r="F28" s="7"/>
    </row>
    <row r="29" spans="1:9" x14ac:dyDescent="0.25">
      <c r="A29" s="6"/>
      <c r="B29" s="7"/>
      <c r="C29" s="7"/>
      <c r="D29" s="7"/>
      <c r="E29" s="7"/>
      <c r="F2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4AEF-E2FB-4899-BDCD-0B3E6A979BFA}">
  <dimension ref="A1:G30"/>
  <sheetViews>
    <sheetView workbookViewId="0">
      <selection activeCell="H24" sqref="H24"/>
    </sheetView>
  </sheetViews>
  <sheetFormatPr defaultRowHeight="15" x14ac:dyDescent="0.25"/>
  <cols>
    <col min="1" max="1" width="29.28515625" customWidth="1"/>
  </cols>
  <sheetData>
    <row r="1" spans="1:7" x14ac:dyDescent="0.25">
      <c r="A1" s="1" t="s">
        <v>152</v>
      </c>
    </row>
    <row r="2" spans="1:7" x14ac:dyDescent="0.25">
      <c r="A2" s="8" t="s">
        <v>153</v>
      </c>
      <c r="B2" s="8"/>
      <c r="C2" s="8"/>
      <c r="E2" s="8" t="s">
        <v>154</v>
      </c>
      <c r="F2" s="8"/>
      <c r="G2" s="8"/>
    </row>
    <row r="3" spans="1:7" x14ac:dyDescent="0.25">
      <c r="A3" s="8" t="s">
        <v>16</v>
      </c>
      <c r="B3" s="8">
        <v>23.80952380952381</v>
      </c>
      <c r="C3" s="8"/>
      <c r="E3" s="8" t="s">
        <v>16</v>
      </c>
      <c r="F3" s="8">
        <v>4.7619047619047619</v>
      </c>
      <c r="G3" s="8"/>
    </row>
    <row r="4" spans="1:7" x14ac:dyDescent="0.25">
      <c r="A4" s="8" t="s">
        <v>155</v>
      </c>
      <c r="B4" s="8">
        <v>26.19047619047619</v>
      </c>
      <c r="C4" s="8"/>
      <c r="E4" s="8" t="s">
        <v>155</v>
      </c>
      <c r="F4" s="8">
        <v>7.1428571428571432</v>
      </c>
      <c r="G4" s="8"/>
    </row>
    <row r="5" spans="1:7" x14ac:dyDescent="0.25">
      <c r="A5" s="8" t="s">
        <v>156</v>
      </c>
      <c r="B5" s="8">
        <v>23.80952380952381</v>
      </c>
      <c r="C5" s="8">
        <f>(B3+B4+B5)/3</f>
        <v>24.603174603174605</v>
      </c>
      <c r="E5" s="8" t="s">
        <v>156</v>
      </c>
      <c r="F5" s="8">
        <v>2.3809523809523809</v>
      </c>
      <c r="G5" s="8">
        <f>(F3+F4+F5)/3</f>
        <v>4.7619047619047619</v>
      </c>
    </row>
    <row r="6" spans="1:7" x14ac:dyDescent="0.25">
      <c r="A6" s="8" t="s">
        <v>19</v>
      </c>
      <c r="B6" s="8">
        <v>19.047619047619047</v>
      </c>
      <c r="C6" s="8"/>
      <c r="E6" s="8" t="s">
        <v>19</v>
      </c>
      <c r="F6" s="8">
        <v>7.1428571428571432</v>
      </c>
      <c r="G6" s="8"/>
    </row>
    <row r="7" spans="1:7" x14ac:dyDescent="0.25">
      <c r="A7" s="8" t="s">
        <v>157</v>
      </c>
      <c r="B7" s="8">
        <v>21.428571428571427</v>
      </c>
      <c r="C7" s="8"/>
      <c r="E7" s="8" t="s">
        <v>157</v>
      </c>
      <c r="F7" s="8">
        <v>9.5238095238095237</v>
      </c>
      <c r="G7" s="8"/>
    </row>
    <row r="8" spans="1:7" x14ac:dyDescent="0.25">
      <c r="A8" s="8" t="s">
        <v>158</v>
      </c>
      <c r="B8" s="8">
        <v>19.047619047619047</v>
      </c>
      <c r="C8" s="8">
        <f>(B6+B7+B8)/3</f>
        <v>19.841269841269838</v>
      </c>
      <c r="E8" s="8" t="s">
        <v>158</v>
      </c>
      <c r="F8" s="8">
        <v>4.7619047619047619</v>
      </c>
      <c r="G8" s="8">
        <f>(F6+F7+F8)/3</f>
        <v>7.1428571428571432</v>
      </c>
    </row>
    <row r="9" spans="1:7" x14ac:dyDescent="0.25">
      <c r="A9" s="8" t="s">
        <v>22</v>
      </c>
      <c r="B9" s="8">
        <v>16.666666666666664</v>
      </c>
      <c r="C9" s="8"/>
      <c r="E9" s="8" t="s">
        <v>22</v>
      </c>
      <c r="F9" s="8">
        <v>9.5238095238095237</v>
      </c>
      <c r="G9" s="8"/>
    </row>
    <row r="10" spans="1:7" x14ac:dyDescent="0.25">
      <c r="A10" s="8" t="s">
        <v>159</v>
      </c>
      <c r="B10" s="8">
        <v>19.047619047619047</v>
      </c>
      <c r="C10" s="8"/>
      <c r="E10" s="8" t="s">
        <v>159</v>
      </c>
      <c r="F10" s="8">
        <v>9.5238095238095237</v>
      </c>
      <c r="G10" s="8"/>
    </row>
    <row r="11" spans="1:7" x14ac:dyDescent="0.25">
      <c r="A11" s="8" t="s">
        <v>160</v>
      </c>
      <c r="B11" s="8">
        <v>16.666666666666664</v>
      </c>
      <c r="C11" s="8">
        <f>(B9+B10+B11)/3</f>
        <v>17.460317460317459</v>
      </c>
      <c r="E11" s="8" t="s">
        <v>160</v>
      </c>
      <c r="F11" s="8">
        <v>7.1428571428571432</v>
      </c>
      <c r="G11" s="8">
        <f>(F9+F10+F11)/3</f>
        <v>8.7301587301587293</v>
      </c>
    </row>
    <row r="12" spans="1:7" x14ac:dyDescent="0.25">
      <c r="A12" s="8" t="s">
        <v>25</v>
      </c>
      <c r="B12" s="8">
        <v>19.047619047619047</v>
      </c>
      <c r="C12" s="8"/>
      <c r="E12" s="8" t="s">
        <v>25</v>
      </c>
      <c r="F12" s="8">
        <v>4.7619047619047619</v>
      </c>
      <c r="G12" s="8"/>
    </row>
    <row r="13" spans="1:7" x14ac:dyDescent="0.25">
      <c r="A13" s="8" t="s">
        <v>161</v>
      </c>
      <c r="B13" s="8">
        <v>19.047619047619047</v>
      </c>
      <c r="C13" s="8"/>
      <c r="E13" s="8" t="s">
        <v>161</v>
      </c>
      <c r="F13" s="8">
        <v>7.1428571428571432</v>
      </c>
      <c r="G13" s="8"/>
    </row>
    <row r="14" spans="1:7" x14ac:dyDescent="0.25">
      <c r="A14" s="8" t="s">
        <v>162</v>
      </c>
      <c r="B14" s="8">
        <v>19.047619047619047</v>
      </c>
      <c r="C14" s="8">
        <f>(B12+B13+B14)/3</f>
        <v>19.047619047619047</v>
      </c>
      <c r="E14" s="8" t="s">
        <v>162</v>
      </c>
      <c r="F14" s="8">
        <v>9.5238095238095237</v>
      </c>
      <c r="G14" s="8">
        <f>(F12+F13+F14)/3</f>
        <v>7.1428571428571432</v>
      </c>
    </row>
    <row r="15" spans="1:7" x14ac:dyDescent="0.25">
      <c r="A15" s="8" t="s">
        <v>28</v>
      </c>
      <c r="B15" s="8">
        <v>21.428571428571427</v>
      </c>
      <c r="C15" s="8"/>
      <c r="E15" s="8" t="s">
        <v>28</v>
      </c>
      <c r="F15" s="8">
        <v>9.5238095238095237</v>
      </c>
      <c r="G15" s="8"/>
    </row>
    <row r="16" spans="1:7" x14ac:dyDescent="0.25">
      <c r="A16" s="8" t="s">
        <v>163</v>
      </c>
      <c r="B16" s="8">
        <v>21.428571428571427</v>
      </c>
      <c r="C16" s="8"/>
      <c r="E16" s="8" t="s">
        <v>163</v>
      </c>
      <c r="F16" s="8">
        <v>11.904761904761905</v>
      </c>
      <c r="G16" s="8"/>
    </row>
    <row r="17" spans="1:7" x14ac:dyDescent="0.25">
      <c r="A17" s="8" t="s">
        <v>164</v>
      </c>
      <c r="B17" s="8">
        <v>19.047619047619047</v>
      </c>
      <c r="C17" s="8">
        <f>(B15+B16+B17)/3</f>
        <v>20.634920634920633</v>
      </c>
      <c r="E17" s="8" t="s">
        <v>164</v>
      </c>
      <c r="F17" s="8">
        <v>9.5238095238095237</v>
      </c>
      <c r="G17" s="8">
        <f>(F15+F16+F17)/3</f>
        <v>10.317460317460318</v>
      </c>
    </row>
    <row r="20" spans="1:7" x14ac:dyDescent="0.25">
      <c r="A20" s="6" t="s">
        <v>3</v>
      </c>
      <c r="B20" s="7"/>
      <c r="C20" s="7"/>
      <c r="D20" s="7"/>
      <c r="E20" s="7"/>
    </row>
    <row r="21" spans="1:7" x14ac:dyDescent="0.25">
      <c r="A21" s="6" t="s">
        <v>4</v>
      </c>
      <c r="B21" s="7" t="s">
        <v>34</v>
      </c>
      <c r="C21" s="7"/>
      <c r="D21" s="7"/>
      <c r="E21" s="7"/>
    </row>
    <row r="22" spans="1:7" x14ac:dyDescent="0.25">
      <c r="A22" s="6" t="s">
        <v>5</v>
      </c>
      <c r="B22" s="7" t="s">
        <v>35</v>
      </c>
      <c r="C22" s="7"/>
      <c r="D22" s="7"/>
      <c r="E22" s="7"/>
    </row>
    <row r="23" spans="1:7" x14ac:dyDescent="0.25">
      <c r="A23" s="6" t="s">
        <v>7</v>
      </c>
      <c r="B23" s="7" t="s">
        <v>8</v>
      </c>
      <c r="C23" s="7"/>
      <c r="D23" s="7"/>
      <c r="E23" s="7"/>
    </row>
    <row r="24" spans="1:7" x14ac:dyDescent="0.25">
      <c r="A24" s="6" t="s">
        <v>9</v>
      </c>
      <c r="B24" s="7" t="s">
        <v>10</v>
      </c>
      <c r="C24" s="7"/>
      <c r="D24" s="7"/>
      <c r="E24" s="7"/>
    </row>
    <row r="25" spans="1:7" x14ac:dyDescent="0.25">
      <c r="A25" s="6" t="s">
        <v>11</v>
      </c>
      <c r="B25" s="7" t="s">
        <v>165</v>
      </c>
      <c r="C25" s="7"/>
      <c r="D25" s="7"/>
      <c r="E25" s="7"/>
    </row>
    <row r="26" spans="1:7" x14ac:dyDescent="0.25">
      <c r="A26" s="6"/>
      <c r="B26" s="7"/>
      <c r="C26" s="7"/>
      <c r="D26" s="7"/>
      <c r="E26" s="7"/>
    </row>
    <row r="27" spans="1:7" x14ac:dyDescent="0.25">
      <c r="A27" s="6"/>
      <c r="B27" s="7"/>
      <c r="C27" s="7"/>
      <c r="D27" s="7"/>
      <c r="E27" s="7"/>
    </row>
    <row r="28" spans="1:7" x14ac:dyDescent="0.25">
      <c r="A28" s="6"/>
      <c r="B28" s="7"/>
      <c r="C28" s="7"/>
      <c r="D28" s="7"/>
      <c r="E28" s="7"/>
    </row>
    <row r="29" spans="1:7" x14ac:dyDescent="0.25">
      <c r="A29" s="6"/>
      <c r="B29" s="7"/>
      <c r="C29" s="7"/>
      <c r="D29" s="7"/>
      <c r="E29" s="7"/>
    </row>
    <row r="30" spans="1:7" x14ac:dyDescent="0.25">
      <c r="A30" s="6"/>
      <c r="B30" s="7"/>
      <c r="C30" s="7"/>
      <c r="D30" s="7"/>
      <c r="E3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Fig.12c</vt:lpstr>
      <vt:lpstr>Extended Fig.12e</vt:lpstr>
      <vt:lpstr>Extended Fig.12g</vt:lpstr>
      <vt:lpstr>Extended Fig.12i</vt:lpstr>
      <vt:lpstr>Extended Fig.12j</vt:lpstr>
      <vt:lpstr>Extended Fig.12l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2025-10-07T13:36:00Z</dcterms:modified>
</cp:coreProperties>
</file>