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61_旋转光场\submit\202512\submit_20251213\"/>
    </mc:Choice>
  </mc:AlternateContent>
  <bookViews>
    <workbookView xWindow="0" yWindow="0" windowWidth="30720" windowHeight="13464" activeTab="2"/>
  </bookViews>
  <sheets>
    <sheet name="Fig. 2d" sheetId="1" r:id="rId1"/>
    <sheet name="Fig. 2e" sheetId="2" r:id="rId2"/>
    <sheet name="Fig. 4g" sheetId="5" r:id="rId3"/>
    <sheet name="ExtFig. 5c" sheetId="3" r:id="rId4"/>
    <sheet name="ExtFig. 6b" sheetId="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" i="5" l="1"/>
  <c r="J13" i="5"/>
  <c r="I13" i="5"/>
  <c r="H13" i="5"/>
  <c r="G13" i="5"/>
  <c r="F13" i="5"/>
  <c r="E13" i="5"/>
  <c r="D13" i="5"/>
  <c r="C13" i="5"/>
  <c r="K12" i="5"/>
  <c r="J12" i="5"/>
  <c r="I12" i="5"/>
  <c r="H12" i="5"/>
  <c r="G12" i="5"/>
  <c r="F12" i="5"/>
  <c r="E12" i="5"/>
  <c r="D12" i="5"/>
  <c r="C12" i="5"/>
</calcChain>
</file>

<file path=xl/sharedStrings.xml><?xml version="1.0" encoding="utf-8"?>
<sst xmlns="http://schemas.openxmlformats.org/spreadsheetml/2006/main" count="35" uniqueCount="29">
  <si>
    <t>number of projections</t>
    <phoneticPr fontId="1" type="noConversion"/>
  </si>
  <si>
    <t>Fig. 2d</t>
    <phoneticPr fontId="1" type="noConversion"/>
  </si>
  <si>
    <t>Curves of the Jaccard index between the simulated products and the target, versus the number of total binary projection patterns for each rotation round.</t>
    <phoneticPr fontId="1" type="noConversion"/>
  </si>
  <si>
    <t>number of projections</t>
    <phoneticPr fontId="1" type="noConversion"/>
  </si>
  <si>
    <t>Fig. 2e</t>
    <phoneticPr fontId="1" type="noConversion"/>
  </si>
  <si>
    <t>number of projections</t>
    <phoneticPr fontId="1" type="noConversion"/>
  </si>
  <si>
    <t>mean</t>
    <phoneticPr fontId="1" type="noConversion"/>
  </si>
  <si>
    <t>std</t>
    <phoneticPr fontId="1" type="noConversion"/>
  </si>
  <si>
    <t>Fig. 4g</t>
    <phoneticPr fontId="1" type="noConversion"/>
  </si>
  <si>
    <t>Average line widths measured at different axial positions of the sample in (Fig. 4a), demonstrating a uniform resolution of 11 μm over a 1-cm depth range.</t>
    <phoneticPr fontId="1" type="noConversion"/>
  </si>
  <si>
    <t>The signed distances of the simulated products, compared with the ground truth, corresponding to 1, 3, and 10 binary projections as a group</t>
    <phoneticPr fontId="1" type="noConversion"/>
  </si>
  <si>
    <t>The signed distances of the simulated printing results, compared with the ground truth</t>
    <phoneticPr fontId="1" type="noConversion"/>
  </si>
  <si>
    <t>Jaccrd index of G=1</t>
    <phoneticPr fontId="1" type="noConversion"/>
  </si>
  <si>
    <t>Jaccrd index of G=3</t>
    <phoneticPr fontId="1" type="noConversion"/>
  </si>
  <si>
    <t>Jaccrd index of G=10</t>
    <phoneticPr fontId="1" type="noConversion"/>
  </si>
  <si>
    <t>Jaccrd index of PM</t>
    <phoneticPr fontId="2" type="noConversion"/>
  </si>
  <si>
    <t>Jaccrd index of GS Global</t>
    <phoneticPr fontId="2" type="noConversion"/>
  </si>
  <si>
    <t>Jaccrd index of Ours</t>
    <phoneticPr fontId="2" type="noConversion"/>
  </si>
  <si>
    <t xml:space="preserve"> (model size of 360 μm)</t>
  </si>
  <si>
    <t>RMS of signed distance (μm) of GS Global</t>
    <phoneticPr fontId="1" type="noConversion"/>
  </si>
  <si>
    <t>RMS of signed distance (μm) of Ours</t>
    <phoneticPr fontId="1" type="noConversion"/>
  </si>
  <si>
    <t>RMS of signed distance (μm) of PM</t>
    <phoneticPr fontId="1" type="noConversion"/>
  </si>
  <si>
    <t>RMS of signed distance (μm) of G=1</t>
    <phoneticPr fontId="1" type="noConversion"/>
  </si>
  <si>
    <t>RMS of signed distance (μm) of G=3</t>
    <phoneticPr fontId="1" type="noConversion"/>
  </si>
  <si>
    <t>RMS of signed distance (μm) of G=10</t>
    <phoneticPr fontId="1" type="noConversion"/>
  </si>
  <si>
    <t>ExtFig. 6b</t>
    <phoneticPr fontId="1" type="noConversion"/>
  </si>
  <si>
    <t>ExtFig. 5c</t>
    <phoneticPr fontId="1" type="noConversion"/>
  </si>
  <si>
    <t>z-position (mm)</t>
    <phoneticPr fontId="1" type="noConversion"/>
  </si>
  <si>
    <t>measured line widths (μm)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</si>
</sst>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 applyAlignment="1"/>
    <xf numFmtId="0" fontId="0" fillId="0" borderId="0" xfId="0" applyFont="1" applyAlignment="1"/>
    <xf numFmtId="176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"/>
  <sheetViews>
    <sheetView workbookViewId="0">
      <selection activeCell="B1" sqref="B1"/>
    </sheetView>
  </sheetViews>
  <sheetFormatPr defaultRowHeight="13.8" x14ac:dyDescent="0.25"/>
  <cols>
    <col min="2" max="2" width="18.109375" customWidth="1"/>
  </cols>
  <sheetData>
    <row r="1" spans="2:11" x14ac:dyDescent="0.25">
      <c r="B1" t="s">
        <v>1</v>
      </c>
      <c r="C1" t="s">
        <v>2</v>
      </c>
    </row>
    <row r="3" spans="2:11" x14ac:dyDescent="0.25">
      <c r="B3" s="1" t="s">
        <v>0</v>
      </c>
      <c r="C3" s="1">
        <v>20</v>
      </c>
      <c r="D3" s="1">
        <v>30</v>
      </c>
      <c r="E3" s="1">
        <v>60</v>
      </c>
      <c r="F3" s="1">
        <v>90</v>
      </c>
      <c r="G3" s="1">
        <v>180</v>
      </c>
      <c r="H3" s="1">
        <v>300</v>
      </c>
      <c r="I3" s="1">
        <v>600</v>
      </c>
      <c r="J3" s="1">
        <v>900</v>
      </c>
      <c r="K3" s="1">
        <v>1800</v>
      </c>
    </row>
    <row r="4" spans="2:11" x14ac:dyDescent="0.25">
      <c r="B4" s="1" t="s">
        <v>15</v>
      </c>
      <c r="C4" s="1">
        <v>0.41404631819293802</v>
      </c>
      <c r="D4" s="1">
        <v>0.44852182730467299</v>
      </c>
      <c r="E4" s="1">
        <v>0.57174483859341996</v>
      </c>
      <c r="F4" s="1">
        <v>0.63301739074947605</v>
      </c>
      <c r="G4" s="1">
        <v>0.69864640581985904</v>
      </c>
      <c r="H4" s="1">
        <v>0.715410800249763</v>
      </c>
      <c r="I4" s="1">
        <v>0.71625287816598304</v>
      </c>
      <c r="J4" s="1">
        <v>0.71577386171753299</v>
      </c>
      <c r="K4" s="1">
        <v>0.71599893444312102</v>
      </c>
    </row>
    <row r="5" spans="2:11" x14ac:dyDescent="0.25">
      <c r="B5" s="1" t="s">
        <v>16</v>
      </c>
      <c r="C5" s="1">
        <v>0.427636146020347</v>
      </c>
      <c r="D5" s="1">
        <v>0.47469154640973099</v>
      </c>
      <c r="E5" s="1">
        <v>0.57261912423119699</v>
      </c>
      <c r="F5" s="1">
        <v>0.69832107824859202</v>
      </c>
      <c r="G5" s="1">
        <v>0.75260988029757203</v>
      </c>
      <c r="H5" s="1">
        <v>0.76878039665526499</v>
      </c>
      <c r="I5" s="1">
        <v>0.77695524884985401</v>
      </c>
      <c r="J5" s="1">
        <v>0.77645047636916997</v>
      </c>
      <c r="K5" s="1">
        <v>0.77851997380484605</v>
      </c>
    </row>
    <row r="6" spans="2:11" x14ac:dyDescent="0.25">
      <c r="B6" s="2" t="s">
        <v>17</v>
      </c>
      <c r="C6" s="1">
        <v>0.41730262099999998</v>
      </c>
      <c r="D6" s="1">
        <v>0.46399067999999999</v>
      </c>
      <c r="E6" s="1">
        <v>0.62925531700000004</v>
      </c>
      <c r="F6" s="1">
        <v>0.72101307100000001</v>
      </c>
      <c r="G6" s="1">
        <v>0.84100929499999999</v>
      </c>
      <c r="H6" s="1">
        <v>0.86822029300000003</v>
      </c>
      <c r="I6" s="1">
        <v>0.88117985099999996</v>
      </c>
      <c r="J6" s="1">
        <v>0.88345852300000005</v>
      </c>
      <c r="K6" s="1">
        <v>0.88529201300000004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zoomScaleNormal="100" workbookViewId="0">
      <selection activeCell="B1" sqref="B1"/>
    </sheetView>
  </sheetViews>
  <sheetFormatPr defaultRowHeight="13.8" x14ac:dyDescent="0.25"/>
  <cols>
    <col min="2" max="2" width="18.44140625" customWidth="1"/>
  </cols>
  <sheetData>
    <row r="1" spans="2:8" x14ac:dyDescent="0.25">
      <c r="B1" t="s">
        <v>4</v>
      </c>
      <c r="C1" t="s">
        <v>2</v>
      </c>
    </row>
    <row r="3" spans="2:8" x14ac:dyDescent="0.25">
      <c r="B3" s="3" t="s">
        <v>3</v>
      </c>
      <c r="C3" s="1">
        <v>9</v>
      </c>
      <c r="D3" s="1">
        <v>18</v>
      </c>
      <c r="E3" s="1">
        <v>30</v>
      </c>
      <c r="F3" s="1">
        <v>60</v>
      </c>
      <c r="G3" s="1">
        <v>90</v>
      </c>
      <c r="H3" s="1">
        <v>180</v>
      </c>
    </row>
    <row r="4" spans="2:8" x14ac:dyDescent="0.25">
      <c r="B4" s="1" t="s">
        <v>12</v>
      </c>
      <c r="C4" s="1">
        <v>0.62595528214834995</v>
      </c>
      <c r="D4" s="1">
        <v>0.77362402124044605</v>
      </c>
      <c r="E4" s="1">
        <v>0.81167404388115805</v>
      </c>
      <c r="F4" s="1">
        <v>0.83441268004735203</v>
      </c>
      <c r="G4" s="1">
        <v>0.84642944121228503</v>
      </c>
      <c r="H4" s="1">
        <v>0.85117819524378302</v>
      </c>
    </row>
    <row r="6" spans="2:8" x14ac:dyDescent="0.25">
      <c r="B6" s="3" t="s">
        <v>3</v>
      </c>
      <c r="C6" s="1">
        <v>27</v>
      </c>
      <c r="D6" s="1">
        <v>54</v>
      </c>
      <c r="E6" s="1">
        <v>90</v>
      </c>
      <c r="F6" s="1">
        <v>180</v>
      </c>
      <c r="G6" s="1">
        <v>270</v>
      </c>
      <c r="H6" s="1">
        <v>540</v>
      </c>
    </row>
    <row r="7" spans="2:8" x14ac:dyDescent="0.25">
      <c r="B7" s="1" t="s">
        <v>13</v>
      </c>
      <c r="C7" s="1">
        <v>0.69751198174589701</v>
      </c>
      <c r="D7" s="1">
        <v>0.83105292568053002</v>
      </c>
      <c r="E7" s="1">
        <v>0.85960476195643898</v>
      </c>
      <c r="F7" s="1">
        <v>0.87343773075092901</v>
      </c>
      <c r="G7" s="1">
        <v>0.87925698296382204</v>
      </c>
      <c r="H7" s="1">
        <v>0.88045762702514896</v>
      </c>
    </row>
    <row r="9" spans="2:8" x14ac:dyDescent="0.25">
      <c r="B9" s="3" t="s">
        <v>3</v>
      </c>
      <c r="C9" s="1">
        <v>90</v>
      </c>
      <c r="D9" s="1">
        <v>180</v>
      </c>
      <c r="E9" s="1">
        <v>300</v>
      </c>
      <c r="F9" s="1">
        <v>600</v>
      </c>
      <c r="G9" s="1">
        <v>900</v>
      </c>
      <c r="H9" s="1">
        <v>1800</v>
      </c>
    </row>
    <row r="10" spans="2:8" x14ac:dyDescent="0.25">
      <c r="B10" s="1" t="s">
        <v>14</v>
      </c>
      <c r="C10" s="1">
        <v>0.72101307090892597</v>
      </c>
      <c r="D10" s="1">
        <v>0.84100929472584596</v>
      </c>
      <c r="E10" s="1">
        <v>0.86822029300054304</v>
      </c>
      <c r="F10" s="1">
        <v>0.88117985089796402</v>
      </c>
      <c r="G10" s="1">
        <v>0.88345852276471004</v>
      </c>
      <c r="H10" s="1">
        <v>0.88529201299058702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3"/>
  <sheetViews>
    <sheetView tabSelected="1" workbookViewId="0">
      <selection activeCell="B7" sqref="B7"/>
    </sheetView>
  </sheetViews>
  <sheetFormatPr defaultRowHeight="13.8" x14ac:dyDescent="0.25"/>
  <cols>
    <col min="2" max="2" width="23.21875" customWidth="1"/>
  </cols>
  <sheetData>
    <row r="1" spans="2:11" x14ac:dyDescent="0.25">
      <c r="B1" t="s">
        <v>8</v>
      </c>
      <c r="C1" t="s">
        <v>9</v>
      </c>
    </row>
    <row r="3" spans="2:11" x14ac:dyDescent="0.25">
      <c r="B3" t="s">
        <v>27</v>
      </c>
      <c r="C3">
        <v>-4</v>
      </c>
      <c r="D3">
        <v>-3</v>
      </c>
      <c r="E3">
        <v>-2</v>
      </c>
      <c r="F3">
        <v>-1</v>
      </c>
      <c r="G3">
        <v>0</v>
      </c>
      <c r="H3">
        <v>1</v>
      </c>
      <c r="I3">
        <v>2</v>
      </c>
      <c r="J3">
        <v>3</v>
      </c>
      <c r="K3">
        <v>4</v>
      </c>
    </row>
    <row r="5" spans="2:11" x14ac:dyDescent="0.25">
      <c r="B5" t="s">
        <v>28</v>
      </c>
      <c r="C5" s="4">
        <v>13.59</v>
      </c>
      <c r="D5" s="4">
        <v>13.59</v>
      </c>
      <c r="E5" s="4">
        <v>11.73</v>
      </c>
      <c r="F5" s="4">
        <v>11.8</v>
      </c>
      <c r="G5" s="4">
        <v>10.56</v>
      </c>
      <c r="H5" s="4">
        <v>10.61</v>
      </c>
      <c r="I5" s="4">
        <v>10.029999999999999</v>
      </c>
      <c r="J5" s="4">
        <v>12.91</v>
      </c>
      <c r="K5" s="4">
        <v>12.32</v>
      </c>
    </row>
    <row r="6" spans="2:11" x14ac:dyDescent="0.25">
      <c r="C6" s="4">
        <v>10.050000000000001</v>
      </c>
      <c r="D6" s="4">
        <v>10.050000000000001</v>
      </c>
      <c r="E6" s="4">
        <v>10.56</v>
      </c>
      <c r="F6" s="4">
        <v>11.21</v>
      </c>
      <c r="G6" s="4">
        <v>9.9700000000000006</v>
      </c>
      <c r="H6" s="4">
        <v>8.84</v>
      </c>
      <c r="I6" s="4">
        <v>8.85</v>
      </c>
      <c r="J6" s="4">
        <v>9.39</v>
      </c>
      <c r="K6" s="4">
        <v>11.15</v>
      </c>
    </row>
    <row r="7" spans="2:11" x14ac:dyDescent="0.25">
      <c r="C7" s="4">
        <v>12.41</v>
      </c>
      <c r="D7" s="4">
        <v>11.23</v>
      </c>
      <c r="E7" s="4">
        <v>11.14</v>
      </c>
      <c r="F7" s="4">
        <v>11.8</v>
      </c>
      <c r="G7" s="4">
        <v>9.9700000000000006</v>
      </c>
      <c r="H7" s="4">
        <v>8.84</v>
      </c>
      <c r="I7" s="4">
        <v>12.98</v>
      </c>
      <c r="J7" s="4">
        <v>9.9700000000000006</v>
      </c>
      <c r="K7" s="4">
        <v>12.32</v>
      </c>
    </row>
    <row r="8" spans="2:11" x14ac:dyDescent="0.25">
      <c r="C8" s="4">
        <v>12</v>
      </c>
      <c r="D8" s="4">
        <v>12.39</v>
      </c>
      <c r="E8" s="4">
        <v>12.34</v>
      </c>
      <c r="F8" s="4">
        <v>10.58</v>
      </c>
      <c r="G8" s="4">
        <v>11.75</v>
      </c>
      <c r="H8" s="4">
        <v>9.3800000000000008</v>
      </c>
      <c r="I8" s="4">
        <v>12.31</v>
      </c>
      <c r="J8" s="4">
        <v>10.02</v>
      </c>
      <c r="K8" s="4">
        <v>11.8</v>
      </c>
    </row>
    <row r="9" spans="2:11" x14ac:dyDescent="0.25">
      <c r="C9" s="4">
        <v>10.8</v>
      </c>
      <c r="D9" s="4">
        <v>10.62</v>
      </c>
      <c r="E9" s="4">
        <v>11.75</v>
      </c>
      <c r="F9" s="4">
        <v>9.99</v>
      </c>
      <c r="G9" s="4">
        <v>11.16</v>
      </c>
      <c r="H9" s="4">
        <v>11.13</v>
      </c>
      <c r="I9" s="4">
        <v>8.7899999999999991</v>
      </c>
      <c r="J9" s="4">
        <v>10.02</v>
      </c>
      <c r="K9" s="4">
        <v>11.21</v>
      </c>
    </row>
    <row r="10" spans="2:11" x14ac:dyDescent="0.25">
      <c r="C10" s="4">
        <v>12.6</v>
      </c>
      <c r="D10" s="4">
        <v>10.62</v>
      </c>
      <c r="E10" s="4">
        <v>11.16</v>
      </c>
      <c r="F10" s="4">
        <v>10.58</v>
      </c>
      <c r="G10" s="4">
        <v>11.16</v>
      </c>
      <c r="H10" s="4">
        <v>12.31</v>
      </c>
      <c r="I10" s="4">
        <v>9.9600000000000009</v>
      </c>
      <c r="J10" s="4">
        <v>12.96</v>
      </c>
      <c r="K10" s="4">
        <v>12.98</v>
      </c>
    </row>
    <row r="12" spans="2:11" x14ac:dyDescent="0.25">
      <c r="B12" t="s">
        <v>6</v>
      </c>
      <c r="C12">
        <f t="shared" ref="C12:K12" si="0">AVERAGE(C5:C10)</f>
        <v>11.908333333333331</v>
      </c>
      <c r="D12">
        <f t="shared" si="0"/>
        <v>11.416666666666666</v>
      </c>
      <c r="E12">
        <f t="shared" si="0"/>
        <v>11.446666666666665</v>
      </c>
      <c r="F12">
        <f t="shared" si="0"/>
        <v>10.993333333333334</v>
      </c>
      <c r="G12">
        <f t="shared" si="0"/>
        <v>10.761666666666665</v>
      </c>
      <c r="H12">
        <f t="shared" si="0"/>
        <v>10.185</v>
      </c>
      <c r="I12">
        <f t="shared" si="0"/>
        <v>10.486666666666666</v>
      </c>
      <c r="J12">
        <f t="shared" si="0"/>
        <v>10.878333333333336</v>
      </c>
      <c r="K12">
        <f t="shared" si="0"/>
        <v>11.963333333333333</v>
      </c>
    </row>
    <row r="13" spans="2:11" x14ac:dyDescent="0.25">
      <c r="B13" t="s">
        <v>7</v>
      </c>
      <c r="C13">
        <f t="shared" ref="C13:K13" si="1">_xlfn.STDEV.S(C5:C10)</f>
        <v>1.2843896085949409</v>
      </c>
      <c r="D13">
        <f t="shared" si="1"/>
        <v>1.3298671612859232</v>
      </c>
      <c r="E13">
        <f t="shared" si="1"/>
        <v>0.62172877259032044</v>
      </c>
      <c r="F13">
        <f t="shared" si="1"/>
        <v>0.73440225126742842</v>
      </c>
      <c r="G13">
        <f t="shared" si="1"/>
        <v>0.71948361111749182</v>
      </c>
      <c r="H13">
        <f t="shared" si="1"/>
        <v>1.4039480047352131</v>
      </c>
      <c r="I13">
        <f t="shared" si="1"/>
        <v>1.7654763285489377</v>
      </c>
      <c r="J13">
        <f t="shared" si="1"/>
        <v>1.6108807114949966</v>
      </c>
      <c r="K13">
        <f t="shared" si="1"/>
        <v>0.71326479421507016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8"/>
  <sheetViews>
    <sheetView zoomScaleNormal="100" workbookViewId="0">
      <selection activeCell="B1" sqref="B1"/>
    </sheetView>
  </sheetViews>
  <sheetFormatPr defaultRowHeight="13.8" x14ac:dyDescent="0.25"/>
  <cols>
    <col min="2" max="2" width="30.5546875" customWidth="1"/>
  </cols>
  <sheetData>
    <row r="1" spans="2:11" x14ac:dyDescent="0.25">
      <c r="B1" t="s">
        <v>26</v>
      </c>
      <c r="C1" t="s">
        <v>11</v>
      </c>
    </row>
    <row r="3" spans="2:11" x14ac:dyDescent="0.25">
      <c r="B3" s="1" t="s">
        <v>5</v>
      </c>
      <c r="C3" s="1">
        <v>20</v>
      </c>
      <c r="D3" s="1">
        <v>30</v>
      </c>
      <c r="E3" s="1">
        <v>60</v>
      </c>
      <c r="F3" s="1">
        <v>90</v>
      </c>
      <c r="G3" s="1">
        <v>180</v>
      </c>
      <c r="H3" s="1">
        <v>300</v>
      </c>
      <c r="I3" s="1">
        <v>600</v>
      </c>
      <c r="J3" s="1">
        <v>900</v>
      </c>
      <c r="K3" s="1">
        <v>1800</v>
      </c>
    </row>
    <row r="4" spans="2:11" x14ac:dyDescent="0.25">
      <c r="B4" s="1" t="s">
        <v>21</v>
      </c>
      <c r="C4" s="1">
        <v>12.932508459999999</v>
      </c>
      <c r="D4" s="1">
        <v>11.2122355</v>
      </c>
      <c r="E4" s="1">
        <v>8.1617455450000005</v>
      </c>
      <c r="F4" s="1">
        <v>6.2660438359999997</v>
      </c>
      <c r="G4" s="1">
        <v>3.2261900699999999</v>
      </c>
      <c r="H4" s="1">
        <v>2.7040586059999998</v>
      </c>
      <c r="I4" s="1">
        <v>2.7050188350000002</v>
      </c>
      <c r="J4" s="1">
        <v>2.7122642340000001</v>
      </c>
      <c r="K4" s="1">
        <v>2.672894871</v>
      </c>
    </row>
    <row r="5" spans="2:11" x14ac:dyDescent="0.25">
      <c r="B5" s="1" t="s">
        <v>19</v>
      </c>
      <c r="C5" s="1">
        <v>13.940391180000001</v>
      </c>
      <c r="D5" s="1">
        <v>10.680070690000001</v>
      </c>
      <c r="E5" s="1">
        <v>9.7366213800000008</v>
      </c>
      <c r="F5" s="1">
        <v>4.060608094</v>
      </c>
      <c r="G5" s="1">
        <v>2.9936770350000002</v>
      </c>
      <c r="H5" s="1">
        <v>2.2668282390000001</v>
      </c>
      <c r="I5" s="1">
        <v>2.0883052229999999</v>
      </c>
      <c r="J5" s="1">
        <v>2.1079173870000001</v>
      </c>
      <c r="K5" s="1">
        <v>2.0440782039999998</v>
      </c>
    </row>
    <row r="6" spans="2:11" x14ac:dyDescent="0.25">
      <c r="B6" s="2" t="s">
        <v>20</v>
      </c>
      <c r="C6" s="1">
        <v>13.32943989</v>
      </c>
      <c r="D6" s="1">
        <v>10.41942029</v>
      </c>
      <c r="E6" s="1">
        <v>6.5123378079999998</v>
      </c>
      <c r="F6" s="1">
        <v>4.9062643699999997</v>
      </c>
      <c r="G6" s="1">
        <v>1.608893879</v>
      </c>
      <c r="H6" s="1">
        <v>1.2481920790000001</v>
      </c>
      <c r="I6" s="1">
        <v>1.1017293969999999</v>
      </c>
      <c r="J6" s="1">
        <v>1.0961545640000001</v>
      </c>
      <c r="K6" s="1">
        <v>1.074683491</v>
      </c>
    </row>
    <row r="8" spans="2:11" x14ac:dyDescent="0.25">
      <c r="B8" t="s">
        <v>18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zoomScaleNormal="100" workbookViewId="0">
      <selection activeCell="B1" sqref="B1"/>
    </sheetView>
  </sheetViews>
  <sheetFormatPr defaultRowHeight="13.8" x14ac:dyDescent="0.25"/>
  <cols>
    <col min="2" max="2" width="32.5546875" customWidth="1"/>
  </cols>
  <sheetData>
    <row r="1" spans="2:8" x14ac:dyDescent="0.25">
      <c r="B1" t="s">
        <v>25</v>
      </c>
      <c r="C1" t="s">
        <v>10</v>
      </c>
    </row>
    <row r="3" spans="2:8" x14ac:dyDescent="0.25">
      <c r="B3" s="3" t="s">
        <v>5</v>
      </c>
      <c r="C3" s="1">
        <v>9</v>
      </c>
      <c r="D3" s="1">
        <v>18</v>
      </c>
      <c r="E3" s="1">
        <v>30</v>
      </c>
      <c r="F3" s="1">
        <v>60</v>
      </c>
      <c r="G3" s="1">
        <v>90</v>
      </c>
      <c r="H3" s="1">
        <v>180</v>
      </c>
    </row>
    <row r="4" spans="2:8" x14ac:dyDescent="0.25">
      <c r="B4" s="1" t="s">
        <v>22</v>
      </c>
      <c r="C4" s="1">
        <v>15.08675989</v>
      </c>
      <c r="D4" s="1">
        <v>4.0500788009999997</v>
      </c>
      <c r="E4" s="1">
        <v>2.4793153979999998</v>
      </c>
      <c r="F4" s="1">
        <v>1.7352952129999999</v>
      </c>
      <c r="G4" s="1">
        <v>1.541348065</v>
      </c>
      <c r="H4" s="1">
        <v>1.4479363759999999</v>
      </c>
    </row>
    <row r="6" spans="2:8" x14ac:dyDescent="0.25">
      <c r="B6" s="3" t="s">
        <v>5</v>
      </c>
      <c r="C6">
        <v>27</v>
      </c>
      <c r="D6">
        <v>54</v>
      </c>
      <c r="E6">
        <v>90</v>
      </c>
      <c r="F6">
        <v>180</v>
      </c>
      <c r="G6">
        <v>270</v>
      </c>
      <c r="H6">
        <v>540</v>
      </c>
    </row>
    <row r="7" spans="2:8" x14ac:dyDescent="0.25">
      <c r="B7" s="1" t="s">
        <v>23</v>
      </c>
      <c r="C7" s="1">
        <v>5.9604883119999998</v>
      </c>
      <c r="D7" s="1">
        <v>1.852167004</v>
      </c>
      <c r="E7" s="1">
        <v>1.347203771</v>
      </c>
      <c r="F7" s="1">
        <v>1.165020449</v>
      </c>
      <c r="G7" s="1">
        <v>1.140024865</v>
      </c>
      <c r="H7" s="1">
        <v>1.112168037</v>
      </c>
    </row>
    <row r="9" spans="2:8" x14ac:dyDescent="0.25">
      <c r="B9" s="3" t="s">
        <v>5</v>
      </c>
      <c r="C9">
        <v>90</v>
      </c>
      <c r="D9">
        <v>180</v>
      </c>
      <c r="E9">
        <v>300</v>
      </c>
      <c r="F9">
        <v>600</v>
      </c>
      <c r="G9">
        <v>900</v>
      </c>
      <c r="H9">
        <v>1800</v>
      </c>
    </row>
    <row r="10" spans="2:8" x14ac:dyDescent="0.25">
      <c r="B10" s="3" t="s">
        <v>24</v>
      </c>
      <c r="C10" s="1">
        <v>4.9062643699999997</v>
      </c>
      <c r="D10" s="1">
        <v>1.608893879</v>
      </c>
      <c r="E10" s="1">
        <v>1.2481920790000001</v>
      </c>
      <c r="F10" s="1">
        <v>1.1017293960000001</v>
      </c>
      <c r="G10" s="1">
        <v>1.096154565</v>
      </c>
      <c r="H10" s="1">
        <v>1.07468349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Fig. 2d</vt:lpstr>
      <vt:lpstr>Fig. 2e</vt:lpstr>
      <vt:lpstr>Fig. 4g</vt:lpstr>
      <vt:lpstr>ExtFig. 5c</vt:lpstr>
      <vt:lpstr>ExtFig. 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Xukang</dc:creator>
  <cp:lastModifiedBy>Xukang</cp:lastModifiedBy>
  <dcterms:created xsi:type="dcterms:W3CDTF">2025-12-11T09:26:18Z</dcterms:created>
  <dcterms:modified xsi:type="dcterms:W3CDTF">2025-12-13T17:14:00Z</dcterms:modified>
</cp:coreProperties>
</file>