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6" sheetId="1" r:id="rId4"/>
    <sheet state="visible" name="Column Descriptions" sheetId="2" r:id="rId5"/>
  </sheets>
  <definedNames/>
  <calcPr/>
  <extLst>
    <ext uri="GoogleSheetsCustomDataVersion2">
      <go:sheetsCustomData xmlns:go="http://customooxmlschemas.google.com/" r:id="rId6" roundtripDataChecksum="IC6JfiFKLc2kWQVUNJ5FRre8LdifiuoZAc/wPtI86qM="/>
    </ext>
  </extLst>
</workbook>
</file>

<file path=xl/sharedStrings.xml><?xml version="1.0" encoding="utf-8"?>
<sst xmlns="http://schemas.openxmlformats.org/spreadsheetml/2006/main" count="38" uniqueCount="36">
  <si>
    <t>Value</t>
  </si>
  <si>
    <t>Metric</t>
  </si>
  <si>
    <t>PSMs</t>
  </si>
  <si>
    <t>Model-based PSM FDR threshold</t>
  </si>
  <si>
    <t>Decoy PSMs</t>
  </si>
  <si>
    <t>Estimated PSM-level FDR</t>
  </si>
  <si>
    <t>Distinct peptides</t>
  </si>
  <si>
    <t>Decoy peptides</t>
  </si>
  <si>
    <t>Estimated peptide-level FDR</t>
  </si>
  <si>
    <t>Canonical proteins</t>
  </si>
  <si>
    <t>Decoy neXtProt entries passing threshold in categories indistinguishable representative, insufficient evidence, marginally distinguished, non-core canonical, representative, weak</t>
  </si>
  <si>
    <t>Estimated core proteome-level FDR detected in categories canonical, indistinguishable representative, insufficient evidence, marginally distinguished, non-core canonical, representative, weak</t>
  </si>
  <si>
    <t>Decoy neXtProt entries passing threshold in categories canonical, non-core canonical</t>
  </si>
  <si>
    <t>Upper limit estimated core canonical protein-level FDR</t>
  </si>
  <si>
    <t>Total neXtProt sequences (core + isoforms)</t>
  </si>
  <si>
    <t>Total CONTAM sequences</t>
  </si>
  <si>
    <t>Total MICROBE sequences</t>
  </si>
  <si>
    <t>Total UniProtKB/TrEMBL</t>
  </si>
  <si>
    <t>Total CONTRIB sequences</t>
  </si>
  <si>
    <t>Total CONTRIB_GENCODE sequences</t>
  </si>
  <si>
    <t>Decoy protein-level entries passing threshold</t>
  </si>
  <si>
    <t>Decoy protein-level entries corresponding to neXtProt entries passing threshold</t>
  </si>
  <si>
    <t>Decoy protein-level entries corresponding to UniProtKB/TrEMBL entries passing threshold</t>
  </si>
  <si>
    <t>Decoy protein-level entries corresponding to CONTRIB sequences</t>
  </si>
  <si>
    <t>Decoy protein-level entries corresponding to CONTRIB_GENCODE sequences</t>
  </si>
  <si>
    <t>Decoys categorized as canonical or non-core canonical</t>
  </si>
  <si>
    <t>CONTRIB sequences detected in categories indistinguishable representative, insufficient evidence, marginally distinguished, non-core canonical, representative, weak</t>
  </si>
  <si>
    <t>DECOY_CONTRIB sequences detected in categories indistinguishable representative, insufficient evidence, marginally distinguished, non-core canonical, representative, weak</t>
  </si>
  <si>
    <t>Estimated CONTRIB-entry FDR</t>
  </si>
  <si>
    <t>CONTRIB_GENCODE sequences detected in categories indistinguishable representative, insufficient evidence, marginally distinguished, non-core canonical, representative, weak</t>
  </si>
  <si>
    <t>DECOY_CONTRIB_GENCODE sequences detected in categories indistinguishable representative, insufficient evidence, marginally distinguished, non-core canonical, representative, weak</t>
  </si>
  <si>
    <t>Upper limit estimated CONTRIB_GENCODE-entry FDR</t>
  </si>
  <si>
    <t>A</t>
  </si>
  <si>
    <t>Counted or calculated number associated with the described metric</t>
  </si>
  <si>
    <t>B</t>
  </si>
  <si>
    <t>Description of the metric derived from the Human HLA PeptideAtlas 2023-11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</si>
</sst>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000000"/>
    <numFmt numFmtId="165" formatCode="0.000000"/>
    <numFmt numFmtId="166" formatCode="0.00000"/>
  </numFmts>
  <fonts count="3">
    <font>
      <sz val="10.0"/>
      <color rgb="FF000000"/>
      <name val="Arial"/>
      <scheme val="minor"/>
    </font>
    <font>
      <color theme="1"/>
      <name val="Arial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3" xfId="0" applyAlignment="1" applyFont="1" applyNumberFormat="1">
      <alignment horizontal="right" shrinkToFit="0" vertical="bottom" wrapText="0"/>
    </xf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horizontal="right" shrinkToFit="0" vertical="bottom" wrapText="0"/>
    </xf>
    <xf borderId="0" fillId="0" fontId="2" numFmtId="164" xfId="0" applyAlignment="1" applyFont="1" applyNumberFormat="1">
      <alignment horizontal="right" shrinkToFit="0" vertical="bottom" wrapText="0"/>
    </xf>
    <xf borderId="0" fillId="0" fontId="2" numFmtId="165" xfId="0" applyAlignment="1" applyFont="1" applyNumberFormat="1">
      <alignment horizontal="right" shrinkToFit="0" vertical="bottom" wrapText="0"/>
    </xf>
    <xf borderId="0" fillId="0" fontId="2" numFmtId="166" xfId="0" applyAlignment="1" applyFont="1" applyNumberFormat="1">
      <alignment horizontal="righ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130.5"/>
    <col customWidth="1" min="3" max="6" width="12.63"/>
  </cols>
  <sheetData>
    <row r="1" ht="15.75" customHeight="1">
      <c r="A1" s="1" t="s">
        <v>0</v>
      </c>
      <c r="B1" s="1" t="s">
        <v>1</v>
      </c>
    </row>
    <row r="2" ht="15.75" customHeight="1">
      <c r="A2" s="2">
        <v>2.8089642E7</v>
      </c>
      <c r="B2" s="3" t="s">
        <v>2</v>
      </c>
    </row>
    <row r="3" ht="15.75" customHeight="1">
      <c r="A3" s="4">
        <v>5.0E-4</v>
      </c>
      <c r="B3" s="3" t="s">
        <v>3</v>
      </c>
    </row>
    <row r="4" ht="15.75" customHeight="1">
      <c r="A4" s="4">
        <v>136.0</v>
      </c>
      <c r="B4" s="3" t="s">
        <v>4</v>
      </c>
    </row>
    <row r="5" ht="15.75" customHeight="1">
      <c r="A5" s="5">
        <f>A4/A2</f>
        <v>0.000004841642339</v>
      </c>
      <c r="B5" s="3" t="s">
        <v>5</v>
      </c>
    </row>
    <row r="6" ht="15.75" customHeight="1">
      <c r="A6" s="2">
        <v>1342941.0</v>
      </c>
      <c r="B6" s="3" t="s">
        <v>6</v>
      </c>
    </row>
    <row r="7" ht="15.75" customHeight="1">
      <c r="A7" s="4">
        <v>55.0</v>
      </c>
      <c r="B7" s="3" t="s">
        <v>7</v>
      </c>
    </row>
    <row r="8" ht="15.75" customHeight="1">
      <c r="A8" s="6">
        <f>A7/A6</f>
        <v>0.00004095488931</v>
      </c>
      <c r="B8" s="3" t="s">
        <v>8</v>
      </c>
    </row>
    <row r="9" ht="15.75" customHeight="1">
      <c r="A9" s="4">
        <v>13799.0</v>
      </c>
      <c r="B9" s="3" t="s">
        <v>9</v>
      </c>
    </row>
    <row r="10" ht="15.75" customHeight="1">
      <c r="A10" s="4">
        <v>7.0</v>
      </c>
      <c r="B10" s="3" t="s">
        <v>10</v>
      </c>
    </row>
    <row r="11" ht="15.75" customHeight="1">
      <c r="A11" s="6">
        <f>A10/A9</f>
        <v>0.0005072831365</v>
      </c>
      <c r="B11" s="3" t="s">
        <v>11</v>
      </c>
    </row>
    <row r="12" ht="15.75" customHeight="1">
      <c r="A12" s="4">
        <v>0.0</v>
      </c>
      <c r="B12" s="3" t="s">
        <v>12</v>
      </c>
    </row>
    <row r="13" ht="15.75" customHeight="1">
      <c r="A13" s="6">
        <f>(A12+1)/A9</f>
        <v>0.00007246901949</v>
      </c>
      <c r="B13" s="3" t="s">
        <v>13</v>
      </c>
    </row>
    <row r="14" ht="15.75" customHeight="1">
      <c r="A14" s="3"/>
      <c r="B14" s="3"/>
    </row>
    <row r="15" ht="15.75" customHeight="1">
      <c r="A15" s="4">
        <v>42329.0</v>
      </c>
      <c r="B15" s="3" t="s">
        <v>14</v>
      </c>
    </row>
    <row r="16" ht="15.75" customHeight="1">
      <c r="A16" s="4">
        <v>316.0</v>
      </c>
      <c r="B16" s="3" t="s">
        <v>15</v>
      </c>
    </row>
    <row r="17" ht="15.75" customHeight="1">
      <c r="A17" s="4">
        <v>955.0</v>
      </c>
      <c r="B17" s="3" t="s">
        <v>16</v>
      </c>
    </row>
    <row r="18" ht="15.75" customHeight="1">
      <c r="A18" s="4">
        <v>125118.0</v>
      </c>
      <c r="B18" s="3" t="s">
        <v>17</v>
      </c>
    </row>
    <row r="19" ht="15.75" customHeight="1">
      <c r="A19" s="4">
        <v>705783.0</v>
      </c>
      <c r="B19" s="3" t="s">
        <v>18</v>
      </c>
    </row>
    <row r="20" ht="15.75" customHeight="1">
      <c r="A20" s="4">
        <v>7264.0</v>
      </c>
      <c r="B20" s="3" t="s">
        <v>19</v>
      </c>
    </row>
    <row r="21" ht="15.75" customHeight="1">
      <c r="A21" s="3"/>
      <c r="B21" s="3"/>
    </row>
    <row r="22" ht="15.75" customHeight="1">
      <c r="A22" s="4">
        <v>38.0</v>
      </c>
      <c r="B22" s="3" t="s">
        <v>20</v>
      </c>
    </row>
    <row r="23" ht="15.75" customHeight="1">
      <c r="A23" s="4">
        <v>7.0</v>
      </c>
      <c r="B23" s="3" t="s">
        <v>21</v>
      </c>
    </row>
    <row r="24" ht="15.75" customHeight="1">
      <c r="A24" s="4">
        <v>21.0</v>
      </c>
      <c r="B24" s="3" t="s">
        <v>22</v>
      </c>
    </row>
    <row r="25" ht="15.75" customHeight="1">
      <c r="A25" s="4">
        <v>10.0</v>
      </c>
      <c r="B25" s="3" t="s">
        <v>23</v>
      </c>
    </row>
    <row r="26" ht="15.75" customHeight="1">
      <c r="A26" s="4">
        <v>0.0</v>
      </c>
      <c r="B26" s="3" t="s">
        <v>24</v>
      </c>
    </row>
    <row r="27" ht="15.75" customHeight="1">
      <c r="A27" s="4">
        <v>0.0</v>
      </c>
      <c r="B27" s="3" t="s">
        <v>25</v>
      </c>
    </row>
    <row r="28" ht="15.75" customHeight="1">
      <c r="A28" s="3"/>
      <c r="B28" s="3"/>
    </row>
    <row r="29" ht="15.75" customHeight="1">
      <c r="A29" s="4">
        <v>11109.0</v>
      </c>
      <c r="B29" s="3" t="s">
        <v>26</v>
      </c>
    </row>
    <row r="30" ht="15.75" customHeight="1">
      <c r="A30" s="4">
        <v>10.0</v>
      </c>
      <c r="B30" s="3" t="s">
        <v>27</v>
      </c>
    </row>
    <row r="31" ht="15.75" customHeight="1">
      <c r="A31" s="7">
        <f>A30/A29</f>
        <v>0.0009001710325</v>
      </c>
      <c r="B31" s="3" t="s">
        <v>28</v>
      </c>
    </row>
    <row r="32" ht="15.75" customHeight="1">
      <c r="A32" s="4">
        <v>1675.0</v>
      </c>
      <c r="B32" s="3" t="s">
        <v>29</v>
      </c>
    </row>
    <row r="33" ht="15.75" customHeight="1">
      <c r="A33" s="4">
        <v>0.0</v>
      </c>
      <c r="B33" s="3" t="s">
        <v>30</v>
      </c>
    </row>
    <row r="34" ht="15.75" customHeight="1">
      <c r="A34" s="7">
        <f>(A33+1)/A32</f>
        <v>0.0005970149254</v>
      </c>
      <c r="B34" s="3" t="s">
        <v>31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" width="12.63"/>
    <col customWidth="1" min="3" max="3" width="123.5"/>
    <col customWidth="1" min="4" max="6" width="12.63"/>
  </cols>
  <sheetData>
    <row r="1" ht="15.75" customHeight="1">
      <c r="A1" s="1" t="s">
        <v>32</v>
      </c>
      <c r="B1" s="1" t="s">
        <v>0</v>
      </c>
      <c r="C1" s="1" t="s">
        <v>33</v>
      </c>
    </row>
    <row r="2" ht="15.75" customHeight="1">
      <c r="A2" s="1" t="s">
        <v>34</v>
      </c>
      <c r="B2" s="1" t="s">
        <v>1</v>
      </c>
      <c r="C2" s="1" t="s">
        <v>35</v>
      </c>
    </row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