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Archaeo-Genetic-metadata" sheetId="1" r:id="rId5"/>
    <sheet state="visible" name="2-Plague-screening" sheetId="2" r:id="rId6"/>
    <sheet state="visible" name="3-Other-screening" sheetId="3" r:id="rId7"/>
    <sheet state="visible" name="4-IBD-sharing" sheetId="4" r:id="rId8"/>
    <sheet state="visible" name="5-PairWiseKinship" sheetId="5" r:id="rId9"/>
    <sheet state="visible" name="6-LibraryWiseStats" sheetId="6" r:id="rId10"/>
    <sheet state="visible" name="7-Isotopes-Dates" sheetId="7" r:id="rId11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tc={9435d914-d66b-475d-b5f0-9e5b321531f4}</author>
  </authors>
  <commentList>
    <comment authorId="0" xr:uid="{9435d914-d66b-475d-b5f0-9e5b321531f4}" ref="AD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Delete?
</t>
      </text>
    </comment>
  </commentList>
</comments>
</file>

<file path=xl/sharedStrings.xml><?xml version="1.0" encoding="utf-8"?>
<sst xmlns="http://schemas.openxmlformats.org/spreadsheetml/2006/main" count="3976" uniqueCount="875">
  <si>
    <t>sampleId</t>
  </si>
  <si>
    <t>MASTER_ID</t>
  </si>
  <si>
    <t>Lat</t>
  </si>
  <si>
    <t>Lon</t>
  </si>
  <si>
    <t>CEMNAME</t>
  </si>
  <si>
    <t>SITELAT</t>
  </si>
  <si>
    <t>SITELONG</t>
  </si>
  <si>
    <t>MACROREGION</t>
  </si>
  <si>
    <t>REGION</t>
  </si>
  <si>
    <t>MICROREGION</t>
  </si>
  <si>
    <t>RIVERBANK</t>
  </si>
  <si>
    <t>RELAGE</t>
  </si>
  <si>
    <t>BROADAGE</t>
  </si>
  <si>
    <t>RELAGEcode</t>
  </si>
  <si>
    <t>MORTRAD</t>
  </si>
  <si>
    <t>MAINREF</t>
  </si>
  <si>
    <t>FromCalBP95</t>
  </si>
  <si>
    <t>ToCalBP95</t>
  </si>
  <si>
    <t>MeanCalDateBP</t>
  </si>
  <si>
    <t>MeanCalDateError</t>
  </si>
  <si>
    <t>mitoCov</t>
  </si>
  <si>
    <t>autoCov_old</t>
  </si>
  <si>
    <t>autoCov</t>
  </si>
  <si>
    <t>chrYCov</t>
  </si>
  <si>
    <t>chrXCov</t>
  </si>
  <si>
    <t>sex</t>
  </si>
  <si>
    <t>mitoHg</t>
  </si>
  <si>
    <t>mitoQuality</t>
  </si>
  <si>
    <t>chrYHg</t>
  </si>
  <si>
    <t>hg_path</t>
  </si>
  <si>
    <t>nDer</t>
  </si>
  <si>
    <t>nDer_woDam</t>
  </si>
  <si>
    <t>frac_missingSNPs</t>
  </si>
  <si>
    <t>gpAvg</t>
  </si>
  <si>
    <t>CGG024565</t>
  </si>
  <si>
    <t>BRK_1956.010</t>
  </si>
  <si>
    <t>Bratskii Kamen</t>
  </si>
  <si>
    <t>Cis-Baikal</t>
  </si>
  <si>
    <t>Angara</t>
  </si>
  <si>
    <t>Right</t>
  </si>
  <si>
    <t>Late Neolithic</t>
  </si>
  <si>
    <t>LN</t>
  </si>
  <si>
    <t>Serovo</t>
  </si>
  <si>
    <t>Okladnikov 1976:132</t>
  </si>
  <si>
    <t>n/a</t>
  </si>
  <si>
    <t>XX</t>
  </si>
  <si>
    <t>A+152+16362</t>
  </si>
  <si>
    <t>NA</t>
  </si>
  <si>
    <t>CGG024566</t>
  </si>
  <si>
    <t>BRK_1956.012</t>
  </si>
  <si>
    <t>Okladnikov 1976:135</t>
  </si>
  <si>
    <t>XY</t>
  </si>
  <si>
    <t>A+152+16362+16189</t>
  </si>
  <si>
    <t>Q1b1b~</t>
  </si>
  <si>
    <t>Q,Q1,Q1b,Q1b1b~,Q1b1~</t>
  </si>
  <si>
    <t>CGG024569</t>
  </si>
  <si>
    <t>BRK_1956.016</t>
  </si>
  <si>
    <t>Okladnikov 1976:138</t>
  </si>
  <si>
    <t>F1b</t>
  </si>
  <si>
    <t>Q1a2a1~</t>
  </si>
  <si>
    <t>Q,Q1,Q1a,Q1a2,Q1a2a1~,Q1a2a~</t>
  </si>
  <si>
    <t>CGG024570</t>
  </si>
  <si>
    <t>BRK_1956.017</t>
  </si>
  <si>
    <t>Okladnikov 1976:140</t>
  </si>
  <si>
    <t>CGG024571</t>
  </si>
  <si>
    <t>BRK_1956.019.01</t>
  </si>
  <si>
    <t>Okladnikov 1976:141</t>
  </si>
  <si>
    <t>CGG024572</t>
  </si>
  <si>
    <t>BRK_1956.019.02</t>
  </si>
  <si>
    <t>CGG024573</t>
  </si>
  <si>
    <t>BRK_1956.019.03</t>
  </si>
  <si>
    <t>CGG024574</t>
  </si>
  <si>
    <t>BRK_1956.022</t>
  </si>
  <si>
    <t>Isakovo</t>
  </si>
  <si>
    <t>Okladnikov 1976:146</t>
  </si>
  <si>
    <t>C4a1a3</t>
  </si>
  <si>
    <t>CGG024576</t>
  </si>
  <si>
    <t>SER_1957.010</t>
  </si>
  <si>
    <t>Left</t>
  </si>
  <si>
    <t>Okladnikov 1976:37</t>
  </si>
  <si>
    <t>G2a+152</t>
  </si>
  <si>
    <t>Q,Q1,Q1a,Q1a2,Q1a2a,Q1a2a1~,Q1a2a~</t>
  </si>
  <si>
    <t>CGG024577</t>
  </si>
  <si>
    <t>SER_1957.012</t>
  </si>
  <si>
    <t>Okladnikov 1976:51</t>
  </si>
  <si>
    <t>D4j</t>
  </si>
  <si>
    <t>CGG024591</t>
  </si>
  <si>
    <t>SHU_1972.002.01</t>
  </si>
  <si>
    <t>Shumilikha</t>
  </si>
  <si>
    <t>missing data</t>
  </si>
  <si>
    <t>Savel'ev et al. 1981:7</t>
  </si>
  <si>
    <t>CGG024592</t>
  </si>
  <si>
    <t>SHU_1972.002.04</t>
  </si>
  <si>
    <t>D4b1a2a</t>
  </si>
  <si>
    <t>CGG024598</t>
  </si>
  <si>
    <t>SHU_1972.021</t>
  </si>
  <si>
    <t>Savel'ev et al. 1981:11</t>
  </si>
  <si>
    <t>D4h4</t>
  </si>
  <si>
    <t>N2~</t>
  </si>
  <si>
    <t>N,N2~,N~</t>
  </si>
  <si>
    <t>CGG024606</t>
  </si>
  <si>
    <t>SHU_1972.034</t>
  </si>
  <si>
    <t>Savel'ev et al. 1981:14</t>
  </si>
  <si>
    <t>C4</t>
  </si>
  <si>
    <t>CGG024607</t>
  </si>
  <si>
    <t>SHU_1972.044</t>
  </si>
  <si>
    <t>Savel'ev et al. 1981:16</t>
  </si>
  <si>
    <t>Q1b1a3b</t>
  </si>
  <si>
    <t>Q,Q1,Q1b,Q1b1,Q1b1a3,Q1b1a3b,Q1b1a~,Q1b1~</t>
  </si>
  <si>
    <t>CGG024509</t>
  </si>
  <si>
    <t>UID_1987.005</t>
  </si>
  <si>
    <t>Ust'-Ida I</t>
  </si>
  <si>
    <t>Tiutrin, Bazaliiskii 1996</t>
  </si>
  <si>
    <t>R1b1</t>
  </si>
  <si>
    <t>CGG024350</t>
  </si>
  <si>
    <t>UID_1987.006</t>
  </si>
  <si>
    <t>F1d</t>
  </si>
  <si>
    <t>Q,Q1,Q1b,Q1b1,Q1b1b~,Q1b1~</t>
  </si>
  <si>
    <t>CGG024499</t>
  </si>
  <si>
    <t>UID_1987.008</t>
  </si>
  <si>
    <t>A10</t>
  </si>
  <si>
    <t>P1 or K2b2a</t>
  </si>
  <si>
    <t>CGG024506</t>
  </si>
  <si>
    <t>UID_1987.010</t>
  </si>
  <si>
    <t>CGG024351</t>
  </si>
  <si>
    <t>UID_1987.011</t>
  </si>
  <si>
    <t>DA355</t>
  </si>
  <si>
    <t>UID_1988.014</t>
  </si>
  <si>
    <t>A2</t>
  </si>
  <si>
    <t>CGG024496</t>
  </si>
  <si>
    <t>UID_1988.015</t>
  </si>
  <si>
    <t>CGG024588</t>
  </si>
  <si>
    <t>UID_1988.016.01</t>
  </si>
  <si>
    <t>Q1b1a3</t>
  </si>
  <si>
    <t>Q,Q1,Q1b,Q1b1,Q1b1a3,Q1b1a~,Q1b1~</t>
  </si>
  <si>
    <t>CGG024498</t>
  </si>
  <si>
    <t>UID_1988.018</t>
  </si>
  <si>
    <t>N1a1a1a1a2a1a1a1b1b1c~</t>
  </si>
  <si>
    <t>N,N1,N1a,N1a1a,N1a1a1a1a,N1a1a1a1a2a1a1a1b1b1c~,N1a1a1~,N~</t>
  </si>
  <si>
    <t>CGG024336</t>
  </si>
  <si>
    <t>UID_1989.020.01</t>
  </si>
  <si>
    <t>Q,Q1,Q1b,Q1b1,Q1b1a3,Q1b1~</t>
  </si>
  <si>
    <t>CGG024335</t>
  </si>
  <si>
    <t>UID_1989.020.02</t>
  </si>
  <si>
    <t>CGG024500</t>
  </si>
  <si>
    <t>UID_1989.021.02</t>
  </si>
  <si>
    <t>F1b1b</t>
  </si>
  <si>
    <t>DA342</t>
  </si>
  <si>
    <t>UID_1989.022</t>
  </si>
  <si>
    <t>CGG024494</t>
  </si>
  <si>
    <t>UID_1989.025.02</t>
  </si>
  <si>
    <t>CGG024514</t>
  </si>
  <si>
    <t>UID_1989.025.03</t>
  </si>
  <si>
    <t>CGG024510</t>
  </si>
  <si>
    <t>UID_1989.026.01</t>
  </si>
  <si>
    <t>CGG024495</t>
  </si>
  <si>
    <t>UID_1989.026.04</t>
  </si>
  <si>
    <t>Q,Q1b,Q1b1b~,Q1b1~</t>
  </si>
  <si>
    <t>CGG024507</t>
  </si>
  <si>
    <t>UID_1989.026.05</t>
  </si>
  <si>
    <t>DA344</t>
  </si>
  <si>
    <t>UID_1989.030</t>
  </si>
  <si>
    <t>CGG024508</t>
  </si>
  <si>
    <t>UID_1989.031</t>
  </si>
  <si>
    <t>N1a1a1a1a1a2a~</t>
  </si>
  <si>
    <t>N,N1,N1a,N1a1,N1a1a,N1a1a1a1a,N1a1a1a1a1a2a~,N1a1a1~,N1~,N~</t>
  </si>
  <si>
    <t>CGG024511</t>
  </si>
  <si>
    <t>UID_1989.032</t>
  </si>
  <si>
    <t>CGG024505</t>
  </si>
  <si>
    <t>UID_1990.033.01</t>
  </si>
  <si>
    <t>CGG024502</t>
  </si>
  <si>
    <t>UID_1990.033.02</t>
  </si>
  <si>
    <t>CGG024356</t>
  </si>
  <si>
    <t>UID_1991.038</t>
  </si>
  <si>
    <t>A12</t>
  </si>
  <si>
    <t>CGG024589</t>
  </si>
  <si>
    <t>UID_1991.041</t>
  </si>
  <si>
    <t>CGG024504</t>
  </si>
  <si>
    <t>UID_1993.044.01</t>
  </si>
  <si>
    <t>CGG024492</t>
  </si>
  <si>
    <t>UID_1993.044.02</t>
  </si>
  <si>
    <t>CGG024512</t>
  </si>
  <si>
    <t>UID_1993.044.03</t>
  </si>
  <si>
    <t>D4+195</t>
  </si>
  <si>
    <t>CGG024501</t>
  </si>
  <si>
    <t>UID_1994.053.02</t>
  </si>
  <si>
    <t>Q,Q1,Q1b,Q1b1,Q1b1b~</t>
  </si>
  <si>
    <t>DA345</t>
  </si>
  <si>
    <t>UID_1995.056.01</t>
  </si>
  <si>
    <t>N1a1a1a1a4</t>
  </si>
  <si>
    <t>N,N1,N1a,N1a1,N1a1a1a1a,N1a1a1a1a4,N1a1a1~,N1a1a~,N1~,N~</t>
  </si>
  <si>
    <t>CGG024497</t>
  </si>
  <si>
    <t>UID_1995.056.02</t>
  </si>
  <si>
    <t>Q1b2b~</t>
  </si>
  <si>
    <t>Q,Q1,Q1b,Q1b2b~,Q1b2~</t>
  </si>
  <si>
    <t>plagueDetected</t>
  </si>
  <si>
    <t>taxNameSpecies</t>
  </si>
  <si>
    <t>assemblyId</t>
  </si>
  <si>
    <t>contigL</t>
  </si>
  <si>
    <t>nReads</t>
  </si>
  <si>
    <t>coverageAvg</t>
  </si>
  <si>
    <t>coverageSd</t>
  </si>
  <si>
    <t>coverageBp</t>
  </si>
  <si>
    <t>coverageP</t>
  </si>
  <si>
    <t>coveragePExp</t>
  </si>
  <si>
    <t>coveragePRatio</t>
  </si>
  <si>
    <t>coveragePRatioCorr</t>
  </si>
  <si>
    <t>coverageCv</t>
  </si>
  <si>
    <t>coverageEvennessScore</t>
  </si>
  <si>
    <t>covPosRelEntropy100</t>
  </si>
  <si>
    <t>covPosRelEntropy1000</t>
  </si>
  <si>
    <t>nContigs</t>
  </si>
  <si>
    <t>pContigsCovered</t>
  </si>
  <si>
    <t>editDistMode</t>
  </si>
  <si>
    <t>editDistAvg</t>
  </si>
  <si>
    <t>editDistAvgDecay</t>
  </si>
  <si>
    <t>editDistDecayEnd</t>
  </si>
  <si>
    <t>readLAvg</t>
  </si>
  <si>
    <t>mqAvg</t>
  </si>
  <si>
    <t>ani</t>
  </si>
  <si>
    <t>dam5p</t>
  </si>
  <si>
    <t>dam3p</t>
  </si>
  <si>
    <t>krakenNClade</t>
  </si>
  <si>
    <t>krakenNKmer</t>
  </si>
  <si>
    <t>krakenDupRate</t>
  </si>
  <si>
    <t>Yersinia_pestis</t>
  </si>
  <si>
    <t>GCF_000834825.1</t>
  </si>
  <si>
    <t>GCF_000834275.1</t>
  </si>
  <si>
    <t>GCF_000834235.1</t>
  </si>
  <si>
    <t>GCF_001188935.1</t>
  </si>
  <si>
    <t>GCF_000834925.1</t>
  </si>
  <si>
    <t>NaN</t>
  </si>
  <si>
    <t>GCF_001188675.1</t>
  </si>
  <si>
    <t>GCF_000834845.1</t>
  </si>
  <si>
    <t>GCF_001188695.1</t>
  </si>
  <si>
    <t>GCF_002005285.1</t>
  </si>
  <si>
    <t>GCF_000834905.1</t>
  </si>
  <si>
    <t>GCF_000834495.1</t>
  </si>
  <si>
    <t>GCF_000834755.1</t>
  </si>
  <si>
    <t>GCF_003798345.1</t>
  </si>
  <si>
    <t>krakenKmerRank</t>
  </si>
  <si>
    <t>[Brevibacterium]_flavum</t>
  </si>
  <si>
    <t>GCF_001683055.1</t>
  </si>
  <si>
    <t>Acinetobacter_sp._DUT-2</t>
  </si>
  <si>
    <t>GCF_001581975.1</t>
  </si>
  <si>
    <t>Acinetobacter_sp._FDAARGOS_560</t>
  </si>
  <si>
    <t>GCF_003812205.1</t>
  </si>
  <si>
    <t>Acinetobacter_venetianus</t>
  </si>
  <si>
    <t>GCF_000308235.1</t>
  </si>
  <si>
    <t>Aeromonas_sp._ASNIH2</t>
  </si>
  <si>
    <t>GCF_002934795.1</t>
  </si>
  <si>
    <t>Bacillus_mobilis</t>
  </si>
  <si>
    <t>GCF_003612955.1</t>
  </si>
  <si>
    <t>Bacillus_sp._DU-106</t>
  </si>
  <si>
    <t>GCF_004799705.1</t>
  </si>
  <si>
    <t>Bacillus_wiedmannii</t>
  </si>
  <si>
    <t>GCF_000160955.1</t>
  </si>
  <si>
    <t>Brucella_canis</t>
  </si>
  <si>
    <t>GCF_000740335.1</t>
  </si>
  <si>
    <t>Carnobacterium_maltaromaticum</t>
  </si>
  <si>
    <t>GCF_000317975.2</t>
  </si>
  <si>
    <t>Chryseobacterium_sp._G0186</t>
  </si>
  <si>
    <t>GCF_003815675.1</t>
  </si>
  <si>
    <t>Chryseobacterium_sp._H6466</t>
  </si>
  <si>
    <t>GCF_003860605.1</t>
  </si>
  <si>
    <t>Citricoccus_sp._SGAir0253</t>
  </si>
  <si>
    <t>GCF_005877055.1</t>
  </si>
  <si>
    <t>Citrobacter_freundii_complex_sp._CFNIH4</t>
  </si>
  <si>
    <t>GCF_002934505.1</t>
  </si>
  <si>
    <t>Citrobacter_sp._ABFQG</t>
  </si>
  <si>
    <t>GCF_004322975.1</t>
  </si>
  <si>
    <t>Enterobacter_sp._CRENT-193</t>
  </si>
  <si>
    <t>GCF_002787395.1</t>
  </si>
  <si>
    <t>Enterobacter_sp._HK169</t>
  </si>
  <si>
    <t>GCF_001719105.1</t>
  </si>
  <si>
    <t>Enterobacter_sp._ODB01</t>
  </si>
  <si>
    <t>GCF_001623605.1</t>
  </si>
  <si>
    <t>Klebsiella_sp._LTGPAF-6F</t>
  </si>
  <si>
    <t>GCF_001753185.1</t>
  </si>
  <si>
    <t>Lactobacillus_gallinarum</t>
  </si>
  <si>
    <t>GCF_001314245.2</t>
  </si>
  <si>
    <t>Methylobacterium_oryzae</t>
  </si>
  <si>
    <t>GCF_000757795.1</t>
  </si>
  <si>
    <t>Propionibacterium_virus_Keiki</t>
  </si>
  <si>
    <t>GCF_002623025.1</t>
  </si>
  <si>
    <t>Propionibacterium_virus_PHL071N05</t>
  </si>
  <si>
    <t>GCF_000911015.1</t>
  </si>
  <si>
    <t>Pseudomonas_avellanae</t>
  </si>
  <si>
    <t>GCF_002905795.2</t>
  </si>
  <si>
    <t>Pseudomonas_simiae</t>
  </si>
  <si>
    <t>GCF_000698265.1</t>
  </si>
  <si>
    <t>Pseudomonas_sp._bs2935</t>
  </si>
  <si>
    <t>GCF_900105085.1</t>
  </si>
  <si>
    <t>Pseudomonas_sp._LTGT-11-2Z</t>
  </si>
  <si>
    <t>GCF_003691445.1</t>
  </si>
  <si>
    <t>Pseudomonas_sp._R11-23-07</t>
  </si>
  <si>
    <t>GCF_003852295.1</t>
  </si>
  <si>
    <t>Pseudomonas_sp._R2-60-08W</t>
  </si>
  <si>
    <t>GCF_003852335.1</t>
  </si>
  <si>
    <t>Pseudomonas_sp._R2-7-07</t>
  </si>
  <si>
    <t>GCF_003852355.1</t>
  </si>
  <si>
    <t>Pseudomonas_sp._R4-35-07</t>
  </si>
  <si>
    <t>GCF_003852235.1</t>
  </si>
  <si>
    <t>Pseudomonas_sp._R4-39-08</t>
  </si>
  <si>
    <t>GCF_003852275.1</t>
  </si>
  <si>
    <t>Pseudomonas_sp._SWI6</t>
  </si>
  <si>
    <t>GCF_002947975.1</t>
  </si>
  <si>
    <t>Pseudomonas_sp._VLB120</t>
  </si>
  <si>
    <t>GCF_000494915.1</t>
  </si>
  <si>
    <t>Pseudomonas_sp._WCS374</t>
  </si>
  <si>
    <t>GCF_000698295.1</t>
  </si>
  <si>
    <t>Rahnella_sp._Y9602</t>
  </si>
  <si>
    <t>GCF_000187705.1</t>
  </si>
  <si>
    <t>Rhodococcus_sp._H-CA8f</t>
  </si>
  <si>
    <t>GCF_002501585.1</t>
  </si>
  <si>
    <t>Serratia_sp._FGI94</t>
  </si>
  <si>
    <t>GCF_000330865.1</t>
  </si>
  <si>
    <t>Serratia_sp._LS-1</t>
  </si>
  <si>
    <t>GCF_003719595.1</t>
  </si>
  <si>
    <t>Serratia_sp._P2ACOL2</t>
  </si>
  <si>
    <t>GCF_003691565.1</t>
  </si>
  <si>
    <t>Shewanella_bicestrii</t>
  </si>
  <si>
    <t>GCF_002216875.1</t>
  </si>
  <si>
    <t>Staphylococcus_argenteus</t>
  </si>
  <si>
    <t>GCF_003967115.1</t>
  </si>
  <si>
    <t>Stenotrophomonas_sp._MYb57</t>
  </si>
  <si>
    <t>GCF_002966815.1</t>
  </si>
  <si>
    <t>Streptococcus_constellatus</t>
  </si>
  <si>
    <t>GCF_000463445.1</t>
  </si>
  <si>
    <t>Streptococcus_equinus</t>
  </si>
  <si>
    <t>GCF_002073515.1</t>
  </si>
  <si>
    <t>Streptococcus_gordonii</t>
  </si>
  <si>
    <t>GCF_002073435.2</t>
  </si>
  <si>
    <t>Streptococcus_pseudopneumoniae</t>
  </si>
  <si>
    <t>GCF_000221985.1</t>
  </si>
  <si>
    <t>Streptococcus_sp._FDAARGOS_192</t>
  </si>
  <si>
    <t>GCF_002073815.2</t>
  </si>
  <si>
    <t>Streptococcus_sp._HSISS1</t>
  </si>
  <si>
    <t>GCF_000448645.1</t>
  </si>
  <si>
    <t>Streptococcus_sp._I-G2</t>
  </si>
  <si>
    <t>GCF_000479335.1</t>
  </si>
  <si>
    <t>Streptococcus_sp._I-P16</t>
  </si>
  <si>
    <t>GCF_000479315.1</t>
  </si>
  <si>
    <t>Streptococcus_sp._KCOM_2412</t>
  </si>
  <si>
    <t>GCF_003963555.1</t>
  </si>
  <si>
    <t>Streptococcus_sp._oral_taxon_064</t>
  </si>
  <si>
    <t>GCF_001683375.1</t>
  </si>
  <si>
    <t>Streptococcus_vestibularis</t>
  </si>
  <si>
    <t>GCF_900636445.1</t>
  </si>
  <si>
    <t>Wolbachia_endosymbiont_of_Drosophila_mauritiana</t>
  </si>
  <si>
    <t>GCF_004795975.1</t>
  </si>
  <si>
    <t>GCF_004795955.1</t>
  </si>
  <si>
    <t>Yersinia_entomophaga</t>
  </si>
  <si>
    <t>GCF_001656035.1</t>
  </si>
  <si>
    <t>Yersinia_frederiksenii</t>
  </si>
  <si>
    <t>GCF_002591195.1</t>
  </si>
  <si>
    <t>Yersinia_hibernica</t>
  </si>
  <si>
    <t>GCF_004124235.1</t>
  </si>
  <si>
    <t>Yersinia_kristensenii</t>
  </si>
  <si>
    <t>GCF_000750355.1</t>
  </si>
  <si>
    <t>GCF_003600645.1</t>
  </si>
  <si>
    <t>Yersinia_massiliensis</t>
  </si>
  <si>
    <t>GCF_003048255.1</t>
  </si>
  <si>
    <t>Yersinia_rohdei</t>
  </si>
  <si>
    <t>GCF_000834455.1</t>
  </si>
  <si>
    <t>ID1</t>
  </si>
  <si>
    <t>ID2</t>
  </si>
  <si>
    <t>Total_length</t>
  </si>
  <si>
    <t>Number_segments</t>
  </si>
  <si>
    <t>KIN</t>
  </si>
  <si>
    <t>IBDseq</t>
  </si>
  <si>
    <t>Sample ID 1</t>
  </si>
  <si>
    <t>Sample ID 2</t>
  </si>
  <si>
    <t>Manually Inferred Relationship</t>
  </si>
  <si>
    <t>Relationship</t>
  </si>
  <si>
    <t>Loglikelihood</t>
  </si>
  <si>
    <t>2nd Estimate</t>
  </si>
  <si>
    <t>Loglikelihood 2nd Estimate</t>
  </si>
  <si>
    <t>total_segments</t>
  </si>
  <si>
    <t>tot_ibd</t>
  </si>
  <si>
    <t>shared SNPs</t>
  </si>
  <si>
    <t>autoCov_1</t>
  </si>
  <si>
    <t>autoCov_2</t>
  </si>
  <si>
    <t>Avuncular</t>
  </si>
  <si>
    <t>Half-siblings</t>
  </si>
  <si>
    <t>3rd Degree</t>
  </si>
  <si>
    <t>4th Degree</t>
  </si>
  <si>
    <t>Parent-Child</t>
  </si>
  <si>
    <t>Grandparent-Grandchild</t>
  </si>
  <si>
    <t>Siblings</t>
  </si>
  <si>
    <t>Unrelated</t>
  </si>
  <si>
    <t>mito contamination</t>
  </si>
  <si>
    <t>chrX contamination</t>
  </si>
  <si>
    <t>libId</t>
  </si>
  <si>
    <t>UDG-treatment</t>
  </si>
  <si>
    <t>error rate (%)</t>
  </si>
  <si>
    <t>SE lower</t>
  </si>
  <si>
    <t>SE upper</t>
  </si>
  <si>
    <t>nMitoReads</t>
  </si>
  <si>
    <t>chrX SNPs</t>
  </si>
  <si>
    <t>LV3003061896</t>
  </si>
  <si>
    <t>Yes</t>
  </si>
  <si>
    <t>LV7001893988</t>
  </si>
  <si>
    <t>No</t>
  </si>
  <si>
    <t>M12'G</t>
  </si>
  <si>
    <t>LV7008955186</t>
  </si>
  <si>
    <t>LV3003061913</t>
  </si>
  <si>
    <t>LV7001891040</t>
  </si>
  <si>
    <t>LV7001891064</t>
  </si>
  <si>
    <t>LV7001893385</t>
  </si>
  <si>
    <t>LV7009021810</t>
  </si>
  <si>
    <t>LV7009021830</t>
  </si>
  <si>
    <t>LV3003054936</t>
  </si>
  <si>
    <t>LV7001884458</t>
  </si>
  <si>
    <t>LV7001891076</t>
  </si>
  <si>
    <t>LV7001891088</t>
  </si>
  <si>
    <t>LV7001893425</t>
  </si>
  <si>
    <t>LV7001903279</t>
  </si>
  <si>
    <t>LV7009025617</t>
  </si>
  <si>
    <t>LV3003047781</t>
  </si>
  <si>
    <t>LV7001891013</t>
  </si>
  <si>
    <t>LV7001891109</t>
  </si>
  <si>
    <t>LV7001893974</t>
  </si>
  <si>
    <t>G2a3</t>
  </si>
  <si>
    <t>LV7009021828</t>
  </si>
  <si>
    <t>LV7009022294</t>
  </si>
  <si>
    <t>LV7001891024</t>
  </si>
  <si>
    <t>LV7001891036</t>
  </si>
  <si>
    <t>LV7001893410</t>
  </si>
  <si>
    <t>LV7001893413</t>
  </si>
  <si>
    <t>LV7009024368</t>
  </si>
  <si>
    <t>LV7009025632</t>
  </si>
  <si>
    <t>LV7009025644</t>
  </si>
  <si>
    <t>LV7001891012</t>
  </si>
  <si>
    <t>LV7001891121</t>
  </si>
  <si>
    <t>LV7001893952</t>
  </si>
  <si>
    <t>LV7001893977</t>
  </si>
  <si>
    <t>consistent with XX</t>
  </si>
  <si>
    <t>LV7009025646</t>
  </si>
  <si>
    <t>LV7009025658</t>
  </si>
  <si>
    <t>LV3003060316</t>
  </si>
  <si>
    <t>LV3003060328</t>
  </si>
  <si>
    <t>LV7001891001</t>
  </si>
  <si>
    <t>LV7001891115</t>
  </si>
  <si>
    <t>LV7008955224</t>
  </si>
  <si>
    <t>LV7008955236</t>
  </si>
  <si>
    <t>LV3003047874</t>
  </si>
  <si>
    <t>consistent with XY but not XX</t>
  </si>
  <si>
    <t>LV7001891042</t>
  </si>
  <si>
    <t>LV7001891066</t>
  </si>
  <si>
    <t>LV7001894005</t>
  </si>
  <si>
    <t>A</t>
  </si>
  <si>
    <t>LV7008954999</t>
  </si>
  <si>
    <t>LV7008955052</t>
  </si>
  <si>
    <t>LV3003047845</t>
  </si>
  <si>
    <t>LV3003047859</t>
  </si>
  <si>
    <t>LV7001891025</t>
  </si>
  <si>
    <t>LV7001891037</t>
  </si>
  <si>
    <t>LV7009025618</t>
  </si>
  <si>
    <t>LV7009025626</t>
  </si>
  <si>
    <t>LV3003060352</t>
  </si>
  <si>
    <t>LV3003060409</t>
  </si>
  <si>
    <t>LV7001891027</t>
  </si>
  <si>
    <t>LV7001891039</t>
  </si>
  <si>
    <t>LV7009025624</t>
  </si>
  <si>
    <t>LV7009025636</t>
  </si>
  <si>
    <t>LV3003060259</t>
  </si>
  <si>
    <t>LV3003060421</t>
  </si>
  <si>
    <t>LV7001891063</t>
  </si>
  <si>
    <t>LV7001891075</t>
  </si>
  <si>
    <t>LV7008953520</t>
  </si>
  <si>
    <t>LV3003060214</t>
  </si>
  <si>
    <t>LV3003060281</t>
  </si>
  <si>
    <t>LV7001891014</t>
  </si>
  <si>
    <t>LV7001891087</t>
  </si>
  <si>
    <t>LV7009025648</t>
  </si>
  <si>
    <t>LV7009025660</t>
  </si>
  <si>
    <t>LV3003047843</t>
  </si>
  <si>
    <t>LV3003047860</t>
  </si>
  <si>
    <t>LV7001891078</t>
  </si>
  <si>
    <t>LV7001891090</t>
  </si>
  <si>
    <t>LV7008954924</t>
  </si>
  <si>
    <t>LV7008955011</t>
  </si>
  <si>
    <t>LV7008955035</t>
  </si>
  <si>
    <t>LV3003047780</t>
  </si>
  <si>
    <t>LV3003047870</t>
  </si>
  <si>
    <t>LV7009025630</t>
  </si>
  <si>
    <t>LV7009025638</t>
  </si>
  <si>
    <t>LV3003060317</t>
  </si>
  <si>
    <t>LV3003060329</t>
  </si>
  <si>
    <t>LV7009021812</t>
  </si>
  <si>
    <t>LV7009021832</t>
  </si>
  <si>
    <t>LV3003047829</t>
  </si>
  <si>
    <t>LV3003047873</t>
  </si>
  <si>
    <t>LV7009022241</t>
  </si>
  <si>
    <t>LV7009022247</t>
  </si>
  <si>
    <t>LV3003047794</t>
  </si>
  <si>
    <t>LV3003047795</t>
  </si>
  <si>
    <t>LV7009025642</t>
  </si>
  <si>
    <t>LV7009025650</t>
  </si>
  <si>
    <t>LV3003047832</t>
  </si>
  <si>
    <t>LV3003047885</t>
  </si>
  <si>
    <t>LV7001891081</t>
  </si>
  <si>
    <t>LV7001902925</t>
  </si>
  <si>
    <t>LV7009025654</t>
  </si>
  <si>
    <t>LV3003047797</t>
  </si>
  <si>
    <t>LV3003047890</t>
  </si>
  <si>
    <t>LV7008955047</t>
  </si>
  <si>
    <t>LV7008955071</t>
  </si>
  <si>
    <t>LV3003047810</t>
  </si>
  <si>
    <t>LV3003047813</t>
  </si>
  <si>
    <t>R1b</t>
  </si>
  <si>
    <t>LV7009022253</t>
  </si>
  <si>
    <t>LV7009022259</t>
  </si>
  <si>
    <t>LV3003047812</t>
  </si>
  <si>
    <t>LV3003047884</t>
  </si>
  <si>
    <t>LV7001902955</t>
  </si>
  <si>
    <t>LV7001903352</t>
  </si>
  <si>
    <t>LV7008955083</t>
  </si>
  <si>
    <t>LV3003047844</t>
  </si>
  <si>
    <t>LV3003054806</t>
  </si>
  <si>
    <t>LV7001887901</t>
  </si>
  <si>
    <t>LV7001891010</t>
  </si>
  <si>
    <t>LV7009025662</t>
  </si>
  <si>
    <t>LV7009025666</t>
  </si>
  <si>
    <t>LV3003047814</t>
  </si>
  <si>
    <t>LV3003047888</t>
  </si>
  <si>
    <t>G2a'c</t>
  </si>
  <si>
    <t>LV7001902878</t>
  </si>
  <si>
    <t>LV7001902890</t>
  </si>
  <si>
    <t>LV7009022277</t>
  </si>
  <si>
    <t>LV7009022283</t>
  </si>
  <si>
    <t>LV3003047782</t>
  </si>
  <si>
    <t>LV3003047827</t>
  </si>
  <si>
    <t>LV7009025674</t>
  </si>
  <si>
    <t>LV7009025678</t>
  </si>
  <si>
    <t>LV7001893990</t>
  </si>
  <si>
    <t>LV7001893997</t>
  </si>
  <si>
    <t>LV7001903278</t>
  </si>
  <si>
    <t>LV7001903315</t>
  </si>
  <si>
    <t>LV7009022306</t>
  </si>
  <si>
    <t>LV7009022312</t>
  </si>
  <si>
    <t>LV7001893580</t>
  </si>
  <si>
    <t>H2a2a</t>
  </si>
  <si>
    <t>LV7001893688</t>
  </si>
  <si>
    <t>LV7009022244</t>
  </si>
  <si>
    <t>LV7009022250</t>
  </si>
  <si>
    <t>LV7001893602</t>
  </si>
  <si>
    <t>LV7001893651</t>
  </si>
  <si>
    <t>LV7009022256</t>
  </si>
  <si>
    <t>LV7009022262</t>
  </si>
  <si>
    <t>LV7001893592</t>
  </si>
  <si>
    <t>LV7001893712</t>
  </si>
  <si>
    <t>LV7009022292</t>
  </si>
  <si>
    <t>LV7009022298</t>
  </si>
  <si>
    <t>Not Assigned</t>
  </si>
  <si>
    <t>LV7001893626</t>
  </si>
  <si>
    <t>LV7001893663</t>
  </si>
  <si>
    <t>LV7001893162</t>
  </si>
  <si>
    <t>LV7001893589</t>
  </si>
  <si>
    <t>LV7008954980</t>
  </si>
  <si>
    <t>LV7008955104</t>
  </si>
  <si>
    <t>LV7001893269</t>
  </si>
  <si>
    <t>LV7001893306</t>
  </si>
  <si>
    <t>LV7001893159</t>
  </si>
  <si>
    <t>LV7001893220</t>
  </si>
  <si>
    <t>N</t>
  </si>
  <si>
    <t>LV7008954921</t>
  </si>
  <si>
    <t>LV7008954992</t>
  </si>
  <si>
    <t>LV7001893266</t>
  </si>
  <si>
    <t>LV7001893303</t>
  </si>
  <si>
    <t>LV7009021809</t>
  </si>
  <si>
    <t>LV7009022229</t>
  </si>
  <si>
    <t>LV7001884455</t>
  </si>
  <si>
    <t>LV7001893281</t>
  </si>
  <si>
    <t>M7b1b</t>
  </si>
  <si>
    <t>LV7001893318</t>
  </si>
  <si>
    <t>LV7001903340</t>
  </si>
  <si>
    <t>LV7001893195</t>
  </si>
  <si>
    <t>LV7001893244</t>
  </si>
  <si>
    <t>LV7009025668</t>
  </si>
  <si>
    <t>LV7009025680</t>
  </si>
  <si>
    <t>LV7001893267</t>
  </si>
  <si>
    <t>LV7001893304</t>
  </si>
  <si>
    <t>LV7009022290</t>
  </si>
  <si>
    <t>LV7009022296</t>
  </si>
  <si>
    <t>LV7001893157</t>
  </si>
  <si>
    <t>LV7001893218</t>
  </si>
  <si>
    <t>LV7001893196</t>
  </si>
  <si>
    <t>LV7001893316</t>
  </si>
  <si>
    <t>LV7001893279</t>
  </si>
  <si>
    <t>LV7009025602</t>
  </si>
  <si>
    <t>LV7009025656</t>
  </si>
  <si>
    <t>LV3003060363</t>
  </si>
  <si>
    <t>LV3003060411</t>
  </si>
  <si>
    <t>LV7009022246</t>
  </si>
  <si>
    <t>LV7009022252</t>
  </si>
  <si>
    <t>LV7001893365</t>
  </si>
  <si>
    <t>LV7001893402</t>
  </si>
  <si>
    <t>LV7009022279</t>
  </si>
  <si>
    <t>LV7009022285</t>
  </si>
  <si>
    <t>LV7001893424</t>
  </si>
  <si>
    <t>LV7001893449</t>
  </si>
  <si>
    <t>LV7009025663</t>
  </si>
  <si>
    <t>LV7009025681</t>
  </si>
  <si>
    <t>DA342_E1_L1</t>
  </si>
  <si>
    <t>DA344_E1_L1</t>
  </si>
  <si>
    <t>DA345_E1_L1</t>
  </si>
  <si>
    <t>DA355_E1_L1</t>
  </si>
  <si>
    <t>AGEFROM</t>
  </si>
  <si>
    <t>AGETO</t>
  </si>
  <si>
    <t>AGECAT</t>
  </si>
  <si>
    <t>SampleNo</t>
  </si>
  <si>
    <t>Element</t>
  </si>
  <si>
    <t>Lab code</t>
  </si>
  <si>
    <t>DateBP</t>
  </si>
  <si>
    <t>±</t>
  </si>
  <si>
    <t>FREDateBP</t>
  </si>
  <si>
    <t>FRE ±</t>
  </si>
  <si>
    <t>FRE offset</t>
  </si>
  <si>
    <t>Unmodelled calBP_68.3%</t>
  </si>
  <si>
    <t>Unmodelled calBP_95.4%</t>
  </si>
  <si>
    <r>
      <rPr>
        <rFont val="Calibri"/>
        <b/>
        <color theme="1"/>
        <sz val="11.0"/>
      </rPr>
      <t>R_combine χ</t>
    </r>
    <r>
      <rPr>
        <rFont val="Calibri"/>
        <b/>
        <color theme="1"/>
        <sz val="11.0"/>
        <vertAlign val="superscript"/>
      </rPr>
      <t>2</t>
    </r>
  </si>
  <si>
    <t>δ13C</t>
  </si>
  <si>
    <t>δ15N</t>
  </si>
  <si>
    <t>CN</t>
  </si>
  <si>
    <t>%Yld</t>
  </si>
  <si>
    <t>%C</t>
  </si>
  <si>
    <t>References</t>
  </si>
  <si>
    <t>4 y.</t>
  </si>
  <si>
    <t>5.5 y.</t>
  </si>
  <si>
    <t>4 older child</t>
  </si>
  <si>
    <t>H 2019.131</t>
  </si>
  <si>
    <t>mandible</t>
  </si>
  <si>
    <t>OxA-39800</t>
  </si>
  <si>
    <t>this paper</t>
  </si>
  <si>
    <t>BRK_1956.011</t>
  </si>
  <si>
    <t>50 y.</t>
  </si>
  <si>
    <t>9 adult</t>
  </si>
  <si>
    <t>H 2019.135</t>
  </si>
  <si>
    <t>cranium - vault</t>
  </si>
  <si>
    <t>OxA-39801</t>
  </si>
  <si>
    <t>9.5 y.</t>
  </si>
  <si>
    <t>11 y.</t>
  </si>
  <si>
    <t>H 2019.137</t>
  </si>
  <si>
    <t>OxA-39802</t>
  </si>
  <si>
    <t>Serovo?</t>
  </si>
  <si>
    <t>35 y.</t>
  </si>
  <si>
    <t>H 2019.149</t>
  </si>
  <si>
    <t>OxA-39815</t>
  </si>
  <si>
    <t>8 y.</t>
  </si>
  <si>
    <t>9 y.</t>
  </si>
  <si>
    <t>H 2019.153</t>
  </si>
  <si>
    <t>cranium</t>
  </si>
  <si>
    <t>OxA-39805</t>
  </si>
  <si>
    <t>H 2019.156</t>
  </si>
  <si>
    <t>OxA-39806</t>
  </si>
  <si>
    <t>5 y.</t>
  </si>
  <si>
    <t>1 young child</t>
  </si>
  <si>
    <t>H 2019.160</t>
  </si>
  <si>
    <t>cranium - zygomatic</t>
  </si>
  <si>
    <t>OxA-39807</t>
  </si>
  <si>
    <t>7 y.</t>
  </si>
  <si>
    <t>H 2019.164</t>
  </si>
  <si>
    <t>OxA-39808</t>
  </si>
  <si>
    <t>BRK_1956.021</t>
  </si>
  <si>
    <t>Okladnikov 1976:143</t>
  </si>
  <si>
    <t>13 y.</t>
  </si>
  <si>
    <t>H 2019.167</t>
  </si>
  <si>
    <t>OxA-39809</t>
  </si>
  <si>
    <t>Glazkovo</t>
  </si>
  <si>
    <t>20 y.</t>
  </si>
  <si>
    <t>30 y.</t>
  </si>
  <si>
    <t>H 2019.168</t>
  </si>
  <si>
    <t>OxA-39633</t>
  </si>
  <si>
    <t>SER_1957.008</t>
  </si>
  <si>
    <t>Okladnikov 1976:26</t>
  </si>
  <si>
    <t>25 y.</t>
  </si>
  <si>
    <t>40 y.</t>
  </si>
  <si>
    <t>H 2019.172</t>
  </si>
  <si>
    <t>OxA-39810</t>
  </si>
  <si>
    <t>H 2019.176</t>
  </si>
  <si>
    <t>OxA-39933, 39934</t>
  </si>
  <si>
    <t>df=1 T=0.0(5% 3.8)</t>
  </si>
  <si>
    <t>H 2019.184</t>
  </si>
  <si>
    <t>OxA-39812</t>
  </si>
  <si>
    <t>SER_1957.016</t>
  </si>
  <si>
    <t>Okladnikov 1976:66</t>
  </si>
  <si>
    <t>10 y.</t>
  </si>
  <si>
    <t>16 y.</t>
  </si>
  <si>
    <t>5 older child–adolescent</t>
  </si>
  <si>
    <t>H 2019.198</t>
  </si>
  <si>
    <t>cranium - frontal</t>
  </si>
  <si>
    <t>OxA-39935</t>
  </si>
  <si>
    <t>SER_1957.020</t>
  </si>
  <si>
    <t>Okladnikov 1976:76</t>
  </si>
  <si>
    <t>H 2019.199</t>
  </si>
  <si>
    <t>OxA-40069</t>
  </si>
  <si>
    <t>Glazkovo?</t>
  </si>
  <si>
    <t>18 y.</t>
  </si>
  <si>
    <t>8 adolescent–adult</t>
  </si>
  <si>
    <t>H 2019.302, H 2019.303</t>
  </si>
  <si>
    <t>phalanx, M1</t>
  </si>
  <si>
    <t>OxA-39790, OxA-V-3241-24</t>
  </si>
  <si>
    <t>df=1 T=0.1(5% 3.8)</t>
  </si>
  <si>
    <t>Savel'ev et al. 1981</t>
  </si>
  <si>
    <t>19 y.</t>
  </si>
  <si>
    <t>23 y.</t>
  </si>
  <si>
    <t xml:space="preserve"> 9 adult</t>
  </si>
  <si>
    <t>E 2023.0006</t>
  </si>
  <si>
    <t>red deer canine</t>
  </si>
  <si>
    <t>OxA-44726</t>
  </si>
  <si>
    <t>6 y.</t>
  </si>
  <si>
    <t>H 2019.272</t>
  </si>
  <si>
    <t>OxA-39855</t>
  </si>
  <si>
    <t>H 2019.250</t>
  </si>
  <si>
    <t>OxA-39739</t>
  </si>
  <si>
    <t>H 2019.306</t>
  </si>
  <si>
    <t>humerus</t>
  </si>
  <si>
    <t>OxA-39792</t>
  </si>
  <si>
    <t>H 1992.077</t>
  </si>
  <si>
    <t>unknown</t>
  </si>
  <si>
    <t>OxA-25643</t>
  </si>
  <si>
    <t>Weber et al. 2016b</t>
  </si>
  <si>
    <t>H 1992.078</t>
  </si>
  <si>
    <t>fibula</t>
  </si>
  <si>
    <t>OxA-37266</t>
  </si>
  <si>
    <t>Weber et al. 2021; Haverkort et al. 2010</t>
  </si>
  <si>
    <t>H 2001.386</t>
  </si>
  <si>
    <t>tibia</t>
  </si>
  <si>
    <t>OxA-25664</t>
  </si>
  <si>
    <t>UID_1987.009</t>
  </si>
  <si>
    <t>H 2001.241</t>
  </si>
  <si>
    <t>femur</t>
  </si>
  <si>
    <t>OxA-37268</t>
  </si>
  <si>
    <t>Weber et al. 2021</t>
  </si>
  <si>
    <t>H 1992.082</t>
  </si>
  <si>
    <t>long bone fragments</t>
  </si>
  <si>
    <t>OxA-36820</t>
  </si>
  <si>
    <t>H 2001.168</t>
  </si>
  <si>
    <t>OxA-36821</t>
  </si>
  <si>
    <t>7 adolescent</t>
  </si>
  <si>
    <t>H 1992.085</t>
  </si>
  <si>
    <t>ulna</t>
  </si>
  <si>
    <t>OxA-36823</t>
  </si>
  <si>
    <t>H 1992.086</t>
  </si>
  <si>
    <t>OxA-36824</t>
  </si>
  <si>
    <t>H 1992.087</t>
  </si>
  <si>
    <t>OxA-36825</t>
  </si>
  <si>
    <t>UID_1988.016.02</t>
  </si>
  <si>
    <t>H 1991.050</t>
  </si>
  <si>
    <t>clavicle</t>
  </si>
  <si>
    <t>OxA-36826</t>
  </si>
  <si>
    <t>UID_1988.017</t>
  </si>
  <si>
    <t>2 y.</t>
  </si>
  <si>
    <t>E 2012.0046</t>
  </si>
  <si>
    <t>OxA-26944</t>
  </si>
  <si>
    <t>E 2012.0048</t>
  </si>
  <si>
    <t>OxA-26946</t>
  </si>
  <si>
    <t>24 y.</t>
  </si>
  <si>
    <t>E 2012.0050</t>
  </si>
  <si>
    <t>OxA-26948</t>
  </si>
  <si>
    <t>H 2001.182</t>
  </si>
  <si>
    <t>rib</t>
  </si>
  <si>
    <t>OxA-27153</t>
  </si>
  <si>
    <t>Weber et al. 2016b; Haverkort et al. 2010</t>
  </si>
  <si>
    <t>UID_1989.021.01</t>
  </si>
  <si>
    <t>3 y.</t>
  </si>
  <si>
    <t>E 2012.0047</t>
  </si>
  <si>
    <t>OxA-26945</t>
  </si>
  <si>
    <t>Schulting et al. 2014</t>
  </si>
  <si>
    <t>H 2001.373</t>
  </si>
  <si>
    <t>OxA-26940</t>
  </si>
  <si>
    <t>15 y.</t>
  </si>
  <si>
    <t>H 2001.206</t>
  </si>
  <si>
    <t>OxA-36828</t>
  </si>
  <si>
    <t>H 2001.162</t>
  </si>
  <si>
    <t>OxA-36830</t>
  </si>
  <si>
    <t>H 2001.204</t>
  </si>
  <si>
    <t>OxA-25662</t>
  </si>
  <si>
    <t>H 2001.189</t>
  </si>
  <si>
    <t>OxA-36832</t>
  </si>
  <si>
    <t>12 y.</t>
  </si>
  <si>
    <t>H 2001.133</t>
  </si>
  <si>
    <t>OxA-36833</t>
  </si>
  <si>
    <t>H 1992.104, H 2001.161</t>
  </si>
  <si>
    <t>tibia, vertebra</t>
  </si>
  <si>
    <t>OxA-25645, OxA-36831</t>
  </si>
  <si>
    <t>df=1 T=1.7(5% 3.8)</t>
  </si>
  <si>
    <t>Weber et al. 2021; Weber et al. 2016b</t>
  </si>
  <si>
    <t>H 2001.121</t>
  </si>
  <si>
    <t>OxA-36922</t>
  </si>
  <si>
    <t>H 2001.198</t>
  </si>
  <si>
    <t>OxA-37269, 37270</t>
  </si>
  <si>
    <t>H 2001.195</t>
  </si>
  <si>
    <t>OxA-36836</t>
  </si>
  <si>
    <t>H 2001.214</t>
  </si>
  <si>
    <t>OxA-37338</t>
  </si>
  <si>
    <t>H 2001.217</t>
  </si>
  <si>
    <t>OxA-37271</t>
  </si>
  <si>
    <t>45 y.</t>
  </si>
  <si>
    <t>60 y.</t>
  </si>
  <si>
    <t xml:space="preserve">H 1992.113 </t>
  </si>
  <si>
    <t>OxA-25646</t>
  </si>
  <si>
    <t>E 2012.0045</t>
  </si>
  <si>
    <t>OxA-26943</t>
  </si>
  <si>
    <t>H 2001.340</t>
  </si>
  <si>
    <t>OxA-37275</t>
  </si>
  <si>
    <t>H 1993.068</t>
  </si>
  <si>
    <t>OxA-37276</t>
  </si>
  <si>
    <t>H 2001.136</t>
  </si>
  <si>
    <t>OxA-37277</t>
  </si>
  <si>
    <t>UID_1994.052</t>
  </si>
  <si>
    <t>E 2012.0049</t>
  </si>
  <si>
    <t>OxA-26947</t>
  </si>
  <si>
    <t>UID_1994.053.01</t>
  </si>
  <si>
    <t>11.5 y.</t>
  </si>
  <si>
    <t>E 2012.0044</t>
  </si>
  <si>
    <t>OxA-26942</t>
  </si>
  <si>
    <t>2 young child–older child</t>
  </si>
  <si>
    <t>H 2001.165</t>
  </si>
  <si>
    <t>OxA-27056</t>
  </si>
  <si>
    <t>UID_1994.054</t>
  </si>
  <si>
    <t>H 1995.007</t>
  </si>
  <si>
    <t>radius</t>
  </si>
  <si>
    <t>OxA-25648</t>
  </si>
  <si>
    <t>UID_1994.055.02</t>
  </si>
  <si>
    <t>H 2003.528</t>
  </si>
  <si>
    <t>OxA-37090</t>
  </si>
  <si>
    <t>H 2007.082</t>
  </si>
  <si>
    <t>OxA-37091</t>
  </si>
  <si>
    <t>H 2001.368</t>
  </si>
  <si>
    <t>OxA-37092</t>
  </si>
  <si>
    <t>Individuals testing positive for plague in red</t>
  </si>
  <si>
    <t>Dates on human bone replaced by dates on associated red deer tooth pendants</t>
  </si>
  <si>
    <t>H 1992.089, H 2001.477</t>
  </si>
  <si>
    <t>humerus, cranium</t>
  </si>
  <si>
    <t>OxA-25644, 26941</t>
  </si>
  <si>
    <t>df=1 T=5.1(5% 3.8)</t>
  </si>
  <si>
    <t>H 2001.240</t>
  </si>
  <si>
    <t>OxA-26936</t>
  </si>
  <si>
    <t>H 2001.361</t>
  </si>
  <si>
    <t>OxA-26939</t>
  </si>
  <si>
    <t>H 2001.336</t>
  </si>
  <si>
    <t>OxA-26938</t>
  </si>
  <si>
    <t>H 1992.116</t>
  </si>
  <si>
    <t>OxA-27055</t>
  </si>
  <si>
    <t>H 2001.332</t>
  </si>
  <si>
    <t>OxA-26937</t>
  </si>
  <si>
    <t>H 2001.193</t>
  </si>
  <si>
    <t>OxA-26935</t>
  </si>
  <si>
    <t>Pre-weaning children, not corrected for the FRE, excluded from models</t>
  </si>
  <si>
    <t>SER_1957.011</t>
  </si>
  <si>
    <t>Okladnikov 1976:47</t>
  </si>
  <si>
    <t>1.5 y.</t>
  </si>
  <si>
    <t>2.5 y.</t>
  </si>
  <si>
    <t>H 2019.180</t>
  </si>
  <si>
    <t>Mandible</t>
  </si>
  <si>
    <t>OxA-39811</t>
  </si>
  <si>
    <t>SHU_1972.025.02</t>
  </si>
  <si>
    <t>Savel'ev et al. 1981:12</t>
  </si>
  <si>
    <t>9 m.</t>
  </si>
  <si>
    <t>H 2019.282</t>
  </si>
  <si>
    <t>Ulna</t>
  </si>
  <si>
    <t>OxA-39858</t>
  </si>
  <si>
    <t>SHU_1973.005</t>
  </si>
  <si>
    <t>Savel'ev et al. 1981:8</t>
  </si>
  <si>
    <t>H 2019.314</t>
  </si>
  <si>
    <t>Fibula</t>
  </si>
  <si>
    <t>OxA-39795</t>
  </si>
  <si>
    <t>UID_1989.026.02</t>
  </si>
  <si>
    <t>8 m.</t>
  </si>
  <si>
    <t>16 m.</t>
  </si>
  <si>
    <t>H 2003.525</t>
  </si>
  <si>
    <t>OxA-25665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</si>
</sst>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"/>
  </numFmts>
  <fonts count="13">
    <font>
      <sz val="10.0"/>
      <color rgb="FF000000"/>
      <name val="Arial"/>
      <scheme val="minor"/>
    </font>
    <font>
      <b/>
      <color theme="1"/>
      <name val="Arial"/>
    </font>
    <font>
      <b/>
      <color rgb="FF000000"/>
      <name val="Arial"/>
    </font>
    <font>
      <color theme="1"/>
      <name val="Arial"/>
    </font>
    <font>
      <color rgb="FF000000"/>
      <name val="Arial"/>
    </font>
    <font>
      <color rgb="FF000000"/>
      <name val="Arial"/>
      <scheme val="minor"/>
    </font>
    <font/>
    <font>
      <b/>
      <color theme="1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2.0"/>
      <color theme="1"/>
      <name val="Calibri"/>
    </font>
    <font>
      <sz val="11.0"/>
      <color theme="1"/>
      <name val="Calibri"/>
    </font>
    <font>
      <sz val="11.0"/>
      <color rgb="FFFF0000"/>
      <name val="Calibri"/>
    </font>
  </fonts>
  <fills count="2">
    <fill>
      <patternFill patternType="none"/>
    </fill>
    <fill>
      <patternFill patternType="lightGray"/>
    </fill>
  </fills>
  <borders count="4">
    <border/>
    <border>
      <right style="thin">
        <color rgb="FF000000"/>
      </right>
    </border>
    <border>
      <left style="thin">
        <color rgb="FF000000"/>
      </lef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1" numFmtId="164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3" numFmtId="164" xfId="0" applyAlignment="1" applyFont="1" applyNumberFormat="1">
      <alignment readingOrder="0" vertical="bottom"/>
    </xf>
    <xf borderId="0" fillId="0" fontId="3" numFmtId="164" xfId="0" applyAlignment="1" applyFont="1" applyNumberFormat="1">
      <alignment horizontal="right" readingOrder="0" vertical="bottom"/>
    </xf>
    <xf borderId="0" fillId="0" fontId="5" numFmtId="0" xfId="0" applyFont="1"/>
    <xf borderId="0" fillId="0" fontId="3" numFmtId="0" xfId="0" applyAlignment="1" applyFont="1">
      <alignment readingOrder="0" vertical="bottom"/>
    </xf>
    <xf borderId="0" fillId="0" fontId="3" numFmtId="11" xfId="0" applyAlignment="1" applyFont="1" applyNumberFormat="1">
      <alignment horizontal="right" vertical="bottom"/>
    </xf>
    <xf borderId="0" fillId="0" fontId="2" numFmtId="0" xfId="0" applyAlignment="1" applyFont="1">
      <alignment horizontal="left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1" fillId="0" fontId="6" numFmtId="0" xfId="0" applyBorder="1" applyFont="1"/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readingOrder="0"/>
    </xf>
    <xf borderId="1" fillId="0" fontId="2" numFmtId="0" xfId="0" applyAlignment="1" applyBorder="1" applyFont="1">
      <alignment horizontal="left" readingOrder="0" shrinkToFit="0" wrapText="1"/>
    </xf>
    <xf borderId="1" fillId="0" fontId="7" numFmtId="1" xfId="0" applyAlignment="1" applyBorder="1" applyFont="1" applyNumberFormat="1">
      <alignment readingOrder="0"/>
    </xf>
    <xf borderId="0" fillId="0" fontId="4" numFmtId="0" xfId="0" applyAlignment="1" applyFont="1">
      <alignment horizontal="left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0" fillId="0" fontId="4" numFmtId="0" xfId="0" applyAlignment="1" applyFont="1">
      <alignment horizontal="right" readingOrder="0" shrinkToFit="0" wrapText="1"/>
    </xf>
    <xf borderId="1" fillId="0" fontId="4" numFmtId="0" xfId="0" applyAlignment="1" applyBorder="1" applyFont="1">
      <alignment horizontal="right" readingOrder="0" shrinkToFit="0" wrapText="1"/>
    </xf>
    <xf borderId="0" fillId="0" fontId="8" numFmtId="0" xfId="0" applyAlignment="1" applyFont="1">
      <alignment readingOrder="0"/>
    </xf>
    <xf borderId="1" fillId="0" fontId="8" numFmtId="1" xfId="0" applyAlignment="1" applyBorder="1" applyFont="1" applyNumberFormat="1">
      <alignment readingOrder="0"/>
    </xf>
    <xf borderId="1" fillId="0" fontId="8" numFmtId="0" xfId="0" applyBorder="1" applyFont="1"/>
    <xf borderId="1" fillId="0" fontId="8" numFmtId="1" xfId="0" applyBorder="1" applyFont="1" applyNumberFormat="1"/>
    <xf borderId="2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1" xfId="0" applyAlignment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3" numFmtId="0" xfId="0" applyAlignment="1" applyFont="1">
      <alignment horizontal="right" readingOrder="0" vertical="bottom"/>
    </xf>
    <xf borderId="2" fillId="0" fontId="3" numFmtId="165" xfId="0" applyAlignment="1" applyBorder="1" applyFont="1" applyNumberFormat="1">
      <alignment horizontal="right" vertical="bottom"/>
    </xf>
    <xf borderId="0" fillId="0" fontId="3" numFmtId="165" xfId="0" applyAlignment="1" applyFont="1" applyNumberFormat="1">
      <alignment horizontal="right" vertical="bottom"/>
    </xf>
    <xf borderId="0" fillId="0" fontId="3" numFmtId="1" xfId="0" applyAlignment="1" applyFont="1" applyNumberFormat="1">
      <alignment horizontal="right" vertical="bottom"/>
    </xf>
    <xf borderId="2" fillId="0" fontId="3" numFmtId="165" xfId="0" applyAlignment="1" applyBorder="1" applyFont="1" applyNumberFormat="1">
      <alignment vertical="bottom"/>
    </xf>
    <xf borderId="0" fillId="0" fontId="3" numFmtId="165" xfId="0" applyAlignment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0" fillId="0" fontId="3" numFmtId="1" xfId="0" applyAlignment="1" applyFont="1" applyNumberFormat="1">
      <alignment vertical="bottom"/>
    </xf>
    <xf borderId="3" fillId="0" fontId="9" numFmtId="0" xfId="0" applyAlignment="1" applyBorder="1" applyFont="1">
      <alignment vertical="bottom"/>
    </xf>
    <xf borderId="3" fillId="0" fontId="9" numFmtId="49" xfId="0" applyAlignment="1" applyBorder="1" applyFont="1" applyNumberFormat="1">
      <alignment vertical="bottom"/>
    </xf>
    <xf borderId="3" fillId="0" fontId="9" numFmtId="0" xfId="0" applyAlignment="1" applyBorder="1" applyFont="1">
      <alignment vertical="bottom"/>
    </xf>
    <xf borderId="3" fillId="0" fontId="9" numFmtId="1" xfId="0" applyAlignment="1" applyBorder="1" applyFont="1" applyNumberFormat="1">
      <alignment vertical="bottom"/>
    </xf>
    <xf borderId="3" fillId="0" fontId="9" numFmtId="1" xfId="0" applyAlignment="1" applyBorder="1" applyFont="1" applyNumberFormat="1">
      <alignment horizontal="center" vertical="bottom"/>
    </xf>
    <xf borderId="3" fillId="0" fontId="10" numFmtId="0" xfId="0" applyAlignment="1" applyBorder="1" applyFont="1">
      <alignment vertical="bottom"/>
    </xf>
    <xf borderId="3" fillId="0" fontId="9" numFmtId="0" xfId="0" applyAlignment="1" applyBorder="1" applyFont="1">
      <alignment horizontal="center" vertical="bottom"/>
    </xf>
    <xf borderId="3" fillId="0" fontId="9" numFmtId="0" xfId="0" applyAlignment="1" applyBorder="1" applyFont="1">
      <alignment shrinkToFit="0" vertical="bottom" wrapText="1"/>
    </xf>
    <xf borderId="3" fillId="0" fontId="9" numFmtId="165" xfId="0" applyAlignment="1" applyBorder="1" applyFont="1" applyNumberFormat="1">
      <alignment vertical="bottom"/>
    </xf>
    <xf borderId="3" fillId="0" fontId="9" numFmtId="165" xfId="0" applyAlignment="1" applyBorder="1" applyFont="1" applyNumberFormat="1">
      <alignment horizontal="right" vertical="bottom"/>
    </xf>
    <xf borderId="0" fillId="0" fontId="10" numFmtId="49" xfId="0" applyAlignment="1" applyFont="1" applyNumberFormat="1">
      <alignment vertical="bottom"/>
    </xf>
    <xf borderId="0" fillId="0" fontId="9" numFmtId="49" xfId="0" applyAlignment="1" applyFont="1" applyNumberFormat="1">
      <alignment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top"/>
    </xf>
    <xf borderId="0" fillId="0" fontId="11" numFmtId="49" xfId="0" applyAlignment="1" applyFont="1" applyNumberFormat="1">
      <alignment horizontal="center" vertical="bottom"/>
    </xf>
    <xf borderId="0" fillId="0" fontId="11" numFmtId="49" xfId="0" applyAlignment="1" applyFont="1" applyNumberFormat="1">
      <alignment vertical="bottom"/>
    </xf>
    <xf borderId="0" fillId="0" fontId="11" numFmtId="0" xfId="0" applyAlignment="1" applyFont="1">
      <alignment horizontal="center" vertical="bottom"/>
    </xf>
    <xf borderId="0" fillId="0" fontId="11" numFmtId="1" xfId="0" applyAlignment="1" applyFont="1" applyNumberFormat="1">
      <alignment horizontal="center" vertical="bottom"/>
    </xf>
    <xf borderId="0" fillId="0" fontId="10" numFmtId="0" xfId="0" applyAlignment="1" applyFont="1">
      <alignment vertical="bottom"/>
    </xf>
    <xf borderId="0" fillId="0" fontId="11" numFmtId="165" xfId="0" applyAlignment="1" applyFont="1" applyNumberFormat="1">
      <alignment horizontal="right" vertical="bottom"/>
    </xf>
    <xf borderId="0" fillId="0" fontId="12" numFmtId="0" xfId="0" applyAlignment="1" applyFont="1">
      <alignment vertical="bottom"/>
    </xf>
    <xf borderId="0" fillId="0" fontId="12" numFmtId="0" xfId="0" applyAlignment="1" applyFont="1">
      <alignment horizontal="center" vertical="top"/>
    </xf>
    <xf borderId="0" fillId="0" fontId="12" numFmtId="49" xfId="0" applyAlignment="1" applyFont="1" applyNumberFormat="1">
      <alignment horizontal="center" vertical="bottom"/>
    </xf>
    <xf borderId="0" fillId="0" fontId="12" numFmtId="49" xfId="0" applyAlignment="1" applyFont="1" applyNumberFormat="1">
      <alignment vertical="bottom"/>
    </xf>
    <xf borderId="0" fillId="0" fontId="12" numFmtId="0" xfId="0" applyAlignment="1" applyFont="1">
      <alignment horizontal="center" vertical="bottom"/>
    </xf>
    <xf borderId="0" fillId="0" fontId="12" numFmtId="1" xfId="0" applyAlignment="1" applyFont="1" applyNumberFormat="1">
      <alignment horizontal="center" vertical="bottom"/>
    </xf>
    <xf borderId="0" fillId="0" fontId="12" numFmtId="165" xfId="0" applyAlignment="1" applyFont="1" applyNumberFormat="1">
      <alignment horizontal="right" vertical="bottom"/>
    </xf>
    <xf borderId="0" fillId="0" fontId="10" numFmtId="165" xfId="0" applyAlignment="1" applyFont="1" applyNumberFormat="1">
      <alignment vertical="bottom"/>
    </xf>
    <xf borderId="0" fillId="0" fontId="10" numFmtId="0" xfId="0" applyAlignment="1" applyFont="1">
      <alignment horizontal="center" vertical="bottom"/>
    </xf>
    <xf borderId="0" fillId="0" fontId="11" numFmtId="0" xfId="0" applyAlignment="1" applyFont="1">
      <alignment horizontal="right" vertical="bottom"/>
    </xf>
    <xf borderId="0" fillId="0" fontId="11" numFmtId="0" xfId="0" applyFont="1"/>
    <xf borderId="0" fillId="0" fontId="11" numFmtId="165" xfId="0" applyAlignment="1" applyFont="1" applyNumberFormat="1">
      <alignment horizontal="right"/>
    </xf>
    <xf borderId="0" fillId="0" fontId="11" numFmtId="0" xfId="0" applyAlignment="1" applyFont="1">
      <alignment horizontal="center"/>
    </xf>
    <xf borderId="0" fillId="0" fontId="12" numFmtId="0" xfId="0" applyFont="1"/>
    <xf borderId="0" fillId="0" fontId="10" numFmtId="1" xfId="0" applyAlignment="1" applyFont="1" applyNumberFormat="1">
      <alignment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vertical="top"/>
    </xf>
  </cellXfs>
  <cellStyles count="1">
    <cellStyle xfId="0" name="Normal" builtinId="0"/>
  </cellStyles>
  <dxfs count="1"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Frederik Seersholm" id="{a11aefde-2dfe-4daf-b2e8-0f61b79523f3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D1" dT="2025-03-28T07:18:27.00" personId="{a11aefde-2dfe-4daf-b2e8-0f61b79523f3}" id="{9435d914-d66b-475d-b5f0-9e5b321531f4}" done="0">
    <x18tc:text xml:space="preserve">Delete?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1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4" t="s">
        <v>32</v>
      </c>
      <c r="AH1" s="4" t="s">
        <v>33</v>
      </c>
    </row>
    <row r="2">
      <c r="A2" s="5" t="s">
        <v>34</v>
      </c>
      <c r="B2" s="5" t="s">
        <v>35</v>
      </c>
      <c r="C2" s="6">
        <v>56.122222</v>
      </c>
      <c r="D2" s="6">
        <v>101.675</v>
      </c>
      <c r="E2" s="5" t="s">
        <v>36</v>
      </c>
      <c r="F2" s="6">
        <v>56.122222</v>
      </c>
      <c r="G2" s="6">
        <v>101.675</v>
      </c>
      <c r="H2" s="5" t="s">
        <v>37</v>
      </c>
      <c r="I2" s="5" t="s">
        <v>38</v>
      </c>
      <c r="J2" s="5" t="s">
        <v>38</v>
      </c>
      <c r="K2" s="5" t="s">
        <v>39</v>
      </c>
      <c r="L2" s="5" t="s">
        <v>40</v>
      </c>
      <c r="M2" s="5" t="s">
        <v>41</v>
      </c>
      <c r="N2" s="6">
        <v>6.0</v>
      </c>
      <c r="O2" s="5" t="s">
        <v>42</v>
      </c>
      <c r="P2" s="5" t="s">
        <v>43</v>
      </c>
      <c r="Q2" s="5" t="s">
        <v>44</v>
      </c>
      <c r="R2" s="5" t="s">
        <v>44</v>
      </c>
      <c r="S2" s="5" t="s">
        <v>44</v>
      </c>
      <c r="T2" s="5" t="s">
        <v>44</v>
      </c>
      <c r="U2" s="6">
        <v>47.487</v>
      </c>
      <c r="V2" s="6">
        <v>0.241</v>
      </c>
      <c r="W2" s="7">
        <v>0.311</v>
      </c>
      <c r="X2" s="7">
        <v>0.0</v>
      </c>
      <c r="Y2" s="7">
        <v>0.318</v>
      </c>
      <c r="Z2" s="5" t="s">
        <v>45</v>
      </c>
      <c r="AA2" s="5" t="s">
        <v>46</v>
      </c>
      <c r="AB2" s="6">
        <v>0.851</v>
      </c>
      <c r="AC2" s="5" t="s">
        <v>47</v>
      </c>
      <c r="AD2" s="5" t="s">
        <v>47</v>
      </c>
      <c r="AE2" s="5" t="s">
        <v>47</v>
      </c>
      <c r="AF2" s="5" t="s">
        <v>47</v>
      </c>
      <c r="AG2" s="8">
        <v>0.7772</v>
      </c>
      <c r="AH2" s="8">
        <v>0.9924688</v>
      </c>
    </row>
    <row r="3">
      <c r="A3" s="5" t="s">
        <v>48</v>
      </c>
      <c r="B3" s="5" t="s">
        <v>49</v>
      </c>
      <c r="C3" s="6">
        <v>56.122222</v>
      </c>
      <c r="D3" s="6">
        <v>101.675</v>
      </c>
      <c r="E3" s="5" t="s">
        <v>36</v>
      </c>
      <c r="F3" s="6">
        <v>56.122222</v>
      </c>
      <c r="G3" s="6">
        <v>101.675</v>
      </c>
      <c r="H3" s="5" t="s">
        <v>37</v>
      </c>
      <c r="I3" s="5" t="s">
        <v>38</v>
      </c>
      <c r="J3" s="5" t="s">
        <v>38</v>
      </c>
      <c r="K3" s="5" t="s">
        <v>39</v>
      </c>
      <c r="L3" s="5" t="s">
        <v>40</v>
      </c>
      <c r="M3" s="5" t="s">
        <v>41</v>
      </c>
      <c r="N3" s="6">
        <v>6.0</v>
      </c>
      <c r="O3" s="5" t="s">
        <v>42</v>
      </c>
      <c r="P3" s="5" t="s">
        <v>50</v>
      </c>
      <c r="Q3" s="6">
        <v>5209.0</v>
      </c>
      <c r="R3" s="6">
        <v>4582.0</v>
      </c>
      <c r="S3" s="6">
        <v>4857.0</v>
      </c>
      <c r="T3" s="6">
        <v>118.0</v>
      </c>
      <c r="U3" s="6">
        <v>84.564</v>
      </c>
      <c r="V3" s="6">
        <v>0.147</v>
      </c>
      <c r="W3" s="7">
        <v>0.186</v>
      </c>
      <c r="X3" s="7">
        <v>0.105</v>
      </c>
      <c r="Y3" s="7">
        <v>0.098</v>
      </c>
      <c r="Z3" s="5" t="s">
        <v>51</v>
      </c>
      <c r="AA3" s="5" t="s">
        <v>52</v>
      </c>
      <c r="AB3" s="6">
        <v>0.9928</v>
      </c>
      <c r="AC3" s="5" t="s">
        <v>53</v>
      </c>
      <c r="AD3" s="5" t="s">
        <v>54</v>
      </c>
      <c r="AE3" s="6">
        <v>16.0</v>
      </c>
      <c r="AF3" s="6">
        <v>10.0</v>
      </c>
      <c r="AG3" s="9">
        <v>0.8508</v>
      </c>
      <c r="AH3" s="9">
        <v>0.989533324346021</v>
      </c>
    </row>
    <row r="4">
      <c r="A4" s="5" t="s">
        <v>55</v>
      </c>
      <c r="B4" s="5" t="s">
        <v>56</v>
      </c>
      <c r="C4" s="6">
        <v>56.122222</v>
      </c>
      <c r="D4" s="6">
        <v>101.675</v>
      </c>
      <c r="E4" s="5" t="s">
        <v>36</v>
      </c>
      <c r="F4" s="6">
        <v>56.122222</v>
      </c>
      <c r="G4" s="6">
        <v>101.675</v>
      </c>
      <c r="H4" s="5" t="s">
        <v>37</v>
      </c>
      <c r="I4" s="5" t="s">
        <v>38</v>
      </c>
      <c r="J4" s="5" t="s">
        <v>38</v>
      </c>
      <c r="K4" s="5" t="s">
        <v>39</v>
      </c>
      <c r="L4" s="5" t="s">
        <v>40</v>
      </c>
      <c r="M4" s="5" t="s">
        <v>41</v>
      </c>
      <c r="N4" s="6">
        <v>6.0</v>
      </c>
      <c r="O4" s="5" t="s">
        <v>42</v>
      </c>
      <c r="P4" s="5" t="s">
        <v>57</v>
      </c>
      <c r="Q4" s="6">
        <v>5474.0</v>
      </c>
      <c r="R4" s="6">
        <v>4989.0</v>
      </c>
      <c r="S4" s="6">
        <v>5260.0</v>
      </c>
      <c r="T4" s="6">
        <v>136.0</v>
      </c>
      <c r="U4" s="6">
        <v>12.305</v>
      </c>
      <c r="V4" s="6">
        <v>0.23</v>
      </c>
      <c r="W4" s="7">
        <v>0.289</v>
      </c>
      <c r="X4" s="7">
        <v>0.154</v>
      </c>
      <c r="Y4" s="7">
        <v>0.145</v>
      </c>
      <c r="Z4" s="5" t="s">
        <v>51</v>
      </c>
      <c r="AA4" s="5" t="s">
        <v>58</v>
      </c>
      <c r="AB4" s="6">
        <v>0.8662</v>
      </c>
      <c r="AC4" s="5" t="s">
        <v>59</v>
      </c>
      <c r="AD4" s="5" t="s">
        <v>60</v>
      </c>
      <c r="AE4" s="6">
        <v>26.0</v>
      </c>
      <c r="AF4" s="6">
        <v>13.0</v>
      </c>
      <c r="AG4" s="9">
        <v>0.7719</v>
      </c>
      <c r="AH4" s="9">
        <v>0.99139975</v>
      </c>
    </row>
    <row r="5">
      <c r="A5" s="5" t="s">
        <v>61</v>
      </c>
      <c r="B5" s="5" t="s">
        <v>62</v>
      </c>
      <c r="C5" s="6">
        <v>56.122222</v>
      </c>
      <c r="D5" s="6">
        <v>101.675</v>
      </c>
      <c r="E5" s="5" t="s">
        <v>36</v>
      </c>
      <c r="F5" s="6">
        <v>56.122222</v>
      </c>
      <c r="G5" s="6">
        <v>101.675</v>
      </c>
      <c r="H5" s="5" t="s">
        <v>37</v>
      </c>
      <c r="I5" s="5" t="s">
        <v>38</v>
      </c>
      <c r="J5" s="5" t="s">
        <v>38</v>
      </c>
      <c r="K5" s="5" t="s">
        <v>39</v>
      </c>
      <c r="L5" s="5" t="s">
        <v>40</v>
      </c>
      <c r="M5" s="5" t="s">
        <v>41</v>
      </c>
      <c r="N5" s="6">
        <v>6.0</v>
      </c>
      <c r="O5" s="5" t="s">
        <v>42</v>
      </c>
      <c r="P5" s="5" t="s">
        <v>63</v>
      </c>
      <c r="Q5" s="6">
        <v>5575.0</v>
      </c>
      <c r="R5" s="6">
        <v>5051.0</v>
      </c>
      <c r="S5" s="6">
        <v>5338.0</v>
      </c>
      <c r="T5" s="6">
        <v>125.0</v>
      </c>
      <c r="U5" s="6">
        <v>5.627</v>
      </c>
      <c r="V5" s="6">
        <v>0.006</v>
      </c>
      <c r="W5" s="7">
        <v>0.008</v>
      </c>
      <c r="X5" s="7">
        <v>0.004</v>
      </c>
      <c r="Y5" s="7">
        <v>0.004</v>
      </c>
      <c r="Z5" s="5" t="s">
        <v>51</v>
      </c>
      <c r="AA5" s="5" t="s">
        <v>58</v>
      </c>
      <c r="AB5" s="6">
        <v>0.8541</v>
      </c>
      <c r="AC5" s="5" t="s">
        <v>47</v>
      </c>
      <c r="AD5" s="5" t="s">
        <v>47</v>
      </c>
      <c r="AE5" s="5" t="s">
        <v>47</v>
      </c>
      <c r="AF5" s="5" t="s">
        <v>47</v>
      </c>
      <c r="AG5" s="8">
        <v>0.9931</v>
      </c>
      <c r="AH5" s="8">
        <v>0.954806394533844</v>
      </c>
    </row>
    <row r="6">
      <c r="A6" s="5" t="s">
        <v>64</v>
      </c>
      <c r="B6" s="5" t="s">
        <v>65</v>
      </c>
      <c r="C6" s="6">
        <v>56.122222</v>
      </c>
      <c r="D6" s="6">
        <v>101.675</v>
      </c>
      <c r="E6" s="5" t="s">
        <v>36</v>
      </c>
      <c r="F6" s="6">
        <v>56.122222</v>
      </c>
      <c r="G6" s="6">
        <v>101.675</v>
      </c>
      <c r="H6" s="5" t="s">
        <v>37</v>
      </c>
      <c r="I6" s="5" t="s">
        <v>38</v>
      </c>
      <c r="J6" s="5" t="s">
        <v>38</v>
      </c>
      <c r="K6" s="5" t="s">
        <v>39</v>
      </c>
      <c r="L6" s="5" t="s">
        <v>40</v>
      </c>
      <c r="M6" s="5" t="s">
        <v>41</v>
      </c>
      <c r="N6" s="6">
        <v>6.0</v>
      </c>
      <c r="O6" s="5" t="s">
        <v>42</v>
      </c>
      <c r="P6" s="5" t="s">
        <v>66</v>
      </c>
      <c r="Q6" s="6">
        <v>5471.0</v>
      </c>
      <c r="R6" s="6">
        <v>4989.0</v>
      </c>
      <c r="S6" s="6">
        <v>5248.0</v>
      </c>
      <c r="T6" s="6">
        <v>134.0</v>
      </c>
      <c r="U6" s="6">
        <v>76.353</v>
      </c>
      <c r="V6" s="6">
        <v>0.17</v>
      </c>
      <c r="W6" s="7">
        <v>0.219</v>
      </c>
      <c r="X6" s="7">
        <v>0.001</v>
      </c>
      <c r="Y6" s="7">
        <v>0.217</v>
      </c>
      <c r="Z6" s="5" t="s">
        <v>45</v>
      </c>
      <c r="AA6" s="5" t="s">
        <v>52</v>
      </c>
      <c r="AB6" s="6">
        <v>0.9408</v>
      </c>
      <c r="AC6" s="5" t="s">
        <v>47</v>
      </c>
      <c r="AD6" s="5" t="s">
        <v>47</v>
      </c>
      <c r="AE6" s="5" t="s">
        <v>47</v>
      </c>
      <c r="AF6" s="5" t="s">
        <v>47</v>
      </c>
      <c r="AG6" s="8">
        <v>0.8322</v>
      </c>
      <c r="AH6" s="8">
        <v>0.98997279</v>
      </c>
    </row>
    <row r="7">
      <c r="A7" s="5" t="s">
        <v>67</v>
      </c>
      <c r="B7" s="5" t="s">
        <v>68</v>
      </c>
      <c r="C7" s="6">
        <v>56.122222</v>
      </c>
      <c r="D7" s="6">
        <v>101.675</v>
      </c>
      <c r="E7" s="5" t="s">
        <v>36</v>
      </c>
      <c r="F7" s="6">
        <v>56.122222</v>
      </c>
      <c r="G7" s="6">
        <v>101.675</v>
      </c>
      <c r="H7" s="5" t="s">
        <v>37</v>
      </c>
      <c r="I7" s="5" t="s">
        <v>38</v>
      </c>
      <c r="J7" s="5" t="s">
        <v>38</v>
      </c>
      <c r="K7" s="5" t="s">
        <v>39</v>
      </c>
      <c r="L7" s="5" t="s">
        <v>40</v>
      </c>
      <c r="M7" s="5" t="s">
        <v>41</v>
      </c>
      <c r="N7" s="6">
        <v>6.0</v>
      </c>
      <c r="O7" s="5" t="s">
        <v>42</v>
      </c>
      <c r="P7" s="5" t="s">
        <v>66</v>
      </c>
      <c r="Q7" s="5" t="s">
        <v>44</v>
      </c>
      <c r="R7" s="5" t="s">
        <v>44</v>
      </c>
      <c r="S7" s="5" t="s">
        <v>44</v>
      </c>
      <c r="T7" s="5" t="s">
        <v>44</v>
      </c>
      <c r="U7" s="6">
        <v>13.575</v>
      </c>
      <c r="V7" s="6">
        <v>0.001</v>
      </c>
      <c r="W7" s="7">
        <v>0.002</v>
      </c>
      <c r="X7" s="7">
        <v>0.0</v>
      </c>
      <c r="Y7" s="7">
        <v>0.002</v>
      </c>
      <c r="Z7" s="5" t="s">
        <v>45</v>
      </c>
      <c r="AA7" s="5" t="s">
        <v>52</v>
      </c>
      <c r="AB7" s="6">
        <v>0.9023</v>
      </c>
      <c r="AC7" s="5" t="s">
        <v>47</v>
      </c>
      <c r="AD7" s="5" t="s">
        <v>47</v>
      </c>
      <c r="AE7" s="5" t="s">
        <v>47</v>
      </c>
      <c r="AF7" s="5" t="s">
        <v>47</v>
      </c>
      <c r="AG7" s="8">
        <v>0.9987</v>
      </c>
      <c r="AH7" s="8">
        <v>0.946196457246412</v>
      </c>
    </row>
    <row r="8">
      <c r="A8" s="5" t="s">
        <v>69</v>
      </c>
      <c r="B8" s="5" t="s">
        <v>70</v>
      </c>
      <c r="C8" s="6">
        <v>56.122222</v>
      </c>
      <c r="D8" s="6">
        <v>101.675</v>
      </c>
      <c r="E8" s="5" t="s">
        <v>36</v>
      </c>
      <c r="F8" s="6">
        <v>56.122222</v>
      </c>
      <c r="G8" s="6">
        <v>101.675</v>
      </c>
      <c r="H8" s="5" t="s">
        <v>37</v>
      </c>
      <c r="I8" s="5" t="s">
        <v>38</v>
      </c>
      <c r="J8" s="5" t="s">
        <v>38</v>
      </c>
      <c r="K8" s="5" t="s">
        <v>39</v>
      </c>
      <c r="L8" s="5" t="s">
        <v>40</v>
      </c>
      <c r="M8" s="5" t="s">
        <v>41</v>
      </c>
      <c r="N8" s="6">
        <v>6.0</v>
      </c>
      <c r="O8" s="5" t="s">
        <v>42</v>
      </c>
      <c r="P8" s="5" t="s">
        <v>66</v>
      </c>
      <c r="Q8" s="6">
        <v>5465.0</v>
      </c>
      <c r="R8" s="6">
        <v>4979.0</v>
      </c>
      <c r="S8" s="6">
        <v>5220.0</v>
      </c>
      <c r="T8" s="6">
        <v>130.0</v>
      </c>
      <c r="U8" s="6">
        <v>89.383</v>
      </c>
      <c r="V8" s="6">
        <v>0.161</v>
      </c>
      <c r="W8" s="7">
        <v>0.206</v>
      </c>
      <c r="X8" s="7">
        <v>0.0</v>
      </c>
      <c r="Y8" s="7">
        <v>0.204</v>
      </c>
      <c r="Z8" s="5" t="s">
        <v>45</v>
      </c>
      <c r="AA8" s="5" t="s">
        <v>52</v>
      </c>
      <c r="AB8" s="6">
        <v>0.9505</v>
      </c>
      <c r="AC8" s="5" t="s">
        <v>47</v>
      </c>
      <c r="AD8" s="5" t="s">
        <v>47</v>
      </c>
      <c r="AE8" s="5" t="s">
        <v>47</v>
      </c>
      <c r="AF8" s="5" t="s">
        <v>47</v>
      </c>
      <c r="AG8" s="8">
        <v>0.8401</v>
      </c>
      <c r="AH8" s="8">
        <v>0.990138169769141</v>
      </c>
    </row>
    <row r="9">
      <c r="A9" s="5" t="s">
        <v>71</v>
      </c>
      <c r="B9" s="5" t="s">
        <v>72</v>
      </c>
      <c r="C9" s="6">
        <v>56.122222</v>
      </c>
      <c r="D9" s="6">
        <v>101.675</v>
      </c>
      <c r="E9" s="5" t="s">
        <v>36</v>
      </c>
      <c r="F9" s="6">
        <v>56.122222</v>
      </c>
      <c r="G9" s="6">
        <v>101.675</v>
      </c>
      <c r="H9" s="5" t="s">
        <v>37</v>
      </c>
      <c r="I9" s="5" t="s">
        <v>38</v>
      </c>
      <c r="J9" s="5" t="s">
        <v>38</v>
      </c>
      <c r="K9" s="5" t="s">
        <v>39</v>
      </c>
      <c r="L9" s="5" t="s">
        <v>40</v>
      </c>
      <c r="M9" s="5" t="s">
        <v>41</v>
      </c>
      <c r="N9" s="6">
        <v>6.0</v>
      </c>
      <c r="O9" s="5" t="s">
        <v>73</v>
      </c>
      <c r="P9" s="5" t="s">
        <v>74</v>
      </c>
      <c r="Q9" s="6">
        <v>5281.0</v>
      </c>
      <c r="R9" s="6">
        <v>4835.0</v>
      </c>
      <c r="S9" s="6">
        <v>5001.0</v>
      </c>
      <c r="T9" s="6">
        <v>124.0</v>
      </c>
      <c r="U9" s="6">
        <v>94.785</v>
      </c>
      <c r="V9" s="6">
        <v>0.689</v>
      </c>
      <c r="W9" s="7">
        <v>0.88</v>
      </c>
      <c r="X9" s="7">
        <v>0.001</v>
      </c>
      <c r="Y9" s="7">
        <v>0.886</v>
      </c>
      <c r="Z9" s="5" t="s">
        <v>45</v>
      </c>
      <c r="AA9" s="5" t="s">
        <v>75</v>
      </c>
      <c r="AB9" s="6">
        <v>0.939</v>
      </c>
      <c r="AC9" s="5" t="s">
        <v>47</v>
      </c>
      <c r="AD9" s="5" t="s">
        <v>47</v>
      </c>
      <c r="AE9" s="5" t="s">
        <v>47</v>
      </c>
      <c r="AF9" s="5" t="s">
        <v>47</v>
      </c>
      <c r="AG9" s="8">
        <v>0.4848</v>
      </c>
      <c r="AH9" s="8">
        <v>0.99643391</v>
      </c>
    </row>
    <row r="10">
      <c r="A10" s="5" t="s">
        <v>76</v>
      </c>
      <c r="B10" s="5" t="s">
        <v>77</v>
      </c>
      <c r="C10" s="6">
        <v>54.509722</v>
      </c>
      <c r="D10" s="6">
        <v>103.222222</v>
      </c>
      <c r="E10" s="5" t="s">
        <v>42</v>
      </c>
      <c r="F10" s="6">
        <v>54.509722</v>
      </c>
      <c r="G10" s="6">
        <v>103.222222</v>
      </c>
      <c r="H10" s="5" t="s">
        <v>37</v>
      </c>
      <c r="I10" s="5" t="s">
        <v>38</v>
      </c>
      <c r="J10" s="5" t="s">
        <v>38</v>
      </c>
      <c r="K10" s="5" t="s">
        <v>78</v>
      </c>
      <c r="L10" s="5" t="s">
        <v>40</v>
      </c>
      <c r="M10" s="5" t="s">
        <v>41</v>
      </c>
      <c r="N10" s="6">
        <v>6.0</v>
      </c>
      <c r="O10" s="5" t="s">
        <v>42</v>
      </c>
      <c r="P10" s="5" t="s">
        <v>79</v>
      </c>
      <c r="Q10" s="6">
        <v>5029.0</v>
      </c>
      <c r="R10" s="6">
        <v>4580.0</v>
      </c>
      <c r="S10" s="6">
        <v>4803.0</v>
      </c>
      <c r="T10" s="6">
        <v>111.0</v>
      </c>
      <c r="U10" s="6">
        <v>119.073</v>
      </c>
      <c r="V10" s="6">
        <v>0.753</v>
      </c>
      <c r="W10" s="7">
        <v>0.952</v>
      </c>
      <c r="X10" s="7">
        <v>0.545</v>
      </c>
      <c r="Y10" s="7">
        <v>0.502</v>
      </c>
      <c r="Z10" s="5" t="s">
        <v>51</v>
      </c>
      <c r="AA10" s="5" t="s">
        <v>80</v>
      </c>
      <c r="AB10" s="6">
        <v>0.9498</v>
      </c>
      <c r="AC10" s="5" t="s">
        <v>59</v>
      </c>
      <c r="AD10" s="5" t="s">
        <v>81</v>
      </c>
      <c r="AE10" s="6">
        <v>75.0</v>
      </c>
      <c r="AF10" s="6">
        <v>49.0</v>
      </c>
      <c r="AG10" s="9">
        <v>0.4427</v>
      </c>
      <c r="AH10" s="9">
        <v>0.9971284</v>
      </c>
    </row>
    <row r="11">
      <c r="A11" s="5" t="s">
        <v>82</v>
      </c>
      <c r="B11" s="5" t="s">
        <v>83</v>
      </c>
      <c r="C11" s="6">
        <v>54.509722</v>
      </c>
      <c r="D11" s="6">
        <v>103.222222</v>
      </c>
      <c r="E11" s="5" t="s">
        <v>42</v>
      </c>
      <c r="F11" s="6">
        <v>54.509722</v>
      </c>
      <c r="G11" s="6">
        <v>103.222222</v>
      </c>
      <c r="H11" s="5" t="s">
        <v>37</v>
      </c>
      <c r="I11" s="5" t="s">
        <v>38</v>
      </c>
      <c r="J11" s="5" t="s">
        <v>38</v>
      </c>
      <c r="K11" s="5" t="s">
        <v>78</v>
      </c>
      <c r="L11" s="5" t="s">
        <v>40</v>
      </c>
      <c r="M11" s="5" t="s">
        <v>41</v>
      </c>
      <c r="N11" s="6">
        <v>6.0</v>
      </c>
      <c r="O11" s="5" t="s">
        <v>42</v>
      </c>
      <c r="P11" s="5" t="s">
        <v>84</v>
      </c>
      <c r="Q11" s="6">
        <v>5290.0</v>
      </c>
      <c r="R11" s="6">
        <v>4874.0</v>
      </c>
      <c r="S11" s="6">
        <v>5090.0</v>
      </c>
      <c r="T11" s="6">
        <v>125.0</v>
      </c>
      <c r="U11" s="6">
        <v>88.514</v>
      </c>
      <c r="V11" s="6">
        <v>0.582</v>
      </c>
      <c r="W11" s="7">
        <v>0.741</v>
      </c>
      <c r="X11" s="7">
        <v>0.426</v>
      </c>
      <c r="Y11" s="7">
        <v>0.396</v>
      </c>
      <c r="Z11" s="5" t="s">
        <v>51</v>
      </c>
      <c r="AA11" s="5" t="s">
        <v>85</v>
      </c>
      <c r="AB11" s="6">
        <v>0.9358</v>
      </c>
      <c r="AC11" s="5" t="s">
        <v>59</v>
      </c>
      <c r="AD11" s="5" t="s">
        <v>60</v>
      </c>
      <c r="AE11" s="6">
        <v>37.0</v>
      </c>
      <c r="AF11" s="6">
        <v>25.0</v>
      </c>
      <c r="AG11" s="9">
        <v>0.5352</v>
      </c>
      <c r="AH11" s="9">
        <v>0.995970940602393</v>
      </c>
    </row>
    <row r="12">
      <c r="A12" s="5" t="s">
        <v>86</v>
      </c>
      <c r="B12" s="5" t="s">
        <v>87</v>
      </c>
      <c r="C12" s="6">
        <v>52.9025</v>
      </c>
      <c r="D12" s="6">
        <v>103.6525</v>
      </c>
      <c r="E12" s="5" t="s">
        <v>88</v>
      </c>
      <c r="F12" s="6">
        <v>52.906719</v>
      </c>
      <c r="G12" s="6">
        <v>103.658634</v>
      </c>
      <c r="H12" s="5" t="s">
        <v>37</v>
      </c>
      <c r="I12" s="5" t="s">
        <v>38</v>
      </c>
      <c r="J12" s="5" t="s">
        <v>38</v>
      </c>
      <c r="K12" s="5" t="s">
        <v>78</v>
      </c>
      <c r="L12" s="5" t="s">
        <v>40</v>
      </c>
      <c r="M12" s="5" t="s">
        <v>41</v>
      </c>
      <c r="N12" s="6">
        <v>6.0</v>
      </c>
      <c r="O12" s="5" t="s">
        <v>89</v>
      </c>
      <c r="P12" s="5" t="s">
        <v>90</v>
      </c>
      <c r="Q12" s="5" t="s">
        <v>47</v>
      </c>
      <c r="R12" s="5" t="s">
        <v>47</v>
      </c>
      <c r="S12" s="5" t="s">
        <v>47</v>
      </c>
      <c r="T12" s="5" t="s">
        <v>47</v>
      </c>
      <c r="U12" s="6">
        <v>40.722</v>
      </c>
      <c r="V12" s="6">
        <v>0.399</v>
      </c>
      <c r="W12" s="7">
        <v>0.518</v>
      </c>
      <c r="X12" s="7">
        <v>0.0</v>
      </c>
      <c r="Y12" s="7">
        <v>0.524</v>
      </c>
      <c r="Z12" s="5" t="s">
        <v>45</v>
      </c>
      <c r="AA12" s="5" t="s">
        <v>80</v>
      </c>
      <c r="AB12" s="6">
        <v>0.9325</v>
      </c>
      <c r="AC12" s="5" t="s">
        <v>47</v>
      </c>
      <c r="AD12" s="5" t="s">
        <v>47</v>
      </c>
      <c r="AE12" s="5" t="s">
        <v>47</v>
      </c>
      <c r="AF12" s="5" t="s">
        <v>47</v>
      </c>
      <c r="AG12" s="8">
        <v>0.6772</v>
      </c>
      <c r="AH12" s="8">
        <v>0.99347756</v>
      </c>
    </row>
    <row r="13">
      <c r="A13" s="5" t="s">
        <v>91</v>
      </c>
      <c r="B13" s="5" t="s">
        <v>92</v>
      </c>
      <c r="C13" s="6">
        <v>52.9025</v>
      </c>
      <c r="D13" s="6">
        <v>103.6525</v>
      </c>
      <c r="E13" s="5" t="s">
        <v>88</v>
      </c>
      <c r="F13" s="6">
        <v>52.906719</v>
      </c>
      <c r="G13" s="6">
        <v>103.658634</v>
      </c>
      <c r="H13" s="5" t="s">
        <v>37</v>
      </c>
      <c r="I13" s="5" t="s">
        <v>38</v>
      </c>
      <c r="J13" s="5" t="s">
        <v>38</v>
      </c>
      <c r="K13" s="5" t="s">
        <v>78</v>
      </c>
      <c r="L13" s="5" t="s">
        <v>40</v>
      </c>
      <c r="M13" s="5" t="s">
        <v>41</v>
      </c>
      <c r="N13" s="6">
        <v>6.0</v>
      </c>
      <c r="O13" s="5" t="s">
        <v>89</v>
      </c>
      <c r="P13" s="5" t="s">
        <v>90</v>
      </c>
      <c r="Q13" s="6">
        <v>5476.0</v>
      </c>
      <c r="R13" s="6">
        <v>5041.0</v>
      </c>
      <c r="S13" s="6">
        <v>5271.0</v>
      </c>
      <c r="T13" s="6">
        <v>135.0</v>
      </c>
      <c r="U13" s="6">
        <v>104.931</v>
      </c>
      <c r="V13" s="6">
        <v>0.151</v>
      </c>
      <c r="W13" s="7">
        <v>0.193</v>
      </c>
      <c r="X13" s="7">
        <v>0.0</v>
      </c>
      <c r="Y13" s="7">
        <v>0.192</v>
      </c>
      <c r="Z13" s="5" t="s">
        <v>45</v>
      </c>
      <c r="AA13" s="5" t="s">
        <v>93</v>
      </c>
      <c r="AB13" s="6">
        <v>0.9693</v>
      </c>
      <c r="AC13" s="5" t="s">
        <v>47</v>
      </c>
      <c r="AD13" s="5" t="s">
        <v>47</v>
      </c>
      <c r="AE13" s="5" t="s">
        <v>47</v>
      </c>
      <c r="AF13" s="5" t="s">
        <v>47</v>
      </c>
      <c r="AG13" s="8">
        <v>0.8494</v>
      </c>
      <c r="AH13" s="8">
        <v>0.98822515</v>
      </c>
    </row>
    <row r="14">
      <c r="A14" s="5" t="s">
        <v>94</v>
      </c>
      <c r="B14" s="5" t="s">
        <v>95</v>
      </c>
      <c r="C14" s="6">
        <v>52.9025</v>
      </c>
      <c r="D14" s="6">
        <v>103.6525</v>
      </c>
      <c r="E14" s="5" t="s">
        <v>88</v>
      </c>
      <c r="F14" s="6">
        <v>52.906719</v>
      </c>
      <c r="G14" s="6">
        <v>103.658634</v>
      </c>
      <c r="H14" s="5" t="s">
        <v>37</v>
      </c>
      <c r="I14" s="5" t="s">
        <v>38</v>
      </c>
      <c r="J14" s="5" t="s">
        <v>38</v>
      </c>
      <c r="K14" s="5" t="s">
        <v>78</v>
      </c>
      <c r="L14" s="5" t="s">
        <v>40</v>
      </c>
      <c r="M14" s="5" t="s">
        <v>41</v>
      </c>
      <c r="N14" s="6">
        <v>6.0</v>
      </c>
      <c r="O14" s="5" t="s">
        <v>73</v>
      </c>
      <c r="P14" s="5" t="s">
        <v>96</v>
      </c>
      <c r="Q14" s="6">
        <v>5587.0</v>
      </c>
      <c r="R14" s="6">
        <v>5321.0</v>
      </c>
      <c r="S14" s="6">
        <v>5457.0</v>
      </c>
      <c r="T14" s="6">
        <v>83.0</v>
      </c>
      <c r="U14" s="6">
        <v>214.632</v>
      </c>
      <c r="V14" s="6">
        <v>0.078</v>
      </c>
      <c r="W14" s="7">
        <v>0.098</v>
      </c>
      <c r="X14" s="7">
        <v>0.054</v>
      </c>
      <c r="Y14" s="7">
        <v>0.053</v>
      </c>
      <c r="Z14" s="5" t="s">
        <v>51</v>
      </c>
      <c r="AA14" s="5" t="s">
        <v>97</v>
      </c>
      <c r="AB14" s="6">
        <v>0.9316</v>
      </c>
      <c r="AC14" s="5" t="s">
        <v>98</v>
      </c>
      <c r="AD14" s="5" t="s">
        <v>99</v>
      </c>
      <c r="AE14" s="6">
        <v>9.0</v>
      </c>
      <c r="AF14" s="6">
        <v>6.0</v>
      </c>
      <c r="AG14" s="9">
        <v>0.9187</v>
      </c>
      <c r="AH14" s="9">
        <v>0.981678558641881</v>
      </c>
    </row>
    <row r="15">
      <c r="A15" s="5" t="s">
        <v>100</v>
      </c>
      <c r="B15" s="5" t="s">
        <v>101</v>
      </c>
      <c r="C15" s="6">
        <v>52.9025</v>
      </c>
      <c r="D15" s="6">
        <v>103.6525</v>
      </c>
      <c r="E15" s="5" t="s">
        <v>88</v>
      </c>
      <c r="F15" s="6">
        <v>52.906719</v>
      </c>
      <c r="G15" s="6">
        <v>103.658634</v>
      </c>
      <c r="H15" s="5" t="s">
        <v>37</v>
      </c>
      <c r="I15" s="5" t="s">
        <v>38</v>
      </c>
      <c r="J15" s="5" t="s">
        <v>38</v>
      </c>
      <c r="K15" s="5" t="s">
        <v>78</v>
      </c>
      <c r="L15" s="5" t="s">
        <v>40</v>
      </c>
      <c r="M15" s="5" t="s">
        <v>41</v>
      </c>
      <c r="N15" s="6">
        <v>6.0</v>
      </c>
      <c r="O15" s="5" t="s">
        <v>73</v>
      </c>
      <c r="P15" s="5" t="s">
        <v>102</v>
      </c>
      <c r="Q15" s="6">
        <v>5578.0</v>
      </c>
      <c r="R15" s="6">
        <v>5320.0</v>
      </c>
      <c r="S15" s="6">
        <v>5432.0</v>
      </c>
      <c r="T15" s="6">
        <v>76.0</v>
      </c>
      <c r="U15" s="6">
        <v>163.53</v>
      </c>
      <c r="V15" s="6">
        <v>0.413</v>
      </c>
      <c r="W15" s="7">
        <v>0.52</v>
      </c>
      <c r="X15" s="7">
        <v>0.001</v>
      </c>
      <c r="Y15" s="7">
        <v>0.529</v>
      </c>
      <c r="Z15" s="5" t="s">
        <v>45</v>
      </c>
      <c r="AA15" s="5" t="s">
        <v>103</v>
      </c>
      <c r="AB15" s="6">
        <v>0.9209</v>
      </c>
      <c r="AC15" s="5" t="s">
        <v>47</v>
      </c>
      <c r="AD15" s="5" t="s">
        <v>47</v>
      </c>
      <c r="AE15" s="5" t="s">
        <v>47</v>
      </c>
      <c r="AF15" s="5" t="s">
        <v>47</v>
      </c>
      <c r="AG15" s="8">
        <v>0.6814</v>
      </c>
      <c r="AH15" s="8">
        <v>0.995168464884566</v>
      </c>
    </row>
    <row r="16">
      <c r="A16" s="5" t="s">
        <v>104</v>
      </c>
      <c r="B16" s="5" t="s">
        <v>105</v>
      </c>
      <c r="C16" s="6">
        <v>52.9025</v>
      </c>
      <c r="D16" s="6">
        <v>103.6525</v>
      </c>
      <c r="E16" s="5" t="s">
        <v>88</v>
      </c>
      <c r="F16" s="6">
        <v>52.906719</v>
      </c>
      <c r="G16" s="6">
        <v>103.658634</v>
      </c>
      <c r="H16" s="5" t="s">
        <v>37</v>
      </c>
      <c r="I16" s="5" t="s">
        <v>38</v>
      </c>
      <c r="J16" s="5" t="s">
        <v>38</v>
      </c>
      <c r="K16" s="5" t="s">
        <v>78</v>
      </c>
      <c r="L16" s="5" t="s">
        <v>40</v>
      </c>
      <c r="M16" s="5" t="s">
        <v>41</v>
      </c>
      <c r="N16" s="6">
        <v>6.0</v>
      </c>
      <c r="O16" s="5" t="s">
        <v>89</v>
      </c>
      <c r="P16" s="5" t="s">
        <v>106</v>
      </c>
      <c r="Q16" s="6">
        <v>5725.0</v>
      </c>
      <c r="R16" s="6">
        <v>5329.0</v>
      </c>
      <c r="S16" s="6">
        <v>5555.0</v>
      </c>
      <c r="T16" s="6">
        <v>87.0</v>
      </c>
      <c r="U16" s="6">
        <v>98.003</v>
      </c>
      <c r="V16" s="6">
        <v>0.516</v>
      </c>
      <c r="W16" s="7">
        <v>0.657</v>
      </c>
      <c r="X16" s="7">
        <v>0.383</v>
      </c>
      <c r="Y16" s="7">
        <v>0.353</v>
      </c>
      <c r="Z16" s="5" t="s">
        <v>51</v>
      </c>
      <c r="AA16" s="5" t="s">
        <v>85</v>
      </c>
      <c r="AB16" s="6">
        <v>0.975</v>
      </c>
      <c r="AC16" s="5" t="s">
        <v>107</v>
      </c>
      <c r="AD16" s="5" t="s">
        <v>108</v>
      </c>
      <c r="AE16" s="6">
        <v>57.0</v>
      </c>
      <c r="AF16" s="6">
        <v>30.0</v>
      </c>
      <c r="AG16" s="9">
        <v>0.5778</v>
      </c>
      <c r="AH16" s="9">
        <v>0.990008795777806</v>
      </c>
    </row>
    <row r="17">
      <c r="A17" s="5" t="s">
        <v>109</v>
      </c>
      <c r="B17" s="5" t="s">
        <v>110</v>
      </c>
      <c r="C17" s="6">
        <v>53.188889</v>
      </c>
      <c r="D17" s="6">
        <v>103.368056</v>
      </c>
      <c r="E17" s="5" t="s">
        <v>111</v>
      </c>
      <c r="F17" s="6">
        <v>53.182078</v>
      </c>
      <c r="G17" s="6">
        <v>103.377079</v>
      </c>
      <c r="H17" s="5" t="s">
        <v>37</v>
      </c>
      <c r="I17" s="5" t="s">
        <v>38</v>
      </c>
      <c r="J17" s="5" t="s">
        <v>38</v>
      </c>
      <c r="K17" s="5" t="s">
        <v>39</v>
      </c>
      <c r="L17" s="5" t="s">
        <v>40</v>
      </c>
      <c r="M17" s="5" t="s">
        <v>41</v>
      </c>
      <c r="N17" s="6">
        <v>6.0</v>
      </c>
      <c r="O17" s="5" t="s">
        <v>73</v>
      </c>
      <c r="P17" s="5" t="s">
        <v>112</v>
      </c>
      <c r="Q17" s="6">
        <v>5577.0</v>
      </c>
      <c r="R17" s="6">
        <v>5042.0</v>
      </c>
      <c r="S17" s="6">
        <v>5281.0</v>
      </c>
      <c r="T17" s="6">
        <v>142.0</v>
      </c>
      <c r="U17" s="6">
        <v>93.108</v>
      </c>
      <c r="V17" s="6">
        <v>0.524</v>
      </c>
      <c r="W17" s="7">
        <v>0.662</v>
      </c>
      <c r="X17" s="7">
        <v>0.0</v>
      </c>
      <c r="Y17" s="7">
        <v>0.673</v>
      </c>
      <c r="Z17" s="5" t="s">
        <v>45</v>
      </c>
      <c r="AA17" s="5" t="s">
        <v>113</v>
      </c>
      <c r="AB17" s="6">
        <v>0.9044</v>
      </c>
      <c r="AC17" s="5" t="s">
        <v>47</v>
      </c>
      <c r="AD17" s="5" t="s">
        <v>47</v>
      </c>
      <c r="AE17" s="5" t="s">
        <v>47</v>
      </c>
      <c r="AF17" s="5" t="s">
        <v>47</v>
      </c>
      <c r="AG17" s="8">
        <v>0.5711</v>
      </c>
      <c r="AH17" s="8">
        <v>0.996440169801313</v>
      </c>
    </row>
    <row r="18">
      <c r="A18" s="5" t="s">
        <v>114</v>
      </c>
      <c r="B18" s="5" t="s">
        <v>115</v>
      </c>
      <c r="C18" s="6">
        <v>53.188889</v>
      </c>
      <c r="D18" s="6">
        <v>103.368056</v>
      </c>
      <c r="E18" s="5" t="s">
        <v>111</v>
      </c>
      <c r="F18" s="6">
        <v>53.182078</v>
      </c>
      <c r="G18" s="6">
        <v>103.377079</v>
      </c>
      <c r="H18" s="5" t="s">
        <v>37</v>
      </c>
      <c r="I18" s="5" t="s">
        <v>38</v>
      </c>
      <c r="J18" s="5" t="s">
        <v>38</v>
      </c>
      <c r="K18" s="5" t="s">
        <v>39</v>
      </c>
      <c r="L18" s="5" t="s">
        <v>40</v>
      </c>
      <c r="M18" s="5" t="s">
        <v>41</v>
      </c>
      <c r="N18" s="6">
        <v>6.0</v>
      </c>
      <c r="O18" s="5" t="s">
        <v>73</v>
      </c>
      <c r="P18" s="5" t="s">
        <v>112</v>
      </c>
      <c r="Q18" s="6">
        <v>5584.0</v>
      </c>
      <c r="R18" s="6">
        <v>5062.0</v>
      </c>
      <c r="S18" s="6">
        <v>5371.0</v>
      </c>
      <c r="T18" s="6">
        <v>121.0</v>
      </c>
      <c r="U18" s="6">
        <v>108.482</v>
      </c>
      <c r="V18" s="6">
        <v>0.661</v>
      </c>
      <c r="W18" s="7">
        <v>0.838</v>
      </c>
      <c r="X18" s="7">
        <v>0.473</v>
      </c>
      <c r="Y18" s="7">
        <v>0.447</v>
      </c>
      <c r="Z18" s="5" t="s">
        <v>51</v>
      </c>
      <c r="AA18" s="5" t="s">
        <v>116</v>
      </c>
      <c r="AB18" s="6">
        <v>0.846</v>
      </c>
      <c r="AC18" s="5" t="s">
        <v>53</v>
      </c>
      <c r="AD18" s="5" t="s">
        <v>117</v>
      </c>
      <c r="AE18" s="6">
        <v>59.0</v>
      </c>
      <c r="AF18" s="6">
        <v>34.0</v>
      </c>
      <c r="AG18" s="9">
        <v>0.4904</v>
      </c>
      <c r="AH18" s="9">
        <v>0.996559688773116</v>
      </c>
    </row>
    <row r="19">
      <c r="A19" s="5" t="s">
        <v>118</v>
      </c>
      <c r="B19" s="5" t="s">
        <v>119</v>
      </c>
      <c r="C19" s="6">
        <v>53.188889</v>
      </c>
      <c r="D19" s="6">
        <v>103.368056</v>
      </c>
      <c r="E19" s="5" t="s">
        <v>111</v>
      </c>
      <c r="F19" s="6">
        <v>53.182078</v>
      </c>
      <c r="G19" s="6">
        <v>103.377079</v>
      </c>
      <c r="H19" s="5" t="s">
        <v>37</v>
      </c>
      <c r="I19" s="5" t="s">
        <v>38</v>
      </c>
      <c r="J19" s="5" t="s">
        <v>38</v>
      </c>
      <c r="K19" s="5" t="s">
        <v>39</v>
      </c>
      <c r="L19" s="5" t="s">
        <v>40</v>
      </c>
      <c r="M19" s="5" t="s">
        <v>41</v>
      </c>
      <c r="N19" s="6">
        <v>6.0</v>
      </c>
      <c r="O19" s="5" t="s">
        <v>73</v>
      </c>
      <c r="P19" s="5" t="s">
        <v>112</v>
      </c>
      <c r="Q19" s="6">
        <v>5589.0</v>
      </c>
      <c r="R19" s="6">
        <v>5076.0</v>
      </c>
      <c r="S19" s="6">
        <v>5404.0</v>
      </c>
      <c r="T19" s="6">
        <v>107.0</v>
      </c>
      <c r="U19" s="6">
        <v>153.684</v>
      </c>
      <c r="V19" s="6">
        <v>0.061</v>
      </c>
      <c r="W19" s="7">
        <v>0.077</v>
      </c>
      <c r="X19" s="7">
        <v>0.04</v>
      </c>
      <c r="Y19" s="7">
        <v>0.042</v>
      </c>
      <c r="Z19" s="5" t="s">
        <v>51</v>
      </c>
      <c r="AA19" s="5" t="s">
        <v>120</v>
      </c>
      <c r="AB19" s="6">
        <v>0.9223</v>
      </c>
      <c r="AC19" s="5" t="s">
        <v>121</v>
      </c>
      <c r="AD19" s="5" t="s">
        <v>121</v>
      </c>
      <c r="AE19" s="6">
        <v>3.0</v>
      </c>
      <c r="AF19" s="6">
        <v>2.0</v>
      </c>
      <c r="AG19" s="9">
        <v>0.9343</v>
      </c>
      <c r="AH19" s="9">
        <v>0.978391837442614</v>
      </c>
    </row>
    <row r="20">
      <c r="A20" s="5" t="s">
        <v>122</v>
      </c>
      <c r="B20" s="5" t="s">
        <v>123</v>
      </c>
      <c r="C20" s="6">
        <v>53.188889</v>
      </c>
      <c r="D20" s="6">
        <v>103.368056</v>
      </c>
      <c r="E20" s="5" t="s">
        <v>111</v>
      </c>
      <c r="F20" s="6">
        <v>53.182078</v>
      </c>
      <c r="G20" s="6">
        <v>103.377079</v>
      </c>
      <c r="H20" s="5" t="s">
        <v>37</v>
      </c>
      <c r="I20" s="5" t="s">
        <v>38</v>
      </c>
      <c r="J20" s="5" t="s">
        <v>38</v>
      </c>
      <c r="K20" s="5" t="s">
        <v>39</v>
      </c>
      <c r="L20" s="5" t="s">
        <v>40</v>
      </c>
      <c r="M20" s="5" t="s">
        <v>41</v>
      </c>
      <c r="N20" s="6">
        <v>6.0</v>
      </c>
      <c r="O20" s="5" t="s">
        <v>73</v>
      </c>
      <c r="P20" s="5" t="s">
        <v>112</v>
      </c>
      <c r="Q20" s="6">
        <v>5596.0</v>
      </c>
      <c r="R20" s="6">
        <v>5319.0</v>
      </c>
      <c r="S20" s="6">
        <v>5467.0</v>
      </c>
      <c r="T20" s="6">
        <v>87.0</v>
      </c>
      <c r="U20" s="6">
        <v>192.521</v>
      </c>
      <c r="V20" s="6">
        <v>0.581</v>
      </c>
      <c r="W20" s="7">
        <v>0.738</v>
      </c>
      <c r="X20" s="7">
        <v>0.001</v>
      </c>
      <c r="Y20" s="7">
        <v>0.747</v>
      </c>
      <c r="Z20" s="5" t="s">
        <v>45</v>
      </c>
      <c r="AA20" s="5" t="s">
        <v>103</v>
      </c>
      <c r="AB20" s="6">
        <v>0.9209</v>
      </c>
      <c r="AC20" s="5" t="s">
        <v>47</v>
      </c>
      <c r="AD20" s="5" t="s">
        <v>47</v>
      </c>
      <c r="AE20" s="5" t="s">
        <v>47</v>
      </c>
      <c r="AF20" s="5" t="s">
        <v>47</v>
      </c>
      <c r="AG20" s="8">
        <v>0.5393</v>
      </c>
      <c r="AH20" s="8">
        <v>0.996235904648986</v>
      </c>
    </row>
    <row r="21">
      <c r="A21" s="5" t="s">
        <v>124</v>
      </c>
      <c r="B21" s="5" t="s">
        <v>125</v>
      </c>
      <c r="C21" s="6">
        <v>53.188889</v>
      </c>
      <c r="D21" s="6">
        <v>103.368056</v>
      </c>
      <c r="E21" s="5" t="s">
        <v>111</v>
      </c>
      <c r="F21" s="6">
        <v>53.182078</v>
      </c>
      <c r="G21" s="6">
        <v>103.377079</v>
      </c>
      <c r="H21" s="5" t="s">
        <v>37</v>
      </c>
      <c r="I21" s="5" t="s">
        <v>38</v>
      </c>
      <c r="J21" s="5" t="s">
        <v>38</v>
      </c>
      <c r="K21" s="5" t="s">
        <v>39</v>
      </c>
      <c r="L21" s="5" t="s">
        <v>40</v>
      </c>
      <c r="M21" s="5" t="s">
        <v>41</v>
      </c>
      <c r="N21" s="6">
        <v>6.0</v>
      </c>
      <c r="O21" s="5" t="s">
        <v>73</v>
      </c>
      <c r="P21" s="5" t="s">
        <v>112</v>
      </c>
      <c r="Q21" s="6">
        <v>5585.0</v>
      </c>
      <c r="R21" s="6">
        <v>5313.0</v>
      </c>
      <c r="S21" s="6">
        <v>5437.0</v>
      </c>
      <c r="T21" s="6">
        <v>91.0</v>
      </c>
      <c r="U21" s="6">
        <v>197.479</v>
      </c>
      <c r="V21" s="6">
        <v>1.869</v>
      </c>
      <c r="W21" s="7">
        <v>2.378</v>
      </c>
      <c r="X21" s="7">
        <v>0.001</v>
      </c>
      <c r="Y21" s="7">
        <v>2.448</v>
      </c>
      <c r="Z21" s="5" t="s">
        <v>45</v>
      </c>
      <c r="AA21" s="5" t="s">
        <v>80</v>
      </c>
      <c r="AB21" s="6">
        <v>0.9188</v>
      </c>
      <c r="AC21" s="5" t="s">
        <v>47</v>
      </c>
      <c r="AD21" s="5" t="s">
        <v>47</v>
      </c>
      <c r="AE21" s="5" t="s">
        <v>47</v>
      </c>
      <c r="AF21" s="5" t="s">
        <v>47</v>
      </c>
      <c r="AG21" s="8">
        <v>0.155</v>
      </c>
      <c r="AH21" s="8">
        <v>0.997878765047991</v>
      </c>
    </row>
    <row r="22">
      <c r="A22" s="5" t="s">
        <v>126</v>
      </c>
      <c r="B22" s="5" t="s">
        <v>127</v>
      </c>
      <c r="C22" s="6">
        <v>53.188889</v>
      </c>
      <c r="D22" s="6">
        <v>103.368056</v>
      </c>
      <c r="E22" s="5" t="s">
        <v>111</v>
      </c>
      <c r="F22" s="6">
        <v>53.182078</v>
      </c>
      <c r="G22" s="6">
        <v>103.377079</v>
      </c>
      <c r="H22" s="5" t="s">
        <v>37</v>
      </c>
      <c r="I22" s="5" t="s">
        <v>38</v>
      </c>
      <c r="J22" s="5" t="s">
        <v>38</v>
      </c>
      <c r="K22" s="5" t="s">
        <v>39</v>
      </c>
      <c r="L22" s="5" t="s">
        <v>40</v>
      </c>
      <c r="M22" s="5" t="s">
        <v>41</v>
      </c>
      <c r="N22" s="6">
        <v>6.0</v>
      </c>
      <c r="O22" s="5" t="s">
        <v>73</v>
      </c>
      <c r="P22" s="5" t="s">
        <v>112</v>
      </c>
      <c r="Q22" s="6">
        <v>5643.0</v>
      </c>
      <c r="R22" s="6">
        <v>5321.0</v>
      </c>
      <c r="S22" s="6">
        <v>5489.0</v>
      </c>
      <c r="T22" s="6">
        <v>86.0</v>
      </c>
      <c r="U22" s="6">
        <v>41.746</v>
      </c>
      <c r="V22" s="6">
        <v>0.426</v>
      </c>
      <c r="W22" s="7">
        <v>0.555</v>
      </c>
      <c r="X22" s="7">
        <v>0.304</v>
      </c>
      <c r="Y22" s="7">
        <v>0.291</v>
      </c>
      <c r="Z22" s="5" t="s">
        <v>51</v>
      </c>
      <c r="AA22" s="5" t="s">
        <v>128</v>
      </c>
      <c r="AB22" s="6">
        <v>0.8458</v>
      </c>
      <c r="AC22" s="5" t="s">
        <v>121</v>
      </c>
      <c r="AD22" s="5" t="s">
        <v>121</v>
      </c>
      <c r="AE22" s="6">
        <v>26.0</v>
      </c>
      <c r="AF22" s="6">
        <v>16.0</v>
      </c>
      <c r="AG22" s="9" t="s">
        <v>47</v>
      </c>
      <c r="AH22" s="9">
        <v>0.992125889489126</v>
      </c>
    </row>
    <row r="23">
      <c r="A23" s="5" t="s">
        <v>129</v>
      </c>
      <c r="B23" s="5" t="s">
        <v>130</v>
      </c>
      <c r="C23" s="6">
        <v>53.188889</v>
      </c>
      <c r="D23" s="6">
        <v>103.368056</v>
      </c>
      <c r="E23" s="5" t="s">
        <v>111</v>
      </c>
      <c r="F23" s="6">
        <v>53.182078</v>
      </c>
      <c r="G23" s="6">
        <v>103.377079</v>
      </c>
      <c r="H23" s="5" t="s">
        <v>37</v>
      </c>
      <c r="I23" s="5" t="s">
        <v>38</v>
      </c>
      <c r="J23" s="5" t="s">
        <v>38</v>
      </c>
      <c r="K23" s="5" t="s">
        <v>39</v>
      </c>
      <c r="L23" s="5" t="s">
        <v>40</v>
      </c>
      <c r="M23" s="5" t="s">
        <v>41</v>
      </c>
      <c r="N23" s="6">
        <v>6.0</v>
      </c>
      <c r="O23" s="5" t="s">
        <v>73</v>
      </c>
      <c r="P23" s="5" t="s">
        <v>112</v>
      </c>
      <c r="Q23" s="6">
        <v>5573.0</v>
      </c>
      <c r="R23" s="6">
        <v>4985.0</v>
      </c>
      <c r="S23" s="6">
        <v>5259.0</v>
      </c>
      <c r="T23" s="6">
        <v>139.0</v>
      </c>
      <c r="U23" s="6">
        <v>141.798</v>
      </c>
      <c r="V23" s="6">
        <v>0.273</v>
      </c>
      <c r="W23" s="7">
        <v>0.353</v>
      </c>
      <c r="X23" s="7">
        <v>0.001</v>
      </c>
      <c r="Y23" s="7">
        <v>0.346</v>
      </c>
      <c r="Z23" s="5" t="s">
        <v>45</v>
      </c>
      <c r="AA23" s="5" t="s">
        <v>113</v>
      </c>
      <c r="AB23" s="6">
        <v>0.8802</v>
      </c>
      <c r="AC23" s="5" t="s">
        <v>47</v>
      </c>
      <c r="AD23" s="5" t="s">
        <v>47</v>
      </c>
      <c r="AE23" s="5" t="s">
        <v>47</v>
      </c>
      <c r="AF23" s="5" t="s">
        <v>47</v>
      </c>
      <c r="AG23" s="8">
        <v>0.7483</v>
      </c>
      <c r="AH23" s="8">
        <v>0.991304628504118</v>
      </c>
    </row>
    <row r="24">
      <c r="A24" s="5" t="s">
        <v>131</v>
      </c>
      <c r="B24" s="5" t="s">
        <v>132</v>
      </c>
      <c r="C24" s="6">
        <v>53.188889</v>
      </c>
      <c r="D24" s="6">
        <v>103.368056</v>
      </c>
      <c r="E24" s="5" t="s">
        <v>111</v>
      </c>
      <c r="F24" s="6">
        <v>53.182078</v>
      </c>
      <c r="G24" s="6">
        <v>103.377079</v>
      </c>
      <c r="H24" s="5" t="s">
        <v>37</v>
      </c>
      <c r="I24" s="5" t="s">
        <v>38</v>
      </c>
      <c r="J24" s="5" t="s">
        <v>38</v>
      </c>
      <c r="K24" s="5" t="s">
        <v>39</v>
      </c>
      <c r="L24" s="5" t="s">
        <v>40</v>
      </c>
      <c r="M24" s="5" t="s">
        <v>41</v>
      </c>
      <c r="N24" s="6">
        <v>6.0</v>
      </c>
      <c r="O24" s="5" t="s">
        <v>73</v>
      </c>
      <c r="P24" s="5" t="s">
        <v>112</v>
      </c>
      <c r="Q24" s="6">
        <v>5590.0</v>
      </c>
      <c r="R24" s="6">
        <v>5319.0</v>
      </c>
      <c r="S24" s="6">
        <v>5458.0</v>
      </c>
      <c r="T24" s="6">
        <v>87.0</v>
      </c>
      <c r="U24" s="6">
        <v>86.686</v>
      </c>
      <c r="V24" s="6">
        <v>0.969</v>
      </c>
      <c r="W24" s="7">
        <v>1.238</v>
      </c>
      <c r="X24" s="7">
        <v>0.699</v>
      </c>
      <c r="Y24" s="7">
        <v>0.651</v>
      </c>
      <c r="Z24" s="5" t="s">
        <v>51</v>
      </c>
      <c r="AA24" s="5" t="s">
        <v>116</v>
      </c>
      <c r="AB24" s="6">
        <v>0.8209</v>
      </c>
      <c r="AC24" s="5" t="s">
        <v>133</v>
      </c>
      <c r="AD24" s="5" t="s">
        <v>134</v>
      </c>
      <c r="AE24" s="6">
        <v>82.0</v>
      </c>
      <c r="AF24" s="6">
        <v>51.0</v>
      </c>
      <c r="AG24" s="9">
        <v>0.3697</v>
      </c>
      <c r="AH24" s="9">
        <v>0.997186166417703</v>
      </c>
    </row>
    <row r="25">
      <c r="A25" s="5" t="s">
        <v>135</v>
      </c>
      <c r="B25" s="5" t="s">
        <v>136</v>
      </c>
      <c r="C25" s="6">
        <v>53.188889</v>
      </c>
      <c r="D25" s="6">
        <v>103.368056</v>
      </c>
      <c r="E25" s="5" t="s">
        <v>111</v>
      </c>
      <c r="F25" s="6">
        <v>53.182078</v>
      </c>
      <c r="G25" s="6">
        <v>103.377079</v>
      </c>
      <c r="H25" s="5" t="s">
        <v>37</v>
      </c>
      <c r="I25" s="5" t="s">
        <v>38</v>
      </c>
      <c r="J25" s="5" t="s">
        <v>38</v>
      </c>
      <c r="K25" s="5" t="s">
        <v>39</v>
      </c>
      <c r="L25" s="5" t="s">
        <v>40</v>
      </c>
      <c r="M25" s="5" t="s">
        <v>41</v>
      </c>
      <c r="N25" s="6">
        <v>6.0</v>
      </c>
      <c r="O25" s="5" t="s">
        <v>73</v>
      </c>
      <c r="P25" s="5" t="s">
        <v>112</v>
      </c>
      <c r="Q25" s="6">
        <v>5586.0</v>
      </c>
      <c r="R25" s="6">
        <v>5316.0</v>
      </c>
      <c r="S25" s="6">
        <v>5444.0</v>
      </c>
      <c r="T25" s="6">
        <v>90.0</v>
      </c>
      <c r="U25" s="6">
        <v>237.637</v>
      </c>
      <c r="V25" s="6">
        <v>0.744</v>
      </c>
      <c r="W25" s="7">
        <v>0.948</v>
      </c>
      <c r="X25" s="7">
        <v>0.526</v>
      </c>
      <c r="Y25" s="7">
        <v>0.504</v>
      </c>
      <c r="Z25" s="5" t="s">
        <v>51</v>
      </c>
      <c r="AA25" s="5" t="s">
        <v>75</v>
      </c>
      <c r="AB25" s="6">
        <v>0.9677</v>
      </c>
      <c r="AC25" s="5" t="s">
        <v>137</v>
      </c>
      <c r="AD25" s="5" t="s">
        <v>138</v>
      </c>
      <c r="AE25" s="6">
        <v>76.0</v>
      </c>
      <c r="AF25" s="6">
        <v>43.0</v>
      </c>
      <c r="AG25" s="9">
        <v>0.4493</v>
      </c>
      <c r="AH25" s="9">
        <v>0.996516950314582</v>
      </c>
    </row>
    <row r="26">
      <c r="A26" s="5" t="s">
        <v>139</v>
      </c>
      <c r="B26" s="5" t="s">
        <v>140</v>
      </c>
      <c r="C26" s="6">
        <v>53.188889</v>
      </c>
      <c r="D26" s="6">
        <v>103.368056</v>
      </c>
      <c r="E26" s="5" t="s">
        <v>111</v>
      </c>
      <c r="F26" s="6">
        <v>53.182078</v>
      </c>
      <c r="G26" s="6">
        <v>103.377079</v>
      </c>
      <c r="H26" s="5" t="s">
        <v>37</v>
      </c>
      <c r="I26" s="5" t="s">
        <v>38</v>
      </c>
      <c r="J26" s="5" t="s">
        <v>38</v>
      </c>
      <c r="K26" s="5" t="s">
        <v>39</v>
      </c>
      <c r="L26" s="5" t="s">
        <v>40</v>
      </c>
      <c r="M26" s="5" t="s">
        <v>41</v>
      </c>
      <c r="N26" s="6">
        <v>6.0</v>
      </c>
      <c r="O26" s="5" t="s">
        <v>73</v>
      </c>
      <c r="P26" s="5" t="s">
        <v>112</v>
      </c>
      <c r="Q26" s="6">
        <v>5573.0</v>
      </c>
      <c r="R26" s="6">
        <v>4985.0</v>
      </c>
      <c r="S26" s="6">
        <v>5257.0</v>
      </c>
      <c r="T26" s="6">
        <v>139.0</v>
      </c>
      <c r="U26" s="6">
        <v>173.685</v>
      </c>
      <c r="V26" s="6">
        <v>0.781</v>
      </c>
      <c r="W26" s="7">
        <v>0.995</v>
      </c>
      <c r="X26" s="7">
        <v>0.576</v>
      </c>
      <c r="Y26" s="7">
        <v>0.53</v>
      </c>
      <c r="Z26" s="5" t="s">
        <v>51</v>
      </c>
      <c r="AA26" s="5" t="s">
        <v>103</v>
      </c>
      <c r="AB26" s="6">
        <v>0.9209</v>
      </c>
      <c r="AC26" s="5" t="s">
        <v>133</v>
      </c>
      <c r="AD26" s="5" t="s">
        <v>141</v>
      </c>
      <c r="AE26" s="6">
        <v>64.0</v>
      </c>
      <c r="AF26" s="6">
        <v>34.0</v>
      </c>
      <c r="AG26" s="9">
        <v>0.434</v>
      </c>
      <c r="AH26" s="9">
        <v>0.996794790681319</v>
      </c>
    </row>
    <row r="27">
      <c r="A27" s="5" t="s">
        <v>142</v>
      </c>
      <c r="B27" s="5" t="s">
        <v>143</v>
      </c>
      <c r="C27" s="6">
        <v>53.188889</v>
      </c>
      <c r="D27" s="6">
        <v>103.368056</v>
      </c>
      <c r="E27" s="5" t="s">
        <v>111</v>
      </c>
      <c r="F27" s="6">
        <v>53.182078</v>
      </c>
      <c r="G27" s="6">
        <v>103.377079</v>
      </c>
      <c r="H27" s="5" t="s">
        <v>37</v>
      </c>
      <c r="I27" s="5" t="s">
        <v>38</v>
      </c>
      <c r="J27" s="5" t="s">
        <v>38</v>
      </c>
      <c r="K27" s="5" t="s">
        <v>39</v>
      </c>
      <c r="L27" s="5" t="s">
        <v>40</v>
      </c>
      <c r="M27" s="5" t="s">
        <v>41</v>
      </c>
      <c r="N27" s="6">
        <v>6.0</v>
      </c>
      <c r="O27" s="5" t="s">
        <v>73</v>
      </c>
      <c r="P27" s="5" t="s">
        <v>112</v>
      </c>
      <c r="Q27" s="6">
        <v>5588.0</v>
      </c>
      <c r="R27" s="6">
        <v>5066.0</v>
      </c>
      <c r="S27" s="6">
        <v>5387.0</v>
      </c>
      <c r="T27" s="6">
        <v>118.0</v>
      </c>
      <c r="U27" s="6">
        <v>122.021</v>
      </c>
      <c r="V27" s="6">
        <v>0.97</v>
      </c>
      <c r="W27" s="7">
        <v>1.234</v>
      </c>
      <c r="X27" s="7">
        <v>0.001</v>
      </c>
      <c r="Y27" s="7">
        <v>1.257</v>
      </c>
      <c r="Z27" s="5" t="s">
        <v>45</v>
      </c>
      <c r="AA27" s="5" t="s">
        <v>80</v>
      </c>
      <c r="AB27" s="6">
        <v>0.9336</v>
      </c>
      <c r="AC27" s="5" t="s">
        <v>47</v>
      </c>
      <c r="AD27" s="5" t="s">
        <v>47</v>
      </c>
      <c r="AE27" s="5" t="s">
        <v>47</v>
      </c>
      <c r="AF27" s="5" t="s">
        <v>47</v>
      </c>
      <c r="AG27" s="8">
        <v>0.3614</v>
      </c>
      <c r="AH27" s="8">
        <v>0.997323544072236</v>
      </c>
    </row>
    <row r="28">
      <c r="A28" s="5" t="s">
        <v>144</v>
      </c>
      <c r="B28" s="5" t="s">
        <v>145</v>
      </c>
      <c r="C28" s="6">
        <v>53.188889</v>
      </c>
      <c r="D28" s="6">
        <v>103.368056</v>
      </c>
      <c r="E28" s="5" t="s">
        <v>111</v>
      </c>
      <c r="F28" s="6">
        <v>53.182078</v>
      </c>
      <c r="G28" s="6">
        <v>103.377079</v>
      </c>
      <c r="H28" s="5" t="s">
        <v>37</v>
      </c>
      <c r="I28" s="5" t="s">
        <v>38</v>
      </c>
      <c r="J28" s="5" t="s">
        <v>38</v>
      </c>
      <c r="K28" s="5" t="s">
        <v>39</v>
      </c>
      <c r="L28" s="5" t="s">
        <v>40</v>
      </c>
      <c r="M28" s="5" t="s">
        <v>41</v>
      </c>
      <c r="N28" s="6">
        <v>6.0</v>
      </c>
      <c r="O28" s="5" t="s">
        <v>73</v>
      </c>
      <c r="P28" s="5" t="s">
        <v>112</v>
      </c>
      <c r="Q28" s="6">
        <v>5575.0</v>
      </c>
      <c r="R28" s="6">
        <v>5044.0</v>
      </c>
      <c r="S28" s="6">
        <v>5285.0</v>
      </c>
      <c r="T28" s="6">
        <v>139.0</v>
      </c>
      <c r="U28" s="6">
        <v>301.997</v>
      </c>
      <c r="V28" s="6">
        <v>0.069</v>
      </c>
      <c r="W28" s="7">
        <v>0.086</v>
      </c>
      <c r="X28" s="7">
        <v>0.001</v>
      </c>
      <c r="Y28" s="7">
        <v>0.093</v>
      </c>
      <c r="Z28" s="5" t="s">
        <v>45</v>
      </c>
      <c r="AA28" s="5" t="s">
        <v>146</v>
      </c>
      <c r="AB28" s="6">
        <v>0.9585</v>
      </c>
      <c r="AC28" s="5" t="s">
        <v>47</v>
      </c>
      <c r="AD28" s="5" t="s">
        <v>47</v>
      </c>
      <c r="AE28" s="5" t="s">
        <v>47</v>
      </c>
      <c r="AF28" s="5" t="s">
        <v>47</v>
      </c>
      <c r="AG28" s="8">
        <v>0.9276</v>
      </c>
      <c r="AH28" s="8">
        <v>0.975886775213777</v>
      </c>
    </row>
    <row r="29">
      <c r="A29" s="5" t="s">
        <v>147</v>
      </c>
      <c r="B29" s="5" t="s">
        <v>148</v>
      </c>
      <c r="C29" s="6">
        <v>53.188889</v>
      </c>
      <c r="D29" s="6">
        <v>103.368056</v>
      </c>
      <c r="E29" s="5" t="s">
        <v>111</v>
      </c>
      <c r="F29" s="6">
        <v>53.182078</v>
      </c>
      <c r="G29" s="6">
        <v>103.377079</v>
      </c>
      <c r="H29" s="5" t="s">
        <v>37</v>
      </c>
      <c r="I29" s="5" t="s">
        <v>38</v>
      </c>
      <c r="J29" s="5" t="s">
        <v>38</v>
      </c>
      <c r="K29" s="5" t="s">
        <v>39</v>
      </c>
      <c r="L29" s="5" t="s">
        <v>40</v>
      </c>
      <c r="M29" s="5" t="s">
        <v>41</v>
      </c>
      <c r="N29" s="6">
        <v>6.0</v>
      </c>
      <c r="O29" s="5" t="s">
        <v>73</v>
      </c>
      <c r="P29" s="5" t="s">
        <v>112</v>
      </c>
      <c r="Q29" s="6">
        <v>5460.0</v>
      </c>
      <c r="R29" s="6">
        <v>4968.0</v>
      </c>
      <c r="S29" s="6">
        <v>5190.0</v>
      </c>
      <c r="T29" s="6">
        <v>124.0</v>
      </c>
      <c r="U29" s="6">
        <v>97.515</v>
      </c>
      <c r="V29" s="6">
        <v>1.732</v>
      </c>
      <c r="W29" s="7">
        <v>2.215</v>
      </c>
      <c r="X29" s="7">
        <v>0.001</v>
      </c>
      <c r="Y29" s="7">
        <v>2.268</v>
      </c>
      <c r="Z29" s="5" t="s">
        <v>45</v>
      </c>
      <c r="AA29" s="5" t="s">
        <v>113</v>
      </c>
      <c r="AB29" s="6">
        <v>0.7572</v>
      </c>
      <c r="AC29" s="5" t="s">
        <v>47</v>
      </c>
      <c r="AD29" s="5" t="s">
        <v>47</v>
      </c>
      <c r="AE29" s="5" t="s">
        <v>47</v>
      </c>
      <c r="AF29" s="5" t="s">
        <v>47</v>
      </c>
      <c r="AG29" s="8" t="s">
        <v>47</v>
      </c>
      <c r="AH29" s="8">
        <v>0.996449199989396</v>
      </c>
    </row>
    <row r="30">
      <c r="A30" s="5" t="s">
        <v>149</v>
      </c>
      <c r="B30" s="5" t="s">
        <v>150</v>
      </c>
      <c r="C30" s="6">
        <v>53.188889</v>
      </c>
      <c r="D30" s="6">
        <v>103.368056</v>
      </c>
      <c r="E30" s="5" t="s">
        <v>111</v>
      </c>
      <c r="F30" s="6">
        <v>53.182078</v>
      </c>
      <c r="G30" s="6">
        <v>103.377079</v>
      </c>
      <c r="H30" s="5" t="s">
        <v>37</v>
      </c>
      <c r="I30" s="5" t="s">
        <v>38</v>
      </c>
      <c r="J30" s="5" t="s">
        <v>38</v>
      </c>
      <c r="K30" s="5" t="s">
        <v>39</v>
      </c>
      <c r="L30" s="5" t="s">
        <v>40</v>
      </c>
      <c r="M30" s="5" t="s">
        <v>41</v>
      </c>
      <c r="N30" s="6">
        <v>6.0</v>
      </c>
      <c r="O30" s="5" t="s">
        <v>73</v>
      </c>
      <c r="P30" s="5" t="s">
        <v>112</v>
      </c>
      <c r="Q30" s="6">
        <v>5589.0</v>
      </c>
      <c r="R30" s="6">
        <v>5091.0</v>
      </c>
      <c r="S30" s="6">
        <v>5415.0</v>
      </c>
      <c r="T30" s="6">
        <v>100.0</v>
      </c>
      <c r="U30" s="6">
        <v>385.956</v>
      </c>
      <c r="V30" s="6">
        <v>0.633</v>
      </c>
      <c r="W30" s="7">
        <v>0.805</v>
      </c>
      <c r="X30" s="7">
        <v>0.465</v>
      </c>
      <c r="Y30" s="7">
        <v>0.427</v>
      </c>
      <c r="Z30" s="5" t="s">
        <v>51</v>
      </c>
      <c r="AA30" s="5" t="s">
        <v>113</v>
      </c>
      <c r="AB30" s="6">
        <v>0.9316</v>
      </c>
      <c r="AC30" s="5" t="s">
        <v>53</v>
      </c>
      <c r="AD30" s="5" t="s">
        <v>117</v>
      </c>
      <c r="AE30" s="6">
        <v>72.0</v>
      </c>
      <c r="AF30" s="6">
        <v>42.0</v>
      </c>
      <c r="AG30" s="9">
        <v>0.5061</v>
      </c>
      <c r="AH30" s="9">
        <v>0.996718480642573</v>
      </c>
    </row>
    <row r="31">
      <c r="A31" s="5" t="s">
        <v>151</v>
      </c>
      <c r="B31" s="5" t="s">
        <v>152</v>
      </c>
      <c r="C31" s="6">
        <v>53.188889</v>
      </c>
      <c r="D31" s="6">
        <v>103.368056</v>
      </c>
      <c r="E31" s="5" t="s">
        <v>111</v>
      </c>
      <c r="F31" s="6">
        <v>53.182078</v>
      </c>
      <c r="G31" s="6">
        <v>103.377079</v>
      </c>
      <c r="H31" s="5" t="s">
        <v>37</v>
      </c>
      <c r="I31" s="5" t="s">
        <v>38</v>
      </c>
      <c r="J31" s="5" t="s">
        <v>38</v>
      </c>
      <c r="K31" s="5" t="s">
        <v>39</v>
      </c>
      <c r="L31" s="5" t="s">
        <v>40</v>
      </c>
      <c r="M31" s="5" t="s">
        <v>41</v>
      </c>
      <c r="N31" s="6">
        <v>6.0</v>
      </c>
      <c r="O31" s="5" t="s">
        <v>73</v>
      </c>
      <c r="P31" s="5" t="s">
        <v>112</v>
      </c>
      <c r="Q31" s="6">
        <v>5586.0</v>
      </c>
      <c r="R31" s="6">
        <v>5316.0</v>
      </c>
      <c r="S31" s="6">
        <v>5444.0</v>
      </c>
      <c r="T31" s="6">
        <v>90.0</v>
      </c>
      <c r="U31" s="6">
        <v>201.82</v>
      </c>
      <c r="V31" s="6">
        <v>0.539</v>
      </c>
      <c r="W31" s="7">
        <v>0.684</v>
      </c>
      <c r="X31" s="7">
        <v>0.0</v>
      </c>
      <c r="Y31" s="7">
        <v>0.695</v>
      </c>
      <c r="Z31" s="5" t="s">
        <v>45</v>
      </c>
      <c r="AA31" s="5" t="s">
        <v>113</v>
      </c>
      <c r="AB31" s="6">
        <v>0.9044</v>
      </c>
      <c r="AC31" s="5" t="s">
        <v>47</v>
      </c>
      <c r="AD31" s="5" t="s">
        <v>47</v>
      </c>
      <c r="AE31" s="5" t="s">
        <v>47</v>
      </c>
      <c r="AF31" s="5" t="s">
        <v>47</v>
      </c>
      <c r="AG31" s="8">
        <v>0.5672</v>
      </c>
      <c r="AH31" s="8">
        <v>0.99607627</v>
      </c>
    </row>
    <row r="32">
      <c r="A32" s="5" t="s">
        <v>153</v>
      </c>
      <c r="B32" s="5" t="s">
        <v>154</v>
      </c>
      <c r="C32" s="6">
        <v>53.188889</v>
      </c>
      <c r="D32" s="6">
        <v>103.368056</v>
      </c>
      <c r="E32" s="5" t="s">
        <v>111</v>
      </c>
      <c r="F32" s="6">
        <v>53.182078</v>
      </c>
      <c r="G32" s="6">
        <v>103.377079</v>
      </c>
      <c r="H32" s="5" t="s">
        <v>37</v>
      </c>
      <c r="I32" s="5" t="s">
        <v>38</v>
      </c>
      <c r="J32" s="5" t="s">
        <v>38</v>
      </c>
      <c r="K32" s="5" t="s">
        <v>39</v>
      </c>
      <c r="L32" s="5" t="s">
        <v>40</v>
      </c>
      <c r="M32" s="5" t="s">
        <v>41</v>
      </c>
      <c r="N32" s="6">
        <v>6.0</v>
      </c>
      <c r="O32" s="5" t="s">
        <v>73</v>
      </c>
      <c r="P32" s="5" t="s">
        <v>112</v>
      </c>
      <c r="Q32" s="6">
        <v>5587.0</v>
      </c>
      <c r="R32" s="6">
        <v>5308.0</v>
      </c>
      <c r="S32" s="6">
        <v>5433.0</v>
      </c>
      <c r="T32" s="6">
        <v>93.0</v>
      </c>
      <c r="U32" s="6">
        <v>243.85</v>
      </c>
      <c r="V32" s="6">
        <v>0.546</v>
      </c>
      <c r="W32" s="7">
        <v>0.694</v>
      </c>
      <c r="X32" s="7">
        <v>0.001</v>
      </c>
      <c r="Y32" s="7">
        <v>0.706</v>
      </c>
      <c r="Z32" s="5" t="s">
        <v>45</v>
      </c>
      <c r="AA32" s="5" t="s">
        <v>120</v>
      </c>
      <c r="AB32" s="6">
        <v>0.9007</v>
      </c>
      <c r="AC32" s="5" t="s">
        <v>47</v>
      </c>
      <c r="AD32" s="5" t="s">
        <v>47</v>
      </c>
      <c r="AE32" s="5" t="s">
        <v>47</v>
      </c>
      <c r="AF32" s="5" t="s">
        <v>47</v>
      </c>
      <c r="AG32" s="8">
        <v>0.5614</v>
      </c>
      <c r="AH32" s="8">
        <v>0.995321570209005</v>
      </c>
    </row>
    <row r="33">
      <c r="A33" s="5" t="s">
        <v>155</v>
      </c>
      <c r="B33" s="5" t="s">
        <v>156</v>
      </c>
      <c r="C33" s="6">
        <v>53.188889</v>
      </c>
      <c r="D33" s="6">
        <v>103.368056</v>
      </c>
      <c r="E33" s="5" t="s">
        <v>111</v>
      </c>
      <c r="F33" s="6">
        <v>53.182078</v>
      </c>
      <c r="G33" s="6">
        <v>103.377079</v>
      </c>
      <c r="H33" s="5" t="s">
        <v>37</v>
      </c>
      <c r="I33" s="5" t="s">
        <v>38</v>
      </c>
      <c r="J33" s="5" t="s">
        <v>38</v>
      </c>
      <c r="K33" s="5" t="s">
        <v>39</v>
      </c>
      <c r="L33" s="5" t="s">
        <v>40</v>
      </c>
      <c r="M33" s="5" t="s">
        <v>41</v>
      </c>
      <c r="N33" s="6">
        <v>6.0</v>
      </c>
      <c r="O33" s="5" t="s">
        <v>73</v>
      </c>
      <c r="P33" s="5" t="s">
        <v>112</v>
      </c>
      <c r="Q33" s="6">
        <v>5585.0</v>
      </c>
      <c r="R33" s="6">
        <v>5065.0</v>
      </c>
      <c r="S33" s="6">
        <v>5377.0</v>
      </c>
      <c r="T33" s="6">
        <v>119.0</v>
      </c>
      <c r="U33" s="6">
        <v>133.583</v>
      </c>
      <c r="V33" s="6">
        <v>0.167</v>
      </c>
      <c r="W33" s="7">
        <v>0.212</v>
      </c>
      <c r="X33" s="7">
        <v>0.119</v>
      </c>
      <c r="Y33" s="7">
        <v>0.115</v>
      </c>
      <c r="Z33" s="5" t="s">
        <v>51</v>
      </c>
      <c r="AA33" s="5" t="s">
        <v>120</v>
      </c>
      <c r="AB33" s="6">
        <v>0.9055</v>
      </c>
      <c r="AC33" s="5" t="s">
        <v>53</v>
      </c>
      <c r="AD33" s="5" t="s">
        <v>157</v>
      </c>
      <c r="AE33" s="6">
        <v>16.0</v>
      </c>
      <c r="AF33" s="6">
        <v>8.0</v>
      </c>
      <c r="AG33" s="9">
        <v>0.832</v>
      </c>
      <c r="AH33" s="9">
        <v>0.989263782932368</v>
      </c>
    </row>
    <row r="34">
      <c r="A34" s="5" t="s">
        <v>158</v>
      </c>
      <c r="B34" s="5" t="s">
        <v>159</v>
      </c>
      <c r="C34" s="6">
        <v>53.188889</v>
      </c>
      <c r="D34" s="6">
        <v>103.368056</v>
      </c>
      <c r="E34" s="5" t="s">
        <v>111</v>
      </c>
      <c r="F34" s="6">
        <v>53.182078</v>
      </c>
      <c r="G34" s="6">
        <v>103.377079</v>
      </c>
      <c r="H34" s="5" t="s">
        <v>37</v>
      </c>
      <c r="I34" s="5" t="s">
        <v>38</v>
      </c>
      <c r="J34" s="5" t="s">
        <v>38</v>
      </c>
      <c r="K34" s="5" t="s">
        <v>39</v>
      </c>
      <c r="L34" s="5" t="s">
        <v>40</v>
      </c>
      <c r="M34" s="5" t="s">
        <v>41</v>
      </c>
      <c r="N34" s="6">
        <v>6.0</v>
      </c>
      <c r="O34" s="5" t="s">
        <v>73</v>
      </c>
      <c r="P34" s="5" t="s">
        <v>112</v>
      </c>
      <c r="Q34" s="6">
        <v>5580.0</v>
      </c>
      <c r="R34" s="6">
        <v>5144.0</v>
      </c>
      <c r="S34" s="6">
        <v>5395.0</v>
      </c>
      <c r="T34" s="6">
        <v>83.0</v>
      </c>
      <c r="U34" s="6">
        <v>52.337</v>
      </c>
      <c r="V34" s="6">
        <v>0.01</v>
      </c>
      <c r="W34" s="7">
        <v>0.013</v>
      </c>
      <c r="X34" s="7">
        <v>0.0</v>
      </c>
      <c r="Y34" s="7">
        <v>0.013</v>
      </c>
      <c r="Z34" s="5" t="s">
        <v>45</v>
      </c>
      <c r="AA34" s="5" t="s">
        <v>116</v>
      </c>
      <c r="AB34" s="6">
        <v>0.8209</v>
      </c>
      <c r="AC34" s="5" t="s">
        <v>47</v>
      </c>
      <c r="AD34" s="5" t="s">
        <v>47</v>
      </c>
      <c r="AE34" s="5" t="s">
        <v>47</v>
      </c>
      <c r="AF34" s="5" t="s">
        <v>47</v>
      </c>
      <c r="AG34" s="8">
        <v>0.9892</v>
      </c>
      <c r="AH34" s="8">
        <v>0.957500041190597</v>
      </c>
    </row>
    <row r="35">
      <c r="A35" s="5" t="s">
        <v>160</v>
      </c>
      <c r="B35" s="5" t="s">
        <v>161</v>
      </c>
      <c r="C35" s="6">
        <v>53.188889</v>
      </c>
      <c r="D35" s="6">
        <v>103.368056</v>
      </c>
      <c r="E35" s="5" t="s">
        <v>111</v>
      </c>
      <c r="F35" s="6">
        <v>53.182078</v>
      </c>
      <c r="G35" s="6">
        <v>103.377079</v>
      </c>
      <c r="H35" s="5" t="s">
        <v>37</v>
      </c>
      <c r="I35" s="5" t="s">
        <v>38</v>
      </c>
      <c r="J35" s="5" t="s">
        <v>38</v>
      </c>
      <c r="K35" s="5" t="s">
        <v>39</v>
      </c>
      <c r="L35" s="5" t="s">
        <v>40</v>
      </c>
      <c r="M35" s="5" t="s">
        <v>41</v>
      </c>
      <c r="N35" s="6">
        <v>6.0</v>
      </c>
      <c r="O35" s="5" t="s">
        <v>73</v>
      </c>
      <c r="P35" s="5" t="s">
        <v>112</v>
      </c>
      <c r="Q35" s="6">
        <v>5600.0</v>
      </c>
      <c r="R35" s="6">
        <v>5319.0</v>
      </c>
      <c r="S35" s="6">
        <v>5471.0</v>
      </c>
      <c r="T35" s="6">
        <v>87.0</v>
      </c>
      <c r="U35" s="6">
        <v>33.897</v>
      </c>
      <c r="V35" s="6">
        <v>0.217</v>
      </c>
      <c r="W35" s="7">
        <v>0.278</v>
      </c>
      <c r="X35" s="7">
        <v>0.0</v>
      </c>
      <c r="Y35" s="7">
        <v>0.287</v>
      </c>
      <c r="Z35" s="5" t="s">
        <v>45</v>
      </c>
      <c r="AA35" s="5" t="s">
        <v>52</v>
      </c>
      <c r="AB35" s="6">
        <v>0.8306</v>
      </c>
      <c r="AC35" s="5" t="s">
        <v>47</v>
      </c>
      <c r="AD35" s="5" t="s">
        <v>47</v>
      </c>
      <c r="AE35" s="5" t="s">
        <v>47</v>
      </c>
      <c r="AF35" s="5" t="s">
        <v>47</v>
      </c>
      <c r="AG35" s="8" t="s">
        <v>47</v>
      </c>
      <c r="AH35" s="8">
        <v>0.991316967420688</v>
      </c>
    </row>
    <row r="36">
      <c r="A36" s="5" t="s">
        <v>162</v>
      </c>
      <c r="B36" s="5" t="s">
        <v>163</v>
      </c>
      <c r="C36" s="6">
        <v>53.188889</v>
      </c>
      <c r="D36" s="6">
        <v>103.368056</v>
      </c>
      <c r="E36" s="5" t="s">
        <v>111</v>
      </c>
      <c r="F36" s="6">
        <v>53.182078</v>
      </c>
      <c r="G36" s="6">
        <v>103.377079</v>
      </c>
      <c r="H36" s="5" t="s">
        <v>37</v>
      </c>
      <c r="I36" s="5" t="s">
        <v>38</v>
      </c>
      <c r="J36" s="5" t="s">
        <v>38</v>
      </c>
      <c r="K36" s="5" t="s">
        <v>39</v>
      </c>
      <c r="L36" s="5" t="s">
        <v>40</v>
      </c>
      <c r="M36" s="5" t="s">
        <v>41</v>
      </c>
      <c r="N36" s="6">
        <v>6.0</v>
      </c>
      <c r="O36" s="5" t="s">
        <v>73</v>
      </c>
      <c r="P36" s="5" t="s">
        <v>112</v>
      </c>
      <c r="Q36" s="6">
        <v>5600.0</v>
      </c>
      <c r="R36" s="6">
        <v>5321.0</v>
      </c>
      <c r="S36" s="6">
        <v>5474.0</v>
      </c>
      <c r="T36" s="6">
        <v>85.0</v>
      </c>
      <c r="U36" s="6">
        <v>34.178</v>
      </c>
      <c r="V36" s="6">
        <v>0.571</v>
      </c>
      <c r="W36" s="7">
        <v>0.739</v>
      </c>
      <c r="X36" s="7">
        <v>0.384</v>
      </c>
      <c r="Y36" s="7">
        <v>0.37</v>
      </c>
      <c r="Z36" s="5" t="s">
        <v>51</v>
      </c>
      <c r="AA36" s="5" t="s">
        <v>113</v>
      </c>
      <c r="AB36" s="6">
        <v>0.7946</v>
      </c>
      <c r="AC36" s="5" t="s">
        <v>164</v>
      </c>
      <c r="AD36" s="5" t="s">
        <v>165</v>
      </c>
      <c r="AE36" s="6">
        <v>61.0</v>
      </c>
      <c r="AF36" s="6">
        <v>41.0</v>
      </c>
      <c r="AG36" s="9">
        <v>0.5515</v>
      </c>
      <c r="AH36" s="9">
        <v>0.995884949120101</v>
      </c>
    </row>
    <row r="37">
      <c r="A37" s="5" t="s">
        <v>166</v>
      </c>
      <c r="B37" s="5" t="s">
        <v>167</v>
      </c>
      <c r="C37" s="6">
        <v>53.188889</v>
      </c>
      <c r="D37" s="6">
        <v>103.368056</v>
      </c>
      <c r="E37" s="5" t="s">
        <v>111</v>
      </c>
      <c r="F37" s="6">
        <v>53.182078</v>
      </c>
      <c r="G37" s="6">
        <v>103.377079</v>
      </c>
      <c r="H37" s="5" t="s">
        <v>37</v>
      </c>
      <c r="I37" s="5" t="s">
        <v>38</v>
      </c>
      <c r="J37" s="5" t="s">
        <v>38</v>
      </c>
      <c r="K37" s="5" t="s">
        <v>39</v>
      </c>
      <c r="L37" s="5" t="s">
        <v>40</v>
      </c>
      <c r="M37" s="5" t="s">
        <v>41</v>
      </c>
      <c r="N37" s="6">
        <v>6.0</v>
      </c>
      <c r="O37" s="5" t="s">
        <v>73</v>
      </c>
      <c r="P37" s="5" t="s">
        <v>112</v>
      </c>
      <c r="Q37" s="6">
        <v>5718.0</v>
      </c>
      <c r="R37" s="6">
        <v>5327.0</v>
      </c>
      <c r="S37" s="6">
        <v>5543.0</v>
      </c>
      <c r="T37" s="6">
        <v>90.0</v>
      </c>
      <c r="U37" s="6">
        <v>201.247</v>
      </c>
      <c r="V37" s="6">
        <v>0.441</v>
      </c>
      <c r="W37" s="7">
        <v>0.56</v>
      </c>
      <c r="X37" s="7">
        <v>0.001</v>
      </c>
      <c r="Y37" s="7">
        <v>0.572</v>
      </c>
      <c r="Z37" s="5" t="s">
        <v>45</v>
      </c>
      <c r="AA37" s="5" t="s">
        <v>80</v>
      </c>
      <c r="AB37" s="6">
        <v>0.9424</v>
      </c>
      <c r="AC37" s="5" t="s">
        <v>47</v>
      </c>
      <c r="AD37" s="5" t="s">
        <v>47</v>
      </c>
      <c r="AE37" s="5" t="s">
        <v>47</v>
      </c>
      <c r="AF37" s="5" t="s">
        <v>47</v>
      </c>
      <c r="AG37" s="8">
        <v>0.6296</v>
      </c>
      <c r="AH37" s="8">
        <v>0.99544759</v>
      </c>
    </row>
    <row r="38">
      <c r="A38" s="5" t="s">
        <v>168</v>
      </c>
      <c r="B38" s="5" t="s">
        <v>169</v>
      </c>
      <c r="C38" s="6">
        <v>53.188889</v>
      </c>
      <c r="D38" s="6">
        <v>103.368056</v>
      </c>
      <c r="E38" s="5" t="s">
        <v>111</v>
      </c>
      <c r="F38" s="6">
        <v>53.182078</v>
      </c>
      <c r="G38" s="6">
        <v>103.377079</v>
      </c>
      <c r="H38" s="5" t="s">
        <v>37</v>
      </c>
      <c r="I38" s="5" t="s">
        <v>38</v>
      </c>
      <c r="J38" s="5" t="s">
        <v>38</v>
      </c>
      <c r="K38" s="5" t="s">
        <v>39</v>
      </c>
      <c r="L38" s="5" t="s">
        <v>40</v>
      </c>
      <c r="M38" s="5" t="s">
        <v>41</v>
      </c>
      <c r="N38" s="6">
        <v>6.0</v>
      </c>
      <c r="O38" s="5" t="s">
        <v>73</v>
      </c>
      <c r="P38" s="5" t="s">
        <v>112</v>
      </c>
      <c r="Q38" s="6">
        <v>5886.0</v>
      </c>
      <c r="R38" s="6">
        <v>5473.0</v>
      </c>
      <c r="S38" s="6">
        <v>5651.0</v>
      </c>
      <c r="T38" s="6">
        <v>88.0</v>
      </c>
      <c r="U38" s="6">
        <v>179.415</v>
      </c>
      <c r="V38" s="6">
        <v>0.539</v>
      </c>
      <c r="W38" s="7">
        <v>0.686</v>
      </c>
      <c r="X38" s="7">
        <v>0.4</v>
      </c>
      <c r="Y38" s="7">
        <v>0.363</v>
      </c>
      <c r="Z38" s="5" t="s">
        <v>51</v>
      </c>
      <c r="AA38" s="5" t="s">
        <v>113</v>
      </c>
      <c r="AB38" s="6">
        <v>0.9126</v>
      </c>
      <c r="AC38" s="5" t="s">
        <v>53</v>
      </c>
      <c r="AD38" s="5" t="s">
        <v>117</v>
      </c>
      <c r="AE38" s="6">
        <v>48.0</v>
      </c>
      <c r="AF38" s="6">
        <v>28.0</v>
      </c>
      <c r="AG38" s="9">
        <v>0.5575</v>
      </c>
      <c r="AH38" s="9">
        <v>0.996206734843368</v>
      </c>
    </row>
    <row r="39">
      <c r="A39" s="5" t="s">
        <v>170</v>
      </c>
      <c r="B39" s="5" t="s">
        <v>171</v>
      </c>
      <c r="C39" s="6">
        <v>53.188889</v>
      </c>
      <c r="D39" s="6">
        <v>103.368056</v>
      </c>
      <c r="E39" s="5" t="s">
        <v>111</v>
      </c>
      <c r="F39" s="6">
        <v>53.182078</v>
      </c>
      <c r="G39" s="6">
        <v>103.377079</v>
      </c>
      <c r="H39" s="5" t="s">
        <v>37</v>
      </c>
      <c r="I39" s="5" t="s">
        <v>38</v>
      </c>
      <c r="J39" s="5" t="s">
        <v>38</v>
      </c>
      <c r="K39" s="5" t="s">
        <v>39</v>
      </c>
      <c r="L39" s="5" t="s">
        <v>40</v>
      </c>
      <c r="M39" s="5" t="s">
        <v>41</v>
      </c>
      <c r="N39" s="6">
        <v>6.0</v>
      </c>
      <c r="O39" s="5" t="s">
        <v>73</v>
      </c>
      <c r="P39" s="5" t="s">
        <v>112</v>
      </c>
      <c r="Q39" s="6">
        <v>5595.0</v>
      </c>
      <c r="R39" s="6">
        <v>5319.0</v>
      </c>
      <c r="S39" s="6">
        <v>5465.0</v>
      </c>
      <c r="T39" s="6">
        <v>87.0</v>
      </c>
      <c r="U39" s="6">
        <v>174.227</v>
      </c>
      <c r="V39" s="6">
        <v>0.502</v>
      </c>
      <c r="W39" s="7">
        <v>0.636</v>
      </c>
      <c r="X39" s="7">
        <v>0.001</v>
      </c>
      <c r="Y39" s="7">
        <v>0.653</v>
      </c>
      <c r="Z39" s="5" t="s">
        <v>45</v>
      </c>
      <c r="AA39" s="5" t="s">
        <v>80</v>
      </c>
      <c r="AB39" s="6">
        <v>0.9498</v>
      </c>
      <c r="AC39" s="5" t="s">
        <v>47</v>
      </c>
      <c r="AD39" s="5" t="s">
        <v>47</v>
      </c>
      <c r="AE39" s="5" t="s">
        <v>47</v>
      </c>
      <c r="AF39" s="5" t="s">
        <v>47</v>
      </c>
      <c r="AG39" s="8">
        <v>0.5894</v>
      </c>
      <c r="AH39" s="8">
        <v>0.995306853997017</v>
      </c>
    </row>
    <row r="40">
      <c r="A40" s="5" t="s">
        <v>172</v>
      </c>
      <c r="B40" s="5" t="s">
        <v>173</v>
      </c>
      <c r="C40" s="6">
        <v>53.188889</v>
      </c>
      <c r="D40" s="6">
        <v>103.368056</v>
      </c>
      <c r="E40" s="5" t="s">
        <v>111</v>
      </c>
      <c r="F40" s="6">
        <v>53.182078</v>
      </c>
      <c r="G40" s="6">
        <v>103.377079</v>
      </c>
      <c r="H40" s="5" t="s">
        <v>37</v>
      </c>
      <c r="I40" s="5" t="s">
        <v>38</v>
      </c>
      <c r="J40" s="5" t="s">
        <v>38</v>
      </c>
      <c r="K40" s="5" t="s">
        <v>39</v>
      </c>
      <c r="L40" s="5" t="s">
        <v>40</v>
      </c>
      <c r="M40" s="5" t="s">
        <v>41</v>
      </c>
      <c r="N40" s="6">
        <v>6.0</v>
      </c>
      <c r="O40" s="5" t="s">
        <v>73</v>
      </c>
      <c r="P40" s="5" t="s">
        <v>112</v>
      </c>
      <c r="Q40" s="6">
        <v>5568.0</v>
      </c>
      <c r="R40" s="6">
        <v>5053.0</v>
      </c>
      <c r="S40" s="6">
        <v>5307.0</v>
      </c>
      <c r="T40" s="6">
        <v>127.0</v>
      </c>
      <c r="U40" s="6">
        <v>56.35</v>
      </c>
      <c r="V40" s="6">
        <v>0.327</v>
      </c>
      <c r="W40" s="7">
        <v>0.423</v>
      </c>
      <c r="X40" s="7">
        <v>0.001</v>
      </c>
      <c r="Y40" s="7">
        <v>0.438</v>
      </c>
      <c r="Z40" s="5" t="s">
        <v>45</v>
      </c>
      <c r="AA40" s="5" t="s">
        <v>174</v>
      </c>
      <c r="AB40" s="6">
        <v>0.8629</v>
      </c>
      <c r="AC40" s="5" t="s">
        <v>47</v>
      </c>
      <c r="AD40" s="5" t="s">
        <v>47</v>
      </c>
      <c r="AE40" s="5" t="s">
        <v>47</v>
      </c>
      <c r="AF40" s="5" t="s">
        <v>47</v>
      </c>
      <c r="AG40" s="8">
        <v>0.7112</v>
      </c>
      <c r="AH40" s="8">
        <v>0.994098058491097</v>
      </c>
    </row>
    <row r="41">
      <c r="A41" s="5" t="s">
        <v>175</v>
      </c>
      <c r="B41" s="5" t="s">
        <v>176</v>
      </c>
      <c r="C41" s="6">
        <v>53.188889</v>
      </c>
      <c r="D41" s="6">
        <v>103.368056</v>
      </c>
      <c r="E41" s="5" t="s">
        <v>111</v>
      </c>
      <c r="F41" s="6">
        <v>53.182078</v>
      </c>
      <c r="G41" s="6">
        <v>103.377079</v>
      </c>
      <c r="H41" s="5" t="s">
        <v>37</v>
      </c>
      <c r="I41" s="5" t="s">
        <v>38</v>
      </c>
      <c r="J41" s="5" t="s">
        <v>38</v>
      </c>
      <c r="K41" s="5" t="s">
        <v>39</v>
      </c>
      <c r="L41" s="5" t="s">
        <v>40</v>
      </c>
      <c r="M41" s="5" t="s">
        <v>41</v>
      </c>
      <c r="N41" s="6">
        <v>6.0</v>
      </c>
      <c r="O41" s="5" t="s">
        <v>73</v>
      </c>
      <c r="P41" s="5" t="s">
        <v>112</v>
      </c>
      <c r="Q41" s="6">
        <v>5588.0</v>
      </c>
      <c r="R41" s="6">
        <v>5075.0</v>
      </c>
      <c r="S41" s="6">
        <v>5400.0</v>
      </c>
      <c r="T41" s="6">
        <v>108.0</v>
      </c>
      <c r="U41" s="6">
        <v>89.363</v>
      </c>
      <c r="V41" s="6">
        <v>0.318</v>
      </c>
      <c r="W41" s="7">
        <v>0.404</v>
      </c>
      <c r="X41" s="7">
        <v>0.237</v>
      </c>
      <c r="Y41" s="7">
        <v>0.215</v>
      </c>
      <c r="Z41" s="5" t="s">
        <v>51</v>
      </c>
      <c r="AA41" s="5" t="s">
        <v>80</v>
      </c>
      <c r="AB41" s="6">
        <v>0.8621</v>
      </c>
      <c r="AC41" s="5" t="s">
        <v>53</v>
      </c>
      <c r="AD41" s="5" t="s">
        <v>117</v>
      </c>
      <c r="AE41" s="6">
        <v>26.0</v>
      </c>
      <c r="AF41" s="6">
        <v>12.0</v>
      </c>
      <c r="AG41" s="9">
        <v>0.7089</v>
      </c>
      <c r="AH41" s="9">
        <v>0.99355866</v>
      </c>
    </row>
    <row r="42">
      <c r="A42" s="5" t="s">
        <v>177</v>
      </c>
      <c r="B42" s="5" t="s">
        <v>178</v>
      </c>
      <c r="C42" s="6">
        <v>53.188889</v>
      </c>
      <c r="D42" s="6">
        <v>103.368056</v>
      </c>
      <c r="E42" s="5" t="s">
        <v>111</v>
      </c>
      <c r="F42" s="6">
        <v>53.182078</v>
      </c>
      <c r="G42" s="6">
        <v>103.377079</v>
      </c>
      <c r="H42" s="5" t="s">
        <v>37</v>
      </c>
      <c r="I42" s="5" t="s">
        <v>38</v>
      </c>
      <c r="J42" s="5" t="s">
        <v>38</v>
      </c>
      <c r="K42" s="5" t="s">
        <v>39</v>
      </c>
      <c r="L42" s="5" t="s">
        <v>40</v>
      </c>
      <c r="M42" s="5" t="s">
        <v>41</v>
      </c>
      <c r="N42" s="6">
        <v>6.0</v>
      </c>
      <c r="O42" s="5" t="s">
        <v>73</v>
      </c>
      <c r="P42" s="5" t="s">
        <v>112</v>
      </c>
      <c r="Q42" s="6">
        <v>5583.0</v>
      </c>
      <c r="R42" s="6">
        <v>5056.0</v>
      </c>
      <c r="S42" s="6">
        <v>5357.0</v>
      </c>
      <c r="T42" s="6">
        <v>127.0</v>
      </c>
      <c r="U42" s="6">
        <v>51.316</v>
      </c>
      <c r="V42" s="6">
        <v>0.978</v>
      </c>
      <c r="W42" s="7">
        <v>1.268</v>
      </c>
      <c r="X42" s="7">
        <v>0.001</v>
      </c>
      <c r="Y42" s="7">
        <v>1.263</v>
      </c>
      <c r="Z42" s="5" t="s">
        <v>45</v>
      </c>
      <c r="AA42" s="5" t="s">
        <v>52</v>
      </c>
      <c r="AB42" s="6">
        <v>0.9162</v>
      </c>
      <c r="AC42" s="5" t="s">
        <v>47</v>
      </c>
      <c r="AD42" s="5" t="s">
        <v>47</v>
      </c>
      <c r="AE42" s="5" t="s">
        <v>47</v>
      </c>
      <c r="AF42" s="5" t="s">
        <v>47</v>
      </c>
      <c r="AG42" s="8">
        <v>0.3874</v>
      </c>
      <c r="AH42" s="8">
        <v>0.996550017887774</v>
      </c>
    </row>
    <row r="43">
      <c r="A43" s="5" t="s">
        <v>179</v>
      </c>
      <c r="B43" s="5" t="s">
        <v>180</v>
      </c>
      <c r="C43" s="6">
        <v>53.188889</v>
      </c>
      <c r="D43" s="6">
        <v>103.368056</v>
      </c>
      <c r="E43" s="5" t="s">
        <v>111</v>
      </c>
      <c r="F43" s="6">
        <v>53.182078</v>
      </c>
      <c r="G43" s="6">
        <v>103.377079</v>
      </c>
      <c r="H43" s="5" t="s">
        <v>37</v>
      </c>
      <c r="I43" s="5" t="s">
        <v>38</v>
      </c>
      <c r="J43" s="5" t="s">
        <v>38</v>
      </c>
      <c r="K43" s="5" t="s">
        <v>39</v>
      </c>
      <c r="L43" s="5" t="s">
        <v>40</v>
      </c>
      <c r="M43" s="5" t="s">
        <v>41</v>
      </c>
      <c r="N43" s="6">
        <v>6.0</v>
      </c>
      <c r="O43" s="5" t="s">
        <v>73</v>
      </c>
      <c r="P43" s="5" t="s">
        <v>112</v>
      </c>
      <c r="Q43" s="6">
        <v>5449.0</v>
      </c>
      <c r="R43" s="6">
        <v>4893.0</v>
      </c>
      <c r="S43" s="6">
        <v>5174.0</v>
      </c>
      <c r="T43" s="6">
        <v>120.0</v>
      </c>
      <c r="U43" s="6">
        <v>173.918</v>
      </c>
      <c r="V43" s="6">
        <v>0.065</v>
      </c>
      <c r="W43" s="7">
        <v>0.081</v>
      </c>
      <c r="X43" s="7">
        <v>0.001</v>
      </c>
      <c r="Y43" s="7">
        <v>0.079</v>
      </c>
      <c r="Z43" s="5" t="s">
        <v>45</v>
      </c>
      <c r="AA43" s="5" t="s">
        <v>52</v>
      </c>
      <c r="AB43" s="6">
        <v>0.9162</v>
      </c>
      <c r="AC43" s="5" t="s">
        <v>47</v>
      </c>
      <c r="AD43" s="5" t="s">
        <v>47</v>
      </c>
      <c r="AE43" s="5" t="s">
        <v>47</v>
      </c>
      <c r="AF43" s="5" t="s">
        <v>47</v>
      </c>
      <c r="AG43" s="8">
        <v>0.9328</v>
      </c>
      <c r="AH43" s="8">
        <v>0.975686694441243</v>
      </c>
    </row>
    <row r="44">
      <c r="A44" s="5" t="s">
        <v>181</v>
      </c>
      <c r="B44" s="5" t="s">
        <v>182</v>
      </c>
      <c r="C44" s="6">
        <v>53.188889</v>
      </c>
      <c r="D44" s="6">
        <v>103.368056</v>
      </c>
      <c r="E44" s="5" t="s">
        <v>111</v>
      </c>
      <c r="F44" s="6">
        <v>53.182078</v>
      </c>
      <c r="G44" s="6">
        <v>103.377079</v>
      </c>
      <c r="H44" s="5" t="s">
        <v>37</v>
      </c>
      <c r="I44" s="5" t="s">
        <v>38</v>
      </c>
      <c r="J44" s="5" t="s">
        <v>38</v>
      </c>
      <c r="K44" s="5" t="s">
        <v>39</v>
      </c>
      <c r="L44" s="5" t="s">
        <v>40</v>
      </c>
      <c r="M44" s="5" t="s">
        <v>41</v>
      </c>
      <c r="N44" s="6">
        <v>6.0</v>
      </c>
      <c r="O44" s="5" t="s">
        <v>73</v>
      </c>
      <c r="P44" s="5" t="s">
        <v>112</v>
      </c>
      <c r="Q44" s="6">
        <v>5584.0</v>
      </c>
      <c r="R44" s="6">
        <v>5059.0</v>
      </c>
      <c r="S44" s="6">
        <v>5364.0</v>
      </c>
      <c r="T44" s="6">
        <v>125.0</v>
      </c>
      <c r="U44" s="6">
        <v>108.407</v>
      </c>
      <c r="V44" s="6">
        <v>0.499</v>
      </c>
      <c r="W44" s="7">
        <v>0.64</v>
      </c>
      <c r="X44" s="7">
        <v>0.334</v>
      </c>
      <c r="Y44" s="7">
        <v>0.319</v>
      </c>
      <c r="Z44" s="5" t="s">
        <v>51</v>
      </c>
      <c r="AA44" s="5" t="s">
        <v>183</v>
      </c>
      <c r="AB44" s="6">
        <v>0.9083</v>
      </c>
      <c r="AC44" s="5" t="s">
        <v>133</v>
      </c>
      <c r="AD44" s="5" t="s">
        <v>134</v>
      </c>
      <c r="AE44" s="6">
        <v>49.0</v>
      </c>
      <c r="AF44" s="6">
        <v>29.0</v>
      </c>
      <c r="AG44" s="9">
        <v>0.5886</v>
      </c>
      <c r="AH44" s="9">
        <v>0.991116107629346</v>
      </c>
    </row>
    <row r="45">
      <c r="A45" s="5" t="s">
        <v>184</v>
      </c>
      <c r="B45" s="5" t="s">
        <v>185</v>
      </c>
      <c r="C45" s="6">
        <v>53.188889</v>
      </c>
      <c r="D45" s="6">
        <v>103.368056</v>
      </c>
      <c r="E45" s="5" t="s">
        <v>111</v>
      </c>
      <c r="F45" s="6">
        <v>53.182078</v>
      </c>
      <c r="G45" s="6">
        <v>103.377079</v>
      </c>
      <c r="H45" s="5" t="s">
        <v>37</v>
      </c>
      <c r="I45" s="5" t="s">
        <v>38</v>
      </c>
      <c r="J45" s="5" t="s">
        <v>38</v>
      </c>
      <c r="K45" s="5" t="s">
        <v>39</v>
      </c>
      <c r="L45" s="5" t="s">
        <v>40</v>
      </c>
      <c r="M45" s="5" t="s">
        <v>41</v>
      </c>
      <c r="N45" s="6">
        <v>6.0</v>
      </c>
      <c r="O45" s="5" t="s">
        <v>73</v>
      </c>
      <c r="P45" s="5" t="s">
        <v>112</v>
      </c>
      <c r="Q45" s="5" t="s">
        <v>44</v>
      </c>
      <c r="R45" s="5" t="s">
        <v>44</v>
      </c>
      <c r="S45" s="5" t="s">
        <v>44</v>
      </c>
      <c r="T45" s="5" t="s">
        <v>44</v>
      </c>
      <c r="U45" s="6">
        <v>89.902</v>
      </c>
      <c r="V45" s="6">
        <v>0.129</v>
      </c>
      <c r="W45" s="7">
        <v>0.164</v>
      </c>
      <c r="X45" s="7">
        <v>0.094</v>
      </c>
      <c r="Y45" s="7">
        <v>0.086</v>
      </c>
      <c r="Z45" s="5" t="s">
        <v>51</v>
      </c>
      <c r="AA45" s="5" t="s">
        <v>46</v>
      </c>
      <c r="AB45" s="6">
        <v>0.9056</v>
      </c>
      <c r="AC45" s="5" t="s">
        <v>53</v>
      </c>
      <c r="AD45" s="5" t="s">
        <v>186</v>
      </c>
      <c r="AE45" s="6">
        <v>19.0</v>
      </c>
      <c r="AF45" s="6">
        <v>8.0</v>
      </c>
      <c r="AG45" s="9">
        <v>0.8671</v>
      </c>
      <c r="AH45" s="9">
        <v>0.98869293</v>
      </c>
    </row>
    <row r="46">
      <c r="A46" s="5" t="s">
        <v>187</v>
      </c>
      <c r="B46" s="5" t="s">
        <v>188</v>
      </c>
      <c r="C46" s="6">
        <v>53.188889</v>
      </c>
      <c r="D46" s="6">
        <v>103.368056</v>
      </c>
      <c r="E46" s="5" t="s">
        <v>111</v>
      </c>
      <c r="F46" s="6">
        <v>53.182078</v>
      </c>
      <c r="G46" s="6">
        <v>103.377079</v>
      </c>
      <c r="H46" s="5" t="s">
        <v>37</v>
      </c>
      <c r="I46" s="5" t="s">
        <v>38</v>
      </c>
      <c r="J46" s="5" t="s">
        <v>38</v>
      </c>
      <c r="K46" s="5" t="s">
        <v>39</v>
      </c>
      <c r="L46" s="5" t="s">
        <v>40</v>
      </c>
      <c r="M46" s="5" t="s">
        <v>41</v>
      </c>
      <c r="N46" s="6">
        <v>6.0</v>
      </c>
      <c r="O46" s="5" t="s">
        <v>73</v>
      </c>
      <c r="P46" s="5" t="s">
        <v>112</v>
      </c>
      <c r="Q46" s="6">
        <v>5590.0</v>
      </c>
      <c r="R46" s="6">
        <v>5090.0</v>
      </c>
      <c r="S46" s="6">
        <v>5418.0</v>
      </c>
      <c r="T46" s="6">
        <v>101.0</v>
      </c>
      <c r="U46" s="6">
        <v>72.094</v>
      </c>
      <c r="V46" s="6">
        <v>1.024</v>
      </c>
      <c r="W46" s="7">
        <v>1.308</v>
      </c>
      <c r="X46" s="7">
        <v>0.74</v>
      </c>
      <c r="Y46" s="7">
        <v>0.703</v>
      </c>
      <c r="Z46" s="5" t="s">
        <v>51</v>
      </c>
      <c r="AA46" s="5" t="s">
        <v>85</v>
      </c>
      <c r="AB46" s="6">
        <v>0.9001</v>
      </c>
      <c r="AC46" s="5" t="s">
        <v>189</v>
      </c>
      <c r="AD46" s="5" t="s">
        <v>190</v>
      </c>
      <c r="AE46" s="6">
        <v>92.0</v>
      </c>
      <c r="AF46" s="6">
        <v>58.0</v>
      </c>
      <c r="AG46" s="9" t="s">
        <v>47</v>
      </c>
      <c r="AH46" s="9">
        <v>0.9966938</v>
      </c>
    </row>
    <row r="47">
      <c r="A47" s="5" t="s">
        <v>191</v>
      </c>
      <c r="B47" s="5" t="s">
        <v>192</v>
      </c>
      <c r="C47" s="6">
        <v>53.188889</v>
      </c>
      <c r="D47" s="6">
        <v>103.368056</v>
      </c>
      <c r="E47" s="5" t="s">
        <v>111</v>
      </c>
      <c r="F47" s="6">
        <v>53.182078</v>
      </c>
      <c r="G47" s="6">
        <v>103.377079</v>
      </c>
      <c r="H47" s="5" t="s">
        <v>37</v>
      </c>
      <c r="I47" s="5" t="s">
        <v>38</v>
      </c>
      <c r="J47" s="5" t="s">
        <v>38</v>
      </c>
      <c r="K47" s="5" t="s">
        <v>39</v>
      </c>
      <c r="L47" s="5" t="s">
        <v>40</v>
      </c>
      <c r="M47" s="5" t="s">
        <v>41</v>
      </c>
      <c r="N47" s="6">
        <v>6.0</v>
      </c>
      <c r="O47" s="5" t="s">
        <v>73</v>
      </c>
      <c r="P47" s="5" t="s">
        <v>112</v>
      </c>
      <c r="Q47" s="6">
        <v>5875.0</v>
      </c>
      <c r="R47" s="6">
        <v>5334.0</v>
      </c>
      <c r="S47" s="6">
        <v>5616.0</v>
      </c>
      <c r="T47" s="6">
        <v>93.0</v>
      </c>
      <c r="U47" s="6">
        <v>139.12</v>
      </c>
      <c r="V47" s="6">
        <v>0.339</v>
      </c>
      <c r="W47" s="7">
        <v>0.437</v>
      </c>
      <c r="X47" s="7">
        <v>0.227</v>
      </c>
      <c r="Y47" s="7">
        <v>0.221</v>
      </c>
      <c r="Z47" s="5" t="s">
        <v>51</v>
      </c>
      <c r="AA47" s="5" t="s">
        <v>103</v>
      </c>
      <c r="AB47" s="6">
        <v>0.9209</v>
      </c>
      <c r="AC47" s="5" t="s">
        <v>193</v>
      </c>
      <c r="AD47" s="5" t="s">
        <v>194</v>
      </c>
      <c r="AE47" s="6">
        <v>20.0</v>
      </c>
      <c r="AF47" s="6">
        <v>12.0</v>
      </c>
      <c r="AG47" s="9">
        <v>0.6934</v>
      </c>
      <c r="AH47" s="9">
        <v>0.994667978572735</v>
      </c>
    </row>
    <row r="48">
      <c r="A48" s="5"/>
      <c r="W48" s="10"/>
      <c r="X48" s="10"/>
      <c r="Y48" s="10"/>
    </row>
    <row r="49">
      <c r="A49" s="5"/>
      <c r="W49" s="10"/>
      <c r="X49" s="10"/>
      <c r="Y49" s="10"/>
    </row>
    <row r="50">
      <c r="W50" s="10"/>
      <c r="X50" s="10"/>
      <c r="Y50" s="10"/>
    </row>
    <row r="51">
      <c r="W51" s="10"/>
      <c r="X51" s="10"/>
      <c r="Y51" s="10"/>
    </row>
    <row r="52">
      <c r="W52" s="10"/>
      <c r="X52" s="10"/>
      <c r="Y52" s="10"/>
    </row>
    <row r="53">
      <c r="W53" s="10"/>
      <c r="X53" s="10"/>
      <c r="Y53" s="10"/>
    </row>
    <row r="54">
      <c r="W54" s="10"/>
      <c r="X54" s="10"/>
      <c r="Y54" s="10"/>
    </row>
    <row r="55">
      <c r="W55" s="10"/>
      <c r="X55" s="10"/>
      <c r="Y55" s="10"/>
    </row>
    <row r="56">
      <c r="W56" s="10"/>
      <c r="X56" s="10"/>
      <c r="Y56" s="10"/>
    </row>
    <row r="57">
      <c r="W57" s="10"/>
      <c r="X57" s="10"/>
      <c r="Y57" s="10"/>
    </row>
    <row r="58">
      <c r="W58" s="10"/>
      <c r="X58" s="10"/>
      <c r="Y58" s="10"/>
    </row>
    <row r="59">
      <c r="W59" s="10"/>
      <c r="X59" s="10"/>
      <c r="Y59" s="10"/>
    </row>
    <row r="60">
      <c r="W60" s="10"/>
      <c r="X60" s="10"/>
      <c r="Y60" s="10"/>
    </row>
    <row r="61">
      <c r="W61" s="10"/>
      <c r="X61" s="10"/>
      <c r="Y61" s="10"/>
    </row>
    <row r="62">
      <c r="W62" s="10"/>
      <c r="X62" s="10"/>
      <c r="Y62" s="10"/>
    </row>
    <row r="63">
      <c r="W63" s="10"/>
      <c r="X63" s="10"/>
      <c r="Y63" s="10"/>
    </row>
    <row r="64">
      <c r="W64" s="10"/>
      <c r="X64" s="10"/>
      <c r="Y64" s="10"/>
    </row>
    <row r="65">
      <c r="W65" s="10"/>
      <c r="X65" s="10"/>
      <c r="Y65" s="10"/>
    </row>
    <row r="66">
      <c r="W66" s="10"/>
      <c r="X66" s="10"/>
      <c r="Y66" s="10"/>
    </row>
    <row r="67">
      <c r="W67" s="10"/>
      <c r="X67" s="10"/>
      <c r="Y67" s="10"/>
    </row>
    <row r="68">
      <c r="W68" s="10"/>
      <c r="X68" s="10"/>
      <c r="Y68" s="10"/>
    </row>
    <row r="69">
      <c r="W69" s="10"/>
      <c r="X69" s="10"/>
      <c r="Y69" s="10"/>
    </row>
    <row r="70">
      <c r="W70" s="10"/>
      <c r="X70" s="10"/>
      <c r="Y70" s="10"/>
    </row>
    <row r="71">
      <c r="W71" s="10"/>
      <c r="X71" s="10"/>
      <c r="Y71" s="10"/>
    </row>
    <row r="72">
      <c r="W72" s="10"/>
      <c r="X72" s="10"/>
      <c r="Y72" s="10"/>
    </row>
    <row r="73">
      <c r="W73" s="10"/>
      <c r="X73" s="10"/>
      <c r="Y73" s="10"/>
    </row>
    <row r="74">
      <c r="W74" s="10"/>
      <c r="X74" s="10"/>
      <c r="Y74" s="10"/>
    </row>
    <row r="75">
      <c r="W75" s="10"/>
      <c r="X75" s="10"/>
      <c r="Y75" s="10"/>
    </row>
    <row r="76">
      <c r="W76" s="10"/>
      <c r="X76" s="10"/>
      <c r="Y76" s="10"/>
    </row>
    <row r="77">
      <c r="W77" s="10"/>
      <c r="X77" s="10"/>
      <c r="Y77" s="10"/>
    </row>
    <row r="78">
      <c r="W78" s="10"/>
      <c r="X78" s="10"/>
      <c r="Y78" s="10"/>
    </row>
    <row r="79">
      <c r="W79" s="10"/>
      <c r="X79" s="10"/>
      <c r="Y79" s="10"/>
    </row>
    <row r="80">
      <c r="W80" s="10"/>
      <c r="X80" s="10"/>
      <c r="Y80" s="10"/>
    </row>
    <row r="81">
      <c r="W81" s="10"/>
      <c r="X81" s="10"/>
      <c r="Y81" s="10"/>
    </row>
    <row r="82">
      <c r="W82" s="10"/>
      <c r="X82" s="10"/>
      <c r="Y82" s="10"/>
    </row>
    <row r="83">
      <c r="W83" s="10"/>
      <c r="X83" s="10"/>
      <c r="Y83" s="10"/>
    </row>
    <row r="84">
      <c r="W84" s="10"/>
      <c r="X84" s="10"/>
      <c r="Y84" s="10"/>
    </row>
    <row r="85">
      <c r="W85" s="10"/>
      <c r="X85" s="10"/>
      <c r="Y85" s="10"/>
    </row>
    <row r="86">
      <c r="W86" s="10"/>
      <c r="X86" s="10"/>
      <c r="Y86" s="10"/>
    </row>
    <row r="87">
      <c r="W87" s="10"/>
      <c r="X87" s="10"/>
      <c r="Y87" s="10"/>
    </row>
    <row r="88">
      <c r="W88" s="10"/>
      <c r="X88" s="10"/>
      <c r="Y88" s="10"/>
    </row>
    <row r="89">
      <c r="W89" s="10"/>
      <c r="X89" s="10"/>
      <c r="Y89" s="10"/>
    </row>
    <row r="90">
      <c r="W90" s="10"/>
      <c r="X90" s="10"/>
      <c r="Y90" s="10"/>
    </row>
    <row r="91">
      <c r="W91" s="10"/>
      <c r="X91" s="10"/>
      <c r="Y91" s="10"/>
    </row>
    <row r="92">
      <c r="W92" s="10"/>
      <c r="X92" s="10"/>
      <c r="Y92" s="10"/>
    </row>
    <row r="93">
      <c r="W93" s="10"/>
      <c r="X93" s="10"/>
      <c r="Y93" s="10"/>
    </row>
    <row r="94">
      <c r="W94" s="10"/>
      <c r="X94" s="10"/>
      <c r="Y94" s="10"/>
    </row>
    <row r="95">
      <c r="W95" s="10"/>
      <c r="X95" s="10"/>
      <c r="Y95" s="10"/>
    </row>
    <row r="96">
      <c r="W96" s="10"/>
      <c r="X96" s="10"/>
      <c r="Y96" s="10"/>
    </row>
    <row r="97">
      <c r="W97" s="10"/>
      <c r="X97" s="10"/>
      <c r="Y97" s="10"/>
    </row>
    <row r="98">
      <c r="W98" s="10"/>
      <c r="X98" s="10"/>
      <c r="Y98" s="10"/>
    </row>
    <row r="99">
      <c r="W99" s="10"/>
      <c r="X99" s="10"/>
      <c r="Y99" s="10"/>
    </row>
    <row r="100">
      <c r="W100" s="10"/>
      <c r="X100" s="10"/>
      <c r="Y100" s="10"/>
    </row>
    <row r="101">
      <c r="W101" s="10"/>
      <c r="X101" s="10"/>
      <c r="Y101" s="10"/>
    </row>
    <row r="102">
      <c r="W102" s="10"/>
      <c r="X102" s="10"/>
      <c r="Y102" s="10"/>
    </row>
    <row r="103">
      <c r="W103" s="10"/>
      <c r="X103" s="10"/>
      <c r="Y103" s="10"/>
    </row>
    <row r="104">
      <c r="W104" s="10"/>
      <c r="X104" s="10"/>
      <c r="Y104" s="10"/>
    </row>
    <row r="105">
      <c r="W105" s="10"/>
      <c r="X105" s="10"/>
      <c r="Y105" s="10"/>
    </row>
    <row r="106">
      <c r="W106" s="10"/>
      <c r="X106" s="10"/>
      <c r="Y106" s="10"/>
    </row>
    <row r="107">
      <c r="W107" s="10"/>
      <c r="X107" s="10"/>
      <c r="Y107" s="10"/>
    </row>
    <row r="108">
      <c r="W108" s="10"/>
      <c r="X108" s="10"/>
      <c r="Y108" s="10"/>
    </row>
    <row r="109">
      <c r="W109" s="10"/>
      <c r="X109" s="10"/>
      <c r="Y109" s="10"/>
    </row>
    <row r="110">
      <c r="W110" s="10"/>
      <c r="X110" s="10"/>
      <c r="Y110" s="10"/>
    </row>
    <row r="111">
      <c r="W111" s="10"/>
      <c r="X111" s="10"/>
      <c r="Y111" s="10"/>
    </row>
    <row r="112">
      <c r="W112" s="10"/>
      <c r="X112" s="10"/>
      <c r="Y112" s="10"/>
    </row>
    <row r="113">
      <c r="W113" s="10"/>
      <c r="X113" s="10"/>
      <c r="Y113" s="10"/>
    </row>
    <row r="114">
      <c r="W114" s="10"/>
      <c r="X114" s="10"/>
      <c r="Y114" s="10"/>
    </row>
    <row r="115">
      <c r="W115" s="10"/>
      <c r="X115" s="10"/>
      <c r="Y115" s="10"/>
    </row>
    <row r="116">
      <c r="W116" s="10"/>
      <c r="X116" s="10"/>
      <c r="Y116" s="10"/>
    </row>
    <row r="117">
      <c r="W117" s="10"/>
      <c r="X117" s="10"/>
      <c r="Y117" s="10"/>
    </row>
    <row r="118">
      <c r="W118" s="10"/>
      <c r="X118" s="10"/>
      <c r="Y118" s="10"/>
    </row>
    <row r="119">
      <c r="W119" s="10"/>
      <c r="X119" s="10"/>
      <c r="Y119" s="10"/>
    </row>
    <row r="120">
      <c r="W120" s="10"/>
      <c r="X120" s="10"/>
      <c r="Y120" s="10"/>
    </row>
    <row r="121">
      <c r="W121" s="10"/>
      <c r="X121" s="10"/>
      <c r="Y121" s="10"/>
    </row>
    <row r="122">
      <c r="W122" s="10"/>
      <c r="X122" s="10"/>
      <c r="Y122" s="10"/>
    </row>
    <row r="123">
      <c r="W123" s="10"/>
      <c r="X123" s="10"/>
      <c r="Y123" s="10"/>
    </row>
    <row r="124">
      <c r="W124" s="10"/>
      <c r="X124" s="10"/>
      <c r="Y124" s="10"/>
    </row>
    <row r="125">
      <c r="W125" s="10"/>
      <c r="X125" s="10"/>
      <c r="Y125" s="10"/>
    </row>
    <row r="126">
      <c r="W126" s="10"/>
      <c r="X126" s="10"/>
      <c r="Y126" s="10"/>
    </row>
    <row r="127">
      <c r="W127" s="10"/>
      <c r="X127" s="10"/>
      <c r="Y127" s="10"/>
    </row>
    <row r="128">
      <c r="W128" s="10"/>
      <c r="X128" s="10"/>
      <c r="Y128" s="10"/>
    </row>
    <row r="129">
      <c r="W129" s="10"/>
      <c r="X129" s="10"/>
      <c r="Y129" s="10"/>
    </row>
    <row r="130">
      <c r="W130" s="10"/>
      <c r="X130" s="10"/>
      <c r="Y130" s="10"/>
    </row>
    <row r="131">
      <c r="W131" s="10"/>
      <c r="X131" s="10"/>
      <c r="Y131" s="10"/>
    </row>
    <row r="132">
      <c r="W132" s="10"/>
      <c r="X132" s="10"/>
      <c r="Y132" s="10"/>
    </row>
    <row r="133">
      <c r="W133" s="10"/>
      <c r="X133" s="10"/>
      <c r="Y133" s="10"/>
    </row>
    <row r="134">
      <c r="W134" s="10"/>
      <c r="X134" s="10"/>
      <c r="Y134" s="10"/>
    </row>
    <row r="135">
      <c r="W135" s="10"/>
      <c r="X135" s="10"/>
      <c r="Y135" s="10"/>
    </row>
    <row r="136">
      <c r="W136" s="10"/>
      <c r="X136" s="10"/>
      <c r="Y136" s="10"/>
    </row>
    <row r="137">
      <c r="W137" s="10"/>
      <c r="X137" s="10"/>
      <c r="Y137" s="10"/>
    </row>
    <row r="138">
      <c r="W138" s="10"/>
      <c r="X138" s="10"/>
      <c r="Y138" s="10"/>
    </row>
    <row r="139">
      <c r="W139" s="10"/>
      <c r="X139" s="10"/>
      <c r="Y139" s="10"/>
    </row>
    <row r="140">
      <c r="W140" s="10"/>
      <c r="X140" s="10"/>
      <c r="Y140" s="10"/>
    </row>
    <row r="141">
      <c r="W141" s="10"/>
      <c r="X141" s="10"/>
      <c r="Y141" s="10"/>
    </row>
    <row r="142">
      <c r="W142" s="10"/>
      <c r="X142" s="10"/>
      <c r="Y142" s="10"/>
    </row>
    <row r="143">
      <c r="W143" s="10"/>
      <c r="X143" s="10"/>
      <c r="Y143" s="10"/>
    </row>
    <row r="144">
      <c r="W144" s="10"/>
      <c r="X144" s="10"/>
      <c r="Y144" s="10"/>
    </row>
    <row r="145">
      <c r="W145" s="10"/>
      <c r="X145" s="10"/>
      <c r="Y145" s="10"/>
    </row>
    <row r="146">
      <c r="W146" s="10"/>
      <c r="X146" s="10"/>
      <c r="Y146" s="10"/>
    </row>
    <row r="147">
      <c r="W147" s="10"/>
      <c r="X147" s="10"/>
      <c r="Y147" s="10"/>
    </row>
    <row r="148">
      <c r="W148" s="10"/>
      <c r="X148" s="10"/>
      <c r="Y148" s="10"/>
    </row>
    <row r="149">
      <c r="W149" s="10"/>
      <c r="X149" s="10"/>
      <c r="Y149" s="10"/>
    </row>
    <row r="150">
      <c r="W150" s="10"/>
      <c r="X150" s="10"/>
      <c r="Y150" s="10"/>
    </row>
    <row r="151">
      <c r="W151" s="10"/>
      <c r="X151" s="10"/>
      <c r="Y151" s="10"/>
    </row>
    <row r="152">
      <c r="W152" s="10"/>
      <c r="X152" s="10"/>
      <c r="Y152" s="10"/>
    </row>
    <row r="153">
      <c r="W153" s="10"/>
      <c r="X153" s="10"/>
      <c r="Y153" s="10"/>
    </row>
    <row r="154">
      <c r="W154" s="10"/>
      <c r="X154" s="10"/>
      <c r="Y154" s="10"/>
    </row>
    <row r="155">
      <c r="W155" s="10"/>
      <c r="X155" s="10"/>
      <c r="Y155" s="10"/>
    </row>
    <row r="156">
      <c r="W156" s="10"/>
      <c r="X156" s="10"/>
      <c r="Y156" s="10"/>
    </row>
    <row r="157">
      <c r="W157" s="10"/>
      <c r="X157" s="10"/>
      <c r="Y157" s="10"/>
    </row>
    <row r="158">
      <c r="W158" s="10"/>
      <c r="X158" s="10"/>
      <c r="Y158" s="10"/>
    </row>
    <row r="159">
      <c r="W159" s="10"/>
      <c r="X159" s="10"/>
      <c r="Y159" s="10"/>
    </row>
    <row r="160">
      <c r="W160" s="10"/>
      <c r="X160" s="10"/>
      <c r="Y160" s="10"/>
    </row>
    <row r="161">
      <c r="W161" s="10"/>
      <c r="X161" s="10"/>
      <c r="Y161" s="10"/>
    </row>
    <row r="162">
      <c r="W162" s="10"/>
      <c r="X162" s="10"/>
      <c r="Y162" s="10"/>
    </row>
    <row r="163">
      <c r="W163" s="10"/>
      <c r="X163" s="10"/>
      <c r="Y163" s="10"/>
    </row>
    <row r="164">
      <c r="W164" s="10"/>
      <c r="X164" s="10"/>
      <c r="Y164" s="10"/>
    </row>
    <row r="165">
      <c r="W165" s="10"/>
      <c r="X165" s="10"/>
      <c r="Y165" s="10"/>
    </row>
    <row r="166">
      <c r="W166" s="10"/>
      <c r="X166" s="10"/>
      <c r="Y166" s="10"/>
    </row>
    <row r="167">
      <c r="W167" s="10"/>
      <c r="X167" s="10"/>
      <c r="Y167" s="10"/>
    </row>
    <row r="168">
      <c r="W168" s="10"/>
      <c r="X168" s="10"/>
      <c r="Y168" s="10"/>
    </row>
    <row r="169">
      <c r="W169" s="10"/>
      <c r="X169" s="10"/>
      <c r="Y169" s="10"/>
    </row>
    <row r="170">
      <c r="W170" s="10"/>
      <c r="X170" s="10"/>
      <c r="Y170" s="10"/>
    </row>
    <row r="171">
      <c r="W171" s="10"/>
      <c r="X171" s="10"/>
      <c r="Y171" s="10"/>
    </row>
    <row r="172">
      <c r="W172" s="10"/>
      <c r="X172" s="10"/>
      <c r="Y172" s="10"/>
    </row>
    <row r="173">
      <c r="W173" s="10"/>
      <c r="X173" s="10"/>
      <c r="Y173" s="10"/>
    </row>
    <row r="174">
      <c r="W174" s="10"/>
      <c r="X174" s="10"/>
      <c r="Y174" s="10"/>
    </row>
    <row r="175">
      <c r="W175" s="10"/>
      <c r="X175" s="10"/>
      <c r="Y175" s="10"/>
    </row>
    <row r="176">
      <c r="W176" s="10"/>
      <c r="X176" s="10"/>
      <c r="Y176" s="10"/>
    </row>
    <row r="177">
      <c r="W177" s="10"/>
      <c r="X177" s="10"/>
      <c r="Y177" s="10"/>
    </row>
    <row r="178">
      <c r="W178" s="10"/>
      <c r="X178" s="10"/>
      <c r="Y178" s="10"/>
    </row>
    <row r="179">
      <c r="W179" s="10"/>
      <c r="X179" s="10"/>
      <c r="Y179" s="10"/>
    </row>
    <row r="180">
      <c r="W180" s="10"/>
      <c r="X180" s="10"/>
      <c r="Y180" s="10"/>
    </row>
    <row r="181">
      <c r="W181" s="10"/>
      <c r="X181" s="10"/>
      <c r="Y181" s="10"/>
    </row>
    <row r="182">
      <c r="W182" s="10"/>
      <c r="X182" s="10"/>
      <c r="Y182" s="10"/>
    </row>
    <row r="183">
      <c r="W183" s="10"/>
      <c r="X183" s="10"/>
      <c r="Y183" s="10"/>
    </row>
    <row r="184">
      <c r="W184" s="10"/>
      <c r="X184" s="10"/>
      <c r="Y184" s="10"/>
    </row>
    <row r="185">
      <c r="W185" s="10"/>
      <c r="X185" s="10"/>
      <c r="Y185" s="10"/>
    </row>
    <row r="186">
      <c r="W186" s="10"/>
      <c r="X186" s="10"/>
      <c r="Y186" s="10"/>
    </row>
    <row r="187">
      <c r="W187" s="10"/>
      <c r="X187" s="10"/>
      <c r="Y187" s="10"/>
    </row>
    <row r="188">
      <c r="W188" s="10"/>
      <c r="X188" s="10"/>
      <c r="Y188" s="10"/>
    </row>
    <row r="189">
      <c r="W189" s="10"/>
      <c r="X189" s="10"/>
      <c r="Y189" s="10"/>
    </row>
    <row r="190">
      <c r="W190" s="10"/>
      <c r="X190" s="10"/>
      <c r="Y190" s="10"/>
    </row>
    <row r="191">
      <c r="W191" s="10"/>
      <c r="X191" s="10"/>
      <c r="Y191" s="10"/>
    </row>
    <row r="192">
      <c r="W192" s="10"/>
      <c r="X192" s="10"/>
      <c r="Y192" s="10"/>
    </row>
    <row r="193">
      <c r="W193" s="10"/>
      <c r="X193" s="10"/>
      <c r="Y193" s="10"/>
    </row>
    <row r="194">
      <c r="W194" s="10"/>
      <c r="X194" s="10"/>
      <c r="Y194" s="10"/>
    </row>
    <row r="195">
      <c r="W195" s="10"/>
      <c r="X195" s="10"/>
      <c r="Y195" s="10"/>
    </row>
    <row r="196">
      <c r="W196" s="10"/>
      <c r="X196" s="10"/>
      <c r="Y196" s="10"/>
    </row>
    <row r="197">
      <c r="W197" s="10"/>
      <c r="X197" s="10"/>
      <c r="Y197" s="10"/>
    </row>
    <row r="198">
      <c r="W198" s="10"/>
      <c r="X198" s="10"/>
      <c r="Y198" s="10"/>
    </row>
    <row r="199">
      <c r="W199" s="10"/>
      <c r="X199" s="10"/>
      <c r="Y199" s="10"/>
    </row>
    <row r="200">
      <c r="W200" s="10"/>
      <c r="X200" s="10"/>
      <c r="Y200" s="10"/>
    </row>
    <row r="201">
      <c r="W201" s="10"/>
      <c r="X201" s="10"/>
      <c r="Y201" s="10"/>
    </row>
    <row r="202">
      <c r="W202" s="10"/>
      <c r="X202" s="10"/>
      <c r="Y202" s="10"/>
    </row>
    <row r="203">
      <c r="W203" s="10"/>
      <c r="X203" s="10"/>
      <c r="Y203" s="10"/>
    </row>
    <row r="204">
      <c r="W204" s="10"/>
      <c r="X204" s="10"/>
      <c r="Y204" s="10"/>
    </row>
    <row r="205">
      <c r="W205" s="10"/>
      <c r="X205" s="10"/>
      <c r="Y205" s="10"/>
    </row>
    <row r="206">
      <c r="W206" s="10"/>
      <c r="X206" s="10"/>
      <c r="Y206" s="10"/>
    </row>
    <row r="207">
      <c r="W207" s="10"/>
      <c r="X207" s="10"/>
      <c r="Y207" s="10"/>
    </row>
    <row r="208">
      <c r="W208" s="10"/>
      <c r="X208" s="10"/>
      <c r="Y208" s="10"/>
    </row>
    <row r="209">
      <c r="W209" s="10"/>
      <c r="X209" s="10"/>
      <c r="Y209" s="10"/>
    </row>
    <row r="210">
      <c r="W210" s="10"/>
      <c r="X210" s="10"/>
      <c r="Y210" s="10"/>
    </row>
    <row r="211">
      <c r="W211" s="10"/>
      <c r="X211" s="10"/>
      <c r="Y211" s="10"/>
    </row>
    <row r="212">
      <c r="W212" s="10"/>
      <c r="X212" s="10"/>
      <c r="Y212" s="10"/>
    </row>
    <row r="213">
      <c r="W213" s="10"/>
      <c r="X213" s="10"/>
      <c r="Y213" s="10"/>
    </row>
    <row r="214">
      <c r="W214" s="10"/>
      <c r="X214" s="10"/>
      <c r="Y214" s="10"/>
    </row>
    <row r="215">
      <c r="W215" s="10"/>
      <c r="X215" s="10"/>
      <c r="Y215" s="10"/>
    </row>
    <row r="216">
      <c r="W216" s="10"/>
      <c r="X216" s="10"/>
      <c r="Y216" s="10"/>
    </row>
    <row r="217">
      <c r="W217" s="10"/>
      <c r="X217" s="10"/>
      <c r="Y217" s="10"/>
    </row>
    <row r="218">
      <c r="W218" s="10"/>
      <c r="X218" s="10"/>
      <c r="Y218" s="10"/>
    </row>
    <row r="219">
      <c r="W219" s="10"/>
      <c r="X219" s="10"/>
      <c r="Y219" s="10"/>
    </row>
    <row r="220">
      <c r="W220" s="10"/>
      <c r="X220" s="10"/>
      <c r="Y220" s="10"/>
    </row>
    <row r="221">
      <c r="W221" s="10"/>
      <c r="X221" s="10"/>
      <c r="Y221" s="10"/>
    </row>
    <row r="222">
      <c r="W222" s="10"/>
      <c r="X222" s="10"/>
      <c r="Y222" s="10"/>
    </row>
    <row r="223">
      <c r="W223" s="10"/>
      <c r="X223" s="10"/>
      <c r="Y223" s="10"/>
    </row>
    <row r="224">
      <c r="W224" s="10"/>
      <c r="X224" s="10"/>
      <c r="Y224" s="10"/>
    </row>
    <row r="225">
      <c r="W225" s="10"/>
      <c r="X225" s="10"/>
      <c r="Y225" s="10"/>
    </row>
    <row r="226">
      <c r="W226" s="10"/>
      <c r="X226" s="10"/>
      <c r="Y226" s="10"/>
    </row>
    <row r="227">
      <c r="W227" s="10"/>
      <c r="X227" s="10"/>
      <c r="Y227" s="10"/>
    </row>
    <row r="228">
      <c r="W228" s="10"/>
      <c r="X228" s="10"/>
      <c r="Y228" s="10"/>
    </row>
    <row r="229">
      <c r="W229" s="10"/>
      <c r="X229" s="10"/>
      <c r="Y229" s="10"/>
    </row>
    <row r="230">
      <c r="W230" s="10"/>
      <c r="X230" s="10"/>
      <c r="Y230" s="10"/>
    </row>
    <row r="231">
      <c r="W231" s="10"/>
      <c r="X231" s="10"/>
      <c r="Y231" s="10"/>
    </row>
    <row r="232">
      <c r="W232" s="10"/>
      <c r="X232" s="10"/>
      <c r="Y232" s="10"/>
    </row>
    <row r="233">
      <c r="W233" s="10"/>
      <c r="X233" s="10"/>
      <c r="Y233" s="10"/>
    </row>
    <row r="234">
      <c r="W234" s="10"/>
      <c r="X234" s="10"/>
      <c r="Y234" s="10"/>
    </row>
    <row r="235">
      <c r="W235" s="10"/>
      <c r="X235" s="10"/>
      <c r="Y235" s="10"/>
    </row>
    <row r="236">
      <c r="W236" s="10"/>
      <c r="X236" s="10"/>
      <c r="Y236" s="10"/>
    </row>
    <row r="237">
      <c r="W237" s="10"/>
      <c r="X237" s="10"/>
      <c r="Y237" s="10"/>
    </row>
    <row r="238">
      <c r="W238" s="10"/>
      <c r="X238" s="10"/>
      <c r="Y238" s="10"/>
    </row>
    <row r="239">
      <c r="W239" s="10"/>
      <c r="X239" s="10"/>
      <c r="Y239" s="10"/>
    </row>
    <row r="240">
      <c r="W240" s="10"/>
      <c r="X240" s="10"/>
      <c r="Y240" s="10"/>
    </row>
    <row r="241">
      <c r="W241" s="10"/>
      <c r="X241" s="10"/>
      <c r="Y241" s="10"/>
    </row>
    <row r="242">
      <c r="W242" s="10"/>
      <c r="X242" s="10"/>
      <c r="Y242" s="10"/>
    </row>
    <row r="243">
      <c r="W243" s="10"/>
      <c r="X243" s="10"/>
      <c r="Y243" s="10"/>
    </row>
    <row r="244">
      <c r="W244" s="10"/>
      <c r="X244" s="10"/>
      <c r="Y244" s="10"/>
    </row>
    <row r="245">
      <c r="W245" s="10"/>
      <c r="X245" s="10"/>
      <c r="Y245" s="10"/>
    </row>
    <row r="246">
      <c r="W246" s="10"/>
      <c r="X246" s="10"/>
      <c r="Y246" s="10"/>
    </row>
    <row r="247">
      <c r="W247" s="10"/>
      <c r="X247" s="10"/>
      <c r="Y247" s="10"/>
    </row>
    <row r="248">
      <c r="W248" s="10"/>
      <c r="X248" s="10"/>
      <c r="Y248" s="10"/>
    </row>
    <row r="249">
      <c r="W249" s="10"/>
      <c r="X249" s="10"/>
      <c r="Y249" s="10"/>
    </row>
    <row r="250">
      <c r="W250" s="10"/>
      <c r="X250" s="10"/>
      <c r="Y250" s="10"/>
    </row>
    <row r="251">
      <c r="W251" s="10"/>
      <c r="X251" s="10"/>
      <c r="Y251" s="10"/>
    </row>
    <row r="252">
      <c r="W252" s="10"/>
      <c r="X252" s="10"/>
      <c r="Y252" s="10"/>
    </row>
    <row r="253">
      <c r="W253" s="10"/>
      <c r="X253" s="10"/>
      <c r="Y253" s="10"/>
    </row>
    <row r="254">
      <c r="W254" s="10"/>
      <c r="X254" s="10"/>
      <c r="Y254" s="10"/>
    </row>
    <row r="255">
      <c r="W255" s="10"/>
      <c r="X255" s="10"/>
      <c r="Y255" s="10"/>
    </row>
    <row r="256">
      <c r="W256" s="10"/>
      <c r="X256" s="10"/>
      <c r="Y256" s="10"/>
    </row>
    <row r="257">
      <c r="W257" s="10"/>
      <c r="X257" s="10"/>
      <c r="Y257" s="10"/>
    </row>
    <row r="258">
      <c r="W258" s="10"/>
      <c r="X258" s="10"/>
      <c r="Y258" s="10"/>
    </row>
    <row r="259">
      <c r="W259" s="10"/>
      <c r="X259" s="10"/>
      <c r="Y259" s="10"/>
    </row>
    <row r="260">
      <c r="W260" s="10"/>
      <c r="X260" s="10"/>
      <c r="Y260" s="10"/>
    </row>
    <row r="261">
      <c r="W261" s="10"/>
      <c r="X261" s="10"/>
      <c r="Y261" s="10"/>
    </row>
    <row r="262">
      <c r="W262" s="10"/>
      <c r="X262" s="10"/>
      <c r="Y262" s="10"/>
    </row>
    <row r="263">
      <c r="W263" s="10"/>
      <c r="X263" s="10"/>
      <c r="Y263" s="10"/>
    </row>
    <row r="264">
      <c r="W264" s="10"/>
      <c r="X264" s="10"/>
      <c r="Y264" s="10"/>
    </row>
    <row r="265">
      <c r="W265" s="10"/>
      <c r="X265" s="10"/>
      <c r="Y265" s="10"/>
    </row>
    <row r="266">
      <c r="W266" s="10"/>
      <c r="X266" s="10"/>
      <c r="Y266" s="10"/>
    </row>
    <row r="267">
      <c r="W267" s="10"/>
      <c r="X267" s="10"/>
      <c r="Y267" s="10"/>
    </row>
    <row r="268">
      <c r="W268" s="10"/>
      <c r="X268" s="10"/>
      <c r="Y268" s="10"/>
    </row>
    <row r="269">
      <c r="W269" s="10"/>
      <c r="X269" s="10"/>
      <c r="Y269" s="10"/>
    </row>
    <row r="270">
      <c r="W270" s="10"/>
      <c r="X270" s="10"/>
      <c r="Y270" s="10"/>
    </row>
    <row r="271">
      <c r="W271" s="10"/>
      <c r="X271" s="10"/>
      <c r="Y271" s="10"/>
    </row>
    <row r="272">
      <c r="W272" s="10"/>
      <c r="X272" s="10"/>
      <c r="Y272" s="10"/>
    </row>
    <row r="273">
      <c r="W273" s="10"/>
      <c r="X273" s="10"/>
      <c r="Y273" s="10"/>
    </row>
    <row r="274">
      <c r="W274" s="10"/>
      <c r="X274" s="10"/>
      <c r="Y274" s="10"/>
    </row>
    <row r="275">
      <c r="W275" s="10"/>
      <c r="X275" s="10"/>
      <c r="Y275" s="10"/>
    </row>
    <row r="276">
      <c r="W276" s="10"/>
      <c r="X276" s="10"/>
      <c r="Y276" s="10"/>
    </row>
    <row r="277">
      <c r="W277" s="10"/>
      <c r="X277" s="10"/>
      <c r="Y277" s="10"/>
    </row>
    <row r="278">
      <c r="W278" s="10"/>
      <c r="X278" s="10"/>
      <c r="Y278" s="10"/>
    </row>
    <row r="279">
      <c r="W279" s="10"/>
      <c r="X279" s="10"/>
      <c r="Y279" s="10"/>
    </row>
    <row r="280">
      <c r="W280" s="10"/>
      <c r="X280" s="10"/>
      <c r="Y280" s="10"/>
    </row>
    <row r="281">
      <c r="W281" s="10"/>
      <c r="X281" s="10"/>
      <c r="Y281" s="10"/>
    </row>
    <row r="282">
      <c r="W282" s="10"/>
      <c r="X282" s="10"/>
      <c r="Y282" s="10"/>
    </row>
    <row r="283">
      <c r="W283" s="10"/>
      <c r="X283" s="10"/>
      <c r="Y283" s="10"/>
    </row>
    <row r="284">
      <c r="W284" s="10"/>
      <c r="X284" s="10"/>
      <c r="Y284" s="10"/>
    </row>
    <row r="285">
      <c r="W285" s="10"/>
      <c r="X285" s="10"/>
      <c r="Y285" s="10"/>
    </row>
    <row r="286">
      <c r="W286" s="10"/>
      <c r="X286" s="10"/>
      <c r="Y286" s="10"/>
    </row>
    <row r="287">
      <c r="W287" s="10"/>
      <c r="X287" s="10"/>
      <c r="Y287" s="10"/>
    </row>
    <row r="288">
      <c r="W288" s="10"/>
      <c r="X288" s="10"/>
      <c r="Y288" s="10"/>
    </row>
    <row r="289">
      <c r="W289" s="10"/>
      <c r="X289" s="10"/>
      <c r="Y289" s="10"/>
    </row>
    <row r="290">
      <c r="W290" s="10"/>
      <c r="X290" s="10"/>
      <c r="Y290" s="10"/>
    </row>
    <row r="291">
      <c r="W291" s="10"/>
      <c r="X291" s="10"/>
      <c r="Y291" s="10"/>
    </row>
    <row r="292">
      <c r="W292" s="10"/>
      <c r="X292" s="10"/>
      <c r="Y292" s="10"/>
    </row>
    <row r="293">
      <c r="W293" s="10"/>
      <c r="X293" s="10"/>
      <c r="Y293" s="10"/>
    </row>
    <row r="294">
      <c r="W294" s="10"/>
      <c r="X294" s="10"/>
      <c r="Y294" s="10"/>
    </row>
    <row r="295">
      <c r="W295" s="10"/>
      <c r="X295" s="10"/>
      <c r="Y295" s="10"/>
    </row>
    <row r="296">
      <c r="W296" s="10"/>
      <c r="X296" s="10"/>
      <c r="Y296" s="10"/>
    </row>
    <row r="297">
      <c r="W297" s="10"/>
      <c r="X297" s="10"/>
      <c r="Y297" s="10"/>
    </row>
    <row r="298">
      <c r="W298" s="10"/>
      <c r="X298" s="10"/>
      <c r="Y298" s="10"/>
    </row>
    <row r="299">
      <c r="W299" s="10"/>
      <c r="X299" s="10"/>
      <c r="Y299" s="10"/>
    </row>
    <row r="300">
      <c r="W300" s="10"/>
      <c r="X300" s="10"/>
      <c r="Y300" s="10"/>
    </row>
    <row r="301">
      <c r="W301" s="10"/>
      <c r="X301" s="10"/>
      <c r="Y301" s="10"/>
    </row>
    <row r="302">
      <c r="W302" s="10"/>
      <c r="X302" s="10"/>
      <c r="Y302" s="10"/>
    </row>
    <row r="303">
      <c r="W303" s="10"/>
      <c r="X303" s="10"/>
      <c r="Y303" s="10"/>
    </row>
    <row r="304">
      <c r="W304" s="10"/>
      <c r="X304" s="10"/>
      <c r="Y304" s="10"/>
    </row>
    <row r="305">
      <c r="W305" s="10"/>
      <c r="X305" s="10"/>
      <c r="Y305" s="10"/>
    </row>
    <row r="306">
      <c r="W306" s="10"/>
      <c r="X306" s="10"/>
      <c r="Y306" s="10"/>
    </row>
    <row r="307">
      <c r="W307" s="10"/>
      <c r="X307" s="10"/>
      <c r="Y307" s="10"/>
    </row>
    <row r="308">
      <c r="W308" s="10"/>
      <c r="X308" s="10"/>
      <c r="Y308" s="10"/>
    </row>
    <row r="309">
      <c r="W309" s="10"/>
      <c r="X309" s="10"/>
      <c r="Y309" s="10"/>
    </row>
    <row r="310">
      <c r="W310" s="10"/>
      <c r="X310" s="10"/>
      <c r="Y310" s="10"/>
    </row>
    <row r="311">
      <c r="W311" s="10"/>
      <c r="X311" s="10"/>
      <c r="Y311" s="10"/>
    </row>
    <row r="312">
      <c r="W312" s="10"/>
      <c r="X312" s="10"/>
      <c r="Y312" s="10"/>
    </row>
    <row r="313">
      <c r="W313" s="10"/>
      <c r="X313" s="10"/>
      <c r="Y313" s="10"/>
    </row>
    <row r="314">
      <c r="W314" s="10"/>
      <c r="X314" s="10"/>
      <c r="Y314" s="10"/>
    </row>
    <row r="315">
      <c r="W315" s="10"/>
      <c r="X315" s="10"/>
      <c r="Y315" s="10"/>
    </row>
    <row r="316">
      <c r="W316" s="10"/>
      <c r="X316" s="10"/>
      <c r="Y316" s="10"/>
    </row>
    <row r="317">
      <c r="W317" s="10"/>
      <c r="X317" s="10"/>
      <c r="Y317" s="10"/>
    </row>
    <row r="318">
      <c r="W318" s="10"/>
      <c r="X318" s="10"/>
      <c r="Y318" s="10"/>
    </row>
    <row r="319">
      <c r="W319" s="10"/>
      <c r="X319" s="10"/>
      <c r="Y319" s="10"/>
    </row>
    <row r="320">
      <c r="W320" s="10"/>
      <c r="X320" s="10"/>
      <c r="Y320" s="10"/>
    </row>
    <row r="321">
      <c r="W321" s="10"/>
      <c r="X321" s="10"/>
      <c r="Y321" s="10"/>
    </row>
    <row r="322">
      <c r="W322" s="10"/>
      <c r="X322" s="10"/>
      <c r="Y322" s="10"/>
    </row>
    <row r="323">
      <c r="W323" s="10"/>
      <c r="X323" s="10"/>
      <c r="Y323" s="10"/>
    </row>
    <row r="324">
      <c r="W324" s="10"/>
      <c r="X324" s="10"/>
      <c r="Y324" s="10"/>
    </row>
    <row r="325">
      <c r="W325" s="10"/>
      <c r="X325" s="10"/>
      <c r="Y325" s="10"/>
    </row>
    <row r="326">
      <c r="W326" s="10"/>
      <c r="X326" s="10"/>
      <c r="Y326" s="10"/>
    </row>
    <row r="327">
      <c r="W327" s="10"/>
      <c r="X327" s="10"/>
      <c r="Y327" s="10"/>
    </row>
    <row r="328">
      <c r="W328" s="10"/>
      <c r="X328" s="10"/>
      <c r="Y328" s="10"/>
    </row>
    <row r="329">
      <c r="W329" s="10"/>
      <c r="X329" s="10"/>
      <c r="Y329" s="10"/>
    </row>
    <row r="330">
      <c r="W330" s="10"/>
      <c r="X330" s="10"/>
      <c r="Y330" s="10"/>
    </row>
    <row r="331">
      <c r="W331" s="10"/>
      <c r="X331" s="10"/>
      <c r="Y331" s="10"/>
    </row>
    <row r="332">
      <c r="W332" s="10"/>
      <c r="X332" s="10"/>
      <c r="Y332" s="10"/>
    </row>
    <row r="333">
      <c r="W333" s="10"/>
      <c r="X333" s="10"/>
      <c r="Y333" s="10"/>
    </row>
    <row r="334">
      <c r="W334" s="10"/>
      <c r="X334" s="10"/>
      <c r="Y334" s="10"/>
    </row>
    <row r="335">
      <c r="W335" s="10"/>
      <c r="X335" s="10"/>
      <c r="Y335" s="10"/>
    </row>
    <row r="336">
      <c r="W336" s="10"/>
      <c r="X336" s="10"/>
      <c r="Y336" s="10"/>
    </row>
    <row r="337">
      <c r="W337" s="10"/>
      <c r="X337" s="10"/>
      <c r="Y337" s="10"/>
    </row>
    <row r="338">
      <c r="W338" s="10"/>
      <c r="X338" s="10"/>
      <c r="Y338" s="10"/>
    </row>
    <row r="339">
      <c r="W339" s="10"/>
      <c r="X339" s="10"/>
      <c r="Y339" s="10"/>
    </row>
    <row r="340">
      <c r="W340" s="10"/>
      <c r="X340" s="10"/>
      <c r="Y340" s="10"/>
    </row>
    <row r="341">
      <c r="W341" s="10"/>
      <c r="X341" s="10"/>
      <c r="Y341" s="10"/>
    </row>
    <row r="342">
      <c r="W342" s="10"/>
      <c r="X342" s="10"/>
      <c r="Y342" s="10"/>
    </row>
    <row r="343">
      <c r="W343" s="10"/>
      <c r="X343" s="10"/>
      <c r="Y343" s="10"/>
    </row>
    <row r="344">
      <c r="W344" s="10"/>
      <c r="X344" s="10"/>
      <c r="Y344" s="10"/>
    </row>
    <row r="345">
      <c r="W345" s="10"/>
      <c r="X345" s="10"/>
      <c r="Y345" s="10"/>
    </row>
    <row r="346">
      <c r="W346" s="10"/>
      <c r="X346" s="10"/>
      <c r="Y346" s="10"/>
    </row>
    <row r="347">
      <c r="W347" s="10"/>
      <c r="X347" s="10"/>
      <c r="Y347" s="10"/>
    </row>
    <row r="348">
      <c r="W348" s="10"/>
      <c r="X348" s="10"/>
      <c r="Y348" s="10"/>
    </row>
    <row r="349">
      <c r="W349" s="10"/>
      <c r="X349" s="10"/>
      <c r="Y349" s="10"/>
    </row>
    <row r="350">
      <c r="W350" s="10"/>
      <c r="X350" s="10"/>
      <c r="Y350" s="10"/>
    </row>
    <row r="351">
      <c r="W351" s="10"/>
      <c r="X351" s="10"/>
      <c r="Y351" s="10"/>
    </row>
    <row r="352">
      <c r="W352" s="10"/>
      <c r="X352" s="10"/>
      <c r="Y352" s="10"/>
    </row>
    <row r="353">
      <c r="W353" s="10"/>
      <c r="X353" s="10"/>
      <c r="Y353" s="10"/>
    </row>
    <row r="354">
      <c r="W354" s="10"/>
      <c r="X354" s="10"/>
      <c r="Y354" s="10"/>
    </row>
    <row r="355">
      <c r="W355" s="10"/>
      <c r="X355" s="10"/>
      <c r="Y355" s="10"/>
    </row>
    <row r="356">
      <c r="W356" s="10"/>
      <c r="X356" s="10"/>
      <c r="Y356" s="10"/>
    </row>
    <row r="357">
      <c r="W357" s="10"/>
      <c r="X357" s="10"/>
      <c r="Y357" s="10"/>
    </row>
    <row r="358">
      <c r="W358" s="10"/>
      <c r="X358" s="10"/>
      <c r="Y358" s="10"/>
    </row>
    <row r="359">
      <c r="W359" s="10"/>
      <c r="X359" s="10"/>
      <c r="Y359" s="10"/>
    </row>
    <row r="360">
      <c r="W360" s="10"/>
      <c r="X360" s="10"/>
      <c r="Y360" s="10"/>
    </row>
    <row r="361">
      <c r="W361" s="10"/>
      <c r="X361" s="10"/>
      <c r="Y361" s="10"/>
    </row>
    <row r="362">
      <c r="W362" s="10"/>
      <c r="X362" s="10"/>
      <c r="Y362" s="10"/>
    </row>
    <row r="363">
      <c r="W363" s="10"/>
      <c r="X363" s="10"/>
      <c r="Y363" s="10"/>
    </row>
    <row r="364">
      <c r="W364" s="10"/>
      <c r="X364" s="10"/>
      <c r="Y364" s="10"/>
    </row>
    <row r="365">
      <c r="W365" s="10"/>
      <c r="X365" s="10"/>
      <c r="Y365" s="10"/>
    </row>
    <row r="366">
      <c r="W366" s="10"/>
      <c r="X366" s="10"/>
      <c r="Y366" s="10"/>
    </row>
    <row r="367">
      <c r="W367" s="10"/>
      <c r="X367" s="10"/>
      <c r="Y367" s="10"/>
    </row>
    <row r="368">
      <c r="W368" s="10"/>
      <c r="X368" s="10"/>
      <c r="Y368" s="10"/>
    </row>
    <row r="369">
      <c r="W369" s="10"/>
      <c r="X369" s="10"/>
      <c r="Y369" s="10"/>
    </row>
    <row r="370">
      <c r="W370" s="10"/>
      <c r="X370" s="10"/>
      <c r="Y370" s="10"/>
    </row>
    <row r="371">
      <c r="W371" s="10"/>
      <c r="X371" s="10"/>
      <c r="Y371" s="10"/>
    </row>
    <row r="372">
      <c r="W372" s="10"/>
      <c r="X372" s="10"/>
      <c r="Y372" s="10"/>
    </row>
    <row r="373">
      <c r="W373" s="10"/>
      <c r="X373" s="10"/>
      <c r="Y373" s="10"/>
    </row>
    <row r="374">
      <c r="W374" s="10"/>
      <c r="X374" s="10"/>
      <c r="Y374" s="10"/>
    </row>
    <row r="375">
      <c r="W375" s="10"/>
      <c r="X375" s="10"/>
      <c r="Y375" s="10"/>
    </row>
    <row r="376">
      <c r="W376" s="10"/>
      <c r="X376" s="10"/>
      <c r="Y376" s="10"/>
    </row>
    <row r="377">
      <c r="W377" s="10"/>
      <c r="X377" s="10"/>
      <c r="Y377" s="10"/>
    </row>
    <row r="378">
      <c r="W378" s="10"/>
      <c r="X378" s="10"/>
      <c r="Y378" s="10"/>
    </row>
    <row r="379">
      <c r="W379" s="10"/>
      <c r="X379" s="10"/>
      <c r="Y379" s="10"/>
    </row>
    <row r="380">
      <c r="W380" s="10"/>
      <c r="X380" s="10"/>
      <c r="Y380" s="10"/>
    </row>
    <row r="381">
      <c r="W381" s="10"/>
      <c r="X381" s="10"/>
      <c r="Y381" s="10"/>
    </row>
    <row r="382">
      <c r="W382" s="10"/>
      <c r="X382" s="10"/>
      <c r="Y382" s="10"/>
    </row>
    <row r="383">
      <c r="W383" s="10"/>
      <c r="X383" s="10"/>
      <c r="Y383" s="10"/>
    </row>
    <row r="384">
      <c r="W384" s="10"/>
      <c r="X384" s="10"/>
      <c r="Y384" s="10"/>
    </row>
    <row r="385">
      <c r="W385" s="10"/>
      <c r="X385" s="10"/>
      <c r="Y385" s="10"/>
    </row>
    <row r="386">
      <c r="W386" s="10"/>
      <c r="X386" s="10"/>
      <c r="Y386" s="10"/>
    </row>
    <row r="387">
      <c r="W387" s="10"/>
      <c r="X387" s="10"/>
      <c r="Y387" s="10"/>
    </row>
    <row r="388">
      <c r="W388" s="10"/>
      <c r="X388" s="10"/>
      <c r="Y388" s="10"/>
    </row>
    <row r="389">
      <c r="W389" s="10"/>
      <c r="X389" s="10"/>
      <c r="Y389" s="10"/>
    </row>
    <row r="390">
      <c r="W390" s="10"/>
      <c r="X390" s="10"/>
      <c r="Y390" s="10"/>
    </row>
    <row r="391">
      <c r="W391" s="10"/>
      <c r="X391" s="10"/>
      <c r="Y391" s="10"/>
    </row>
    <row r="392">
      <c r="W392" s="10"/>
      <c r="X392" s="10"/>
      <c r="Y392" s="10"/>
    </row>
    <row r="393">
      <c r="W393" s="10"/>
      <c r="X393" s="10"/>
      <c r="Y393" s="10"/>
    </row>
    <row r="394">
      <c r="W394" s="10"/>
      <c r="X394" s="10"/>
      <c r="Y394" s="10"/>
    </row>
    <row r="395">
      <c r="W395" s="10"/>
      <c r="X395" s="10"/>
      <c r="Y395" s="10"/>
    </row>
    <row r="396">
      <c r="W396" s="10"/>
      <c r="X396" s="10"/>
      <c r="Y396" s="10"/>
    </row>
    <row r="397">
      <c r="W397" s="10"/>
      <c r="X397" s="10"/>
      <c r="Y397" s="10"/>
    </row>
    <row r="398">
      <c r="W398" s="10"/>
      <c r="X398" s="10"/>
      <c r="Y398" s="10"/>
    </row>
    <row r="399">
      <c r="W399" s="10"/>
      <c r="X399" s="10"/>
      <c r="Y399" s="10"/>
    </row>
    <row r="400">
      <c r="W400" s="10"/>
      <c r="X400" s="10"/>
      <c r="Y400" s="10"/>
    </row>
    <row r="401">
      <c r="W401" s="10"/>
      <c r="X401" s="10"/>
      <c r="Y401" s="10"/>
    </row>
    <row r="402">
      <c r="W402" s="10"/>
      <c r="X402" s="10"/>
      <c r="Y402" s="10"/>
    </row>
    <row r="403">
      <c r="W403" s="10"/>
      <c r="X403" s="10"/>
      <c r="Y403" s="10"/>
    </row>
    <row r="404">
      <c r="W404" s="10"/>
      <c r="X404" s="10"/>
      <c r="Y404" s="10"/>
    </row>
    <row r="405">
      <c r="W405" s="10"/>
      <c r="X405" s="10"/>
      <c r="Y405" s="10"/>
    </row>
    <row r="406">
      <c r="W406" s="10"/>
      <c r="X406" s="10"/>
      <c r="Y406" s="10"/>
    </row>
    <row r="407">
      <c r="W407" s="10"/>
      <c r="X407" s="10"/>
      <c r="Y407" s="10"/>
    </row>
    <row r="408">
      <c r="W408" s="10"/>
      <c r="X408" s="10"/>
      <c r="Y408" s="10"/>
    </row>
    <row r="409">
      <c r="W409" s="10"/>
      <c r="X409" s="10"/>
      <c r="Y409" s="10"/>
    </row>
    <row r="410">
      <c r="W410" s="10"/>
      <c r="X410" s="10"/>
      <c r="Y410" s="10"/>
    </row>
    <row r="411">
      <c r="W411" s="10"/>
      <c r="X411" s="10"/>
      <c r="Y411" s="10"/>
    </row>
    <row r="412">
      <c r="W412" s="10"/>
      <c r="X412" s="10"/>
      <c r="Y412" s="10"/>
    </row>
    <row r="413">
      <c r="W413" s="10"/>
      <c r="X413" s="10"/>
      <c r="Y413" s="10"/>
    </row>
    <row r="414">
      <c r="W414" s="10"/>
      <c r="X414" s="10"/>
      <c r="Y414" s="10"/>
    </row>
    <row r="415">
      <c r="W415" s="10"/>
      <c r="X415" s="10"/>
      <c r="Y415" s="10"/>
    </row>
    <row r="416">
      <c r="W416" s="10"/>
      <c r="X416" s="10"/>
      <c r="Y416" s="10"/>
    </row>
    <row r="417">
      <c r="W417" s="10"/>
      <c r="X417" s="10"/>
      <c r="Y417" s="10"/>
    </row>
    <row r="418">
      <c r="W418" s="10"/>
      <c r="X418" s="10"/>
      <c r="Y418" s="10"/>
    </row>
    <row r="419">
      <c r="W419" s="10"/>
      <c r="X419" s="10"/>
      <c r="Y419" s="10"/>
    </row>
    <row r="420">
      <c r="W420" s="10"/>
      <c r="X420" s="10"/>
      <c r="Y420" s="10"/>
    </row>
    <row r="421">
      <c r="W421" s="10"/>
      <c r="X421" s="10"/>
      <c r="Y421" s="10"/>
    </row>
    <row r="422">
      <c r="W422" s="10"/>
      <c r="X422" s="10"/>
      <c r="Y422" s="10"/>
    </row>
    <row r="423">
      <c r="W423" s="10"/>
      <c r="X423" s="10"/>
      <c r="Y423" s="10"/>
    </row>
    <row r="424">
      <c r="W424" s="10"/>
      <c r="X424" s="10"/>
      <c r="Y424" s="10"/>
    </row>
    <row r="425">
      <c r="W425" s="10"/>
      <c r="X425" s="10"/>
      <c r="Y425" s="10"/>
    </row>
    <row r="426">
      <c r="W426" s="10"/>
      <c r="X426" s="10"/>
      <c r="Y426" s="10"/>
    </row>
    <row r="427">
      <c r="W427" s="10"/>
      <c r="X427" s="10"/>
      <c r="Y427" s="10"/>
    </row>
    <row r="428">
      <c r="W428" s="10"/>
      <c r="X428" s="10"/>
      <c r="Y428" s="10"/>
    </row>
    <row r="429">
      <c r="W429" s="10"/>
      <c r="X429" s="10"/>
      <c r="Y429" s="10"/>
    </row>
    <row r="430">
      <c r="W430" s="10"/>
      <c r="X430" s="10"/>
      <c r="Y430" s="10"/>
    </row>
    <row r="431">
      <c r="W431" s="10"/>
      <c r="X431" s="10"/>
      <c r="Y431" s="10"/>
    </row>
    <row r="432">
      <c r="W432" s="10"/>
      <c r="X432" s="10"/>
      <c r="Y432" s="10"/>
    </row>
    <row r="433">
      <c r="W433" s="10"/>
      <c r="X433" s="10"/>
      <c r="Y433" s="10"/>
    </row>
    <row r="434">
      <c r="W434" s="10"/>
      <c r="X434" s="10"/>
      <c r="Y434" s="10"/>
    </row>
    <row r="435">
      <c r="W435" s="10"/>
      <c r="X435" s="10"/>
      <c r="Y435" s="10"/>
    </row>
    <row r="436">
      <c r="W436" s="10"/>
      <c r="X436" s="10"/>
      <c r="Y436" s="10"/>
    </row>
    <row r="437">
      <c r="W437" s="10"/>
      <c r="X437" s="10"/>
      <c r="Y437" s="10"/>
    </row>
    <row r="438">
      <c r="W438" s="10"/>
      <c r="X438" s="10"/>
      <c r="Y438" s="10"/>
    </row>
    <row r="439">
      <c r="W439" s="10"/>
      <c r="X439" s="10"/>
      <c r="Y439" s="10"/>
    </row>
    <row r="440">
      <c r="W440" s="10"/>
      <c r="X440" s="10"/>
      <c r="Y440" s="10"/>
    </row>
    <row r="441">
      <c r="W441" s="10"/>
      <c r="X441" s="10"/>
      <c r="Y441" s="10"/>
    </row>
    <row r="442">
      <c r="W442" s="10"/>
      <c r="X442" s="10"/>
      <c r="Y442" s="10"/>
    </row>
    <row r="443">
      <c r="W443" s="10"/>
      <c r="X443" s="10"/>
      <c r="Y443" s="10"/>
    </row>
    <row r="444">
      <c r="W444" s="10"/>
      <c r="X444" s="10"/>
      <c r="Y444" s="10"/>
    </row>
    <row r="445">
      <c r="W445" s="10"/>
      <c r="X445" s="10"/>
      <c r="Y445" s="10"/>
    </row>
    <row r="446">
      <c r="W446" s="10"/>
      <c r="X446" s="10"/>
      <c r="Y446" s="10"/>
    </row>
    <row r="447">
      <c r="W447" s="10"/>
      <c r="X447" s="10"/>
      <c r="Y447" s="10"/>
    </row>
    <row r="448">
      <c r="W448" s="10"/>
      <c r="X448" s="10"/>
      <c r="Y448" s="10"/>
    </row>
    <row r="449">
      <c r="W449" s="10"/>
      <c r="X449" s="10"/>
      <c r="Y449" s="10"/>
    </row>
    <row r="450">
      <c r="W450" s="10"/>
      <c r="X450" s="10"/>
      <c r="Y450" s="10"/>
    </row>
    <row r="451">
      <c r="W451" s="10"/>
      <c r="X451" s="10"/>
      <c r="Y451" s="10"/>
    </row>
    <row r="452">
      <c r="W452" s="10"/>
      <c r="X452" s="10"/>
      <c r="Y452" s="10"/>
    </row>
    <row r="453">
      <c r="W453" s="10"/>
      <c r="X453" s="10"/>
      <c r="Y453" s="10"/>
    </row>
    <row r="454">
      <c r="W454" s="10"/>
      <c r="X454" s="10"/>
      <c r="Y454" s="10"/>
    </row>
    <row r="455">
      <c r="W455" s="10"/>
      <c r="X455" s="10"/>
      <c r="Y455" s="10"/>
    </row>
    <row r="456">
      <c r="W456" s="10"/>
      <c r="X456" s="10"/>
      <c r="Y456" s="10"/>
    </row>
    <row r="457">
      <c r="W457" s="10"/>
      <c r="X457" s="10"/>
      <c r="Y457" s="10"/>
    </row>
    <row r="458">
      <c r="W458" s="10"/>
      <c r="X458" s="10"/>
      <c r="Y458" s="10"/>
    </row>
    <row r="459">
      <c r="W459" s="10"/>
      <c r="X459" s="10"/>
      <c r="Y459" s="10"/>
    </row>
    <row r="460">
      <c r="W460" s="10"/>
      <c r="X460" s="10"/>
      <c r="Y460" s="10"/>
    </row>
    <row r="461">
      <c r="W461" s="10"/>
      <c r="X461" s="10"/>
      <c r="Y461" s="10"/>
    </row>
    <row r="462">
      <c r="W462" s="10"/>
      <c r="X462" s="10"/>
      <c r="Y462" s="10"/>
    </row>
    <row r="463">
      <c r="W463" s="10"/>
      <c r="X463" s="10"/>
      <c r="Y463" s="10"/>
    </row>
    <row r="464">
      <c r="W464" s="10"/>
      <c r="X464" s="10"/>
      <c r="Y464" s="10"/>
    </row>
    <row r="465">
      <c r="W465" s="10"/>
      <c r="X465" s="10"/>
      <c r="Y465" s="10"/>
    </row>
    <row r="466">
      <c r="W466" s="10"/>
      <c r="X466" s="10"/>
      <c r="Y466" s="10"/>
    </row>
    <row r="467">
      <c r="W467" s="10"/>
      <c r="X467" s="10"/>
      <c r="Y467" s="10"/>
    </row>
    <row r="468">
      <c r="W468" s="10"/>
      <c r="X468" s="10"/>
      <c r="Y468" s="10"/>
    </row>
    <row r="469">
      <c r="W469" s="10"/>
      <c r="X469" s="10"/>
      <c r="Y469" s="10"/>
    </row>
    <row r="470">
      <c r="W470" s="10"/>
      <c r="X470" s="10"/>
      <c r="Y470" s="10"/>
    </row>
    <row r="471">
      <c r="W471" s="10"/>
      <c r="X471" s="10"/>
      <c r="Y471" s="10"/>
    </row>
    <row r="472">
      <c r="W472" s="10"/>
      <c r="X472" s="10"/>
      <c r="Y472" s="10"/>
    </row>
    <row r="473">
      <c r="W473" s="10"/>
      <c r="X473" s="10"/>
      <c r="Y473" s="10"/>
    </row>
    <row r="474">
      <c r="W474" s="10"/>
      <c r="X474" s="10"/>
      <c r="Y474" s="10"/>
    </row>
    <row r="475">
      <c r="W475" s="10"/>
      <c r="X475" s="10"/>
      <c r="Y475" s="10"/>
    </row>
    <row r="476">
      <c r="W476" s="10"/>
      <c r="X476" s="10"/>
      <c r="Y476" s="10"/>
    </row>
    <row r="477">
      <c r="W477" s="10"/>
      <c r="X477" s="10"/>
      <c r="Y477" s="10"/>
    </row>
    <row r="478">
      <c r="W478" s="10"/>
      <c r="X478" s="10"/>
      <c r="Y478" s="10"/>
    </row>
    <row r="479">
      <c r="W479" s="10"/>
      <c r="X479" s="10"/>
      <c r="Y479" s="10"/>
    </row>
    <row r="480">
      <c r="W480" s="10"/>
      <c r="X480" s="10"/>
      <c r="Y480" s="10"/>
    </row>
    <row r="481">
      <c r="W481" s="10"/>
      <c r="X481" s="10"/>
      <c r="Y481" s="10"/>
    </row>
    <row r="482">
      <c r="W482" s="10"/>
      <c r="X482" s="10"/>
      <c r="Y482" s="10"/>
    </row>
    <row r="483">
      <c r="W483" s="10"/>
      <c r="X483" s="10"/>
      <c r="Y483" s="10"/>
    </row>
    <row r="484">
      <c r="W484" s="10"/>
      <c r="X484" s="10"/>
      <c r="Y484" s="10"/>
    </row>
    <row r="485">
      <c r="W485" s="10"/>
      <c r="X485" s="10"/>
      <c r="Y485" s="10"/>
    </row>
    <row r="486">
      <c r="W486" s="10"/>
      <c r="X486" s="10"/>
      <c r="Y486" s="10"/>
    </row>
    <row r="487">
      <c r="W487" s="10"/>
      <c r="X487" s="10"/>
      <c r="Y487" s="10"/>
    </row>
    <row r="488">
      <c r="W488" s="10"/>
      <c r="X488" s="10"/>
      <c r="Y488" s="10"/>
    </row>
    <row r="489">
      <c r="W489" s="10"/>
      <c r="X489" s="10"/>
      <c r="Y489" s="10"/>
    </row>
    <row r="490">
      <c r="W490" s="10"/>
      <c r="X490" s="10"/>
      <c r="Y490" s="10"/>
    </row>
    <row r="491">
      <c r="W491" s="10"/>
      <c r="X491" s="10"/>
      <c r="Y491" s="10"/>
    </row>
    <row r="492">
      <c r="W492" s="10"/>
      <c r="X492" s="10"/>
      <c r="Y492" s="10"/>
    </row>
    <row r="493">
      <c r="W493" s="10"/>
      <c r="X493" s="10"/>
      <c r="Y493" s="10"/>
    </row>
    <row r="494">
      <c r="W494" s="10"/>
      <c r="X494" s="10"/>
      <c r="Y494" s="10"/>
    </row>
    <row r="495">
      <c r="W495" s="10"/>
      <c r="X495" s="10"/>
      <c r="Y495" s="10"/>
    </row>
    <row r="496">
      <c r="W496" s="10"/>
      <c r="X496" s="10"/>
      <c r="Y496" s="10"/>
    </row>
    <row r="497">
      <c r="W497" s="10"/>
      <c r="X497" s="10"/>
      <c r="Y497" s="10"/>
    </row>
    <row r="498">
      <c r="W498" s="10"/>
      <c r="X498" s="10"/>
      <c r="Y498" s="10"/>
    </row>
    <row r="499">
      <c r="W499" s="10"/>
      <c r="X499" s="10"/>
      <c r="Y499" s="10"/>
    </row>
    <row r="500">
      <c r="W500" s="10"/>
      <c r="X500" s="10"/>
      <c r="Y500" s="10"/>
    </row>
    <row r="501">
      <c r="W501" s="10"/>
      <c r="X501" s="10"/>
      <c r="Y501" s="10"/>
    </row>
    <row r="502">
      <c r="W502" s="10"/>
      <c r="X502" s="10"/>
      <c r="Y502" s="10"/>
    </row>
    <row r="503">
      <c r="W503" s="10"/>
      <c r="X503" s="10"/>
      <c r="Y503" s="10"/>
    </row>
    <row r="504">
      <c r="W504" s="10"/>
      <c r="X504" s="10"/>
      <c r="Y504" s="10"/>
    </row>
    <row r="505">
      <c r="W505" s="10"/>
      <c r="X505" s="10"/>
      <c r="Y505" s="10"/>
    </row>
    <row r="506">
      <c r="W506" s="10"/>
      <c r="X506" s="10"/>
      <c r="Y506" s="10"/>
    </row>
    <row r="507">
      <c r="W507" s="10"/>
      <c r="X507" s="10"/>
      <c r="Y507" s="10"/>
    </row>
    <row r="508">
      <c r="W508" s="10"/>
      <c r="X508" s="10"/>
      <c r="Y508" s="10"/>
    </row>
    <row r="509">
      <c r="W509" s="10"/>
      <c r="X509" s="10"/>
      <c r="Y509" s="10"/>
    </row>
    <row r="510">
      <c r="W510" s="10"/>
      <c r="X510" s="10"/>
      <c r="Y510" s="10"/>
    </row>
    <row r="511">
      <c r="W511" s="10"/>
      <c r="X511" s="10"/>
      <c r="Y511" s="10"/>
    </row>
    <row r="512">
      <c r="W512" s="10"/>
      <c r="X512" s="10"/>
      <c r="Y512" s="10"/>
    </row>
    <row r="513">
      <c r="W513" s="10"/>
      <c r="X513" s="10"/>
      <c r="Y513" s="10"/>
    </row>
    <row r="514">
      <c r="W514" s="10"/>
      <c r="X514" s="10"/>
      <c r="Y514" s="10"/>
    </row>
    <row r="515">
      <c r="W515" s="10"/>
      <c r="X515" s="10"/>
      <c r="Y515" s="10"/>
    </row>
    <row r="516">
      <c r="W516" s="10"/>
      <c r="X516" s="10"/>
      <c r="Y516" s="10"/>
    </row>
    <row r="517">
      <c r="W517" s="10"/>
      <c r="X517" s="10"/>
      <c r="Y517" s="10"/>
    </row>
    <row r="518">
      <c r="W518" s="10"/>
      <c r="X518" s="10"/>
      <c r="Y518" s="10"/>
    </row>
    <row r="519">
      <c r="W519" s="10"/>
      <c r="X519" s="10"/>
      <c r="Y519" s="10"/>
    </row>
    <row r="520">
      <c r="W520" s="10"/>
      <c r="X520" s="10"/>
      <c r="Y520" s="10"/>
    </row>
    <row r="521">
      <c r="W521" s="10"/>
      <c r="X521" s="10"/>
      <c r="Y521" s="10"/>
    </row>
    <row r="522">
      <c r="W522" s="10"/>
      <c r="X522" s="10"/>
      <c r="Y522" s="10"/>
    </row>
    <row r="523">
      <c r="W523" s="10"/>
      <c r="X523" s="10"/>
      <c r="Y523" s="10"/>
    </row>
    <row r="524">
      <c r="W524" s="10"/>
      <c r="X524" s="10"/>
      <c r="Y524" s="10"/>
    </row>
    <row r="525">
      <c r="W525" s="10"/>
      <c r="X525" s="10"/>
      <c r="Y525" s="10"/>
    </row>
    <row r="526">
      <c r="W526" s="10"/>
      <c r="X526" s="10"/>
      <c r="Y526" s="10"/>
    </row>
    <row r="527">
      <c r="W527" s="10"/>
      <c r="X527" s="10"/>
      <c r="Y527" s="10"/>
    </row>
    <row r="528">
      <c r="W528" s="10"/>
      <c r="X528" s="10"/>
      <c r="Y528" s="10"/>
    </row>
    <row r="529">
      <c r="W529" s="10"/>
      <c r="X529" s="10"/>
      <c r="Y529" s="10"/>
    </row>
    <row r="530">
      <c r="W530" s="10"/>
      <c r="X530" s="10"/>
      <c r="Y530" s="10"/>
    </row>
    <row r="531">
      <c r="W531" s="10"/>
      <c r="X531" s="10"/>
      <c r="Y531" s="10"/>
    </row>
    <row r="532">
      <c r="W532" s="10"/>
      <c r="X532" s="10"/>
      <c r="Y532" s="10"/>
    </row>
    <row r="533">
      <c r="W533" s="10"/>
      <c r="X533" s="10"/>
      <c r="Y533" s="10"/>
    </row>
    <row r="534">
      <c r="W534" s="10"/>
      <c r="X534" s="10"/>
      <c r="Y534" s="10"/>
    </row>
    <row r="535">
      <c r="W535" s="10"/>
      <c r="X535" s="10"/>
      <c r="Y535" s="10"/>
    </row>
    <row r="536">
      <c r="W536" s="10"/>
      <c r="X536" s="10"/>
      <c r="Y536" s="10"/>
    </row>
    <row r="537">
      <c r="W537" s="10"/>
      <c r="X537" s="10"/>
      <c r="Y537" s="10"/>
    </row>
    <row r="538">
      <c r="W538" s="10"/>
      <c r="X538" s="10"/>
      <c r="Y538" s="10"/>
    </row>
    <row r="539">
      <c r="W539" s="10"/>
      <c r="X539" s="10"/>
      <c r="Y539" s="10"/>
    </row>
    <row r="540">
      <c r="W540" s="10"/>
      <c r="X540" s="10"/>
      <c r="Y540" s="10"/>
    </row>
    <row r="541">
      <c r="W541" s="10"/>
      <c r="X541" s="10"/>
      <c r="Y541" s="10"/>
    </row>
    <row r="542">
      <c r="W542" s="10"/>
      <c r="X542" s="10"/>
      <c r="Y542" s="10"/>
    </row>
    <row r="543">
      <c r="W543" s="10"/>
      <c r="X543" s="10"/>
      <c r="Y543" s="10"/>
    </row>
    <row r="544">
      <c r="W544" s="10"/>
      <c r="X544" s="10"/>
      <c r="Y544" s="10"/>
    </row>
    <row r="545">
      <c r="W545" s="10"/>
      <c r="X545" s="10"/>
      <c r="Y545" s="10"/>
    </row>
    <row r="546">
      <c r="W546" s="10"/>
      <c r="X546" s="10"/>
      <c r="Y546" s="10"/>
    </row>
    <row r="547">
      <c r="W547" s="10"/>
      <c r="X547" s="10"/>
      <c r="Y547" s="10"/>
    </row>
    <row r="548">
      <c r="W548" s="10"/>
      <c r="X548" s="10"/>
      <c r="Y548" s="10"/>
    </row>
    <row r="549">
      <c r="W549" s="10"/>
      <c r="X549" s="10"/>
      <c r="Y549" s="10"/>
    </row>
    <row r="550">
      <c r="W550" s="10"/>
      <c r="X550" s="10"/>
      <c r="Y550" s="10"/>
    </row>
    <row r="551">
      <c r="W551" s="10"/>
      <c r="X551" s="10"/>
      <c r="Y551" s="10"/>
    </row>
    <row r="552">
      <c r="W552" s="10"/>
      <c r="X552" s="10"/>
      <c r="Y552" s="10"/>
    </row>
    <row r="553">
      <c r="W553" s="10"/>
      <c r="X553" s="10"/>
      <c r="Y553" s="10"/>
    </row>
    <row r="554">
      <c r="W554" s="10"/>
      <c r="X554" s="10"/>
      <c r="Y554" s="10"/>
    </row>
    <row r="555">
      <c r="W555" s="10"/>
      <c r="X555" s="10"/>
      <c r="Y555" s="10"/>
    </row>
    <row r="556">
      <c r="W556" s="10"/>
      <c r="X556" s="10"/>
      <c r="Y556" s="10"/>
    </row>
    <row r="557">
      <c r="W557" s="10"/>
      <c r="X557" s="10"/>
      <c r="Y557" s="10"/>
    </row>
    <row r="558">
      <c r="W558" s="10"/>
      <c r="X558" s="10"/>
      <c r="Y558" s="10"/>
    </row>
    <row r="559">
      <c r="W559" s="10"/>
      <c r="X559" s="10"/>
      <c r="Y559" s="10"/>
    </row>
    <row r="560">
      <c r="W560" s="10"/>
      <c r="X560" s="10"/>
      <c r="Y560" s="10"/>
    </row>
    <row r="561">
      <c r="W561" s="10"/>
      <c r="X561" s="10"/>
      <c r="Y561" s="10"/>
    </row>
    <row r="562">
      <c r="W562" s="10"/>
      <c r="X562" s="10"/>
      <c r="Y562" s="10"/>
    </row>
    <row r="563">
      <c r="W563" s="10"/>
      <c r="X563" s="10"/>
      <c r="Y563" s="10"/>
    </row>
    <row r="564">
      <c r="W564" s="10"/>
      <c r="X564" s="10"/>
      <c r="Y564" s="10"/>
    </row>
    <row r="565">
      <c r="W565" s="10"/>
      <c r="X565" s="10"/>
      <c r="Y565" s="10"/>
    </row>
    <row r="566">
      <c r="W566" s="10"/>
      <c r="X566" s="10"/>
      <c r="Y566" s="10"/>
    </row>
    <row r="567">
      <c r="W567" s="10"/>
      <c r="X567" s="10"/>
      <c r="Y567" s="10"/>
    </row>
    <row r="568">
      <c r="W568" s="10"/>
      <c r="X568" s="10"/>
      <c r="Y568" s="10"/>
    </row>
    <row r="569">
      <c r="W569" s="10"/>
      <c r="X569" s="10"/>
      <c r="Y569" s="10"/>
    </row>
    <row r="570">
      <c r="W570" s="10"/>
      <c r="X570" s="10"/>
      <c r="Y570" s="10"/>
    </row>
    <row r="571">
      <c r="W571" s="10"/>
      <c r="X571" s="10"/>
      <c r="Y571" s="10"/>
    </row>
    <row r="572">
      <c r="W572" s="10"/>
      <c r="X572" s="10"/>
      <c r="Y572" s="10"/>
    </row>
    <row r="573">
      <c r="W573" s="10"/>
      <c r="X573" s="10"/>
      <c r="Y573" s="10"/>
    </row>
    <row r="574">
      <c r="W574" s="10"/>
      <c r="X574" s="10"/>
      <c r="Y574" s="10"/>
    </row>
    <row r="575">
      <c r="W575" s="10"/>
      <c r="X575" s="10"/>
      <c r="Y575" s="10"/>
    </row>
    <row r="576">
      <c r="W576" s="10"/>
      <c r="X576" s="10"/>
      <c r="Y576" s="10"/>
    </row>
    <row r="577">
      <c r="W577" s="10"/>
      <c r="X577" s="10"/>
      <c r="Y577" s="10"/>
    </row>
    <row r="578">
      <c r="W578" s="10"/>
      <c r="X578" s="10"/>
      <c r="Y578" s="10"/>
    </row>
    <row r="579">
      <c r="W579" s="10"/>
      <c r="X579" s="10"/>
      <c r="Y579" s="10"/>
    </row>
    <row r="580">
      <c r="W580" s="10"/>
      <c r="X580" s="10"/>
      <c r="Y580" s="10"/>
    </row>
    <row r="581">
      <c r="W581" s="10"/>
      <c r="X581" s="10"/>
      <c r="Y581" s="10"/>
    </row>
    <row r="582">
      <c r="W582" s="10"/>
      <c r="X582" s="10"/>
      <c r="Y582" s="10"/>
    </row>
    <row r="583">
      <c r="W583" s="10"/>
      <c r="X583" s="10"/>
      <c r="Y583" s="10"/>
    </row>
    <row r="584">
      <c r="W584" s="10"/>
      <c r="X584" s="10"/>
      <c r="Y584" s="10"/>
    </row>
    <row r="585">
      <c r="W585" s="10"/>
      <c r="X585" s="10"/>
      <c r="Y585" s="10"/>
    </row>
    <row r="586">
      <c r="W586" s="10"/>
      <c r="X586" s="10"/>
      <c r="Y586" s="10"/>
    </row>
    <row r="587">
      <c r="W587" s="10"/>
      <c r="X587" s="10"/>
      <c r="Y587" s="10"/>
    </row>
    <row r="588">
      <c r="W588" s="10"/>
      <c r="X588" s="10"/>
      <c r="Y588" s="10"/>
    </row>
    <row r="589">
      <c r="W589" s="10"/>
      <c r="X589" s="10"/>
      <c r="Y589" s="10"/>
    </row>
    <row r="590">
      <c r="W590" s="10"/>
      <c r="X590" s="10"/>
      <c r="Y590" s="10"/>
    </row>
    <row r="591">
      <c r="W591" s="10"/>
      <c r="X591" s="10"/>
      <c r="Y591" s="10"/>
    </row>
    <row r="592">
      <c r="W592" s="10"/>
      <c r="X592" s="10"/>
      <c r="Y592" s="10"/>
    </row>
    <row r="593">
      <c r="W593" s="10"/>
      <c r="X593" s="10"/>
      <c r="Y593" s="10"/>
    </row>
    <row r="594">
      <c r="W594" s="10"/>
      <c r="X594" s="10"/>
      <c r="Y594" s="10"/>
    </row>
    <row r="595">
      <c r="W595" s="10"/>
      <c r="X595" s="10"/>
      <c r="Y595" s="10"/>
    </row>
    <row r="596">
      <c r="W596" s="10"/>
      <c r="X596" s="10"/>
      <c r="Y596" s="10"/>
    </row>
    <row r="597">
      <c r="W597" s="10"/>
      <c r="X597" s="10"/>
      <c r="Y597" s="10"/>
    </row>
    <row r="598">
      <c r="W598" s="10"/>
      <c r="X598" s="10"/>
      <c r="Y598" s="10"/>
    </row>
    <row r="599">
      <c r="W599" s="10"/>
      <c r="X599" s="10"/>
      <c r="Y599" s="10"/>
    </row>
    <row r="600">
      <c r="W600" s="10"/>
      <c r="X600" s="10"/>
      <c r="Y600" s="10"/>
    </row>
    <row r="601">
      <c r="W601" s="10"/>
      <c r="X601" s="10"/>
      <c r="Y601" s="10"/>
    </row>
    <row r="602">
      <c r="W602" s="10"/>
      <c r="X602" s="10"/>
      <c r="Y602" s="10"/>
    </row>
    <row r="603">
      <c r="W603" s="10"/>
      <c r="X603" s="10"/>
      <c r="Y603" s="10"/>
    </row>
    <row r="604">
      <c r="W604" s="10"/>
      <c r="X604" s="10"/>
      <c r="Y604" s="10"/>
    </row>
    <row r="605">
      <c r="W605" s="10"/>
      <c r="X605" s="10"/>
      <c r="Y605" s="10"/>
    </row>
    <row r="606">
      <c r="W606" s="10"/>
      <c r="X606" s="10"/>
      <c r="Y606" s="10"/>
    </row>
    <row r="607">
      <c r="W607" s="10"/>
      <c r="X607" s="10"/>
      <c r="Y607" s="10"/>
    </row>
    <row r="608">
      <c r="W608" s="10"/>
      <c r="X608" s="10"/>
      <c r="Y608" s="10"/>
    </row>
    <row r="609">
      <c r="W609" s="10"/>
      <c r="X609" s="10"/>
      <c r="Y609" s="10"/>
    </row>
    <row r="610">
      <c r="W610" s="10"/>
      <c r="X610" s="10"/>
      <c r="Y610" s="10"/>
    </row>
    <row r="611">
      <c r="W611" s="10"/>
      <c r="X611" s="10"/>
      <c r="Y611" s="10"/>
    </row>
    <row r="612">
      <c r="W612" s="10"/>
      <c r="X612" s="10"/>
      <c r="Y612" s="10"/>
    </row>
    <row r="613">
      <c r="W613" s="10"/>
      <c r="X613" s="10"/>
      <c r="Y613" s="10"/>
    </row>
    <row r="614">
      <c r="W614" s="10"/>
      <c r="X614" s="10"/>
      <c r="Y614" s="10"/>
    </row>
    <row r="615">
      <c r="W615" s="10"/>
      <c r="X615" s="10"/>
      <c r="Y615" s="10"/>
    </row>
    <row r="616">
      <c r="W616" s="10"/>
      <c r="X616" s="10"/>
      <c r="Y616" s="10"/>
    </row>
    <row r="617">
      <c r="W617" s="10"/>
      <c r="X617" s="10"/>
      <c r="Y617" s="10"/>
    </row>
    <row r="618">
      <c r="W618" s="10"/>
      <c r="X618" s="10"/>
      <c r="Y618" s="10"/>
    </row>
    <row r="619">
      <c r="W619" s="10"/>
      <c r="X619" s="10"/>
      <c r="Y619" s="10"/>
    </row>
    <row r="620">
      <c r="W620" s="10"/>
      <c r="X620" s="10"/>
      <c r="Y620" s="10"/>
    </row>
    <row r="621">
      <c r="W621" s="10"/>
      <c r="X621" s="10"/>
      <c r="Y621" s="10"/>
    </row>
    <row r="622">
      <c r="W622" s="10"/>
      <c r="X622" s="10"/>
      <c r="Y622" s="10"/>
    </row>
    <row r="623">
      <c r="W623" s="10"/>
      <c r="X623" s="10"/>
      <c r="Y623" s="10"/>
    </row>
    <row r="624">
      <c r="W624" s="10"/>
      <c r="X624" s="10"/>
      <c r="Y624" s="10"/>
    </row>
    <row r="625">
      <c r="W625" s="10"/>
      <c r="X625" s="10"/>
      <c r="Y625" s="10"/>
    </row>
    <row r="626">
      <c r="W626" s="10"/>
      <c r="X626" s="10"/>
      <c r="Y626" s="10"/>
    </row>
    <row r="627">
      <c r="W627" s="10"/>
      <c r="X627" s="10"/>
      <c r="Y627" s="10"/>
    </row>
    <row r="628">
      <c r="W628" s="10"/>
      <c r="X628" s="10"/>
      <c r="Y628" s="10"/>
    </row>
    <row r="629">
      <c r="W629" s="10"/>
      <c r="X629" s="10"/>
      <c r="Y629" s="10"/>
    </row>
    <row r="630">
      <c r="W630" s="10"/>
      <c r="X630" s="10"/>
      <c r="Y630" s="10"/>
    </row>
    <row r="631">
      <c r="W631" s="10"/>
      <c r="X631" s="10"/>
      <c r="Y631" s="10"/>
    </row>
    <row r="632">
      <c r="W632" s="10"/>
      <c r="X632" s="10"/>
      <c r="Y632" s="10"/>
    </row>
    <row r="633">
      <c r="W633" s="10"/>
      <c r="X633" s="10"/>
      <c r="Y633" s="10"/>
    </row>
    <row r="634">
      <c r="W634" s="10"/>
      <c r="X634" s="10"/>
      <c r="Y634" s="10"/>
    </row>
    <row r="635">
      <c r="W635" s="10"/>
      <c r="X635" s="10"/>
      <c r="Y635" s="10"/>
    </row>
    <row r="636">
      <c r="W636" s="10"/>
      <c r="X636" s="10"/>
      <c r="Y636" s="10"/>
    </row>
    <row r="637">
      <c r="W637" s="10"/>
      <c r="X637" s="10"/>
      <c r="Y637" s="10"/>
    </row>
    <row r="638">
      <c r="W638" s="10"/>
      <c r="X638" s="10"/>
      <c r="Y638" s="10"/>
    </row>
    <row r="639">
      <c r="W639" s="10"/>
      <c r="X639" s="10"/>
      <c r="Y639" s="10"/>
    </row>
    <row r="640">
      <c r="W640" s="10"/>
      <c r="X640" s="10"/>
      <c r="Y640" s="10"/>
    </row>
    <row r="641">
      <c r="W641" s="10"/>
      <c r="X641" s="10"/>
      <c r="Y641" s="10"/>
    </row>
    <row r="642">
      <c r="W642" s="10"/>
      <c r="X642" s="10"/>
      <c r="Y642" s="10"/>
    </row>
    <row r="643">
      <c r="W643" s="10"/>
      <c r="X643" s="10"/>
      <c r="Y643" s="10"/>
    </row>
    <row r="644">
      <c r="W644" s="10"/>
      <c r="X644" s="10"/>
      <c r="Y644" s="10"/>
    </row>
    <row r="645">
      <c r="W645" s="10"/>
      <c r="X645" s="10"/>
      <c r="Y645" s="10"/>
    </row>
    <row r="646">
      <c r="W646" s="10"/>
      <c r="X646" s="10"/>
      <c r="Y646" s="10"/>
    </row>
    <row r="647">
      <c r="W647" s="10"/>
      <c r="X647" s="10"/>
      <c r="Y647" s="10"/>
    </row>
    <row r="648">
      <c r="W648" s="10"/>
      <c r="X648" s="10"/>
      <c r="Y648" s="10"/>
    </row>
    <row r="649">
      <c r="W649" s="10"/>
      <c r="X649" s="10"/>
      <c r="Y649" s="10"/>
    </row>
    <row r="650">
      <c r="W650" s="10"/>
      <c r="X650" s="10"/>
      <c r="Y650" s="10"/>
    </row>
    <row r="651">
      <c r="W651" s="10"/>
      <c r="X651" s="10"/>
      <c r="Y651" s="10"/>
    </row>
    <row r="652">
      <c r="W652" s="10"/>
      <c r="X652" s="10"/>
      <c r="Y652" s="10"/>
    </row>
    <row r="653">
      <c r="W653" s="10"/>
      <c r="X653" s="10"/>
      <c r="Y653" s="10"/>
    </row>
    <row r="654">
      <c r="W654" s="10"/>
      <c r="X654" s="10"/>
      <c r="Y654" s="10"/>
    </row>
    <row r="655">
      <c r="W655" s="10"/>
      <c r="X655" s="10"/>
      <c r="Y655" s="10"/>
    </row>
    <row r="656">
      <c r="W656" s="10"/>
      <c r="X656" s="10"/>
      <c r="Y656" s="10"/>
    </row>
    <row r="657">
      <c r="W657" s="10"/>
      <c r="X657" s="10"/>
      <c r="Y657" s="10"/>
    </row>
    <row r="658">
      <c r="W658" s="10"/>
      <c r="X658" s="10"/>
      <c r="Y658" s="10"/>
    </row>
    <row r="659">
      <c r="W659" s="10"/>
      <c r="X659" s="10"/>
      <c r="Y659" s="10"/>
    </row>
    <row r="660">
      <c r="W660" s="10"/>
      <c r="X660" s="10"/>
      <c r="Y660" s="10"/>
    </row>
    <row r="661">
      <c r="W661" s="10"/>
      <c r="X661" s="10"/>
      <c r="Y661" s="10"/>
    </row>
    <row r="662">
      <c r="W662" s="10"/>
      <c r="X662" s="10"/>
      <c r="Y662" s="10"/>
    </row>
    <row r="663">
      <c r="W663" s="10"/>
      <c r="X663" s="10"/>
      <c r="Y663" s="10"/>
    </row>
    <row r="664">
      <c r="W664" s="10"/>
      <c r="X664" s="10"/>
      <c r="Y664" s="10"/>
    </row>
    <row r="665">
      <c r="W665" s="10"/>
      <c r="X665" s="10"/>
      <c r="Y665" s="10"/>
    </row>
    <row r="666">
      <c r="W666" s="10"/>
      <c r="X666" s="10"/>
      <c r="Y666" s="10"/>
    </row>
    <row r="667">
      <c r="W667" s="10"/>
      <c r="X667" s="10"/>
      <c r="Y667" s="10"/>
    </row>
    <row r="668">
      <c r="W668" s="10"/>
      <c r="X668" s="10"/>
      <c r="Y668" s="10"/>
    </row>
    <row r="669">
      <c r="W669" s="10"/>
      <c r="X669" s="10"/>
      <c r="Y669" s="10"/>
    </row>
    <row r="670">
      <c r="W670" s="10"/>
      <c r="X670" s="10"/>
      <c r="Y670" s="10"/>
    </row>
    <row r="671">
      <c r="W671" s="10"/>
      <c r="X671" s="10"/>
      <c r="Y671" s="10"/>
    </row>
    <row r="672">
      <c r="W672" s="10"/>
      <c r="X672" s="10"/>
      <c r="Y672" s="10"/>
    </row>
    <row r="673">
      <c r="W673" s="10"/>
      <c r="X673" s="10"/>
      <c r="Y673" s="10"/>
    </row>
    <row r="674">
      <c r="W674" s="10"/>
      <c r="X674" s="10"/>
      <c r="Y674" s="10"/>
    </row>
    <row r="675">
      <c r="W675" s="10"/>
      <c r="X675" s="10"/>
      <c r="Y675" s="10"/>
    </row>
    <row r="676">
      <c r="W676" s="10"/>
      <c r="X676" s="10"/>
      <c r="Y676" s="10"/>
    </row>
    <row r="677">
      <c r="W677" s="10"/>
      <c r="X677" s="10"/>
      <c r="Y677" s="10"/>
    </row>
    <row r="678">
      <c r="W678" s="10"/>
      <c r="X678" s="10"/>
      <c r="Y678" s="10"/>
    </row>
    <row r="679">
      <c r="W679" s="10"/>
      <c r="X679" s="10"/>
      <c r="Y679" s="10"/>
    </row>
    <row r="680">
      <c r="W680" s="10"/>
      <c r="X680" s="10"/>
      <c r="Y680" s="10"/>
    </row>
    <row r="681">
      <c r="W681" s="10"/>
      <c r="X681" s="10"/>
      <c r="Y681" s="10"/>
    </row>
    <row r="682">
      <c r="W682" s="10"/>
      <c r="X682" s="10"/>
      <c r="Y682" s="10"/>
    </row>
    <row r="683">
      <c r="W683" s="10"/>
      <c r="X683" s="10"/>
      <c r="Y683" s="10"/>
    </row>
    <row r="684">
      <c r="W684" s="10"/>
      <c r="X684" s="10"/>
      <c r="Y684" s="10"/>
    </row>
    <row r="685">
      <c r="W685" s="10"/>
      <c r="X685" s="10"/>
      <c r="Y685" s="10"/>
    </row>
    <row r="686">
      <c r="W686" s="10"/>
      <c r="X686" s="10"/>
      <c r="Y686" s="10"/>
    </row>
    <row r="687">
      <c r="W687" s="10"/>
      <c r="X687" s="10"/>
      <c r="Y687" s="10"/>
    </row>
    <row r="688">
      <c r="W688" s="10"/>
      <c r="X688" s="10"/>
      <c r="Y688" s="10"/>
    </row>
    <row r="689">
      <c r="W689" s="10"/>
      <c r="X689" s="10"/>
      <c r="Y689" s="10"/>
    </row>
    <row r="690">
      <c r="W690" s="10"/>
      <c r="X690" s="10"/>
      <c r="Y690" s="10"/>
    </row>
    <row r="691">
      <c r="W691" s="10"/>
      <c r="X691" s="10"/>
      <c r="Y691" s="10"/>
    </row>
    <row r="692">
      <c r="W692" s="10"/>
      <c r="X692" s="10"/>
      <c r="Y692" s="10"/>
    </row>
    <row r="693">
      <c r="W693" s="10"/>
      <c r="X693" s="10"/>
      <c r="Y693" s="10"/>
    </row>
    <row r="694">
      <c r="W694" s="10"/>
      <c r="X694" s="10"/>
      <c r="Y694" s="10"/>
    </row>
    <row r="695">
      <c r="W695" s="10"/>
      <c r="X695" s="10"/>
      <c r="Y695" s="10"/>
    </row>
    <row r="696">
      <c r="W696" s="10"/>
      <c r="X696" s="10"/>
      <c r="Y696" s="10"/>
    </row>
    <row r="697">
      <c r="W697" s="10"/>
      <c r="X697" s="10"/>
      <c r="Y697" s="10"/>
    </row>
    <row r="698">
      <c r="W698" s="10"/>
      <c r="X698" s="10"/>
      <c r="Y698" s="10"/>
    </row>
    <row r="699">
      <c r="W699" s="10"/>
      <c r="X699" s="10"/>
      <c r="Y699" s="10"/>
    </row>
    <row r="700">
      <c r="W700" s="10"/>
      <c r="X700" s="10"/>
      <c r="Y700" s="10"/>
    </row>
    <row r="701">
      <c r="W701" s="10"/>
      <c r="X701" s="10"/>
      <c r="Y701" s="10"/>
    </row>
    <row r="702">
      <c r="W702" s="10"/>
      <c r="X702" s="10"/>
      <c r="Y702" s="10"/>
    </row>
    <row r="703">
      <c r="W703" s="10"/>
      <c r="X703" s="10"/>
      <c r="Y703" s="10"/>
    </row>
    <row r="704">
      <c r="W704" s="10"/>
      <c r="X704" s="10"/>
      <c r="Y704" s="10"/>
    </row>
    <row r="705">
      <c r="W705" s="10"/>
      <c r="X705" s="10"/>
      <c r="Y705" s="10"/>
    </row>
    <row r="706">
      <c r="W706" s="10"/>
      <c r="X706" s="10"/>
      <c r="Y706" s="10"/>
    </row>
    <row r="707">
      <c r="W707" s="10"/>
      <c r="X707" s="10"/>
      <c r="Y707" s="10"/>
    </row>
    <row r="708">
      <c r="W708" s="10"/>
      <c r="X708" s="10"/>
      <c r="Y708" s="10"/>
    </row>
    <row r="709">
      <c r="W709" s="10"/>
      <c r="X709" s="10"/>
      <c r="Y709" s="10"/>
    </row>
    <row r="710">
      <c r="W710" s="10"/>
      <c r="X710" s="10"/>
      <c r="Y710" s="10"/>
    </row>
    <row r="711">
      <c r="W711" s="10"/>
      <c r="X711" s="10"/>
      <c r="Y711" s="10"/>
    </row>
    <row r="712">
      <c r="W712" s="10"/>
      <c r="X712" s="10"/>
      <c r="Y712" s="10"/>
    </row>
    <row r="713">
      <c r="W713" s="10"/>
      <c r="X713" s="10"/>
      <c r="Y713" s="10"/>
    </row>
    <row r="714">
      <c r="W714" s="10"/>
      <c r="X714" s="10"/>
      <c r="Y714" s="10"/>
    </row>
    <row r="715">
      <c r="W715" s="10"/>
      <c r="X715" s="10"/>
      <c r="Y715" s="10"/>
    </row>
    <row r="716">
      <c r="W716" s="10"/>
      <c r="X716" s="10"/>
      <c r="Y716" s="10"/>
    </row>
    <row r="717">
      <c r="W717" s="10"/>
      <c r="X717" s="10"/>
      <c r="Y717" s="10"/>
    </row>
    <row r="718">
      <c r="W718" s="10"/>
      <c r="X718" s="10"/>
      <c r="Y718" s="10"/>
    </row>
    <row r="719">
      <c r="W719" s="10"/>
      <c r="X719" s="10"/>
      <c r="Y719" s="10"/>
    </row>
    <row r="720">
      <c r="W720" s="10"/>
      <c r="X720" s="10"/>
      <c r="Y720" s="10"/>
    </row>
    <row r="721">
      <c r="W721" s="10"/>
      <c r="X721" s="10"/>
      <c r="Y721" s="10"/>
    </row>
    <row r="722">
      <c r="W722" s="10"/>
      <c r="X722" s="10"/>
      <c r="Y722" s="10"/>
    </row>
    <row r="723">
      <c r="W723" s="10"/>
      <c r="X723" s="10"/>
      <c r="Y723" s="10"/>
    </row>
    <row r="724">
      <c r="W724" s="10"/>
      <c r="X724" s="10"/>
      <c r="Y724" s="10"/>
    </row>
    <row r="725">
      <c r="W725" s="10"/>
      <c r="X725" s="10"/>
      <c r="Y725" s="10"/>
    </row>
    <row r="726">
      <c r="W726" s="10"/>
      <c r="X726" s="10"/>
      <c r="Y726" s="10"/>
    </row>
    <row r="727">
      <c r="W727" s="10"/>
      <c r="X727" s="10"/>
      <c r="Y727" s="10"/>
    </row>
    <row r="728">
      <c r="W728" s="10"/>
      <c r="X728" s="10"/>
      <c r="Y728" s="10"/>
    </row>
    <row r="729">
      <c r="W729" s="10"/>
      <c r="X729" s="10"/>
      <c r="Y729" s="10"/>
    </row>
    <row r="730">
      <c r="W730" s="10"/>
      <c r="X730" s="10"/>
      <c r="Y730" s="10"/>
    </row>
    <row r="731">
      <c r="W731" s="10"/>
      <c r="X731" s="10"/>
      <c r="Y731" s="10"/>
    </row>
    <row r="732">
      <c r="W732" s="10"/>
      <c r="X732" s="10"/>
      <c r="Y732" s="10"/>
    </row>
    <row r="733">
      <c r="W733" s="10"/>
      <c r="X733" s="10"/>
      <c r="Y733" s="10"/>
    </row>
    <row r="734">
      <c r="W734" s="10"/>
      <c r="X734" s="10"/>
      <c r="Y734" s="10"/>
    </row>
    <row r="735">
      <c r="W735" s="10"/>
      <c r="X735" s="10"/>
      <c r="Y735" s="10"/>
    </row>
    <row r="736">
      <c r="W736" s="10"/>
      <c r="X736" s="10"/>
      <c r="Y736" s="10"/>
    </row>
    <row r="737">
      <c r="W737" s="10"/>
      <c r="X737" s="10"/>
      <c r="Y737" s="10"/>
    </row>
    <row r="738">
      <c r="W738" s="10"/>
      <c r="X738" s="10"/>
      <c r="Y738" s="10"/>
    </row>
    <row r="739">
      <c r="W739" s="10"/>
      <c r="X739" s="10"/>
      <c r="Y739" s="10"/>
    </row>
    <row r="740">
      <c r="W740" s="10"/>
      <c r="X740" s="10"/>
      <c r="Y740" s="10"/>
    </row>
    <row r="741">
      <c r="W741" s="10"/>
      <c r="X741" s="10"/>
      <c r="Y741" s="10"/>
    </row>
    <row r="742">
      <c r="W742" s="10"/>
      <c r="X742" s="10"/>
      <c r="Y742" s="10"/>
    </row>
    <row r="743">
      <c r="W743" s="10"/>
      <c r="X743" s="10"/>
      <c r="Y743" s="10"/>
    </row>
    <row r="744">
      <c r="W744" s="10"/>
      <c r="X744" s="10"/>
      <c r="Y744" s="10"/>
    </row>
    <row r="745">
      <c r="W745" s="10"/>
      <c r="X745" s="10"/>
      <c r="Y745" s="10"/>
    </row>
    <row r="746">
      <c r="W746" s="10"/>
      <c r="X746" s="10"/>
      <c r="Y746" s="10"/>
    </row>
    <row r="747">
      <c r="W747" s="10"/>
      <c r="X747" s="10"/>
      <c r="Y747" s="10"/>
    </row>
    <row r="748">
      <c r="W748" s="10"/>
      <c r="X748" s="10"/>
      <c r="Y748" s="10"/>
    </row>
    <row r="749">
      <c r="W749" s="10"/>
      <c r="X749" s="10"/>
      <c r="Y749" s="10"/>
    </row>
    <row r="750">
      <c r="W750" s="10"/>
      <c r="X750" s="10"/>
      <c r="Y750" s="10"/>
    </row>
    <row r="751">
      <c r="W751" s="10"/>
      <c r="X751" s="10"/>
      <c r="Y751" s="10"/>
    </row>
    <row r="752">
      <c r="W752" s="10"/>
      <c r="X752" s="10"/>
      <c r="Y752" s="10"/>
    </row>
    <row r="753">
      <c r="W753" s="10"/>
      <c r="X753" s="10"/>
      <c r="Y753" s="10"/>
    </row>
    <row r="754">
      <c r="W754" s="10"/>
      <c r="X754" s="10"/>
      <c r="Y754" s="10"/>
    </row>
    <row r="755">
      <c r="W755" s="10"/>
      <c r="X755" s="10"/>
      <c r="Y755" s="10"/>
    </row>
    <row r="756">
      <c r="W756" s="10"/>
      <c r="X756" s="10"/>
      <c r="Y756" s="10"/>
    </row>
    <row r="757">
      <c r="W757" s="10"/>
      <c r="X757" s="10"/>
      <c r="Y757" s="10"/>
    </row>
    <row r="758">
      <c r="W758" s="10"/>
      <c r="X758" s="10"/>
      <c r="Y758" s="10"/>
    </row>
    <row r="759">
      <c r="W759" s="10"/>
      <c r="X759" s="10"/>
      <c r="Y759" s="10"/>
    </row>
    <row r="760">
      <c r="W760" s="10"/>
      <c r="X760" s="10"/>
      <c r="Y760" s="10"/>
    </row>
    <row r="761">
      <c r="W761" s="10"/>
      <c r="X761" s="10"/>
      <c r="Y761" s="10"/>
    </row>
    <row r="762">
      <c r="W762" s="10"/>
      <c r="X762" s="10"/>
      <c r="Y762" s="10"/>
    </row>
    <row r="763">
      <c r="W763" s="10"/>
      <c r="X763" s="10"/>
      <c r="Y763" s="10"/>
    </row>
    <row r="764">
      <c r="W764" s="10"/>
      <c r="X764" s="10"/>
      <c r="Y764" s="10"/>
    </row>
    <row r="765">
      <c r="W765" s="10"/>
      <c r="X765" s="10"/>
      <c r="Y765" s="10"/>
    </row>
    <row r="766">
      <c r="W766" s="10"/>
      <c r="X766" s="10"/>
      <c r="Y766" s="10"/>
    </row>
    <row r="767">
      <c r="W767" s="10"/>
      <c r="X767" s="10"/>
      <c r="Y767" s="10"/>
    </row>
    <row r="768">
      <c r="W768" s="10"/>
      <c r="X768" s="10"/>
      <c r="Y768" s="10"/>
    </row>
    <row r="769">
      <c r="W769" s="10"/>
      <c r="X769" s="10"/>
      <c r="Y769" s="10"/>
    </row>
    <row r="770">
      <c r="W770" s="10"/>
      <c r="X770" s="10"/>
      <c r="Y770" s="10"/>
    </row>
    <row r="771">
      <c r="W771" s="10"/>
      <c r="X771" s="10"/>
      <c r="Y771" s="10"/>
    </row>
    <row r="772">
      <c r="W772" s="10"/>
      <c r="X772" s="10"/>
      <c r="Y772" s="10"/>
    </row>
    <row r="773">
      <c r="W773" s="10"/>
      <c r="X773" s="10"/>
      <c r="Y773" s="10"/>
    </row>
    <row r="774">
      <c r="W774" s="10"/>
      <c r="X774" s="10"/>
      <c r="Y774" s="10"/>
    </row>
    <row r="775">
      <c r="W775" s="10"/>
      <c r="X775" s="10"/>
      <c r="Y775" s="10"/>
    </row>
    <row r="776">
      <c r="W776" s="10"/>
      <c r="X776" s="10"/>
      <c r="Y776" s="10"/>
    </row>
    <row r="777">
      <c r="W777" s="10"/>
      <c r="X777" s="10"/>
      <c r="Y777" s="10"/>
    </row>
    <row r="778">
      <c r="W778" s="10"/>
      <c r="X778" s="10"/>
      <c r="Y778" s="10"/>
    </row>
    <row r="779">
      <c r="W779" s="10"/>
      <c r="X779" s="10"/>
      <c r="Y779" s="10"/>
    </row>
    <row r="780">
      <c r="W780" s="10"/>
      <c r="X780" s="10"/>
      <c r="Y780" s="10"/>
    </row>
    <row r="781">
      <c r="W781" s="10"/>
      <c r="X781" s="10"/>
      <c r="Y781" s="10"/>
    </row>
    <row r="782">
      <c r="W782" s="10"/>
      <c r="X782" s="10"/>
      <c r="Y782" s="10"/>
    </row>
    <row r="783">
      <c r="W783" s="10"/>
      <c r="X783" s="10"/>
      <c r="Y783" s="10"/>
    </row>
    <row r="784">
      <c r="W784" s="10"/>
      <c r="X784" s="10"/>
      <c r="Y784" s="10"/>
    </row>
    <row r="785">
      <c r="W785" s="10"/>
      <c r="X785" s="10"/>
      <c r="Y785" s="10"/>
    </row>
    <row r="786">
      <c r="W786" s="10"/>
      <c r="X786" s="10"/>
      <c r="Y786" s="10"/>
    </row>
    <row r="787">
      <c r="W787" s="10"/>
      <c r="X787" s="10"/>
      <c r="Y787" s="10"/>
    </row>
    <row r="788">
      <c r="W788" s="10"/>
      <c r="X788" s="10"/>
      <c r="Y788" s="10"/>
    </row>
    <row r="789">
      <c r="W789" s="10"/>
      <c r="X789" s="10"/>
      <c r="Y789" s="10"/>
    </row>
    <row r="790">
      <c r="W790" s="10"/>
      <c r="X790" s="10"/>
      <c r="Y790" s="10"/>
    </row>
    <row r="791">
      <c r="W791" s="10"/>
      <c r="X791" s="10"/>
      <c r="Y791" s="10"/>
    </row>
    <row r="792">
      <c r="W792" s="10"/>
      <c r="X792" s="10"/>
      <c r="Y792" s="10"/>
    </row>
    <row r="793">
      <c r="W793" s="10"/>
      <c r="X793" s="10"/>
      <c r="Y793" s="10"/>
    </row>
    <row r="794">
      <c r="W794" s="10"/>
      <c r="X794" s="10"/>
      <c r="Y794" s="10"/>
    </row>
    <row r="795">
      <c r="W795" s="10"/>
      <c r="X795" s="10"/>
      <c r="Y795" s="10"/>
    </row>
    <row r="796">
      <c r="W796" s="10"/>
      <c r="X796" s="10"/>
      <c r="Y796" s="10"/>
    </row>
    <row r="797">
      <c r="W797" s="10"/>
      <c r="X797" s="10"/>
      <c r="Y797" s="10"/>
    </row>
    <row r="798">
      <c r="W798" s="10"/>
      <c r="X798" s="10"/>
      <c r="Y798" s="10"/>
    </row>
    <row r="799">
      <c r="W799" s="10"/>
      <c r="X799" s="10"/>
      <c r="Y799" s="10"/>
    </row>
    <row r="800">
      <c r="W800" s="10"/>
      <c r="X800" s="10"/>
      <c r="Y800" s="10"/>
    </row>
    <row r="801">
      <c r="W801" s="10"/>
      <c r="X801" s="10"/>
      <c r="Y801" s="10"/>
    </row>
    <row r="802">
      <c r="W802" s="10"/>
      <c r="X802" s="10"/>
      <c r="Y802" s="10"/>
    </row>
    <row r="803">
      <c r="W803" s="10"/>
      <c r="X803" s="10"/>
      <c r="Y803" s="10"/>
    </row>
    <row r="804">
      <c r="W804" s="10"/>
      <c r="X804" s="10"/>
      <c r="Y804" s="10"/>
    </row>
    <row r="805">
      <c r="W805" s="10"/>
      <c r="X805" s="10"/>
      <c r="Y805" s="10"/>
    </row>
    <row r="806">
      <c r="W806" s="10"/>
      <c r="X806" s="10"/>
      <c r="Y806" s="10"/>
    </row>
    <row r="807">
      <c r="W807" s="10"/>
      <c r="X807" s="10"/>
      <c r="Y807" s="10"/>
    </row>
    <row r="808">
      <c r="W808" s="10"/>
      <c r="X808" s="10"/>
      <c r="Y808" s="10"/>
    </row>
    <row r="809">
      <c r="W809" s="10"/>
      <c r="X809" s="10"/>
      <c r="Y809" s="10"/>
    </row>
    <row r="810">
      <c r="W810" s="10"/>
      <c r="X810" s="10"/>
      <c r="Y810" s="10"/>
    </row>
    <row r="811">
      <c r="W811" s="10"/>
      <c r="X811" s="10"/>
      <c r="Y811" s="10"/>
    </row>
    <row r="812">
      <c r="W812" s="10"/>
      <c r="X812" s="10"/>
      <c r="Y812" s="10"/>
    </row>
    <row r="813">
      <c r="W813" s="10"/>
      <c r="X813" s="10"/>
      <c r="Y813" s="10"/>
    </row>
    <row r="814">
      <c r="W814" s="10"/>
      <c r="X814" s="10"/>
      <c r="Y814" s="10"/>
    </row>
    <row r="815">
      <c r="W815" s="10"/>
      <c r="X815" s="10"/>
      <c r="Y815" s="10"/>
    </row>
    <row r="816">
      <c r="W816" s="10"/>
      <c r="X816" s="10"/>
      <c r="Y816" s="10"/>
    </row>
    <row r="817">
      <c r="W817" s="10"/>
      <c r="X817" s="10"/>
      <c r="Y817" s="10"/>
    </row>
    <row r="818">
      <c r="W818" s="10"/>
      <c r="X818" s="10"/>
      <c r="Y818" s="10"/>
    </row>
    <row r="819">
      <c r="W819" s="10"/>
      <c r="X819" s="10"/>
      <c r="Y819" s="10"/>
    </row>
    <row r="820">
      <c r="W820" s="10"/>
      <c r="X820" s="10"/>
      <c r="Y820" s="10"/>
    </row>
    <row r="821">
      <c r="W821" s="10"/>
      <c r="X821" s="10"/>
      <c r="Y821" s="10"/>
    </row>
    <row r="822">
      <c r="W822" s="10"/>
      <c r="X822" s="10"/>
      <c r="Y822" s="10"/>
    </row>
    <row r="823">
      <c r="W823" s="10"/>
      <c r="X823" s="10"/>
      <c r="Y823" s="10"/>
    </row>
    <row r="824">
      <c r="W824" s="10"/>
      <c r="X824" s="10"/>
      <c r="Y824" s="10"/>
    </row>
    <row r="825">
      <c r="W825" s="10"/>
      <c r="X825" s="10"/>
      <c r="Y825" s="10"/>
    </row>
    <row r="826">
      <c r="W826" s="10"/>
      <c r="X826" s="10"/>
      <c r="Y826" s="10"/>
    </row>
    <row r="827">
      <c r="W827" s="10"/>
      <c r="X827" s="10"/>
      <c r="Y827" s="10"/>
    </row>
    <row r="828">
      <c r="W828" s="10"/>
      <c r="X828" s="10"/>
      <c r="Y828" s="10"/>
    </row>
    <row r="829">
      <c r="W829" s="10"/>
      <c r="X829" s="10"/>
      <c r="Y829" s="10"/>
    </row>
    <row r="830">
      <c r="W830" s="10"/>
      <c r="X830" s="10"/>
      <c r="Y830" s="10"/>
    </row>
    <row r="831">
      <c r="W831" s="10"/>
      <c r="X831" s="10"/>
      <c r="Y831" s="10"/>
    </row>
    <row r="832">
      <c r="W832" s="10"/>
      <c r="X832" s="10"/>
      <c r="Y832" s="10"/>
    </row>
    <row r="833">
      <c r="W833" s="10"/>
      <c r="X833" s="10"/>
      <c r="Y833" s="10"/>
    </row>
    <row r="834">
      <c r="W834" s="10"/>
      <c r="X834" s="10"/>
      <c r="Y834" s="10"/>
    </row>
    <row r="835">
      <c r="W835" s="10"/>
      <c r="X835" s="10"/>
      <c r="Y835" s="10"/>
    </row>
    <row r="836">
      <c r="W836" s="10"/>
      <c r="X836" s="10"/>
      <c r="Y836" s="10"/>
    </row>
    <row r="837">
      <c r="W837" s="10"/>
      <c r="X837" s="10"/>
      <c r="Y837" s="10"/>
    </row>
    <row r="838">
      <c r="W838" s="10"/>
      <c r="X838" s="10"/>
      <c r="Y838" s="10"/>
    </row>
    <row r="839">
      <c r="W839" s="10"/>
      <c r="X839" s="10"/>
      <c r="Y839" s="10"/>
    </row>
    <row r="840">
      <c r="W840" s="10"/>
      <c r="X840" s="10"/>
      <c r="Y840" s="10"/>
    </row>
    <row r="841">
      <c r="W841" s="10"/>
      <c r="X841" s="10"/>
      <c r="Y841" s="10"/>
    </row>
    <row r="842">
      <c r="W842" s="10"/>
      <c r="X842" s="10"/>
      <c r="Y842" s="10"/>
    </row>
    <row r="843">
      <c r="W843" s="10"/>
      <c r="X843" s="10"/>
      <c r="Y843" s="10"/>
    </row>
    <row r="844">
      <c r="W844" s="10"/>
      <c r="X844" s="10"/>
      <c r="Y844" s="10"/>
    </row>
    <row r="845">
      <c r="W845" s="10"/>
      <c r="X845" s="10"/>
      <c r="Y845" s="10"/>
    </row>
    <row r="846">
      <c r="W846" s="10"/>
      <c r="X846" s="10"/>
      <c r="Y846" s="10"/>
    </row>
    <row r="847">
      <c r="W847" s="10"/>
      <c r="X847" s="10"/>
      <c r="Y847" s="10"/>
    </row>
    <row r="848">
      <c r="W848" s="10"/>
      <c r="X848" s="10"/>
      <c r="Y848" s="10"/>
    </row>
    <row r="849">
      <c r="W849" s="10"/>
      <c r="X849" s="10"/>
      <c r="Y849" s="10"/>
    </row>
    <row r="850">
      <c r="W850" s="10"/>
      <c r="X850" s="10"/>
      <c r="Y850" s="10"/>
    </row>
    <row r="851">
      <c r="W851" s="10"/>
      <c r="X851" s="10"/>
      <c r="Y851" s="10"/>
    </row>
    <row r="852">
      <c r="W852" s="10"/>
      <c r="X852" s="10"/>
      <c r="Y852" s="10"/>
    </row>
    <row r="853">
      <c r="W853" s="10"/>
      <c r="X853" s="10"/>
      <c r="Y853" s="10"/>
    </row>
    <row r="854">
      <c r="W854" s="10"/>
      <c r="X854" s="10"/>
      <c r="Y854" s="10"/>
    </row>
    <row r="855">
      <c r="W855" s="10"/>
      <c r="X855" s="10"/>
      <c r="Y855" s="10"/>
    </row>
    <row r="856">
      <c r="W856" s="10"/>
      <c r="X856" s="10"/>
      <c r="Y856" s="10"/>
    </row>
    <row r="857">
      <c r="W857" s="10"/>
      <c r="X857" s="10"/>
      <c r="Y857" s="10"/>
    </row>
    <row r="858">
      <c r="W858" s="10"/>
      <c r="X858" s="10"/>
      <c r="Y858" s="10"/>
    </row>
    <row r="859">
      <c r="W859" s="10"/>
      <c r="X859" s="10"/>
      <c r="Y859" s="10"/>
    </row>
    <row r="860">
      <c r="W860" s="10"/>
      <c r="X860" s="10"/>
      <c r="Y860" s="10"/>
    </row>
    <row r="861">
      <c r="W861" s="10"/>
      <c r="X861" s="10"/>
      <c r="Y861" s="10"/>
    </row>
    <row r="862">
      <c r="W862" s="10"/>
      <c r="X862" s="10"/>
      <c r="Y862" s="10"/>
    </row>
    <row r="863">
      <c r="W863" s="10"/>
      <c r="X863" s="10"/>
      <c r="Y863" s="10"/>
    </row>
    <row r="864">
      <c r="W864" s="10"/>
      <c r="X864" s="10"/>
      <c r="Y864" s="10"/>
    </row>
    <row r="865">
      <c r="W865" s="10"/>
      <c r="X865" s="10"/>
      <c r="Y865" s="10"/>
    </row>
    <row r="866">
      <c r="W866" s="10"/>
      <c r="X866" s="10"/>
      <c r="Y866" s="10"/>
    </row>
    <row r="867">
      <c r="W867" s="10"/>
      <c r="X867" s="10"/>
      <c r="Y867" s="10"/>
    </row>
    <row r="868">
      <c r="W868" s="10"/>
      <c r="X868" s="10"/>
      <c r="Y868" s="10"/>
    </row>
    <row r="869">
      <c r="W869" s="10"/>
      <c r="X869" s="10"/>
      <c r="Y869" s="10"/>
    </row>
    <row r="870">
      <c r="W870" s="10"/>
      <c r="X870" s="10"/>
      <c r="Y870" s="10"/>
    </row>
    <row r="871">
      <c r="W871" s="10"/>
      <c r="X871" s="10"/>
      <c r="Y871" s="10"/>
    </row>
    <row r="872">
      <c r="W872" s="10"/>
      <c r="X872" s="10"/>
      <c r="Y872" s="10"/>
    </row>
    <row r="873">
      <c r="W873" s="10"/>
      <c r="X873" s="10"/>
      <c r="Y873" s="10"/>
    </row>
    <row r="874">
      <c r="W874" s="10"/>
      <c r="X874" s="10"/>
      <c r="Y874" s="10"/>
    </row>
    <row r="875">
      <c r="W875" s="10"/>
      <c r="X875" s="10"/>
      <c r="Y875" s="10"/>
    </row>
    <row r="876">
      <c r="W876" s="10"/>
      <c r="X876" s="10"/>
      <c r="Y876" s="10"/>
    </row>
    <row r="877">
      <c r="W877" s="10"/>
      <c r="X877" s="10"/>
      <c r="Y877" s="10"/>
    </row>
    <row r="878">
      <c r="W878" s="10"/>
      <c r="X878" s="10"/>
      <c r="Y878" s="10"/>
    </row>
    <row r="879">
      <c r="W879" s="10"/>
      <c r="X879" s="10"/>
      <c r="Y879" s="10"/>
    </row>
    <row r="880">
      <c r="W880" s="10"/>
      <c r="X880" s="10"/>
      <c r="Y880" s="10"/>
    </row>
    <row r="881">
      <c r="W881" s="10"/>
      <c r="X881" s="10"/>
      <c r="Y881" s="10"/>
    </row>
    <row r="882">
      <c r="W882" s="10"/>
      <c r="X882" s="10"/>
      <c r="Y882" s="10"/>
    </row>
    <row r="883">
      <c r="W883" s="10"/>
      <c r="X883" s="10"/>
      <c r="Y883" s="10"/>
    </row>
    <row r="884">
      <c r="W884" s="10"/>
      <c r="X884" s="10"/>
      <c r="Y884" s="10"/>
    </row>
    <row r="885">
      <c r="W885" s="10"/>
      <c r="X885" s="10"/>
      <c r="Y885" s="10"/>
    </row>
    <row r="886">
      <c r="W886" s="10"/>
      <c r="X886" s="10"/>
      <c r="Y886" s="10"/>
    </row>
    <row r="887">
      <c r="W887" s="10"/>
      <c r="X887" s="10"/>
      <c r="Y887" s="10"/>
    </row>
    <row r="888">
      <c r="W888" s="10"/>
      <c r="X888" s="10"/>
      <c r="Y888" s="10"/>
    </row>
    <row r="889">
      <c r="W889" s="10"/>
      <c r="X889" s="10"/>
      <c r="Y889" s="10"/>
    </row>
    <row r="890">
      <c r="W890" s="10"/>
      <c r="X890" s="10"/>
      <c r="Y890" s="10"/>
    </row>
    <row r="891">
      <c r="W891" s="10"/>
      <c r="X891" s="10"/>
      <c r="Y891" s="10"/>
    </row>
    <row r="892">
      <c r="W892" s="10"/>
      <c r="X892" s="10"/>
      <c r="Y892" s="10"/>
    </row>
    <row r="893">
      <c r="W893" s="10"/>
      <c r="X893" s="10"/>
      <c r="Y893" s="10"/>
    </row>
    <row r="894">
      <c r="W894" s="10"/>
      <c r="X894" s="10"/>
      <c r="Y894" s="10"/>
    </row>
    <row r="895">
      <c r="W895" s="10"/>
      <c r="X895" s="10"/>
      <c r="Y895" s="10"/>
    </row>
    <row r="896">
      <c r="W896" s="10"/>
      <c r="X896" s="10"/>
      <c r="Y896" s="10"/>
    </row>
    <row r="897">
      <c r="W897" s="10"/>
      <c r="X897" s="10"/>
      <c r="Y897" s="10"/>
    </row>
    <row r="898">
      <c r="W898" s="10"/>
      <c r="X898" s="10"/>
      <c r="Y898" s="10"/>
    </row>
    <row r="899">
      <c r="W899" s="10"/>
      <c r="X899" s="10"/>
      <c r="Y899" s="10"/>
    </row>
    <row r="900">
      <c r="W900" s="10"/>
      <c r="X900" s="10"/>
      <c r="Y900" s="10"/>
    </row>
    <row r="901">
      <c r="W901" s="10"/>
      <c r="X901" s="10"/>
      <c r="Y901" s="10"/>
    </row>
    <row r="902">
      <c r="W902" s="10"/>
      <c r="X902" s="10"/>
      <c r="Y902" s="10"/>
    </row>
    <row r="903">
      <c r="W903" s="10"/>
      <c r="X903" s="10"/>
      <c r="Y903" s="10"/>
    </row>
    <row r="904">
      <c r="W904" s="10"/>
      <c r="X904" s="10"/>
      <c r="Y904" s="10"/>
    </row>
    <row r="905">
      <c r="W905" s="10"/>
      <c r="X905" s="10"/>
      <c r="Y905" s="10"/>
    </row>
    <row r="906">
      <c r="W906" s="10"/>
      <c r="X906" s="10"/>
      <c r="Y906" s="10"/>
    </row>
    <row r="907">
      <c r="W907" s="10"/>
      <c r="X907" s="10"/>
      <c r="Y907" s="10"/>
    </row>
    <row r="908">
      <c r="W908" s="10"/>
      <c r="X908" s="10"/>
      <c r="Y908" s="10"/>
    </row>
    <row r="909">
      <c r="W909" s="10"/>
      <c r="X909" s="10"/>
      <c r="Y909" s="10"/>
    </row>
    <row r="910">
      <c r="W910" s="10"/>
      <c r="X910" s="10"/>
      <c r="Y910" s="10"/>
    </row>
    <row r="911">
      <c r="W911" s="10"/>
      <c r="X911" s="10"/>
      <c r="Y911" s="10"/>
    </row>
    <row r="912">
      <c r="W912" s="10"/>
      <c r="X912" s="10"/>
      <c r="Y912" s="10"/>
    </row>
    <row r="913">
      <c r="W913" s="10"/>
      <c r="X913" s="10"/>
      <c r="Y913" s="10"/>
    </row>
    <row r="914">
      <c r="W914" s="10"/>
      <c r="X914" s="10"/>
      <c r="Y914" s="10"/>
    </row>
    <row r="915">
      <c r="W915" s="10"/>
      <c r="X915" s="10"/>
      <c r="Y915" s="10"/>
    </row>
    <row r="916">
      <c r="W916" s="10"/>
      <c r="X916" s="10"/>
      <c r="Y916" s="10"/>
    </row>
    <row r="917">
      <c r="W917" s="10"/>
      <c r="X917" s="10"/>
      <c r="Y917" s="10"/>
    </row>
    <row r="918">
      <c r="W918" s="10"/>
      <c r="X918" s="10"/>
      <c r="Y918" s="10"/>
    </row>
    <row r="919">
      <c r="W919" s="10"/>
      <c r="X919" s="10"/>
      <c r="Y919" s="10"/>
    </row>
    <row r="920">
      <c r="W920" s="10"/>
      <c r="X920" s="10"/>
      <c r="Y920" s="10"/>
    </row>
    <row r="921">
      <c r="W921" s="10"/>
      <c r="X921" s="10"/>
      <c r="Y921" s="10"/>
    </row>
    <row r="922">
      <c r="W922" s="10"/>
      <c r="X922" s="10"/>
      <c r="Y922" s="10"/>
    </row>
    <row r="923">
      <c r="W923" s="10"/>
      <c r="X923" s="10"/>
      <c r="Y923" s="10"/>
    </row>
    <row r="924">
      <c r="W924" s="10"/>
      <c r="X924" s="10"/>
      <c r="Y924" s="10"/>
    </row>
    <row r="925">
      <c r="W925" s="10"/>
      <c r="X925" s="10"/>
      <c r="Y925" s="10"/>
    </row>
    <row r="926">
      <c r="W926" s="10"/>
      <c r="X926" s="10"/>
      <c r="Y926" s="10"/>
    </row>
    <row r="927">
      <c r="W927" s="10"/>
      <c r="X927" s="10"/>
      <c r="Y927" s="10"/>
    </row>
    <row r="928">
      <c r="W928" s="10"/>
      <c r="X928" s="10"/>
      <c r="Y928" s="10"/>
    </row>
    <row r="929">
      <c r="W929" s="10"/>
      <c r="X929" s="10"/>
      <c r="Y929" s="10"/>
    </row>
    <row r="930">
      <c r="W930" s="10"/>
      <c r="X930" s="10"/>
      <c r="Y930" s="10"/>
    </row>
    <row r="931">
      <c r="W931" s="10"/>
      <c r="X931" s="10"/>
      <c r="Y931" s="10"/>
    </row>
    <row r="932">
      <c r="W932" s="10"/>
      <c r="X932" s="10"/>
      <c r="Y932" s="10"/>
    </row>
    <row r="933">
      <c r="W933" s="10"/>
      <c r="X933" s="10"/>
      <c r="Y933" s="10"/>
    </row>
    <row r="934">
      <c r="W934" s="10"/>
      <c r="X934" s="10"/>
      <c r="Y934" s="10"/>
    </row>
    <row r="935">
      <c r="W935" s="10"/>
      <c r="X935" s="10"/>
      <c r="Y935" s="10"/>
    </row>
    <row r="936">
      <c r="W936" s="10"/>
      <c r="X936" s="10"/>
      <c r="Y936" s="10"/>
    </row>
    <row r="937">
      <c r="W937" s="10"/>
      <c r="X937" s="10"/>
      <c r="Y937" s="10"/>
    </row>
    <row r="938">
      <c r="W938" s="10"/>
      <c r="X938" s="10"/>
      <c r="Y938" s="10"/>
    </row>
    <row r="939">
      <c r="W939" s="10"/>
      <c r="X939" s="10"/>
      <c r="Y939" s="10"/>
    </row>
    <row r="940">
      <c r="W940" s="10"/>
      <c r="X940" s="10"/>
      <c r="Y940" s="10"/>
    </row>
    <row r="941">
      <c r="W941" s="10"/>
      <c r="X941" s="10"/>
      <c r="Y941" s="10"/>
    </row>
    <row r="942">
      <c r="W942" s="10"/>
      <c r="X942" s="10"/>
      <c r="Y942" s="10"/>
    </row>
    <row r="943">
      <c r="W943" s="10"/>
      <c r="X943" s="10"/>
      <c r="Y943" s="10"/>
    </row>
    <row r="944">
      <c r="W944" s="10"/>
      <c r="X944" s="10"/>
      <c r="Y944" s="10"/>
    </row>
    <row r="945">
      <c r="W945" s="10"/>
      <c r="X945" s="10"/>
      <c r="Y945" s="10"/>
    </row>
    <row r="946">
      <c r="W946" s="10"/>
      <c r="X946" s="10"/>
      <c r="Y946" s="10"/>
    </row>
    <row r="947">
      <c r="W947" s="10"/>
      <c r="X947" s="10"/>
      <c r="Y947" s="10"/>
    </row>
    <row r="948">
      <c r="W948" s="10"/>
      <c r="X948" s="10"/>
      <c r="Y948" s="10"/>
    </row>
    <row r="949">
      <c r="W949" s="10"/>
      <c r="X949" s="10"/>
      <c r="Y949" s="10"/>
    </row>
    <row r="950">
      <c r="W950" s="10"/>
      <c r="X950" s="10"/>
      <c r="Y950" s="10"/>
    </row>
    <row r="951">
      <c r="W951" s="10"/>
      <c r="X951" s="10"/>
      <c r="Y951" s="10"/>
    </row>
    <row r="952">
      <c r="W952" s="10"/>
      <c r="X952" s="10"/>
      <c r="Y952" s="10"/>
    </row>
    <row r="953">
      <c r="W953" s="10"/>
      <c r="X953" s="10"/>
      <c r="Y953" s="10"/>
    </row>
    <row r="954">
      <c r="W954" s="10"/>
      <c r="X954" s="10"/>
      <c r="Y954" s="10"/>
    </row>
    <row r="955">
      <c r="W955" s="10"/>
      <c r="X955" s="10"/>
      <c r="Y955" s="10"/>
    </row>
    <row r="956">
      <c r="W956" s="10"/>
      <c r="X956" s="10"/>
      <c r="Y956" s="10"/>
    </row>
    <row r="957">
      <c r="W957" s="10"/>
      <c r="X957" s="10"/>
      <c r="Y957" s="10"/>
    </row>
    <row r="958">
      <c r="W958" s="10"/>
      <c r="X958" s="10"/>
      <c r="Y958" s="10"/>
    </row>
    <row r="959">
      <c r="W959" s="10"/>
      <c r="X959" s="10"/>
      <c r="Y959" s="10"/>
    </row>
    <row r="960">
      <c r="W960" s="10"/>
      <c r="X960" s="10"/>
      <c r="Y960" s="10"/>
    </row>
    <row r="961">
      <c r="W961" s="10"/>
      <c r="X961" s="10"/>
      <c r="Y961" s="10"/>
    </row>
    <row r="962">
      <c r="W962" s="10"/>
      <c r="X962" s="10"/>
      <c r="Y962" s="10"/>
    </row>
    <row r="963">
      <c r="W963" s="10"/>
      <c r="X963" s="10"/>
      <c r="Y963" s="10"/>
    </row>
    <row r="964">
      <c r="W964" s="10"/>
      <c r="X964" s="10"/>
      <c r="Y964" s="10"/>
    </row>
    <row r="965">
      <c r="W965" s="10"/>
      <c r="X965" s="10"/>
      <c r="Y965" s="10"/>
    </row>
    <row r="966">
      <c r="W966" s="10"/>
      <c r="X966" s="10"/>
      <c r="Y966" s="10"/>
    </row>
    <row r="967">
      <c r="W967" s="10"/>
      <c r="X967" s="10"/>
      <c r="Y967" s="10"/>
    </row>
    <row r="968">
      <c r="W968" s="10"/>
      <c r="X968" s="10"/>
      <c r="Y968" s="10"/>
    </row>
    <row r="969">
      <c r="W969" s="10"/>
      <c r="X969" s="10"/>
      <c r="Y969" s="10"/>
    </row>
    <row r="970">
      <c r="W970" s="10"/>
      <c r="X970" s="10"/>
      <c r="Y970" s="10"/>
    </row>
    <row r="971">
      <c r="W971" s="10"/>
      <c r="X971" s="10"/>
      <c r="Y971" s="10"/>
    </row>
    <row r="972">
      <c r="W972" s="10"/>
      <c r="X972" s="10"/>
      <c r="Y972" s="10"/>
    </row>
    <row r="973">
      <c r="W973" s="10"/>
      <c r="X973" s="10"/>
      <c r="Y973" s="10"/>
    </row>
    <row r="974">
      <c r="W974" s="10"/>
      <c r="X974" s="10"/>
      <c r="Y974" s="10"/>
    </row>
    <row r="975">
      <c r="W975" s="10"/>
      <c r="X975" s="10"/>
      <c r="Y975" s="10"/>
    </row>
    <row r="976">
      <c r="W976" s="10"/>
      <c r="X976" s="10"/>
      <c r="Y976" s="10"/>
    </row>
    <row r="977">
      <c r="W977" s="10"/>
      <c r="X977" s="10"/>
      <c r="Y977" s="10"/>
    </row>
    <row r="978">
      <c r="W978" s="10"/>
      <c r="X978" s="10"/>
      <c r="Y978" s="10"/>
    </row>
    <row r="979">
      <c r="W979" s="10"/>
      <c r="X979" s="10"/>
      <c r="Y979" s="10"/>
    </row>
    <row r="980">
      <c r="W980" s="10"/>
      <c r="X980" s="10"/>
      <c r="Y980" s="10"/>
    </row>
    <row r="981">
      <c r="W981" s="10"/>
      <c r="X981" s="10"/>
      <c r="Y981" s="10"/>
    </row>
    <row r="982">
      <c r="W982" s="10"/>
      <c r="X982" s="10"/>
      <c r="Y982" s="10"/>
    </row>
    <row r="983">
      <c r="W983" s="10"/>
      <c r="X983" s="10"/>
      <c r="Y983" s="10"/>
    </row>
    <row r="984">
      <c r="W984" s="10"/>
      <c r="X984" s="10"/>
      <c r="Y984" s="10"/>
    </row>
    <row r="985">
      <c r="W985" s="10"/>
      <c r="X985" s="10"/>
      <c r="Y985" s="10"/>
    </row>
    <row r="986">
      <c r="W986" s="10"/>
      <c r="X986" s="10"/>
      <c r="Y986" s="10"/>
    </row>
    <row r="987">
      <c r="W987" s="10"/>
      <c r="X987" s="10"/>
      <c r="Y987" s="10"/>
    </row>
    <row r="988">
      <c r="W988" s="10"/>
      <c r="X988" s="10"/>
      <c r="Y988" s="10"/>
    </row>
    <row r="989">
      <c r="W989" s="10"/>
      <c r="X989" s="10"/>
      <c r="Y989" s="10"/>
    </row>
    <row r="990">
      <c r="W990" s="10"/>
      <c r="X990" s="10"/>
      <c r="Y990" s="10"/>
    </row>
    <row r="991">
      <c r="W991" s="10"/>
      <c r="X991" s="10"/>
      <c r="Y991" s="10"/>
    </row>
    <row r="992">
      <c r="W992" s="10"/>
      <c r="X992" s="10"/>
      <c r="Y992" s="10"/>
    </row>
    <row r="993">
      <c r="W993" s="10"/>
      <c r="X993" s="10"/>
      <c r="Y993" s="10"/>
    </row>
    <row r="994">
      <c r="W994" s="10"/>
      <c r="X994" s="10"/>
      <c r="Y994" s="10"/>
    </row>
    <row r="995">
      <c r="W995" s="10"/>
      <c r="X995" s="10"/>
      <c r="Y995" s="10"/>
    </row>
    <row r="996">
      <c r="W996" s="10"/>
      <c r="X996" s="10"/>
      <c r="Y996" s="10"/>
    </row>
    <row r="997">
      <c r="W997" s="10"/>
      <c r="X997" s="10"/>
      <c r="Y997" s="10"/>
    </row>
    <row r="998">
      <c r="W998" s="10"/>
      <c r="X998" s="10"/>
      <c r="Y998" s="10"/>
    </row>
    <row r="999">
      <c r="W999" s="10"/>
      <c r="X999" s="10"/>
      <c r="Y999" s="10"/>
    </row>
    <row r="1000">
      <c r="W1000" s="10"/>
      <c r="X1000" s="10"/>
      <c r="Y1000" s="10"/>
    </row>
  </sheetData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2" t="s">
        <v>195</v>
      </c>
      <c r="C1" s="1" t="s">
        <v>196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203</v>
      </c>
      <c r="K1" s="1" t="s">
        <v>204</v>
      </c>
      <c r="L1" s="1" t="s">
        <v>205</v>
      </c>
      <c r="M1" s="1" t="s">
        <v>206</v>
      </c>
      <c r="N1" s="1" t="s">
        <v>207</v>
      </c>
      <c r="O1" s="1" t="s">
        <v>208</v>
      </c>
      <c r="P1" s="1" t="s">
        <v>209</v>
      </c>
      <c r="Q1" s="1" t="s">
        <v>210</v>
      </c>
      <c r="R1" s="1" t="s">
        <v>211</v>
      </c>
      <c r="S1" s="1" t="s">
        <v>212</v>
      </c>
      <c r="T1" s="1" t="s">
        <v>213</v>
      </c>
      <c r="U1" s="1" t="s">
        <v>214</v>
      </c>
      <c r="V1" s="1" t="s">
        <v>215</v>
      </c>
      <c r="W1" s="1" t="s">
        <v>216</v>
      </c>
      <c r="X1" s="1" t="s">
        <v>217</v>
      </c>
      <c r="Y1" s="1" t="s">
        <v>218</v>
      </c>
      <c r="Z1" s="1" t="s">
        <v>219</v>
      </c>
      <c r="AA1" s="1" t="s">
        <v>220</v>
      </c>
      <c r="AB1" s="1" t="s">
        <v>221</v>
      </c>
      <c r="AC1" s="1" t="s">
        <v>222</v>
      </c>
      <c r="AD1" s="1" t="s">
        <v>223</v>
      </c>
      <c r="AE1" s="1" t="s">
        <v>224</v>
      </c>
    </row>
    <row r="2">
      <c r="A2" s="5" t="s">
        <v>142</v>
      </c>
      <c r="B2" s="11" t="b">
        <v>1</v>
      </c>
      <c r="C2" s="5" t="s">
        <v>225</v>
      </c>
      <c r="D2" s="5" t="s">
        <v>226</v>
      </c>
      <c r="E2" s="6">
        <v>4884396.0</v>
      </c>
      <c r="F2" s="6">
        <v>45.0</v>
      </c>
      <c r="G2" s="12">
        <v>3.66677886068205E-4</v>
      </c>
      <c r="H2" s="6">
        <v>0.019145324060879</v>
      </c>
      <c r="I2" s="6">
        <v>1791.0</v>
      </c>
      <c r="J2" s="12">
        <v>3.67000000000006E-4</v>
      </c>
      <c r="K2" s="12">
        <v>3.66610667948186E-4</v>
      </c>
      <c r="L2" s="6">
        <v>1.0010619768759</v>
      </c>
      <c r="M2" s="6">
        <v>1.00758953023258</v>
      </c>
      <c r="N2" s="6">
        <v>52.2129225358243</v>
      </c>
      <c r="O2" s="12">
        <v>3.66677886068256E-4</v>
      </c>
      <c r="P2" s="6">
        <v>1.0</v>
      </c>
      <c r="Q2" s="6">
        <v>1.0</v>
      </c>
      <c r="R2" s="6">
        <v>4.0</v>
      </c>
      <c r="S2" s="6">
        <v>0.5</v>
      </c>
      <c r="T2" s="6">
        <v>0.0</v>
      </c>
      <c r="U2" s="6">
        <v>0.0444444444444444</v>
      </c>
      <c r="V2" s="6">
        <v>-0.911111111111111</v>
      </c>
      <c r="W2" s="6">
        <v>1.0</v>
      </c>
      <c r="X2" s="6">
        <v>39.8</v>
      </c>
      <c r="Y2" s="6">
        <v>41.8222222222222</v>
      </c>
      <c r="Z2" s="6">
        <v>0.998883305415968</v>
      </c>
      <c r="AA2" s="6">
        <v>0.0</v>
      </c>
      <c r="AB2" s="6">
        <v>0.0</v>
      </c>
      <c r="AC2" s="6">
        <v>16.0</v>
      </c>
      <c r="AD2" s="6">
        <v>43.0</v>
      </c>
      <c r="AE2" s="6">
        <v>11.1</v>
      </c>
    </row>
    <row r="3">
      <c r="A3" s="5" t="s">
        <v>139</v>
      </c>
      <c r="B3" s="11" t="b">
        <v>1</v>
      </c>
      <c r="C3" s="5" t="s">
        <v>225</v>
      </c>
      <c r="D3" s="5" t="s">
        <v>227</v>
      </c>
      <c r="E3" s="6">
        <v>4709246.0</v>
      </c>
      <c r="F3" s="6">
        <v>37.0</v>
      </c>
      <c r="G3" s="12">
        <v>4.44020125514785E-4</v>
      </c>
      <c r="H3" s="6">
        <v>0.0210671063898895</v>
      </c>
      <c r="I3" s="6">
        <v>2091.0</v>
      </c>
      <c r="J3" s="12">
        <v>4.43999999999999E-4</v>
      </c>
      <c r="K3" s="12">
        <v>4.43921563167304E-4</v>
      </c>
      <c r="L3" s="6">
        <v>1.0001766907472</v>
      </c>
      <c r="M3" s="6">
        <v>1.00677995856976</v>
      </c>
      <c r="N3" s="6">
        <v>47.4462871822867</v>
      </c>
      <c r="O3" s="12">
        <v>4.4402012551481E-4</v>
      </c>
      <c r="P3" s="6">
        <v>1.0</v>
      </c>
      <c r="Q3" s="6">
        <v>1.0</v>
      </c>
      <c r="R3" s="6">
        <v>4.0</v>
      </c>
      <c r="S3" s="6">
        <v>0.5</v>
      </c>
      <c r="T3" s="6">
        <v>0.0</v>
      </c>
      <c r="U3" s="6">
        <v>0.459459459459459</v>
      </c>
      <c r="V3" s="6">
        <v>-0.234234234234234</v>
      </c>
      <c r="W3" s="6">
        <v>4.0</v>
      </c>
      <c r="X3" s="6">
        <v>56.5405405405405</v>
      </c>
      <c r="Y3" s="6">
        <v>39.8378378378378</v>
      </c>
      <c r="Z3" s="6">
        <v>0.991873804971319</v>
      </c>
      <c r="AA3" s="6">
        <v>0.153846</v>
      </c>
      <c r="AB3" s="6">
        <v>0.0</v>
      </c>
      <c r="AC3" s="6">
        <v>19.0</v>
      </c>
      <c r="AD3" s="6">
        <v>36.0</v>
      </c>
      <c r="AE3" s="6">
        <v>4.14</v>
      </c>
    </row>
    <row r="4">
      <c r="A4" s="5" t="s">
        <v>114</v>
      </c>
      <c r="B4" s="5"/>
      <c r="C4" s="5" t="s">
        <v>225</v>
      </c>
      <c r="D4" s="5" t="s">
        <v>228</v>
      </c>
      <c r="E4" s="6">
        <v>4861517.0</v>
      </c>
      <c r="F4" s="6">
        <v>6.0</v>
      </c>
      <c r="G4" s="12">
        <v>4.4019181666957E-5</v>
      </c>
      <c r="H4" s="6">
        <v>0.0112014864983863</v>
      </c>
      <c r="I4" s="6">
        <v>111.0</v>
      </c>
      <c r="J4" s="12">
        <v>2.29999999999952E-5</v>
      </c>
      <c r="K4" s="12">
        <v>4.40182128369492E-5</v>
      </c>
      <c r="L4" s="6">
        <v>0.522510990739016</v>
      </c>
      <c r="M4" s="6">
        <v>0.52594457513782</v>
      </c>
      <c r="N4" s="6">
        <v>254.468303912036</v>
      </c>
      <c r="O4" s="12">
        <v>2.28323792758056E-5</v>
      </c>
      <c r="P4" s="6">
        <v>0.484196257020611</v>
      </c>
      <c r="Q4" s="6">
        <v>0.484196257020611</v>
      </c>
      <c r="R4" s="6">
        <v>4.0</v>
      </c>
      <c r="S4" s="6">
        <v>0.25</v>
      </c>
      <c r="T4" s="6">
        <v>0.0</v>
      </c>
      <c r="U4" s="6">
        <v>0.5</v>
      </c>
      <c r="V4" s="6">
        <v>-0.25</v>
      </c>
      <c r="W4" s="6">
        <v>2.0</v>
      </c>
      <c r="X4" s="6">
        <v>35.6666666666666</v>
      </c>
      <c r="Y4" s="6">
        <v>38.0</v>
      </c>
      <c r="Z4" s="6">
        <v>0.985981308411215</v>
      </c>
      <c r="AA4" s="6">
        <v>0.0</v>
      </c>
      <c r="AB4" s="6">
        <v>0.0</v>
      </c>
      <c r="AC4" s="6">
        <v>26.0</v>
      </c>
      <c r="AD4" s="6">
        <v>40.0</v>
      </c>
      <c r="AE4" s="6">
        <v>9.88</v>
      </c>
    </row>
    <row r="5">
      <c r="A5" s="5" t="s">
        <v>172</v>
      </c>
      <c r="B5" s="5"/>
      <c r="C5" s="5" t="s">
        <v>225</v>
      </c>
      <c r="D5" s="5" t="s">
        <v>229</v>
      </c>
      <c r="E5" s="6">
        <v>4736923.0</v>
      </c>
      <c r="F5" s="6">
        <v>2.0</v>
      </c>
      <c r="G5" s="12">
        <v>1.77330304925792E-5</v>
      </c>
      <c r="H5" s="6">
        <v>0.0042110231574059</v>
      </c>
      <c r="I5" s="6">
        <v>84.0</v>
      </c>
      <c r="J5" s="12">
        <v>1.79999999999624E-5</v>
      </c>
      <c r="K5" s="12">
        <v>1.7732873263343E-5</v>
      </c>
      <c r="L5" s="6">
        <v>1.01506392859478</v>
      </c>
      <c r="M5" s="6">
        <v>1.02169806409911</v>
      </c>
      <c r="N5" s="6">
        <v>237.467767236293</v>
      </c>
      <c r="O5" s="12">
        <v>1.77330304925726E-5</v>
      </c>
      <c r="P5" s="6">
        <v>1.0</v>
      </c>
      <c r="Q5" s="6">
        <v>1.0</v>
      </c>
      <c r="R5" s="6">
        <v>3.0</v>
      </c>
      <c r="S5" s="6">
        <v>0.333333333333333</v>
      </c>
      <c r="T5" s="6">
        <v>1.0</v>
      </c>
      <c r="U5" s="6">
        <v>1.5</v>
      </c>
      <c r="V5" s="6">
        <v>0.0</v>
      </c>
      <c r="W5" s="6">
        <v>2.0</v>
      </c>
      <c r="X5" s="6">
        <v>42.0</v>
      </c>
      <c r="Y5" s="6">
        <v>31.5</v>
      </c>
      <c r="Z5" s="6">
        <v>0.964285714285714</v>
      </c>
      <c r="AA5" s="6">
        <v>0.0</v>
      </c>
      <c r="AB5" s="6">
        <v>0.0</v>
      </c>
      <c r="AC5" s="6">
        <v>14.0</v>
      </c>
      <c r="AD5" s="6">
        <v>43.0</v>
      </c>
      <c r="AE5" s="6">
        <v>3.44</v>
      </c>
    </row>
    <row r="6">
      <c r="A6" s="5" t="s">
        <v>149</v>
      </c>
      <c r="B6" s="5"/>
      <c r="C6" s="5" t="s">
        <v>225</v>
      </c>
      <c r="D6" s="5" t="s">
        <v>230</v>
      </c>
      <c r="E6" s="6">
        <v>4794427.0</v>
      </c>
      <c r="F6" s="6">
        <v>1.0</v>
      </c>
      <c r="G6" s="12">
        <v>6.88299143985297E-6</v>
      </c>
      <c r="H6" s="6">
        <v>0.00262353655668866</v>
      </c>
      <c r="I6" s="6">
        <v>33.0</v>
      </c>
      <c r="J6" s="12">
        <v>6.99999999997924E-6</v>
      </c>
      <c r="K6" s="12">
        <v>6.88296775208652E-6</v>
      </c>
      <c r="L6" s="6">
        <v>1.01700316667287</v>
      </c>
      <c r="M6" s="6">
        <v>1.02378916967659</v>
      </c>
      <c r="N6" s="6">
        <v>381.162257662883</v>
      </c>
      <c r="O6" s="12">
        <v>6.88299143980497E-6</v>
      </c>
      <c r="P6" s="5" t="s">
        <v>231</v>
      </c>
      <c r="Q6" s="5" t="s">
        <v>231</v>
      </c>
      <c r="R6" s="6">
        <v>4.0</v>
      </c>
      <c r="S6" s="6">
        <v>0.25</v>
      </c>
      <c r="T6" s="6">
        <v>1.0</v>
      </c>
      <c r="U6" s="6">
        <v>1.0</v>
      </c>
      <c r="V6" s="5" t="s">
        <v>231</v>
      </c>
      <c r="W6" s="6">
        <v>1.0</v>
      </c>
      <c r="X6" s="6">
        <v>33.0</v>
      </c>
      <c r="Y6" s="6">
        <v>40.0</v>
      </c>
      <c r="Z6" s="6">
        <v>0.969696969696969</v>
      </c>
      <c r="AA6" s="5" t="s">
        <v>231</v>
      </c>
      <c r="AB6" s="5" t="s">
        <v>231</v>
      </c>
      <c r="AC6" s="6">
        <v>184.0</v>
      </c>
      <c r="AD6" s="6">
        <v>42.0</v>
      </c>
      <c r="AE6" s="6">
        <v>49.6</v>
      </c>
    </row>
    <row r="7">
      <c r="A7" s="5" t="s">
        <v>155</v>
      </c>
      <c r="B7" s="5"/>
      <c r="C7" s="5" t="s">
        <v>225</v>
      </c>
      <c r="D7" s="5" t="s">
        <v>230</v>
      </c>
      <c r="E7" s="6">
        <v>4794427.0</v>
      </c>
      <c r="F7" s="6">
        <v>20.0</v>
      </c>
      <c r="G7" s="12">
        <v>1.65400370054648E-4</v>
      </c>
      <c r="H7" s="6">
        <v>0.0134619742472534</v>
      </c>
      <c r="I7" s="6">
        <v>755.0</v>
      </c>
      <c r="J7" s="12">
        <v>1.56999999999962E-4</v>
      </c>
      <c r="K7" s="12">
        <v>1.6538669216759E-4</v>
      </c>
      <c r="L7" s="6">
        <v>0.949290405063973</v>
      </c>
      <c r="M7" s="6">
        <v>0.955624591378504</v>
      </c>
      <c r="N7" s="6">
        <v>81.3902305224923</v>
      </c>
      <c r="O7" s="12">
        <v>1.5747450112391E-4</v>
      </c>
      <c r="P7" s="6">
        <v>0.976862178684024</v>
      </c>
      <c r="Q7" s="6">
        <v>0.976862178684024</v>
      </c>
      <c r="R7" s="6">
        <v>4.0</v>
      </c>
      <c r="S7" s="6">
        <v>1.0</v>
      </c>
      <c r="T7" s="6">
        <v>0.0</v>
      </c>
      <c r="U7" s="6">
        <v>0.8</v>
      </c>
      <c r="V7" s="6">
        <v>-0.2</v>
      </c>
      <c r="W7" s="6">
        <v>7.0</v>
      </c>
      <c r="X7" s="6">
        <v>39.65</v>
      </c>
      <c r="Y7" s="6">
        <v>37.1</v>
      </c>
      <c r="Z7" s="6">
        <v>0.979823455233291</v>
      </c>
      <c r="AA7" s="6">
        <v>0.0</v>
      </c>
      <c r="AB7" s="6">
        <v>0.0</v>
      </c>
      <c r="AC7" s="6">
        <v>130.0</v>
      </c>
      <c r="AD7" s="6">
        <v>57.0</v>
      </c>
      <c r="AE7" s="6">
        <v>17.7</v>
      </c>
    </row>
    <row r="8">
      <c r="A8" s="5" t="s">
        <v>129</v>
      </c>
      <c r="B8" s="5"/>
      <c r="C8" s="5" t="s">
        <v>225</v>
      </c>
      <c r="D8" s="5" t="s">
        <v>232</v>
      </c>
      <c r="E8" s="6">
        <v>4781906.0</v>
      </c>
      <c r="F8" s="6">
        <v>12.0</v>
      </c>
      <c r="G8" s="12">
        <v>1.11252709693582E-4</v>
      </c>
      <c r="H8" s="6">
        <v>0.0112938841874544</v>
      </c>
      <c r="I8" s="6">
        <v>493.0</v>
      </c>
      <c r="J8" s="12">
        <v>1.02999999999964E-4</v>
      </c>
      <c r="K8" s="12">
        <v>1.11246521340313E-4</v>
      </c>
      <c r="L8" s="6">
        <v>0.92587164757159</v>
      </c>
      <c r="M8" s="6">
        <v>0.932100783977359</v>
      </c>
      <c r="N8" s="6">
        <v>101.515587517468</v>
      </c>
      <c r="O8" s="12">
        <v>1.03096965937798E-4</v>
      </c>
      <c r="P8" s="6">
        <v>0.953509509058145</v>
      </c>
      <c r="Q8" s="6">
        <v>0.953509509058145</v>
      </c>
      <c r="R8" s="6">
        <v>3.0</v>
      </c>
      <c r="S8" s="6">
        <v>0.333333333333333</v>
      </c>
      <c r="T8" s="6">
        <v>0.0</v>
      </c>
      <c r="U8" s="6">
        <v>0.916666666666666</v>
      </c>
      <c r="V8" s="6">
        <v>-0.125</v>
      </c>
      <c r="W8" s="6">
        <v>4.0</v>
      </c>
      <c r="X8" s="6">
        <v>44.3333333333333</v>
      </c>
      <c r="Y8" s="6">
        <v>38.5833333333333</v>
      </c>
      <c r="Z8" s="6">
        <v>0.979323308270676</v>
      </c>
      <c r="AA8" s="6">
        <v>0.0</v>
      </c>
      <c r="AB8" s="6">
        <v>0.25</v>
      </c>
      <c r="AC8" s="6">
        <v>39.0</v>
      </c>
      <c r="AD8" s="6">
        <v>51.0</v>
      </c>
      <c r="AE8" s="6">
        <v>7.35</v>
      </c>
    </row>
    <row r="9">
      <c r="A9" s="5" t="s">
        <v>135</v>
      </c>
      <c r="B9" s="5"/>
      <c r="C9" s="5" t="s">
        <v>225</v>
      </c>
      <c r="D9" s="5" t="s">
        <v>227</v>
      </c>
      <c r="E9" s="6">
        <v>4709246.0</v>
      </c>
      <c r="F9" s="6">
        <v>1.0</v>
      </c>
      <c r="G9" s="12">
        <v>8.91862518968004E-6</v>
      </c>
      <c r="H9" s="6">
        <v>0.00298639341812239</v>
      </c>
      <c r="I9" s="6">
        <v>42.0</v>
      </c>
      <c r="J9" s="12">
        <v>9.00000000003675E-6</v>
      </c>
      <c r="K9" s="12">
        <v>8.91858541884893E-6</v>
      </c>
      <c r="L9" s="6">
        <v>1.00912864286927</v>
      </c>
      <c r="M9" s="6">
        <v>1.01579101238651</v>
      </c>
      <c r="N9" s="6">
        <v>334.849077588553</v>
      </c>
      <c r="O9" s="12">
        <v>8.91862518970221E-6</v>
      </c>
      <c r="P9" s="5" t="s">
        <v>231</v>
      </c>
      <c r="Q9" s="5" t="s">
        <v>231</v>
      </c>
      <c r="R9" s="6">
        <v>4.0</v>
      </c>
      <c r="S9" s="6">
        <v>0.25</v>
      </c>
      <c r="T9" s="6">
        <v>0.0</v>
      </c>
      <c r="U9" s="6">
        <v>0.0</v>
      </c>
      <c r="V9" s="5" t="s">
        <v>231</v>
      </c>
      <c r="W9" s="6">
        <v>0.0</v>
      </c>
      <c r="X9" s="6">
        <v>42.0</v>
      </c>
      <c r="Y9" s="6">
        <v>42.0</v>
      </c>
      <c r="Z9" s="6">
        <v>1.0</v>
      </c>
      <c r="AA9" s="6">
        <v>0.0</v>
      </c>
      <c r="AB9" s="6">
        <v>0.0</v>
      </c>
      <c r="AC9" s="6">
        <v>40.0</v>
      </c>
      <c r="AD9" s="6">
        <v>29.0</v>
      </c>
      <c r="AE9" s="6">
        <v>16.6</v>
      </c>
    </row>
    <row r="10">
      <c r="A10" s="5" t="s">
        <v>118</v>
      </c>
      <c r="B10" s="5"/>
      <c r="C10" s="5" t="s">
        <v>225</v>
      </c>
      <c r="D10" s="5" t="s">
        <v>230</v>
      </c>
      <c r="E10" s="6">
        <v>4794427.0</v>
      </c>
      <c r="F10" s="6">
        <v>2.0</v>
      </c>
      <c r="G10" s="12">
        <v>1.56431623633022E-5</v>
      </c>
      <c r="H10" s="6">
        <v>0.00395511284981522</v>
      </c>
      <c r="I10" s="6">
        <v>75.0</v>
      </c>
      <c r="J10" s="12">
        <v>1.6000000000016E-5</v>
      </c>
      <c r="K10" s="12">
        <v>1.56430400096718E-5</v>
      </c>
      <c r="L10" s="6">
        <v>1.02281909335547</v>
      </c>
      <c r="M10" s="6">
        <v>1.02964390341234</v>
      </c>
      <c r="N10" s="6">
        <v>252.833331136014</v>
      </c>
      <c r="O10" s="12">
        <v>1.56431623633546E-5</v>
      </c>
      <c r="P10" s="6">
        <v>1.0</v>
      </c>
      <c r="Q10" s="6">
        <v>1.0</v>
      </c>
      <c r="R10" s="6">
        <v>4.0</v>
      </c>
      <c r="S10" s="6">
        <v>0.25</v>
      </c>
      <c r="T10" s="6">
        <v>0.0</v>
      </c>
      <c r="U10" s="6">
        <v>0.5</v>
      </c>
      <c r="V10" s="6">
        <v>0.0</v>
      </c>
      <c r="W10" s="6">
        <v>1.0</v>
      </c>
      <c r="X10" s="6">
        <v>37.5</v>
      </c>
      <c r="Y10" s="6">
        <v>35.5</v>
      </c>
      <c r="Z10" s="6">
        <v>0.986666666666666</v>
      </c>
      <c r="AA10" s="6">
        <v>0.0</v>
      </c>
      <c r="AB10" s="6">
        <v>0.0</v>
      </c>
      <c r="AC10" s="6">
        <v>132.0</v>
      </c>
      <c r="AD10" s="6">
        <v>29.0</v>
      </c>
      <c r="AE10" s="6">
        <v>28.1</v>
      </c>
    </row>
    <row r="11">
      <c r="A11" s="5" t="s">
        <v>144</v>
      </c>
      <c r="B11" s="5"/>
      <c r="C11" s="5" t="s">
        <v>225</v>
      </c>
      <c r="D11" s="5" t="s">
        <v>232</v>
      </c>
      <c r="E11" s="6">
        <v>4781906.0</v>
      </c>
      <c r="F11" s="6">
        <v>5.0</v>
      </c>
      <c r="G11" s="12">
        <v>4.37064216653359E-5</v>
      </c>
      <c r="H11" s="6">
        <v>0.0120208626716016</v>
      </c>
      <c r="I11" s="6">
        <v>85.0</v>
      </c>
      <c r="J11" s="12">
        <v>1.79999999999624E-5</v>
      </c>
      <c r="K11" s="12">
        <v>4.3705466553634E-5</v>
      </c>
      <c r="L11" s="6">
        <v>0.411847794322786</v>
      </c>
      <c r="M11" s="6">
        <v>0.414618649328423</v>
      </c>
      <c r="N11" s="6">
        <v>275.036532700994</v>
      </c>
      <c r="O11" s="12">
        <v>1.77753389547508E-5</v>
      </c>
      <c r="P11" s="6">
        <v>0.310917507082571</v>
      </c>
      <c r="Q11" s="6">
        <v>0.310917507082571</v>
      </c>
      <c r="R11" s="6">
        <v>3.0</v>
      </c>
      <c r="S11" s="6">
        <v>0.333333333333333</v>
      </c>
      <c r="T11" s="6">
        <v>2.0</v>
      </c>
      <c r="U11" s="6">
        <v>1.6</v>
      </c>
      <c r="V11" s="6">
        <v>0.6</v>
      </c>
      <c r="W11" s="6">
        <v>1.0</v>
      </c>
      <c r="X11" s="6">
        <v>41.8</v>
      </c>
      <c r="Y11" s="6">
        <v>26.8</v>
      </c>
      <c r="Z11" s="6">
        <v>0.961722488038277</v>
      </c>
      <c r="AA11" s="6">
        <v>0.0</v>
      </c>
      <c r="AB11" s="6">
        <v>0.0</v>
      </c>
      <c r="AC11" s="6">
        <v>118.0</v>
      </c>
      <c r="AD11" s="6">
        <v>54.0</v>
      </c>
      <c r="AE11" s="6">
        <v>27.1</v>
      </c>
    </row>
    <row r="12">
      <c r="A12" s="5" t="s">
        <v>170</v>
      </c>
      <c r="B12" s="11" t="b">
        <v>1</v>
      </c>
      <c r="C12" s="5" t="s">
        <v>225</v>
      </c>
      <c r="D12" s="5" t="s">
        <v>233</v>
      </c>
      <c r="E12" s="6">
        <v>4674610.0</v>
      </c>
      <c r="F12" s="6">
        <v>397.0</v>
      </c>
      <c r="G12" s="6">
        <v>0.00305522813667878</v>
      </c>
      <c r="H12" s="6">
        <v>0.0731132737702544</v>
      </c>
      <c r="I12" s="6">
        <v>11992.0</v>
      </c>
      <c r="J12" s="6">
        <v>0.00256500000000003</v>
      </c>
      <c r="K12" s="6">
        <v>0.00305056567669681</v>
      </c>
      <c r="L12" s="6">
        <v>0.840827660126776</v>
      </c>
      <c r="M12" s="6">
        <v>0.846093060496627</v>
      </c>
      <c r="N12" s="6">
        <v>23.9305447905873</v>
      </c>
      <c r="O12" s="6">
        <v>0.00256534769745497</v>
      </c>
      <c r="P12" s="6">
        <v>0.945886754271233</v>
      </c>
      <c r="Q12" s="6">
        <v>0.931305544084695</v>
      </c>
      <c r="R12" s="6">
        <v>4.0</v>
      </c>
      <c r="S12" s="6">
        <v>1.0</v>
      </c>
      <c r="T12" s="6">
        <v>0.0</v>
      </c>
      <c r="U12" s="6">
        <v>0.0579345088161209</v>
      </c>
      <c r="V12" s="6">
        <v>-0.471032745591939</v>
      </c>
      <c r="W12" s="6">
        <v>2.0</v>
      </c>
      <c r="X12" s="6">
        <v>35.9748110831234</v>
      </c>
      <c r="Y12" s="6">
        <v>41.6498740554156</v>
      </c>
      <c r="Z12" s="6">
        <v>0.998389581291135</v>
      </c>
      <c r="AA12" s="6">
        <v>0.074074</v>
      </c>
      <c r="AB12" s="6">
        <v>0.0</v>
      </c>
      <c r="AC12" s="6">
        <v>134.0</v>
      </c>
      <c r="AD12" s="6">
        <v>213.0</v>
      </c>
      <c r="AE12" s="6">
        <v>3.4</v>
      </c>
    </row>
    <row r="13">
      <c r="A13" s="5" t="s">
        <v>168</v>
      </c>
      <c r="B13" s="5"/>
      <c r="C13" s="5" t="s">
        <v>225</v>
      </c>
      <c r="D13" s="5" t="s">
        <v>233</v>
      </c>
      <c r="E13" s="6">
        <v>4674610.0</v>
      </c>
      <c r="F13" s="6">
        <v>4.0</v>
      </c>
      <c r="G13" s="12">
        <v>3.52970622148157E-5</v>
      </c>
      <c r="H13" s="6">
        <v>0.00914560525537011</v>
      </c>
      <c r="I13" s="6">
        <v>88.0</v>
      </c>
      <c r="J13" s="12">
        <v>1.89999999999912E-5</v>
      </c>
      <c r="K13" s="12">
        <v>3.52964392807964E-5</v>
      </c>
      <c r="L13" s="6">
        <v>0.538297924298797</v>
      </c>
      <c r="M13" s="6">
        <v>0.541668833968045</v>
      </c>
      <c r="N13" s="6">
        <v>259.103865350337</v>
      </c>
      <c r="O13" s="12">
        <v>1.88250998478523E-5</v>
      </c>
      <c r="P13" s="6">
        <v>0.405639062229566</v>
      </c>
      <c r="Q13" s="6">
        <v>0.405639062229566</v>
      </c>
      <c r="R13" s="6">
        <v>4.0</v>
      </c>
      <c r="S13" s="6">
        <v>0.25</v>
      </c>
      <c r="T13" s="6">
        <v>1.0</v>
      </c>
      <c r="U13" s="6">
        <v>1.5</v>
      </c>
      <c r="V13" s="6">
        <v>0.0</v>
      </c>
      <c r="W13" s="6">
        <v>2.0</v>
      </c>
      <c r="X13" s="6">
        <v>41.25</v>
      </c>
      <c r="Y13" s="6">
        <v>31.5</v>
      </c>
      <c r="Z13" s="6">
        <v>0.963636363636363</v>
      </c>
      <c r="AA13" s="6">
        <v>0.333333</v>
      </c>
      <c r="AB13" s="6">
        <v>0.0</v>
      </c>
      <c r="AC13" s="6">
        <v>11.0</v>
      </c>
      <c r="AD13" s="6">
        <v>9.0</v>
      </c>
      <c r="AE13" s="6">
        <v>10.6</v>
      </c>
    </row>
    <row r="14">
      <c r="A14" s="5" t="s">
        <v>122</v>
      </c>
      <c r="B14" s="5"/>
      <c r="C14" s="5" t="s">
        <v>225</v>
      </c>
      <c r="D14" s="5" t="s">
        <v>234</v>
      </c>
      <c r="E14" s="6">
        <v>4733482.0</v>
      </c>
      <c r="F14" s="6">
        <v>2.0</v>
      </c>
      <c r="G14" s="12">
        <v>1.62670947095605E-5</v>
      </c>
      <c r="H14" s="6">
        <v>0.00403321584981392</v>
      </c>
      <c r="I14" s="6">
        <v>77.0</v>
      </c>
      <c r="J14" s="12">
        <v>1.6000000000016E-5</v>
      </c>
      <c r="K14" s="12">
        <v>1.62669624010902E-5</v>
      </c>
      <c r="L14" s="6">
        <v>0.983588675347502</v>
      </c>
      <c r="M14" s="6">
        <v>0.990020749688371</v>
      </c>
      <c r="N14" s="6">
        <v>247.937073080635</v>
      </c>
      <c r="O14" s="12">
        <v>1.62670947095877E-5</v>
      </c>
      <c r="P14" s="6">
        <v>1.0</v>
      </c>
      <c r="Q14" s="6">
        <v>1.0</v>
      </c>
      <c r="R14" s="6">
        <v>3.0</v>
      </c>
      <c r="S14" s="6">
        <v>0.333333333333333</v>
      </c>
      <c r="T14" s="6">
        <v>1.0</v>
      </c>
      <c r="U14" s="6">
        <v>1.5</v>
      </c>
      <c r="V14" s="6">
        <v>0.0</v>
      </c>
      <c r="W14" s="6">
        <v>2.0</v>
      </c>
      <c r="X14" s="6">
        <v>38.5</v>
      </c>
      <c r="Y14" s="6">
        <v>31.5</v>
      </c>
      <c r="Z14" s="6">
        <v>0.961038961038961</v>
      </c>
      <c r="AA14" s="6">
        <v>0.0</v>
      </c>
      <c r="AB14" s="6">
        <v>0.0</v>
      </c>
      <c r="AC14" s="6">
        <v>27.0</v>
      </c>
      <c r="AD14" s="6">
        <v>20.0</v>
      </c>
      <c r="AE14" s="6">
        <v>14.7</v>
      </c>
    </row>
    <row r="15">
      <c r="A15" s="5" t="s">
        <v>158</v>
      </c>
      <c r="B15" s="5"/>
      <c r="C15" s="5" t="s">
        <v>225</v>
      </c>
      <c r="D15" s="5" t="s">
        <v>233</v>
      </c>
      <c r="E15" s="6">
        <v>4674610.0</v>
      </c>
      <c r="F15" s="6">
        <v>1.0</v>
      </c>
      <c r="G15" s="12">
        <v>8.55686356722806E-6</v>
      </c>
      <c r="H15" s="6">
        <v>0.00292519919788618</v>
      </c>
      <c r="I15" s="6">
        <v>40.0</v>
      </c>
      <c r="J15" s="12">
        <v>9.00000000003675E-6</v>
      </c>
      <c r="K15" s="12">
        <v>8.55682695732884E-6</v>
      </c>
      <c r="L15" s="6">
        <v>1.05179175001644</v>
      </c>
      <c r="M15" s="6">
        <v>1.05837824203159</v>
      </c>
      <c r="N15" s="6">
        <v>341.854135560768</v>
      </c>
      <c r="O15" s="12">
        <v>8.55686356726614E-6</v>
      </c>
      <c r="P15" s="5" t="s">
        <v>231</v>
      </c>
      <c r="Q15" s="5" t="s">
        <v>231</v>
      </c>
      <c r="R15" s="6">
        <v>4.0</v>
      </c>
      <c r="S15" s="6">
        <v>0.25</v>
      </c>
      <c r="T15" s="6">
        <v>0.0</v>
      </c>
      <c r="U15" s="5" t="s">
        <v>231</v>
      </c>
      <c r="V15" s="6">
        <v>0.0</v>
      </c>
      <c r="W15" s="6">
        <v>40.0</v>
      </c>
      <c r="X15" s="6">
        <v>31.0</v>
      </c>
      <c r="Y15" s="6">
        <v>0.0</v>
      </c>
      <c r="Z15" s="6">
        <v>1.5</v>
      </c>
      <c r="AA15" s="6">
        <v>0.0</v>
      </c>
      <c r="AB15" s="6">
        <v>0.0</v>
      </c>
      <c r="AC15" s="6">
        <v>6.0</v>
      </c>
      <c r="AD15" s="6">
        <v>6.67</v>
      </c>
      <c r="AE15" s="6">
        <v>10.0</v>
      </c>
    </row>
    <row r="16">
      <c r="A16" s="5" t="s">
        <v>162</v>
      </c>
      <c r="B16" s="11" t="b">
        <v>1</v>
      </c>
      <c r="C16" s="5" t="s">
        <v>225</v>
      </c>
      <c r="D16" s="5" t="s">
        <v>235</v>
      </c>
      <c r="E16" s="6">
        <v>4831198.0</v>
      </c>
      <c r="F16" s="6">
        <v>17711.0</v>
      </c>
      <c r="G16" s="6">
        <v>0.1601513744624</v>
      </c>
      <c r="H16" s="6">
        <v>0.40918836263193</v>
      </c>
      <c r="I16" s="6">
        <v>699727.0</v>
      </c>
      <c r="J16" s="6">
        <v>0.144835</v>
      </c>
      <c r="K16" s="6">
        <v>0.147985194079115</v>
      </c>
      <c r="L16" s="6">
        <v>0.978712775296755</v>
      </c>
      <c r="M16" s="6">
        <v>0.984065333572282</v>
      </c>
      <c r="N16" s="6">
        <v>2.55500999604594</v>
      </c>
      <c r="O16" s="6">
        <v>0.144835090592436</v>
      </c>
      <c r="P16" s="6">
        <v>0.971466721090726</v>
      </c>
      <c r="Q16" s="6">
        <v>0.975203687953745</v>
      </c>
      <c r="R16" s="6">
        <v>4.0</v>
      </c>
      <c r="S16" s="6">
        <v>1.0</v>
      </c>
      <c r="T16" s="6">
        <v>0.0</v>
      </c>
      <c r="U16" s="6">
        <v>0.218508271695556</v>
      </c>
      <c r="V16" s="6">
        <v>-0.0770964115778073</v>
      </c>
      <c r="W16" s="6">
        <v>6.0</v>
      </c>
      <c r="X16" s="6">
        <v>43.7025012703969</v>
      </c>
      <c r="Y16" s="6">
        <v>41.2434645135791</v>
      </c>
      <c r="Z16" s="6">
        <v>0.995000096897346</v>
      </c>
      <c r="AA16" s="6">
        <v>0.082289</v>
      </c>
      <c r="AB16" s="6">
        <v>0.054782</v>
      </c>
      <c r="AC16" s="6">
        <v>1534.0</v>
      </c>
      <c r="AD16" s="6">
        <v>10890.0</v>
      </c>
      <c r="AE16" s="6">
        <v>1.38</v>
      </c>
    </row>
    <row r="17">
      <c r="A17" s="5" t="s">
        <v>153</v>
      </c>
      <c r="B17" s="11" t="b">
        <v>1</v>
      </c>
      <c r="C17" s="5" t="s">
        <v>225</v>
      </c>
      <c r="D17" s="5" t="s">
        <v>235</v>
      </c>
      <c r="E17" s="6">
        <v>4831198.0</v>
      </c>
      <c r="F17" s="6">
        <v>7266.0</v>
      </c>
      <c r="G17" s="6">
        <v>0.065647278376916</v>
      </c>
      <c r="H17" s="6">
        <v>0.258128642961407</v>
      </c>
      <c r="I17" s="6">
        <v>304937.0</v>
      </c>
      <c r="J17" s="6">
        <v>0.063118</v>
      </c>
      <c r="K17" s="6">
        <v>0.063538883870451</v>
      </c>
      <c r="L17" s="6">
        <v>0.993375963743569</v>
      </c>
      <c r="M17" s="6">
        <v>0.998808714668715</v>
      </c>
      <c r="N17" s="6">
        <v>3.93205399132242</v>
      </c>
      <c r="O17" s="6">
        <v>0.0631182990223129</v>
      </c>
      <c r="P17" s="6">
        <v>0.986773841630272</v>
      </c>
      <c r="Q17" s="6">
        <v>0.955488254620885</v>
      </c>
      <c r="R17" s="6">
        <v>4.0</v>
      </c>
      <c r="S17" s="6">
        <v>1.0</v>
      </c>
      <c r="T17" s="6">
        <v>0.0</v>
      </c>
      <c r="U17" s="6">
        <v>0.240847784200385</v>
      </c>
      <c r="V17" s="6">
        <v>-0.0941829525644554</v>
      </c>
      <c r="W17" s="6">
        <v>7.0</v>
      </c>
      <c r="X17" s="6">
        <v>43.6674924304982</v>
      </c>
      <c r="Y17" s="6">
        <v>41.0472061657032</v>
      </c>
      <c r="Z17" s="6">
        <v>0.994484506189959</v>
      </c>
      <c r="AA17" s="6">
        <v>0.052814</v>
      </c>
      <c r="AB17" s="6">
        <v>0.054245</v>
      </c>
      <c r="AC17" s="6">
        <v>1836.0</v>
      </c>
      <c r="AD17" s="6">
        <v>6120.0</v>
      </c>
      <c r="AE17" s="6">
        <v>2.77</v>
      </c>
    </row>
    <row r="18">
      <c r="A18" s="5" t="s">
        <v>166</v>
      </c>
      <c r="B18" s="11" t="b">
        <v>1</v>
      </c>
      <c r="C18" s="5" t="s">
        <v>225</v>
      </c>
      <c r="D18" s="5" t="s">
        <v>235</v>
      </c>
      <c r="E18" s="6">
        <v>4831198.0</v>
      </c>
      <c r="F18" s="6">
        <v>9704.0</v>
      </c>
      <c r="G18" s="6">
        <v>0.0802066071396783</v>
      </c>
      <c r="H18" s="6">
        <v>0.314206136866831</v>
      </c>
      <c r="I18" s="6">
        <v>337456.0</v>
      </c>
      <c r="J18" s="6">
        <v>0.069849</v>
      </c>
      <c r="K18" s="6">
        <v>0.0770743563403306</v>
      </c>
      <c r="L18" s="6">
        <v>0.906254730063184</v>
      </c>
      <c r="M18" s="6">
        <v>0.911211016910124</v>
      </c>
      <c r="N18" s="6">
        <v>3.9174595220023</v>
      </c>
      <c r="O18" s="6">
        <v>0.0698493417160712</v>
      </c>
      <c r="P18" s="6">
        <v>0.969995715519706</v>
      </c>
      <c r="Q18" s="6">
        <v>0.951354991714637</v>
      </c>
      <c r="R18" s="6">
        <v>4.0</v>
      </c>
      <c r="S18" s="6">
        <v>1.0</v>
      </c>
      <c r="T18" s="6">
        <v>0.0</v>
      </c>
      <c r="U18" s="6">
        <v>0.239694971145919</v>
      </c>
      <c r="V18" s="6">
        <v>-0.0917720069616195</v>
      </c>
      <c r="W18" s="6">
        <v>5.0</v>
      </c>
      <c r="X18" s="6">
        <v>39.967230008244</v>
      </c>
      <c r="Y18" s="6">
        <v>40.8957131079967</v>
      </c>
      <c r="Z18" s="6">
        <v>0.994002712444758</v>
      </c>
      <c r="AA18" s="6">
        <v>0.130413</v>
      </c>
      <c r="AB18" s="6">
        <v>0.098504</v>
      </c>
      <c r="AC18" s="6">
        <v>2554.0</v>
      </c>
      <c r="AD18" s="6">
        <v>6058.0</v>
      </c>
      <c r="AE18" s="6">
        <v>3.4</v>
      </c>
    </row>
    <row r="19">
      <c r="A19" s="5" t="s">
        <v>181</v>
      </c>
      <c r="B19" s="11" t="b">
        <v>1</v>
      </c>
      <c r="C19" s="5" t="s">
        <v>225</v>
      </c>
      <c r="D19" s="5" t="s">
        <v>236</v>
      </c>
      <c r="E19" s="6">
        <v>4830559.0</v>
      </c>
      <c r="F19" s="6">
        <v>38.0</v>
      </c>
      <c r="G19" s="12">
        <v>3.8898189629813E-4</v>
      </c>
      <c r="H19" s="6">
        <v>0.0231386576403406</v>
      </c>
      <c r="I19" s="6">
        <v>1728.0</v>
      </c>
      <c r="J19" s="12">
        <v>3.57999999999969E-4</v>
      </c>
      <c r="K19" s="12">
        <v>3.88906252648646E-4</v>
      </c>
      <c r="L19" s="6">
        <v>0.920530327197904</v>
      </c>
      <c r="M19" s="6">
        <v>0.926877649035833</v>
      </c>
      <c r="N19" s="6">
        <v>59.4851787719351</v>
      </c>
      <c r="O19" s="12">
        <v>3.57722574136909E-4</v>
      </c>
      <c r="P19" s="6">
        <v>0.941783331837606</v>
      </c>
      <c r="Q19" s="6">
        <v>0.941783331837606</v>
      </c>
      <c r="R19" s="6">
        <v>5.0</v>
      </c>
      <c r="S19" s="6">
        <v>0.6</v>
      </c>
      <c r="T19" s="6">
        <v>0.0</v>
      </c>
      <c r="U19" s="6">
        <v>0.894736842105263</v>
      </c>
      <c r="V19" s="6">
        <v>-0.121052631578947</v>
      </c>
      <c r="W19" s="6">
        <v>8.0</v>
      </c>
      <c r="X19" s="6">
        <v>49.4473684210526</v>
      </c>
      <c r="Y19" s="6">
        <v>37.3157894736842</v>
      </c>
      <c r="Z19" s="6">
        <v>0.981905268759978</v>
      </c>
      <c r="AA19" s="6">
        <v>0.0</v>
      </c>
      <c r="AB19" s="6">
        <v>0.0</v>
      </c>
      <c r="AC19" s="6">
        <v>82.0</v>
      </c>
      <c r="AD19" s="6">
        <v>40.0</v>
      </c>
      <c r="AE19" s="6">
        <v>24.4</v>
      </c>
    </row>
    <row r="20">
      <c r="A20" s="5" t="s">
        <v>151</v>
      </c>
      <c r="B20" s="11" t="b">
        <v>1</v>
      </c>
      <c r="C20" s="5" t="s">
        <v>225</v>
      </c>
      <c r="D20" s="5" t="s">
        <v>230</v>
      </c>
      <c r="E20" s="6">
        <v>4794427.0</v>
      </c>
      <c r="F20" s="6">
        <v>79.0</v>
      </c>
      <c r="G20" s="12">
        <v>7.12076750777517E-4</v>
      </c>
      <c r="H20" s="6">
        <v>0.0266752637752379</v>
      </c>
      <c r="I20" s="6">
        <v>3414.0</v>
      </c>
      <c r="J20" s="12">
        <v>7.12000000000045E-4</v>
      </c>
      <c r="K20" s="12">
        <v>7.11823284294088E-4</v>
      </c>
      <c r="L20" s="6">
        <v>1.00024825783288</v>
      </c>
      <c r="M20" s="6">
        <v>1.00692246289395</v>
      </c>
      <c r="N20" s="6">
        <v>37.4612199402819</v>
      </c>
      <c r="O20" s="12">
        <v>7.12076750777557E-4</v>
      </c>
      <c r="P20" s="6">
        <v>1.0</v>
      </c>
      <c r="Q20" s="6">
        <v>0.991967850181488</v>
      </c>
      <c r="R20" s="6">
        <v>4.0</v>
      </c>
      <c r="S20" s="6">
        <v>0.25</v>
      </c>
      <c r="T20" s="6">
        <v>1.0</v>
      </c>
      <c r="U20" s="6">
        <v>1.11392405063291</v>
      </c>
      <c r="V20" s="6">
        <v>-0.0481012658227848</v>
      </c>
      <c r="W20" s="6">
        <v>1.0</v>
      </c>
      <c r="X20" s="6">
        <v>43.2151898734177</v>
      </c>
      <c r="Y20" s="6">
        <v>34.9620253164556</v>
      </c>
      <c r="Z20" s="6">
        <v>0.974223784417106</v>
      </c>
      <c r="AA20" s="6">
        <v>0.076923</v>
      </c>
      <c r="AB20" s="6">
        <v>0.0</v>
      </c>
      <c r="AC20" s="6">
        <v>86.0</v>
      </c>
      <c r="AD20" s="6">
        <v>23.0</v>
      </c>
      <c r="AE20" s="6">
        <v>36.9</v>
      </c>
    </row>
    <row r="21">
      <c r="A21" s="5" t="s">
        <v>34</v>
      </c>
      <c r="B21" s="5"/>
      <c r="C21" s="5" t="s">
        <v>225</v>
      </c>
      <c r="D21" s="5" t="s">
        <v>233</v>
      </c>
      <c r="E21" s="6">
        <v>4674610.0</v>
      </c>
      <c r="F21" s="6">
        <v>4.0</v>
      </c>
      <c r="G21" s="12">
        <v>3.33717679121894E-5</v>
      </c>
      <c r="H21" s="6">
        <v>0.0110423816343262</v>
      </c>
      <c r="I21" s="6">
        <v>45.0</v>
      </c>
      <c r="J21" s="12">
        <v>9.99999999995449E-6</v>
      </c>
      <c r="K21" s="12">
        <v>3.33712110809347E-5</v>
      </c>
      <c r="L21" s="6">
        <v>0.299659487205951</v>
      </c>
      <c r="M21" s="6">
        <v>0.301536003940101</v>
      </c>
      <c r="N21" s="6">
        <v>330.889920587423</v>
      </c>
      <c r="O21" s="12">
        <v>9.62647151314666E-6</v>
      </c>
      <c r="P21" s="6">
        <v>0.0</v>
      </c>
      <c r="Q21" s="6">
        <v>0.0</v>
      </c>
      <c r="R21" s="6">
        <v>4.0</v>
      </c>
      <c r="S21" s="6">
        <v>0.25</v>
      </c>
      <c r="T21" s="6">
        <v>0.75</v>
      </c>
      <c r="U21" s="6">
        <v>-0.125</v>
      </c>
      <c r="V21" s="6">
        <v>2.0</v>
      </c>
      <c r="W21" s="6">
        <v>39.0</v>
      </c>
      <c r="X21" s="6">
        <v>36.75</v>
      </c>
      <c r="Y21" s="6">
        <v>0.0</v>
      </c>
      <c r="Z21" s="6">
        <v>2.0</v>
      </c>
      <c r="AA21" s="6">
        <v>0.0</v>
      </c>
      <c r="AB21" s="6">
        <v>0.0</v>
      </c>
      <c r="AC21" s="6">
        <v>10.0</v>
      </c>
      <c r="AD21" s="6">
        <v>21.0</v>
      </c>
      <c r="AE21" s="6">
        <v>5.0</v>
      </c>
    </row>
    <row r="22">
      <c r="A22" s="5" t="s">
        <v>48</v>
      </c>
      <c r="B22" s="11" t="b">
        <v>1</v>
      </c>
      <c r="C22" s="5" t="s">
        <v>225</v>
      </c>
      <c r="D22" s="5" t="s">
        <v>237</v>
      </c>
      <c r="E22" s="6">
        <v>4838262.0</v>
      </c>
      <c r="F22" s="6">
        <v>52.0</v>
      </c>
      <c r="G22" s="12">
        <v>3.92496313758949E-4</v>
      </c>
      <c r="H22" s="6">
        <v>0.0210028594877531</v>
      </c>
      <c r="I22" s="6">
        <v>1814.0</v>
      </c>
      <c r="J22" s="12">
        <v>3.75000000000014E-4</v>
      </c>
      <c r="K22" s="12">
        <v>3.92419297157387E-4</v>
      </c>
      <c r="L22" s="6">
        <v>0.955610498047484</v>
      </c>
      <c r="M22" s="6">
        <v>0.961866266296818</v>
      </c>
      <c r="N22" s="6">
        <v>53.51097259133</v>
      </c>
      <c r="O22" s="12">
        <v>3.74928021673937E-4</v>
      </c>
      <c r="P22" s="6">
        <v>0.977211989047</v>
      </c>
      <c r="Q22" s="6">
        <v>0.959517293019548</v>
      </c>
      <c r="R22" s="6">
        <v>4.0</v>
      </c>
      <c r="S22" s="6">
        <v>1.0</v>
      </c>
      <c r="T22" s="6">
        <v>0.0</v>
      </c>
      <c r="U22" s="6">
        <v>0.192307692307692</v>
      </c>
      <c r="V22" s="6">
        <v>-0.282051282051282</v>
      </c>
      <c r="W22" s="6">
        <v>3.0</v>
      </c>
      <c r="X22" s="6">
        <v>36.5192307692307</v>
      </c>
      <c r="Y22" s="6">
        <v>40.5384615384615</v>
      </c>
      <c r="Z22" s="6">
        <v>0.994734070563454</v>
      </c>
      <c r="AA22" s="6">
        <v>0.0</v>
      </c>
      <c r="AB22" s="6">
        <v>0.0</v>
      </c>
      <c r="AC22" s="6">
        <v>26.0</v>
      </c>
      <c r="AD22" s="6">
        <v>68.0</v>
      </c>
      <c r="AE22" s="6">
        <v>2.15</v>
      </c>
    </row>
    <row r="23">
      <c r="A23" s="5" t="s">
        <v>55</v>
      </c>
      <c r="B23" s="5"/>
      <c r="C23" s="5" t="s">
        <v>225</v>
      </c>
      <c r="D23" s="5" t="s">
        <v>238</v>
      </c>
      <c r="E23" s="6">
        <v>4674565.0</v>
      </c>
      <c r="F23" s="6">
        <v>2.0</v>
      </c>
      <c r="G23" s="12">
        <v>3.03771580885066E-5</v>
      </c>
      <c r="H23" s="6">
        <v>0.00551146399033624</v>
      </c>
      <c r="I23" s="6">
        <v>142.0</v>
      </c>
      <c r="J23" s="12">
        <v>2.99999999999744E-5</v>
      </c>
      <c r="K23" s="12">
        <v>3.0376696707357E-5</v>
      </c>
      <c r="L23" s="6">
        <v>0.987599155003204</v>
      </c>
      <c r="M23" s="6">
        <v>0.994063829344468</v>
      </c>
      <c r="N23" s="6">
        <v>181.434483577367</v>
      </c>
      <c r="O23" s="12">
        <v>3.03771580885126E-5</v>
      </c>
      <c r="P23" s="6">
        <v>1.0</v>
      </c>
      <c r="Q23" s="6">
        <v>1.0</v>
      </c>
      <c r="R23" s="6">
        <v>3.0</v>
      </c>
      <c r="S23" s="6">
        <v>0.333333333333333</v>
      </c>
      <c r="T23" s="6">
        <v>0.0</v>
      </c>
      <c r="U23" s="6">
        <v>1.5</v>
      </c>
      <c r="V23" s="6">
        <v>0.0</v>
      </c>
      <c r="W23" s="6">
        <v>3.0</v>
      </c>
      <c r="X23" s="6">
        <v>71.5</v>
      </c>
      <c r="Y23" s="6">
        <v>41.0</v>
      </c>
      <c r="Z23" s="6">
        <v>0.979020979020979</v>
      </c>
      <c r="AA23" s="6">
        <v>0.0</v>
      </c>
      <c r="AB23" s="6">
        <v>0.0</v>
      </c>
      <c r="AC23" s="6">
        <v>1.0</v>
      </c>
      <c r="AD23" s="6">
        <v>17.0</v>
      </c>
      <c r="AE23" s="6">
        <v>5.82</v>
      </c>
    </row>
    <row r="24">
      <c r="A24" s="5" t="s">
        <v>64</v>
      </c>
      <c r="B24" s="11" t="b">
        <v>1</v>
      </c>
      <c r="C24" s="5" t="s">
        <v>225</v>
      </c>
      <c r="D24" s="5" t="s">
        <v>235</v>
      </c>
      <c r="E24" s="6">
        <v>4831198.0</v>
      </c>
      <c r="F24" s="6">
        <v>10933.0</v>
      </c>
      <c r="G24" s="6">
        <v>0.0961465458463925</v>
      </c>
      <c r="H24" s="6">
        <v>0.31661333822364</v>
      </c>
      <c r="I24" s="6">
        <v>434077.0</v>
      </c>
      <c r="J24" s="6">
        <v>0.0898489999999999</v>
      </c>
      <c r="K24" s="6">
        <v>0.0916691058049787</v>
      </c>
      <c r="L24" s="6">
        <v>0.98014482863124</v>
      </c>
      <c r="M24" s="6">
        <v>0.98550521877442</v>
      </c>
      <c r="N24" s="6">
        <v>3.29302873479691</v>
      </c>
      <c r="O24" s="6">
        <v>0.0898487290315983</v>
      </c>
      <c r="P24" s="6">
        <v>0.979652250186459</v>
      </c>
      <c r="Q24" s="6">
        <v>0.965947846559135</v>
      </c>
      <c r="R24" s="6">
        <v>4.0</v>
      </c>
      <c r="S24" s="6">
        <v>1.0</v>
      </c>
      <c r="T24" s="6">
        <v>0.0</v>
      </c>
      <c r="U24" s="6">
        <v>0.172413793103448</v>
      </c>
      <c r="V24" s="6">
        <v>-0.0891246684350132</v>
      </c>
      <c r="W24" s="6">
        <v>7.0</v>
      </c>
      <c r="X24" s="6">
        <v>42.508277691393</v>
      </c>
      <c r="Y24" s="6">
        <v>41.3754687642916</v>
      </c>
      <c r="Z24" s="6">
        <v>0.995943994853069</v>
      </c>
      <c r="AA24" s="6">
        <v>0.031308</v>
      </c>
      <c r="AB24" s="6">
        <v>0.028329</v>
      </c>
      <c r="AC24" s="6">
        <v>1380.0</v>
      </c>
      <c r="AD24" s="6">
        <v>7459.0</v>
      </c>
      <c r="AE24" s="6">
        <v>1.68</v>
      </c>
    </row>
    <row r="25">
      <c r="A25" s="5" t="s">
        <v>67</v>
      </c>
      <c r="B25" s="11" t="b">
        <v>1</v>
      </c>
      <c r="C25" s="5" t="s">
        <v>225</v>
      </c>
      <c r="D25" s="5" t="s">
        <v>235</v>
      </c>
      <c r="E25" s="6">
        <v>4831198.0</v>
      </c>
      <c r="F25" s="6">
        <v>2862.0</v>
      </c>
      <c r="G25" s="6">
        <v>0.0264342301847285</v>
      </c>
      <c r="H25" s="6">
        <v>0.163529316342884</v>
      </c>
      <c r="I25" s="6">
        <v>125326.0</v>
      </c>
      <c r="J25" s="6">
        <v>0.0259409999999999</v>
      </c>
      <c r="K25" s="6">
        <v>0.0260879042522013</v>
      </c>
      <c r="L25" s="6">
        <v>0.994368874909186</v>
      </c>
      <c r="M25" s="6">
        <v>0.999807056043287</v>
      </c>
      <c r="N25" s="6">
        <v>6.18627117945572</v>
      </c>
      <c r="O25" s="6">
        <v>0.025940977786462</v>
      </c>
      <c r="P25" s="6">
        <v>0.99386028214069</v>
      </c>
      <c r="Q25" s="6">
        <v>0.949373874449848</v>
      </c>
      <c r="R25" s="6">
        <v>4.0</v>
      </c>
      <c r="S25" s="6">
        <v>1.0</v>
      </c>
      <c r="T25" s="6">
        <v>0.0</v>
      </c>
      <c r="U25" s="6">
        <v>0.330188679245283</v>
      </c>
      <c r="V25" s="6">
        <v>-0.0685788704656629</v>
      </c>
      <c r="W25" s="6">
        <v>6.0</v>
      </c>
      <c r="X25" s="6">
        <v>44.6509433962264</v>
      </c>
      <c r="Y25" s="6">
        <v>40.8490566037735</v>
      </c>
      <c r="Z25" s="6">
        <v>0.992605113036129</v>
      </c>
      <c r="AA25" s="6">
        <v>0.132653</v>
      </c>
      <c r="AB25" s="6">
        <v>0.140187</v>
      </c>
      <c r="AC25" s="6">
        <v>433.0</v>
      </c>
      <c r="AD25" s="6">
        <v>2509.0</v>
      </c>
      <c r="AE25" s="6">
        <v>1.76</v>
      </c>
    </row>
    <row r="26">
      <c r="A26" s="5" t="s">
        <v>69</v>
      </c>
      <c r="B26" s="11" t="b">
        <v>1</v>
      </c>
      <c r="C26" s="5" t="s">
        <v>225</v>
      </c>
      <c r="D26" s="5" t="s">
        <v>235</v>
      </c>
      <c r="E26" s="6">
        <v>4831198.0</v>
      </c>
      <c r="F26" s="6">
        <v>23182.0</v>
      </c>
      <c r="G26" s="6">
        <v>0.208246898595338</v>
      </c>
      <c r="H26" s="6">
        <v>0.474931470049542</v>
      </c>
      <c r="I26" s="6">
        <v>876485.0</v>
      </c>
      <c r="J26" s="6">
        <v>0.181421999999999</v>
      </c>
      <c r="K26" s="6">
        <v>0.187993471310955</v>
      </c>
      <c r="L26" s="6">
        <v>0.965044151453079</v>
      </c>
      <c r="M26" s="6">
        <v>0.970321956330555</v>
      </c>
      <c r="N26" s="6">
        <v>2.28061725410096</v>
      </c>
      <c r="O26" s="6">
        <v>0.181421875071152</v>
      </c>
      <c r="P26" s="6">
        <v>0.964159607016772</v>
      </c>
      <c r="Q26" s="6">
        <v>0.978201891208982</v>
      </c>
      <c r="R26" s="6">
        <v>4.0</v>
      </c>
      <c r="S26" s="6">
        <v>1.0</v>
      </c>
      <c r="T26" s="6">
        <v>0.0</v>
      </c>
      <c r="U26" s="6">
        <v>0.181477008023466</v>
      </c>
      <c r="V26" s="6">
        <v>-0.0882796997670606</v>
      </c>
      <c r="W26" s="6">
        <v>7.0</v>
      </c>
      <c r="X26" s="6">
        <v>43.4273142955741</v>
      </c>
      <c r="Y26" s="6">
        <v>41.3559226986455</v>
      </c>
      <c r="Z26" s="6">
        <v>0.995821132138444</v>
      </c>
      <c r="AA26" s="6">
        <v>0.030259</v>
      </c>
      <c r="AB26" s="6">
        <v>0.027665</v>
      </c>
      <c r="AC26" s="6">
        <v>2217.0</v>
      </c>
      <c r="AD26" s="6">
        <v>15435.0</v>
      </c>
      <c r="AE26" s="6">
        <v>1.45</v>
      </c>
    </row>
    <row r="27">
      <c r="A27" s="5" t="s">
        <v>71</v>
      </c>
      <c r="B27" s="11" t="b">
        <v>1</v>
      </c>
      <c r="C27" s="5" t="s">
        <v>225</v>
      </c>
      <c r="D27" s="5" t="s">
        <v>235</v>
      </c>
      <c r="E27" s="6">
        <v>4831198.0</v>
      </c>
      <c r="F27" s="6">
        <v>76948.0</v>
      </c>
      <c r="G27" s="6">
        <v>0.660108113970903</v>
      </c>
      <c r="H27" s="6">
        <v>0.899131985743704</v>
      </c>
      <c r="I27" s="6">
        <v>2163120.0</v>
      </c>
      <c r="J27" s="6">
        <v>0.44774</v>
      </c>
      <c r="K27" s="6">
        <v>0.483204541337906</v>
      </c>
      <c r="L27" s="6">
        <v>0.926605529741688</v>
      </c>
      <c r="M27" s="6">
        <v>0.931673114656848</v>
      </c>
      <c r="N27" s="6">
        <v>1.3620980665348</v>
      </c>
      <c r="O27" s="6">
        <v>0.447739877355471</v>
      </c>
      <c r="P27" s="6">
        <v>0.961175654456952</v>
      </c>
      <c r="Q27" s="6">
        <v>0.987933251096058</v>
      </c>
      <c r="R27" s="6">
        <v>4.0</v>
      </c>
      <c r="S27" s="6">
        <v>1.0</v>
      </c>
      <c r="T27" s="6">
        <v>0.0</v>
      </c>
      <c r="U27" s="6">
        <v>0.190856162603316</v>
      </c>
      <c r="V27" s="6">
        <v>-0.0777608963786642</v>
      </c>
      <c r="W27" s="6">
        <v>7.0</v>
      </c>
      <c r="X27" s="6">
        <v>41.4583354992982</v>
      </c>
      <c r="Y27" s="6">
        <v>41.2470109684462</v>
      </c>
      <c r="Z27" s="6">
        <v>0.995396434509375</v>
      </c>
      <c r="AA27" s="6">
        <v>0.08526</v>
      </c>
      <c r="AB27" s="6">
        <v>0.044446</v>
      </c>
      <c r="AC27" s="6">
        <v>9190.0</v>
      </c>
      <c r="AD27" s="6">
        <v>42784.0</v>
      </c>
      <c r="AE27" s="6">
        <v>1.83</v>
      </c>
    </row>
    <row r="28">
      <c r="A28" s="5" t="s">
        <v>76</v>
      </c>
      <c r="B28" s="11" t="b">
        <v>1</v>
      </c>
      <c r="C28" s="5" t="s">
        <v>225</v>
      </c>
      <c r="D28" s="5" t="s">
        <v>235</v>
      </c>
      <c r="E28" s="6">
        <v>4831198.0</v>
      </c>
      <c r="F28" s="6">
        <v>94871.0</v>
      </c>
      <c r="G28" s="6">
        <v>0.791104194032204</v>
      </c>
      <c r="H28" s="6">
        <v>1.50287412444672</v>
      </c>
      <c r="I28" s="6">
        <v>1866192.0</v>
      </c>
      <c r="J28" s="6">
        <v>0.386279</v>
      </c>
      <c r="K28" s="6">
        <v>0.546656060860071</v>
      </c>
      <c r="L28" s="6">
        <v>0.706621635900743</v>
      </c>
      <c r="M28" s="6">
        <v>0.710486133821249</v>
      </c>
      <c r="N28" s="6">
        <v>1.89971704837851</v>
      </c>
      <c r="O28" s="6">
        <v>0.386279345205888</v>
      </c>
      <c r="P28" s="6">
        <v>0.94000209047185</v>
      </c>
      <c r="Q28" s="6">
        <v>0.981394104917126</v>
      </c>
      <c r="R28" s="6">
        <v>4.0</v>
      </c>
      <c r="S28" s="6">
        <v>1.0</v>
      </c>
      <c r="T28" s="6">
        <v>0.0</v>
      </c>
      <c r="U28" s="6">
        <v>0.157297804387009</v>
      </c>
      <c r="V28" s="6">
        <v>-0.0817435350011163</v>
      </c>
      <c r="W28" s="6">
        <v>7.0</v>
      </c>
      <c r="X28" s="6">
        <v>40.3248621812777</v>
      </c>
      <c r="Y28" s="6">
        <v>41.3211729611788</v>
      </c>
      <c r="Z28" s="6">
        <v>0.996099235164651</v>
      </c>
      <c r="AA28" s="6">
        <v>0.106388</v>
      </c>
      <c r="AB28" s="6">
        <v>0.100371</v>
      </c>
      <c r="AC28" s="6">
        <v>38180.0</v>
      </c>
      <c r="AD28" s="6">
        <v>41899.0</v>
      </c>
      <c r="AE28" s="6">
        <v>7.63</v>
      </c>
    </row>
    <row r="29">
      <c r="A29" s="5" t="s">
        <v>82</v>
      </c>
      <c r="B29" s="5"/>
      <c r="C29" s="5" t="s">
        <v>225</v>
      </c>
      <c r="D29" s="5" t="s">
        <v>233</v>
      </c>
      <c r="E29" s="6">
        <v>4674610.0</v>
      </c>
      <c r="F29" s="6">
        <v>1.0</v>
      </c>
      <c r="G29" s="12">
        <v>8.98470674558947E-6</v>
      </c>
      <c r="H29" s="6">
        <v>0.00299743657491433</v>
      </c>
      <c r="I29" s="6">
        <v>42.0</v>
      </c>
      <c r="J29" s="12">
        <v>9.00000000003675E-6</v>
      </c>
      <c r="K29" s="12">
        <v>8.98466638321604E-6</v>
      </c>
      <c r="L29" s="6">
        <v>1.00170664286982</v>
      </c>
      <c r="M29" s="6">
        <v>1.00797949374994</v>
      </c>
      <c r="N29" s="6">
        <v>333.61540446334</v>
      </c>
      <c r="O29" s="12">
        <v>8.98470674559615E-6</v>
      </c>
      <c r="P29" s="5" t="s">
        <v>231</v>
      </c>
      <c r="Q29" s="5" t="s">
        <v>231</v>
      </c>
      <c r="R29" s="6">
        <v>4.0</v>
      </c>
      <c r="S29" s="6">
        <v>0.25</v>
      </c>
      <c r="T29" s="6">
        <v>0.0</v>
      </c>
      <c r="U29" s="6">
        <v>0.0</v>
      </c>
      <c r="V29" s="5" t="s">
        <v>231</v>
      </c>
      <c r="W29" s="6">
        <v>0.0</v>
      </c>
      <c r="X29" s="6">
        <v>42.0</v>
      </c>
      <c r="Y29" s="6">
        <v>42.0</v>
      </c>
      <c r="Z29" s="6">
        <v>1.0</v>
      </c>
      <c r="AA29" s="6">
        <v>0.0</v>
      </c>
      <c r="AB29" s="6">
        <v>0.0</v>
      </c>
      <c r="AC29" s="6">
        <v>6.0</v>
      </c>
      <c r="AD29" s="6">
        <v>9.0</v>
      </c>
      <c r="AE29" s="6">
        <v>5.56</v>
      </c>
    </row>
    <row r="30">
      <c r="A30" s="5" t="s">
        <v>131</v>
      </c>
      <c r="B30" s="11" t="b">
        <v>1</v>
      </c>
      <c r="C30" s="5" t="s">
        <v>225</v>
      </c>
      <c r="D30" s="5" t="s">
        <v>235</v>
      </c>
      <c r="E30" s="6">
        <v>4831198.0</v>
      </c>
      <c r="F30" s="6">
        <v>31318.0</v>
      </c>
      <c r="G30" s="6">
        <v>0.260051440657162</v>
      </c>
      <c r="H30" s="6">
        <v>0.55805649928839</v>
      </c>
      <c r="I30" s="6">
        <v>1027018.0</v>
      </c>
      <c r="J30" s="6">
        <v>0.21258</v>
      </c>
      <c r="K30" s="6">
        <v>0.228988076576575</v>
      </c>
      <c r="L30" s="6">
        <v>0.928345279711154</v>
      </c>
      <c r="M30" s="6">
        <v>0.933422379279982</v>
      </c>
      <c r="N30" s="6">
        <v>2.14594657840831</v>
      </c>
      <c r="O30" s="6">
        <v>0.212580399312965</v>
      </c>
      <c r="P30" s="6">
        <v>0.951617271170537</v>
      </c>
      <c r="Q30" s="6">
        <v>0.982476623580873</v>
      </c>
      <c r="R30" s="6">
        <v>4.0</v>
      </c>
      <c r="S30" s="6">
        <v>1.0</v>
      </c>
      <c r="T30" s="6">
        <v>0.0</v>
      </c>
      <c r="U30" s="6">
        <v>0.1596845264704</v>
      </c>
      <c r="V30" s="6">
        <v>-0.0982785902320994</v>
      </c>
      <c r="W30" s="6">
        <v>5.0</v>
      </c>
      <c r="X30" s="6">
        <v>40.1381314260169</v>
      </c>
      <c r="Y30" s="6">
        <v>41.3239670477041</v>
      </c>
      <c r="Z30" s="6">
        <v>0.996021625302494</v>
      </c>
      <c r="AA30" s="6">
        <v>0.094599</v>
      </c>
      <c r="AB30" s="6">
        <v>0.027334</v>
      </c>
      <c r="AC30" s="6">
        <v>3592.0</v>
      </c>
      <c r="AD30" s="6">
        <v>18391.0</v>
      </c>
      <c r="AE30" s="6">
        <v>1.54</v>
      </c>
    </row>
    <row r="31">
      <c r="A31" s="5" t="s">
        <v>94</v>
      </c>
      <c r="B31" s="5"/>
      <c r="C31" s="5" t="s">
        <v>225</v>
      </c>
      <c r="D31" s="5" t="s">
        <v>239</v>
      </c>
      <c r="E31" s="6">
        <v>4784489.0</v>
      </c>
      <c r="F31" s="6">
        <v>2.0</v>
      </c>
      <c r="G31" s="12">
        <v>1.56756552267128E-5</v>
      </c>
      <c r="H31" s="6">
        <v>0.00538998781328315</v>
      </c>
      <c r="I31" s="6">
        <v>43.0</v>
      </c>
      <c r="J31" s="12">
        <v>9.00000000003675E-6</v>
      </c>
      <c r="K31" s="12">
        <v>1.56755323642565E-5</v>
      </c>
      <c r="L31" s="6">
        <v>0.574143180014645</v>
      </c>
      <c r="M31" s="6">
        <v>0.577966258329511</v>
      </c>
      <c r="N31" s="6">
        <v>343.844498703831</v>
      </c>
      <c r="O31" s="12">
        <v>8.98737566334961E-6</v>
      </c>
      <c r="P31" s="6">
        <v>0.0</v>
      </c>
      <c r="Q31" s="6">
        <v>0.0</v>
      </c>
      <c r="R31" s="6">
        <v>3.0</v>
      </c>
      <c r="S31" s="6">
        <v>0.333333333333333</v>
      </c>
      <c r="T31" s="6">
        <v>0.0</v>
      </c>
      <c r="U31" s="6">
        <v>1.0</v>
      </c>
      <c r="V31" s="6">
        <v>0.0</v>
      </c>
      <c r="W31" s="6">
        <v>2.0</v>
      </c>
      <c r="X31" s="6">
        <v>37.5</v>
      </c>
      <c r="Y31" s="6">
        <v>32.5</v>
      </c>
      <c r="Z31" s="6">
        <v>0.973333333333333</v>
      </c>
      <c r="AA31" s="6">
        <v>0.0</v>
      </c>
      <c r="AB31" s="6">
        <v>0.0</v>
      </c>
      <c r="AC31" s="6">
        <v>5.0</v>
      </c>
      <c r="AD31" s="6">
        <v>7.0</v>
      </c>
      <c r="AE31" s="6">
        <v>13.3</v>
      </c>
    </row>
    <row r="32">
      <c r="A32" s="5" t="s">
        <v>100</v>
      </c>
      <c r="B32" s="11" t="b">
        <v>1</v>
      </c>
      <c r="C32" s="5" t="s">
        <v>225</v>
      </c>
      <c r="D32" s="5" t="s">
        <v>235</v>
      </c>
      <c r="E32" s="6">
        <v>4831198.0</v>
      </c>
      <c r="F32" s="6">
        <v>242587.0</v>
      </c>
      <c r="G32" s="6">
        <v>2.1911902596416</v>
      </c>
      <c r="H32" s="6">
        <v>2.83913179951901</v>
      </c>
      <c r="I32" s="6">
        <v>3384027.0</v>
      </c>
      <c r="J32" s="6">
        <v>0.700453</v>
      </c>
      <c r="K32" s="6">
        <v>0.888216382125977</v>
      </c>
      <c r="L32" s="6">
        <v>0.788606260924214</v>
      </c>
      <c r="M32" s="6">
        <v>0.792919130925081</v>
      </c>
      <c r="N32" s="6">
        <v>1.29570300298039</v>
      </c>
      <c r="O32" s="6">
        <v>0.497823245221302</v>
      </c>
      <c r="P32" s="6">
        <v>0.964973044155423</v>
      </c>
      <c r="Q32" s="6">
        <v>0.987503031517667</v>
      </c>
      <c r="R32" s="6">
        <v>4.0</v>
      </c>
      <c r="S32" s="6">
        <v>1.0</v>
      </c>
      <c r="T32" s="6">
        <v>0.0</v>
      </c>
      <c r="U32" s="6">
        <v>0.224282422388668</v>
      </c>
      <c r="V32" s="6">
        <v>-0.0538742286272553</v>
      </c>
      <c r="W32" s="6">
        <v>7.0</v>
      </c>
      <c r="X32" s="6">
        <v>43.6781814359384</v>
      </c>
      <c r="Y32" s="6">
        <v>41.231657096217</v>
      </c>
      <c r="Z32" s="6">
        <v>0.994865115373046</v>
      </c>
      <c r="AA32" s="6">
        <v>0.058809</v>
      </c>
      <c r="AB32" s="6">
        <v>0.034503</v>
      </c>
      <c r="AC32" s="6">
        <v>35913.0</v>
      </c>
      <c r="AD32" s="6">
        <v>95403.0</v>
      </c>
      <c r="AE32" s="6">
        <v>3.51</v>
      </c>
    </row>
    <row r="33">
      <c r="A33" s="5" t="s">
        <v>104</v>
      </c>
      <c r="B33" s="5"/>
      <c r="C33" s="5" t="s">
        <v>225</v>
      </c>
      <c r="D33" s="5" t="s">
        <v>230</v>
      </c>
      <c r="E33" s="6">
        <v>4794427.0</v>
      </c>
      <c r="F33" s="6">
        <v>23.0</v>
      </c>
      <c r="G33" s="12">
        <v>2.20464301573472E-4</v>
      </c>
      <c r="H33" s="6">
        <v>0.0154116478001461</v>
      </c>
      <c r="I33" s="6">
        <v>1016.0</v>
      </c>
      <c r="J33" s="12">
        <v>2.11999999999989E-4</v>
      </c>
      <c r="K33" s="12">
        <v>2.20440001105215E-4</v>
      </c>
      <c r="L33" s="6">
        <v>0.961712932939076</v>
      </c>
      <c r="M33" s="6">
        <v>0.96813000917395</v>
      </c>
      <c r="N33" s="6">
        <v>69.9054118519499</v>
      </c>
      <c r="O33" s="12">
        <v>2.11912706148176E-4</v>
      </c>
      <c r="P33" s="6">
        <v>0.980776980047173</v>
      </c>
      <c r="Q33" s="6">
        <v>0.980776980047173</v>
      </c>
      <c r="R33" s="6">
        <v>4.0</v>
      </c>
      <c r="S33" s="6">
        <v>0.5</v>
      </c>
      <c r="T33" s="6">
        <v>0.0</v>
      </c>
      <c r="U33" s="6">
        <v>0.695652173913043</v>
      </c>
      <c r="V33" s="6">
        <v>-0.141304347826086</v>
      </c>
      <c r="W33" s="6">
        <v>5.0</v>
      </c>
      <c r="X33" s="6">
        <v>45.9565217391304</v>
      </c>
      <c r="Y33" s="6">
        <v>39.4347826086956</v>
      </c>
      <c r="Z33" s="6">
        <v>0.984862819299905</v>
      </c>
      <c r="AA33" s="6">
        <v>0.166667</v>
      </c>
      <c r="AB33" s="6">
        <v>0.0</v>
      </c>
      <c r="AC33" s="6">
        <v>37.0</v>
      </c>
      <c r="AD33" s="6">
        <v>102.0</v>
      </c>
      <c r="AE33" s="6">
        <v>2.46</v>
      </c>
    </row>
    <row r="34">
      <c r="A34" s="5" t="s">
        <v>147</v>
      </c>
      <c r="B34" s="11" t="b">
        <v>1</v>
      </c>
      <c r="C34" s="5" t="s">
        <v>225</v>
      </c>
      <c r="D34" s="5" t="s">
        <v>235</v>
      </c>
      <c r="E34" s="6">
        <v>4831198.0</v>
      </c>
      <c r="F34" s="6">
        <v>7197.0</v>
      </c>
      <c r="G34" s="6">
        <v>0.0599751862788484</v>
      </c>
      <c r="H34" s="6">
        <v>0.250845645307193</v>
      </c>
      <c r="I34" s="6">
        <v>275146.0</v>
      </c>
      <c r="J34" s="6">
        <v>0.056952</v>
      </c>
      <c r="K34" s="6">
        <v>0.0582120974432901</v>
      </c>
      <c r="L34" s="6">
        <v>0.978353340651954</v>
      </c>
      <c r="M34" s="6">
        <v>0.983703933187449</v>
      </c>
      <c r="N34" s="6">
        <v>4.18249047432571</v>
      </c>
      <c r="O34" s="6">
        <v>0.0569519195859908</v>
      </c>
      <c r="P34" s="6">
        <v>0.9845679457438</v>
      </c>
      <c r="Q34" s="6">
        <v>0.952516414955324</v>
      </c>
      <c r="R34" s="6">
        <v>4.0</v>
      </c>
      <c r="S34" s="6">
        <v>1.0</v>
      </c>
      <c r="T34" s="6">
        <v>0.0</v>
      </c>
      <c r="U34" s="6">
        <v>0.395303598721689</v>
      </c>
      <c r="V34" s="6">
        <v>-0.0787982647090608</v>
      </c>
      <c r="W34" s="6">
        <v>6.0</v>
      </c>
      <c r="X34" s="6">
        <v>40.2702514936779</v>
      </c>
      <c r="Y34" s="6">
        <v>40.5163262470473</v>
      </c>
      <c r="Z34" s="6">
        <v>0.990183731562149</v>
      </c>
      <c r="AA34" s="6">
        <v>0.241248</v>
      </c>
      <c r="AB34" s="6">
        <v>0.240669</v>
      </c>
      <c r="AC34" s="6">
        <v>619.0</v>
      </c>
      <c r="AD34" s="6">
        <v>4146.0</v>
      </c>
      <c r="AE34" s="6">
        <v>1.11</v>
      </c>
    </row>
    <row r="35">
      <c r="A35" s="5" t="s">
        <v>160</v>
      </c>
      <c r="B35" s="5"/>
      <c r="C35" s="5" t="s">
        <v>225</v>
      </c>
      <c r="D35" s="5" t="s">
        <v>233</v>
      </c>
      <c r="E35" s="6">
        <v>4674610.0</v>
      </c>
      <c r="F35" s="6">
        <v>3.0</v>
      </c>
      <c r="G35" s="12">
        <v>2.16060805072508E-5</v>
      </c>
      <c r="H35" s="6">
        <v>0.00464818391251206</v>
      </c>
      <c r="I35" s="6">
        <v>101.0</v>
      </c>
      <c r="J35" s="12">
        <v>2.19999999999664E-5</v>
      </c>
      <c r="K35" s="12">
        <v>2.16058470975388E-5</v>
      </c>
      <c r="L35" s="6">
        <v>1.01824288122785</v>
      </c>
      <c r="M35" s="6">
        <v>1.02461928473794</v>
      </c>
      <c r="N35" s="6">
        <v>215.133138606614</v>
      </c>
      <c r="O35" s="12">
        <v>2.16060805072748E-5</v>
      </c>
      <c r="P35" s="6">
        <v>1.0</v>
      </c>
      <c r="Q35" s="6">
        <v>1.0</v>
      </c>
      <c r="R35" s="6">
        <v>4.0</v>
      </c>
      <c r="S35" s="6">
        <v>0.25</v>
      </c>
      <c r="T35" s="6">
        <v>1.0</v>
      </c>
      <c r="U35" s="6">
        <v>1.0</v>
      </c>
      <c r="V35" s="5" t="s">
        <v>231</v>
      </c>
      <c r="W35" s="6">
        <v>1.0</v>
      </c>
      <c r="X35" s="6">
        <v>33.6666666666666</v>
      </c>
      <c r="Y35" s="6">
        <v>40.0</v>
      </c>
      <c r="Z35" s="6">
        <v>0.97029702970297</v>
      </c>
      <c r="AA35" s="6">
        <v>0.0</v>
      </c>
      <c r="AB35" s="6">
        <v>0.0</v>
      </c>
      <c r="AC35" s="6">
        <v>1.0</v>
      </c>
      <c r="AD35" s="6">
        <v>5.0</v>
      </c>
      <c r="AE35" s="6">
        <v>1.0</v>
      </c>
    </row>
    <row r="36">
      <c r="A36" s="5" t="s">
        <v>187</v>
      </c>
      <c r="B36" s="11" t="b">
        <v>1</v>
      </c>
      <c r="C36" s="5" t="s">
        <v>225</v>
      </c>
      <c r="D36" s="5" t="s">
        <v>233</v>
      </c>
      <c r="E36" s="6">
        <v>4674610.0</v>
      </c>
      <c r="F36" s="6">
        <v>33.0</v>
      </c>
      <c r="G36" s="12">
        <v>2.77242379578189E-4</v>
      </c>
      <c r="H36" s="6">
        <v>0.016648288688065</v>
      </c>
      <c r="I36" s="6">
        <v>1296.0</v>
      </c>
      <c r="J36" s="12">
        <v>2.76999999999971E-4</v>
      </c>
      <c r="K36" s="12">
        <v>2.77203951461024E-4</v>
      </c>
      <c r="L36" s="6">
        <v>0.999264254856476</v>
      </c>
      <c r="M36" s="6">
        <v>1.00552181110326</v>
      </c>
      <c r="N36" s="6">
        <v>60.0495808519412</v>
      </c>
      <c r="O36" s="12">
        <v>2.77242379578157E-4</v>
      </c>
      <c r="P36" s="6">
        <v>1.0</v>
      </c>
      <c r="Q36" s="6">
        <v>1.0</v>
      </c>
      <c r="R36" s="6">
        <v>4.0</v>
      </c>
      <c r="S36" s="6">
        <v>0.25</v>
      </c>
      <c r="T36" s="6">
        <v>0.0</v>
      </c>
      <c r="U36" s="6">
        <v>0.454545454545454</v>
      </c>
      <c r="V36" s="6">
        <v>-0.212121212121212</v>
      </c>
      <c r="W36" s="6">
        <v>3.0</v>
      </c>
      <c r="X36" s="6">
        <v>39.2727272727272</v>
      </c>
      <c r="Y36" s="6">
        <v>39.5757575757575</v>
      </c>
      <c r="Z36" s="6">
        <v>0.988425925925925</v>
      </c>
      <c r="AA36" s="6">
        <v>0.272727</v>
      </c>
      <c r="AB36" s="6">
        <v>0.4</v>
      </c>
      <c r="AC36" s="6">
        <v>8.0</v>
      </c>
      <c r="AD36" s="6">
        <v>19.0</v>
      </c>
      <c r="AE36" s="6">
        <v>1.89</v>
      </c>
    </row>
    <row r="37">
      <c r="A37" s="5" t="s">
        <v>126</v>
      </c>
      <c r="B37" s="5"/>
      <c r="C37" s="5" t="s">
        <v>225</v>
      </c>
      <c r="D37" s="5" t="s">
        <v>232</v>
      </c>
      <c r="E37" s="6">
        <v>4781906.0</v>
      </c>
      <c r="F37" s="6">
        <v>4.0</v>
      </c>
      <c r="G37" s="12">
        <v>3.26229750229301E-5</v>
      </c>
      <c r="H37" s="6">
        <v>0.00699524111635159</v>
      </c>
      <c r="I37" s="6">
        <v>117.0</v>
      </c>
      <c r="J37" s="12">
        <v>2.4000000000024E-5</v>
      </c>
      <c r="K37" s="12">
        <v>3.2622442899477E-5</v>
      </c>
      <c r="L37" s="6">
        <v>0.735689846219602</v>
      </c>
      <c r="M37" s="6">
        <v>0.740639465766178</v>
      </c>
      <c r="N37" s="6">
        <v>214.426829908515</v>
      </c>
      <c r="O37" s="12">
        <v>2.44672312671445E-5</v>
      </c>
      <c r="P37" s="6">
        <v>0.75</v>
      </c>
      <c r="Q37" s="6">
        <v>0.75</v>
      </c>
      <c r="R37" s="6">
        <v>3.0</v>
      </c>
      <c r="S37" s="6">
        <v>0.333333333333333</v>
      </c>
      <c r="T37" s="6">
        <v>2.0</v>
      </c>
      <c r="U37" s="6">
        <v>1.5</v>
      </c>
      <c r="V37" s="6">
        <v>0.5</v>
      </c>
      <c r="W37" s="6">
        <v>1.0</v>
      </c>
      <c r="X37" s="6">
        <v>39.0</v>
      </c>
      <c r="Y37" s="6">
        <v>28.0</v>
      </c>
      <c r="Z37" s="6">
        <v>0.961538461538461</v>
      </c>
      <c r="AA37" s="6">
        <v>0.0</v>
      </c>
      <c r="AB37" s="6">
        <v>0.0</v>
      </c>
      <c r="AC37" s="6">
        <v>11.0</v>
      </c>
      <c r="AD37" s="6">
        <v>23.0</v>
      </c>
      <c r="AE37" s="6">
        <v>2.09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196</v>
      </c>
      <c r="C1" s="1" t="s">
        <v>197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203</v>
      </c>
      <c r="J1" s="1" t="s">
        <v>204</v>
      </c>
      <c r="K1" s="1" t="s">
        <v>205</v>
      </c>
      <c r="L1" s="1" t="s">
        <v>206</v>
      </c>
      <c r="M1" s="1" t="s">
        <v>207</v>
      </c>
      <c r="N1" s="1" t="s">
        <v>208</v>
      </c>
      <c r="O1" s="1" t="s">
        <v>209</v>
      </c>
      <c r="P1" s="1" t="s">
        <v>210</v>
      </c>
      <c r="Q1" s="1" t="s">
        <v>211</v>
      </c>
      <c r="R1" s="1" t="s">
        <v>212</v>
      </c>
      <c r="S1" s="1" t="s">
        <v>213</v>
      </c>
      <c r="T1" s="1" t="s">
        <v>214</v>
      </c>
      <c r="U1" s="1" t="s">
        <v>215</v>
      </c>
      <c r="V1" s="1" t="s">
        <v>216</v>
      </c>
      <c r="W1" s="1" t="s">
        <v>217</v>
      </c>
      <c r="X1" s="1" t="s">
        <v>218</v>
      </c>
      <c r="Y1" s="1" t="s">
        <v>220</v>
      </c>
      <c r="Z1" s="1" t="s">
        <v>221</v>
      </c>
      <c r="AA1" s="1" t="s">
        <v>222</v>
      </c>
      <c r="AB1" s="1" t="s">
        <v>223</v>
      </c>
      <c r="AC1" s="1" t="s">
        <v>224</v>
      </c>
      <c r="AD1" s="1" t="s">
        <v>240</v>
      </c>
    </row>
    <row r="2">
      <c r="A2" s="5" t="s">
        <v>151</v>
      </c>
      <c r="B2" s="5" t="s">
        <v>241</v>
      </c>
      <c r="C2" s="5" t="s">
        <v>242</v>
      </c>
      <c r="D2" s="6">
        <v>3340941.0</v>
      </c>
      <c r="E2" s="6">
        <v>66.0</v>
      </c>
      <c r="F2" s="6">
        <v>0.00103653431772665</v>
      </c>
      <c r="G2" s="6">
        <v>0.0421067296262837</v>
      </c>
      <c r="H2" s="6">
        <v>2819.0</v>
      </c>
      <c r="I2" s="6">
        <v>8.43999999999956E-4</v>
      </c>
      <c r="J2" s="6">
        <v>0.00103599730159198</v>
      </c>
      <c r="K2" s="6">
        <v>0.814673936604862</v>
      </c>
      <c r="L2" s="6">
        <v>0.815709889368047</v>
      </c>
      <c r="M2" s="6">
        <v>40.6226102755894</v>
      </c>
      <c r="N2" s="6">
        <v>8.43774254020047E-4</v>
      </c>
      <c r="O2" s="6">
        <v>0.918766773640222</v>
      </c>
      <c r="P2" s="6">
        <v>0.80443684328536</v>
      </c>
      <c r="Q2" s="6">
        <v>1.0</v>
      </c>
      <c r="R2" s="6">
        <v>1.0</v>
      </c>
      <c r="S2" s="6">
        <v>0.0</v>
      </c>
      <c r="T2" s="6">
        <v>1.21212121212121</v>
      </c>
      <c r="U2" s="6">
        <v>-0.0606060606060606</v>
      </c>
      <c r="V2" s="6">
        <v>5.0</v>
      </c>
      <c r="W2" s="6">
        <v>52.5151515151515</v>
      </c>
      <c r="X2" s="6">
        <v>35.2727272727273</v>
      </c>
      <c r="Y2" s="5" t="s">
        <v>47</v>
      </c>
      <c r="Z2" s="6">
        <v>0.0</v>
      </c>
      <c r="AA2" s="6">
        <v>0.0</v>
      </c>
      <c r="AB2" s="6">
        <v>1.0</v>
      </c>
      <c r="AC2" s="6">
        <v>13.0</v>
      </c>
      <c r="AD2" s="6">
        <v>1.0</v>
      </c>
    </row>
    <row r="3">
      <c r="A3" s="5" t="s">
        <v>142</v>
      </c>
      <c r="B3" s="5" t="s">
        <v>243</v>
      </c>
      <c r="C3" s="5" t="s">
        <v>244</v>
      </c>
      <c r="D3" s="6">
        <v>4072672.0</v>
      </c>
      <c r="E3" s="6">
        <v>73.0</v>
      </c>
      <c r="F3" s="6">
        <v>0.00120608779690581</v>
      </c>
      <c r="G3" s="6">
        <v>0.0350597640293272</v>
      </c>
      <c r="H3" s="6">
        <v>4862.0</v>
      </c>
      <c r="I3" s="6">
        <v>0.00119400000000002</v>
      </c>
      <c r="J3" s="6">
        <v>0.00120536076533628</v>
      </c>
      <c r="K3" s="6">
        <v>0.990574800787476</v>
      </c>
      <c r="L3" s="6">
        <v>1.00595958969354</v>
      </c>
      <c r="M3" s="6">
        <v>29.068998226557</v>
      </c>
      <c r="N3" s="6">
        <v>0.0011938108445757</v>
      </c>
      <c r="O3" s="6">
        <v>0.995573822809781</v>
      </c>
      <c r="P3" s="6">
        <v>0.989477012697933</v>
      </c>
      <c r="Q3" s="6">
        <v>6.0</v>
      </c>
      <c r="R3" s="6">
        <v>0.666666666666667</v>
      </c>
      <c r="S3" s="6">
        <v>0.0</v>
      </c>
      <c r="T3" s="6">
        <v>1.82191780821918</v>
      </c>
      <c r="U3" s="6">
        <v>-0.030441400304414</v>
      </c>
      <c r="V3" s="6">
        <v>2.0</v>
      </c>
      <c r="W3" s="6">
        <v>67.2876712328767</v>
      </c>
      <c r="X3" s="6">
        <v>34.2328767123288</v>
      </c>
      <c r="Y3" s="5" t="s">
        <v>47</v>
      </c>
      <c r="Z3" s="6">
        <v>0.0</v>
      </c>
      <c r="AA3" s="6">
        <v>0.0</v>
      </c>
      <c r="AB3" s="6">
        <v>1.0</v>
      </c>
      <c r="AC3" s="6">
        <v>8.0</v>
      </c>
      <c r="AD3" s="6">
        <v>1.0</v>
      </c>
    </row>
    <row r="4">
      <c r="A4" s="5" t="s">
        <v>114</v>
      </c>
      <c r="B4" s="5" t="s">
        <v>243</v>
      </c>
      <c r="C4" s="5" t="s">
        <v>244</v>
      </c>
      <c r="D4" s="6">
        <v>4072672.0</v>
      </c>
      <c r="E4" s="6">
        <v>137.0</v>
      </c>
      <c r="F4" s="6">
        <v>0.00216393561769766</v>
      </c>
      <c r="G4" s="6">
        <v>0.0471444808473195</v>
      </c>
      <c r="H4" s="6">
        <v>8695.0</v>
      </c>
      <c r="I4" s="6">
        <v>0.00213499999999999</v>
      </c>
      <c r="J4" s="6">
        <v>0.00216159599691945</v>
      </c>
      <c r="K4" s="6">
        <v>0.987696129638768</v>
      </c>
      <c r="L4" s="6">
        <v>1.00303620940433</v>
      </c>
      <c r="M4" s="6">
        <v>21.7864526383087</v>
      </c>
      <c r="N4" s="6">
        <v>0.00213496201019869</v>
      </c>
      <c r="O4" s="6">
        <v>0.995886595051879</v>
      </c>
      <c r="P4" s="6">
        <v>0.968774600093424</v>
      </c>
      <c r="Q4" s="6">
        <v>6.0</v>
      </c>
      <c r="R4" s="6">
        <v>0.666666666666667</v>
      </c>
      <c r="S4" s="6">
        <v>0.0</v>
      </c>
      <c r="T4" s="6">
        <v>1.45985401459854</v>
      </c>
      <c r="U4" s="6">
        <v>-0.0428832116788321</v>
      </c>
      <c r="V4" s="6">
        <v>16.0</v>
      </c>
      <c r="W4" s="6">
        <v>64.3430656934307</v>
      </c>
      <c r="X4" s="6">
        <v>35.5766423357664</v>
      </c>
      <c r="Y4" s="6">
        <v>14.0</v>
      </c>
      <c r="Z4" s="6">
        <v>0.035714</v>
      </c>
      <c r="AA4" s="6">
        <v>-0.0078125</v>
      </c>
      <c r="AB4" s="6">
        <v>1.0</v>
      </c>
      <c r="AC4" s="6">
        <v>3.0</v>
      </c>
      <c r="AD4" s="6">
        <v>1.0</v>
      </c>
    </row>
    <row r="5">
      <c r="A5" s="5" t="s">
        <v>124</v>
      </c>
      <c r="B5" s="5" t="s">
        <v>243</v>
      </c>
      <c r="C5" s="5" t="s">
        <v>244</v>
      </c>
      <c r="D5" s="6">
        <v>4072672.0</v>
      </c>
      <c r="E5" s="6">
        <v>81.0</v>
      </c>
      <c r="F5" s="6">
        <v>0.0011488771990477</v>
      </c>
      <c r="G5" s="6">
        <v>0.0342934368303173</v>
      </c>
      <c r="H5" s="6">
        <v>4621.0</v>
      </c>
      <c r="I5" s="6">
        <v>0.00113499999999999</v>
      </c>
      <c r="J5" s="6">
        <v>0.00114821749230331</v>
      </c>
      <c r="K5" s="6">
        <v>0.988488685817872</v>
      </c>
      <c r="L5" s="6">
        <v>1.0038410749108</v>
      </c>
      <c r="M5" s="6">
        <v>29.8495233944437</v>
      </c>
      <c r="N5" s="6">
        <v>0.00113463593434481</v>
      </c>
      <c r="O5" s="6">
        <v>0.992210743783068</v>
      </c>
      <c r="P5" s="6">
        <v>0.955689087764549</v>
      </c>
      <c r="Q5" s="6">
        <v>6.0</v>
      </c>
      <c r="R5" s="6">
        <v>0.666666666666667</v>
      </c>
      <c r="S5" s="6">
        <v>0.0</v>
      </c>
      <c r="T5" s="6">
        <v>1.08641975308642</v>
      </c>
      <c r="U5" s="6">
        <v>-0.0634920634920635</v>
      </c>
      <c r="V5" s="6">
        <v>9.0</v>
      </c>
      <c r="W5" s="6">
        <v>57.7654320987654</v>
      </c>
      <c r="X5" s="6">
        <v>36.6666666666667</v>
      </c>
      <c r="Y5" s="5" t="s">
        <v>47</v>
      </c>
      <c r="Z5" s="6">
        <v>0.0</v>
      </c>
      <c r="AA5" s="6">
        <v>0.0</v>
      </c>
      <c r="AB5" s="6">
        <v>2.0</v>
      </c>
      <c r="AC5" s="6">
        <v>8.0</v>
      </c>
      <c r="AD5" s="6">
        <v>1.0</v>
      </c>
    </row>
    <row r="6">
      <c r="A6" s="5" t="s">
        <v>155</v>
      </c>
      <c r="B6" s="5" t="s">
        <v>243</v>
      </c>
      <c r="C6" s="5" t="s">
        <v>244</v>
      </c>
      <c r="D6" s="6">
        <v>4072672.0</v>
      </c>
      <c r="E6" s="6">
        <v>77.0</v>
      </c>
      <c r="F6" s="6">
        <v>0.00118325266557189</v>
      </c>
      <c r="G6" s="6">
        <v>0.0558362106710898</v>
      </c>
      <c r="H6" s="6">
        <v>3929.0</v>
      </c>
      <c r="I6" s="6">
        <v>9.64999999999994E-4</v>
      </c>
      <c r="J6" s="6">
        <v>0.00118255289816437</v>
      </c>
      <c r="K6" s="6">
        <v>0.816031148795049</v>
      </c>
      <c r="L6" s="6">
        <v>0.828705069992123</v>
      </c>
      <c r="M6" s="6">
        <v>47.188746998599</v>
      </c>
      <c r="N6" s="6">
        <v>9.64722914096661E-4</v>
      </c>
      <c r="O6" s="6">
        <v>0.861974126318288</v>
      </c>
      <c r="P6" s="6">
        <v>0.845395277936996</v>
      </c>
      <c r="Q6" s="6">
        <v>6.0</v>
      </c>
      <c r="R6" s="6">
        <v>0.666666666666667</v>
      </c>
      <c r="S6" s="6">
        <v>0.0</v>
      </c>
      <c r="T6" s="6">
        <v>1.42857142857143</v>
      </c>
      <c r="U6" s="6">
        <v>-0.0463821892393321</v>
      </c>
      <c r="V6" s="6">
        <v>11.0</v>
      </c>
      <c r="W6" s="6">
        <v>62.5974025974026</v>
      </c>
      <c r="X6" s="6">
        <v>34.4155844155844</v>
      </c>
      <c r="Y6" s="5" t="s">
        <v>47</v>
      </c>
      <c r="Z6" s="6">
        <v>0.0</v>
      </c>
      <c r="AA6" s="6">
        <v>-0.00297599999999999</v>
      </c>
      <c r="AB6" s="6">
        <v>1.0</v>
      </c>
      <c r="AC6" s="6">
        <v>15.0</v>
      </c>
      <c r="AD6" s="6">
        <v>1.0</v>
      </c>
    </row>
    <row r="7">
      <c r="A7" s="5" t="s">
        <v>191</v>
      </c>
      <c r="B7" s="5" t="s">
        <v>243</v>
      </c>
      <c r="C7" s="5" t="s">
        <v>244</v>
      </c>
      <c r="D7" s="6">
        <v>4072672.0</v>
      </c>
      <c r="E7" s="6">
        <v>68.0</v>
      </c>
      <c r="F7" s="6">
        <v>0.00109289429642259</v>
      </c>
      <c r="G7" s="6">
        <v>0.0334397681737237</v>
      </c>
      <c r="H7" s="6">
        <v>4397.0</v>
      </c>
      <c r="I7" s="6">
        <v>0.00107999999999996</v>
      </c>
      <c r="J7" s="6">
        <v>0.00109229730495363</v>
      </c>
      <c r="K7" s="6">
        <v>0.988741796855216</v>
      </c>
      <c r="L7" s="6">
        <v>1.00409811705954</v>
      </c>
      <c r="M7" s="6">
        <v>30.5974404690217</v>
      </c>
      <c r="N7" s="6">
        <v>0.0010796351879061</v>
      </c>
      <c r="O7" s="6">
        <v>0.995168469118763</v>
      </c>
      <c r="P7" s="6">
        <v>0.983681776217008</v>
      </c>
      <c r="Q7" s="6">
        <v>6.0</v>
      </c>
      <c r="R7" s="6">
        <v>0.666666666666667</v>
      </c>
      <c r="S7" s="6">
        <v>1.0</v>
      </c>
      <c r="T7" s="6">
        <v>1.82352941176471</v>
      </c>
      <c r="U7" s="6">
        <v>-0.0367647058823529</v>
      </c>
      <c r="V7" s="6">
        <v>1.0</v>
      </c>
      <c r="W7" s="6">
        <v>65.4558823529412</v>
      </c>
      <c r="X7" s="6">
        <v>33.9852941176471</v>
      </c>
      <c r="Y7" s="5" t="s">
        <v>47</v>
      </c>
      <c r="Z7" s="6">
        <v>0.117647</v>
      </c>
      <c r="AA7" s="6">
        <v>0.0125</v>
      </c>
      <c r="AB7" s="6">
        <v>2.0</v>
      </c>
      <c r="AC7" s="6">
        <v>27.0</v>
      </c>
      <c r="AD7" s="6">
        <v>1.0</v>
      </c>
    </row>
    <row r="8">
      <c r="A8" s="5" t="s">
        <v>135</v>
      </c>
      <c r="B8" s="5" t="s">
        <v>243</v>
      </c>
      <c r="C8" s="5" t="s">
        <v>244</v>
      </c>
      <c r="D8" s="6">
        <v>4072672.0</v>
      </c>
      <c r="E8" s="6">
        <v>106.0</v>
      </c>
      <c r="F8" s="6">
        <v>0.00158961978769711</v>
      </c>
      <c r="G8" s="6">
        <v>0.0421095178546549</v>
      </c>
      <c r="H8" s="6">
        <v>6264.0</v>
      </c>
      <c r="I8" s="6">
        <v>0.00153800000000003</v>
      </c>
      <c r="J8" s="6">
        <v>0.00158835701136239</v>
      </c>
      <c r="K8" s="6">
        <v>0.968296163266744</v>
      </c>
      <c r="L8" s="6">
        <v>0.983334938792399</v>
      </c>
      <c r="M8" s="6">
        <v>26.4903080475986</v>
      </c>
      <c r="N8" s="6">
        <v>0.00153805658791084</v>
      </c>
      <c r="O8" s="6">
        <v>0.985977892681902</v>
      </c>
      <c r="P8" s="6">
        <v>0.958621076795641</v>
      </c>
      <c r="Q8" s="6">
        <v>6.0</v>
      </c>
      <c r="R8" s="6">
        <v>0.666666666666667</v>
      </c>
      <c r="S8" s="6">
        <v>0.0</v>
      </c>
      <c r="T8" s="6">
        <v>1.06603773584906</v>
      </c>
      <c r="U8" s="6">
        <v>-0.0700808625336927</v>
      </c>
      <c r="V8" s="6">
        <v>8.0</v>
      </c>
      <c r="W8" s="6">
        <v>61.0849056603774</v>
      </c>
      <c r="X8" s="6">
        <v>37.5566037735849</v>
      </c>
      <c r="Y8" s="6">
        <v>5.0</v>
      </c>
      <c r="Z8" s="6">
        <v>0.083333</v>
      </c>
      <c r="AA8" s="6">
        <v>0.0</v>
      </c>
      <c r="AB8" s="6">
        <v>1.0</v>
      </c>
      <c r="AC8" s="6">
        <v>10.0</v>
      </c>
      <c r="AD8" s="6">
        <v>1.0</v>
      </c>
    </row>
    <row r="9">
      <c r="A9" s="5" t="s">
        <v>118</v>
      </c>
      <c r="B9" s="5" t="s">
        <v>243</v>
      </c>
      <c r="C9" s="5" t="s">
        <v>244</v>
      </c>
      <c r="D9" s="6">
        <v>4072672.0</v>
      </c>
      <c r="E9" s="6">
        <v>85.0</v>
      </c>
      <c r="F9" s="6">
        <v>0.001314370516457</v>
      </c>
      <c r="G9" s="6">
        <v>0.0368486381183501</v>
      </c>
      <c r="H9" s="6">
        <v>5261.0</v>
      </c>
      <c r="I9" s="6">
        <v>0.00129199999999995</v>
      </c>
      <c r="J9" s="6">
        <v>0.00131350710984989</v>
      </c>
      <c r="K9" s="6">
        <v>0.983626194568222</v>
      </c>
      <c r="L9" s="6">
        <v>0.998903063466846</v>
      </c>
      <c r="M9" s="6">
        <v>28.0351983378922</v>
      </c>
      <c r="N9" s="6">
        <v>0.0012917809241697</v>
      </c>
      <c r="O9" s="6">
        <v>0.992657832234248</v>
      </c>
      <c r="P9" s="6">
        <v>0.981644580585621</v>
      </c>
      <c r="Q9" s="6">
        <v>6.0</v>
      </c>
      <c r="R9" s="6">
        <v>0.5</v>
      </c>
      <c r="S9" s="6">
        <v>0.0</v>
      </c>
      <c r="T9" s="6">
        <v>1.52941176470588</v>
      </c>
      <c r="U9" s="6">
        <v>-0.0485294117647059</v>
      </c>
      <c r="V9" s="6">
        <v>9.0</v>
      </c>
      <c r="W9" s="6">
        <v>62.9882352941177</v>
      </c>
      <c r="X9" s="6">
        <v>34.3411764705882</v>
      </c>
      <c r="Y9" s="5" t="s">
        <v>47</v>
      </c>
      <c r="Z9" s="6">
        <v>0.0</v>
      </c>
      <c r="AA9" s="6">
        <v>0.01785725</v>
      </c>
      <c r="AB9" s="6">
        <v>1.0</v>
      </c>
      <c r="AC9" s="6">
        <v>3.0</v>
      </c>
      <c r="AD9" s="6">
        <v>1.0</v>
      </c>
    </row>
    <row r="10">
      <c r="A10" s="5" t="s">
        <v>170</v>
      </c>
      <c r="B10" s="5" t="s">
        <v>243</v>
      </c>
      <c r="C10" s="5" t="s">
        <v>244</v>
      </c>
      <c r="D10" s="6">
        <v>4072672.0</v>
      </c>
      <c r="E10" s="6">
        <v>155.0</v>
      </c>
      <c r="F10" s="6">
        <v>0.00264077244619748</v>
      </c>
      <c r="G10" s="6">
        <v>0.0584178793085161</v>
      </c>
      <c r="H10" s="6">
        <v>10096.0</v>
      </c>
      <c r="I10" s="6">
        <v>0.002479</v>
      </c>
      <c r="J10" s="6">
        <v>0.00263728867393253</v>
      </c>
      <c r="K10" s="6">
        <v>0.939980527919798</v>
      </c>
      <c r="L10" s="6">
        <v>0.95457952840554</v>
      </c>
      <c r="M10" s="6">
        <v>22.1215119813271</v>
      </c>
      <c r="N10" s="6">
        <v>0.00247896221448717</v>
      </c>
      <c r="O10" s="6">
        <v>0.969183445998176</v>
      </c>
      <c r="P10" s="6">
        <v>0.929934739973194</v>
      </c>
      <c r="Q10" s="6">
        <v>6.0</v>
      </c>
      <c r="R10" s="6">
        <v>0.666666666666667</v>
      </c>
      <c r="S10" s="6">
        <v>0.0</v>
      </c>
      <c r="T10" s="6">
        <v>1.52903225806452</v>
      </c>
      <c r="U10" s="6">
        <v>-0.0438709677419355</v>
      </c>
      <c r="V10" s="6">
        <v>7.0</v>
      </c>
      <c r="W10" s="6">
        <v>69.4129032258064</v>
      </c>
      <c r="X10" s="6">
        <v>35.2451612903226</v>
      </c>
      <c r="Y10" s="6">
        <v>18.0</v>
      </c>
      <c r="Z10" s="6">
        <v>0.0</v>
      </c>
      <c r="AA10" s="6">
        <v>0.0</v>
      </c>
      <c r="AB10" s="6">
        <v>2.0</v>
      </c>
      <c r="AC10" s="6">
        <v>16.0</v>
      </c>
      <c r="AD10" s="6">
        <v>1.0</v>
      </c>
    </row>
    <row r="11">
      <c r="A11" s="5" t="s">
        <v>151</v>
      </c>
      <c r="B11" s="5" t="s">
        <v>243</v>
      </c>
      <c r="C11" s="5" t="s">
        <v>244</v>
      </c>
      <c r="D11" s="6">
        <v>4072672.0</v>
      </c>
      <c r="E11" s="6">
        <v>91.0</v>
      </c>
      <c r="F11" s="6">
        <v>0.00126428055095033</v>
      </c>
      <c r="G11" s="6">
        <v>0.0357958532958851</v>
      </c>
      <c r="H11" s="6">
        <v>5111.0</v>
      </c>
      <c r="I11" s="6">
        <v>0.001255</v>
      </c>
      <c r="J11" s="6">
        <v>0.00126348168499357</v>
      </c>
      <c r="K11" s="6">
        <v>0.993287053469549</v>
      </c>
      <c r="L11" s="6">
        <v>1.00871396684208</v>
      </c>
      <c r="M11" s="6">
        <v>28.3132199328527</v>
      </c>
      <c r="N11" s="6">
        <v>0.00125495006717946</v>
      </c>
      <c r="O11" s="6">
        <v>0.993245631371874</v>
      </c>
      <c r="P11" s="6">
        <v>0.979736894115622</v>
      </c>
      <c r="Q11" s="6">
        <v>6.0</v>
      </c>
      <c r="R11" s="6">
        <v>0.666666666666667</v>
      </c>
      <c r="S11" s="6">
        <v>0.0</v>
      </c>
      <c r="T11" s="6">
        <v>1.47252747252747</v>
      </c>
      <c r="U11" s="6">
        <v>-0.0402930402930403</v>
      </c>
      <c r="V11" s="6">
        <v>2.0</v>
      </c>
      <c r="W11" s="6">
        <v>56.6043956043956</v>
      </c>
      <c r="X11" s="6">
        <v>33.8571428571429</v>
      </c>
      <c r="Y11" s="5" t="s">
        <v>47</v>
      </c>
      <c r="Z11" s="6">
        <v>0.0</v>
      </c>
      <c r="AA11" s="6">
        <v>-0.014706</v>
      </c>
      <c r="AB11" s="6">
        <v>1.0</v>
      </c>
      <c r="AC11" s="6">
        <v>3.0</v>
      </c>
      <c r="AD11" s="6">
        <v>1.0</v>
      </c>
    </row>
    <row r="12">
      <c r="A12" s="5" t="s">
        <v>91</v>
      </c>
      <c r="B12" s="5" t="s">
        <v>243</v>
      </c>
      <c r="C12" s="5" t="s">
        <v>244</v>
      </c>
      <c r="D12" s="6">
        <v>4072672.0</v>
      </c>
      <c r="E12" s="6">
        <v>69.0</v>
      </c>
      <c r="F12" s="6">
        <v>9.43606556088976E-4</v>
      </c>
      <c r="G12" s="6">
        <v>0.0313917179661279</v>
      </c>
      <c r="H12" s="6">
        <v>3756.0</v>
      </c>
      <c r="I12" s="6">
        <v>9.21999999999978E-4</v>
      </c>
      <c r="J12" s="6">
        <v>9.43161499419754E-4</v>
      </c>
      <c r="K12" s="6">
        <v>0.977563228108024</v>
      </c>
      <c r="L12" s="6">
        <v>0.992745932023791</v>
      </c>
      <c r="M12" s="6">
        <v>33.2678040053463</v>
      </c>
      <c r="N12" s="6">
        <v>9.22244659034677E-4</v>
      </c>
      <c r="O12" s="6">
        <v>0.99525490853782</v>
      </c>
      <c r="P12" s="6">
        <v>0.985764725613459</v>
      </c>
      <c r="Q12" s="6">
        <v>6.0</v>
      </c>
      <c r="R12" s="6">
        <v>0.5</v>
      </c>
      <c r="S12" s="6">
        <v>0.0</v>
      </c>
      <c r="T12" s="6">
        <v>0.927536231884058</v>
      </c>
      <c r="U12" s="6">
        <v>-0.0840579710144927</v>
      </c>
      <c r="V12" s="6">
        <v>6.0</v>
      </c>
      <c r="W12" s="6">
        <v>55.695652173913</v>
      </c>
      <c r="X12" s="6">
        <v>36.1594202898551</v>
      </c>
      <c r="Y12" s="5" t="s">
        <v>47</v>
      </c>
      <c r="Z12" s="6">
        <v>0.0</v>
      </c>
      <c r="AA12" s="6">
        <v>0.0</v>
      </c>
      <c r="AB12" s="6">
        <v>1.0</v>
      </c>
      <c r="AC12" s="6">
        <v>31.0</v>
      </c>
      <c r="AD12" s="6">
        <v>1.0</v>
      </c>
    </row>
    <row r="13">
      <c r="A13" s="5" t="s">
        <v>94</v>
      </c>
      <c r="B13" s="5" t="s">
        <v>243</v>
      </c>
      <c r="C13" s="5" t="s">
        <v>244</v>
      </c>
      <c r="D13" s="6">
        <v>4072672.0</v>
      </c>
      <c r="E13" s="6">
        <v>101.0</v>
      </c>
      <c r="F13" s="6">
        <v>0.00172957704425988</v>
      </c>
      <c r="G13" s="6">
        <v>0.0423366280187383</v>
      </c>
      <c r="H13" s="6">
        <v>6910.0</v>
      </c>
      <c r="I13" s="6">
        <v>0.00169699999999994</v>
      </c>
      <c r="J13" s="6">
        <v>0.00172808218783115</v>
      </c>
      <c r="K13" s="6">
        <v>0.982013478265047</v>
      </c>
      <c r="L13" s="6">
        <v>0.997265299787268</v>
      </c>
      <c r="M13" s="6">
        <v>24.4780237800015</v>
      </c>
      <c r="N13" s="6">
        <v>0.00169667481201529</v>
      </c>
      <c r="O13" s="6">
        <v>0.994051862050547</v>
      </c>
      <c r="P13" s="6">
        <v>0.950169808904783</v>
      </c>
      <c r="Q13" s="6">
        <v>6.0</v>
      </c>
      <c r="R13" s="6">
        <v>0.5</v>
      </c>
      <c r="S13" s="6">
        <v>0.0</v>
      </c>
      <c r="T13" s="6">
        <v>1.17821782178218</v>
      </c>
      <c r="U13" s="6">
        <v>-0.0618811881188119</v>
      </c>
      <c r="V13" s="6">
        <v>6.0</v>
      </c>
      <c r="W13" s="6">
        <v>69.7821782178218</v>
      </c>
      <c r="X13" s="6">
        <v>37.2673267326733</v>
      </c>
      <c r="Y13" s="6">
        <v>3.0</v>
      </c>
      <c r="Z13" s="6">
        <v>0.0</v>
      </c>
      <c r="AA13" s="6">
        <v>0.01190475</v>
      </c>
      <c r="AB13" s="6">
        <v>1.0</v>
      </c>
      <c r="AC13" s="6">
        <v>25.0</v>
      </c>
      <c r="AD13" s="6">
        <v>1.0</v>
      </c>
    </row>
    <row r="14">
      <c r="A14" s="5" t="s">
        <v>168</v>
      </c>
      <c r="B14" s="5" t="s">
        <v>245</v>
      </c>
      <c r="C14" s="5" t="s">
        <v>246</v>
      </c>
      <c r="D14" s="6">
        <v>4166595.0</v>
      </c>
      <c r="E14" s="6">
        <v>53.0</v>
      </c>
      <c r="F14" s="6">
        <v>7.84093486407966E-4</v>
      </c>
      <c r="G14" s="6">
        <v>0.0310554632291659</v>
      </c>
      <c r="H14" s="6">
        <v>3051.0</v>
      </c>
      <c r="I14" s="6">
        <v>7.31999999999955E-4</v>
      </c>
      <c r="J14" s="6">
        <v>7.83786165438283E-4</v>
      </c>
      <c r="K14" s="6">
        <v>0.933928196589985</v>
      </c>
      <c r="L14" s="6">
        <v>0.947395157743559</v>
      </c>
      <c r="M14" s="6">
        <v>39.6068374084256</v>
      </c>
      <c r="N14" s="6">
        <v>7.32252594744631E-4</v>
      </c>
      <c r="O14" s="6">
        <v>0.957985056415007</v>
      </c>
      <c r="P14" s="6">
        <v>0.95139700245093</v>
      </c>
      <c r="Q14" s="6">
        <v>3.0</v>
      </c>
      <c r="R14" s="6">
        <v>0.666666666666667</v>
      </c>
      <c r="S14" s="6">
        <v>0.0</v>
      </c>
      <c r="T14" s="6">
        <v>1.15094339622642</v>
      </c>
      <c r="U14" s="6">
        <v>-0.090566037735849</v>
      </c>
      <c r="V14" s="6">
        <v>8.0</v>
      </c>
      <c r="W14" s="6">
        <v>61.6603773584906</v>
      </c>
      <c r="X14" s="6">
        <v>36.6037735849057</v>
      </c>
      <c r="Y14" s="5" t="s">
        <v>47</v>
      </c>
      <c r="Z14" s="6">
        <v>0.0</v>
      </c>
      <c r="AA14" s="6">
        <v>0.0</v>
      </c>
      <c r="AB14" s="6">
        <v>1.0</v>
      </c>
      <c r="AC14" s="6">
        <v>1.0</v>
      </c>
      <c r="AD14" s="6">
        <v>1.0</v>
      </c>
    </row>
    <row r="15">
      <c r="A15" s="5" t="s">
        <v>91</v>
      </c>
      <c r="B15" s="5" t="s">
        <v>245</v>
      </c>
      <c r="C15" s="5" t="s">
        <v>246</v>
      </c>
      <c r="D15" s="6">
        <v>4166595.0</v>
      </c>
      <c r="E15" s="6">
        <v>85.0</v>
      </c>
      <c r="F15" s="6">
        <v>0.00122402105316211</v>
      </c>
      <c r="G15" s="6">
        <v>0.0349645938861519</v>
      </c>
      <c r="H15" s="6">
        <v>5100.0</v>
      </c>
      <c r="I15" s="6">
        <v>0.001224</v>
      </c>
      <c r="J15" s="6">
        <v>0.001223272244943</v>
      </c>
      <c r="K15" s="6">
        <v>1.00059492485013</v>
      </c>
      <c r="L15" s="6">
        <v>1.01502319999229</v>
      </c>
      <c r="M15" s="6">
        <v>28.5653533457002</v>
      </c>
      <c r="N15" s="6">
        <v>0.0012240210531621</v>
      </c>
      <c r="O15" s="6">
        <v>1.0</v>
      </c>
      <c r="P15" s="6">
        <v>0.996328916117124</v>
      </c>
      <c r="Q15" s="6">
        <v>3.0</v>
      </c>
      <c r="R15" s="6">
        <v>0.666666666666667</v>
      </c>
      <c r="S15" s="6">
        <v>1.0</v>
      </c>
      <c r="T15" s="6">
        <v>0.988235294117647</v>
      </c>
      <c r="U15" s="6">
        <v>-0.0627450980392157</v>
      </c>
      <c r="V15" s="6">
        <v>1.0</v>
      </c>
      <c r="W15" s="6">
        <v>60.0</v>
      </c>
      <c r="X15" s="6">
        <v>38.8470588235294</v>
      </c>
      <c r="Y15" s="5" t="s">
        <v>47</v>
      </c>
      <c r="Z15" s="6">
        <v>0.0</v>
      </c>
      <c r="AA15" s="6">
        <v>0.015625</v>
      </c>
      <c r="AB15" s="6">
        <v>1.0</v>
      </c>
      <c r="AC15" s="6">
        <v>1.0</v>
      </c>
      <c r="AD15" s="6">
        <v>1.0</v>
      </c>
    </row>
    <row r="16">
      <c r="A16" s="5" t="s">
        <v>100</v>
      </c>
      <c r="B16" s="5" t="s">
        <v>245</v>
      </c>
      <c r="C16" s="5" t="s">
        <v>246</v>
      </c>
      <c r="D16" s="6">
        <v>4166595.0</v>
      </c>
      <c r="E16" s="6">
        <v>70.0</v>
      </c>
      <c r="F16" s="6">
        <v>0.00113713955880041</v>
      </c>
      <c r="G16" s="6">
        <v>0.0338373555304034</v>
      </c>
      <c r="H16" s="6">
        <v>4719.0</v>
      </c>
      <c r="I16" s="6">
        <v>0.00113300000000005</v>
      </c>
      <c r="J16" s="6">
        <v>0.0011364932606126</v>
      </c>
      <c r="K16" s="6">
        <v>0.996926281278017</v>
      </c>
      <c r="L16" s="6">
        <v>1.01130165569328</v>
      </c>
      <c r="M16" s="6">
        <v>29.7565547417056</v>
      </c>
      <c r="N16" s="6">
        <v>0.00113257948036704</v>
      </c>
      <c r="O16" s="6">
        <v>0.988917632922345</v>
      </c>
      <c r="P16" s="6">
        <v>0.976692682902356</v>
      </c>
      <c r="Q16" s="6">
        <v>3.0</v>
      </c>
      <c r="R16" s="6">
        <v>0.333333333333333</v>
      </c>
      <c r="S16" s="6">
        <v>0.0</v>
      </c>
      <c r="T16" s="6">
        <v>1.48571428571429</v>
      </c>
      <c r="U16" s="6">
        <v>-0.0551020408163265</v>
      </c>
      <c r="V16" s="6">
        <v>5.0</v>
      </c>
      <c r="W16" s="6">
        <v>67.6857142857143</v>
      </c>
      <c r="X16" s="6">
        <v>36.4142857142857</v>
      </c>
      <c r="Y16" s="5" t="s">
        <v>47</v>
      </c>
      <c r="Z16" s="6">
        <v>0.0</v>
      </c>
      <c r="AA16" s="6">
        <v>0.0</v>
      </c>
      <c r="AB16" s="6">
        <v>1.0</v>
      </c>
      <c r="AC16" s="6">
        <v>1.0</v>
      </c>
      <c r="AD16" s="6">
        <v>1.0</v>
      </c>
    </row>
    <row r="17">
      <c r="A17" s="5" t="s">
        <v>139</v>
      </c>
      <c r="B17" s="5" t="s">
        <v>247</v>
      </c>
      <c r="C17" s="5" t="s">
        <v>248</v>
      </c>
      <c r="D17" s="6">
        <v>3544508.0</v>
      </c>
      <c r="E17" s="6">
        <v>53.0</v>
      </c>
      <c r="F17" s="6">
        <v>9.40610093135634E-4</v>
      </c>
      <c r="G17" s="6">
        <v>0.0308109988523159</v>
      </c>
      <c r="H17" s="6">
        <v>3317.0</v>
      </c>
      <c r="I17" s="6">
        <v>9.36000000000048E-4</v>
      </c>
      <c r="J17" s="6">
        <v>9.40167858129781E-4</v>
      </c>
      <c r="K17" s="6">
        <v>0.995566900002278</v>
      </c>
      <c r="L17" s="6">
        <v>1.00718106811733</v>
      </c>
      <c r="M17" s="6">
        <v>32.7563982963481</v>
      </c>
      <c r="N17" s="6">
        <v>9.35813940891039E-4</v>
      </c>
      <c r="O17" s="6">
        <v>0.986823892071846</v>
      </c>
      <c r="P17" s="6">
        <v>0.967059730179614</v>
      </c>
      <c r="Q17" s="6">
        <v>2.0</v>
      </c>
      <c r="R17" s="6">
        <v>1.0</v>
      </c>
      <c r="S17" s="6">
        <v>0.0</v>
      </c>
      <c r="T17" s="6">
        <v>1.32075471698113</v>
      </c>
      <c r="U17" s="6">
        <v>-0.0786163522012579</v>
      </c>
      <c r="V17" s="6">
        <v>3.0</v>
      </c>
      <c r="W17" s="6">
        <v>62.9056603773585</v>
      </c>
      <c r="X17" s="6">
        <v>37.6603773584906</v>
      </c>
      <c r="Y17" s="5" t="s">
        <v>47</v>
      </c>
      <c r="Z17" s="6">
        <v>0.0</v>
      </c>
      <c r="AA17" s="6">
        <v>0.025</v>
      </c>
      <c r="AB17" s="6">
        <v>6.0</v>
      </c>
      <c r="AC17" s="6">
        <v>78.0</v>
      </c>
      <c r="AD17" s="6">
        <v>1.0</v>
      </c>
    </row>
    <row r="18">
      <c r="A18" s="5" t="s">
        <v>191</v>
      </c>
      <c r="B18" s="5" t="s">
        <v>249</v>
      </c>
      <c r="C18" s="5" t="s">
        <v>250</v>
      </c>
      <c r="D18" s="6">
        <v>4864532.0</v>
      </c>
      <c r="E18" s="6">
        <v>67.0</v>
      </c>
      <c r="F18" s="6">
        <v>6.9873114207081E-4</v>
      </c>
      <c r="G18" s="6">
        <v>0.0523956601603112</v>
      </c>
      <c r="H18" s="6">
        <v>2520.0</v>
      </c>
      <c r="I18" s="6">
        <v>5.18000000000018E-4</v>
      </c>
      <c r="J18" s="6">
        <v>6.98487086312816E-4</v>
      </c>
      <c r="K18" s="6">
        <v>0.741602830103051</v>
      </c>
      <c r="L18" s="6">
        <v>0.744173804032418</v>
      </c>
      <c r="M18" s="6">
        <v>74.9868683468546</v>
      </c>
      <c r="N18" s="6">
        <v>5.180354451364E-4</v>
      </c>
      <c r="O18" s="6">
        <v>0.816068548523875</v>
      </c>
      <c r="P18" s="6">
        <v>0.811147627427691</v>
      </c>
      <c r="Q18" s="6">
        <v>6.0</v>
      </c>
      <c r="R18" s="6">
        <v>0.166666666666667</v>
      </c>
      <c r="S18" s="6">
        <v>1.0</v>
      </c>
      <c r="T18" s="6">
        <v>1.14925373134328</v>
      </c>
      <c r="U18" s="6">
        <v>-0.0671641791044776</v>
      </c>
      <c r="V18" s="6">
        <v>1.0</v>
      </c>
      <c r="W18" s="6">
        <v>50.7313432835821</v>
      </c>
      <c r="X18" s="6">
        <v>34.5223880597015</v>
      </c>
      <c r="Y18" s="5" t="s">
        <v>47</v>
      </c>
      <c r="Z18" s="6">
        <v>0.0</v>
      </c>
      <c r="AA18" s="6">
        <v>0.0</v>
      </c>
      <c r="AB18" s="6">
        <v>2.0</v>
      </c>
      <c r="AC18" s="6">
        <v>80.0</v>
      </c>
      <c r="AD18" s="6">
        <v>1.0</v>
      </c>
    </row>
    <row r="19">
      <c r="A19" s="5" t="s">
        <v>131</v>
      </c>
      <c r="B19" s="5" t="s">
        <v>251</v>
      </c>
      <c r="C19" s="5" t="s">
        <v>252</v>
      </c>
      <c r="D19" s="6">
        <v>5468285.0</v>
      </c>
      <c r="E19" s="6">
        <v>58.0</v>
      </c>
      <c r="F19" s="6">
        <v>5.8098654331294E-4</v>
      </c>
      <c r="G19" s="6">
        <v>0.0240966594769779</v>
      </c>
      <c r="H19" s="6">
        <v>3177.0</v>
      </c>
      <c r="I19" s="6">
        <v>5.81000000000054E-4</v>
      </c>
      <c r="J19" s="6">
        <v>5.80817803311318E-4</v>
      </c>
      <c r="K19" s="6">
        <v>1.00031368991738</v>
      </c>
      <c r="L19" s="6">
        <v>1.01993465815501</v>
      </c>
      <c r="M19" s="6">
        <v>41.4754175536878</v>
      </c>
      <c r="N19" s="6">
        <v>5.80986543312956E-4</v>
      </c>
      <c r="O19" s="6">
        <v>1.0</v>
      </c>
      <c r="P19" s="6">
        <v>1.0</v>
      </c>
      <c r="Q19" s="6">
        <v>1.0</v>
      </c>
      <c r="R19" s="6">
        <v>1.0</v>
      </c>
      <c r="S19" s="6">
        <v>0.0</v>
      </c>
      <c r="T19" s="6">
        <v>1.22413793103448</v>
      </c>
      <c r="U19" s="6">
        <v>-0.0574712643678161</v>
      </c>
      <c r="V19" s="6">
        <v>6.0</v>
      </c>
      <c r="W19" s="6">
        <v>54.7758620689655</v>
      </c>
      <c r="X19" s="6">
        <v>36.9310344827586</v>
      </c>
      <c r="Y19" s="5" t="s">
        <v>47</v>
      </c>
      <c r="Z19" s="6">
        <v>0.0</v>
      </c>
      <c r="AA19" s="6">
        <v>0.0</v>
      </c>
      <c r="AB19" s="6">
        <v>1.0</v>
      </c>
      <c r="AC19" s="6">
        <v>1.0</v>
      </c>
      <c r="AD19" s="6">
        <v>1.0</v>
      </c>
    </row>
    <row r="20">
      <c r="A20" s="5" t="s">
        <v>94</v>
      </c>
      <c r="B20" s="5" t="s">
        <v>253</v>
      </c>
      <c r="C20" s="5" t="s">
        <v>254</v>
      </c>
      <c r="D20" s="6">
        <v>5415320.0</v>
      </c>
      <c r="E20" s="6">
        <v>139.0</v>
      </c>
      <c r="F20" s="6">
        <v>0.00138145114231476</v>
      </c>
      <c r="G20" s="6">
        <v>0.0371421961528416</v>
      </c>
      <c r="H20" s="6">
        <v>7481.0</v>
      </c>
      <c r="I20" s="6">
        <v>0.00138099999999996</v>
      </c>
      <c r="J20" s="6">
        <v>0.001380497377929</v>
      </c>
      <c r="K20" s="6">
        <v>1.00036408766797</v>
      </c>
      <c r="L20" s="6">
        <v>1.01989615791331</v>
      </c>
      <c r="M20" s="6">
        <v>26.8863624743225</v>
      </c>
      <c r="N20" s="6">
        <v>0.0013814511423148</v>
      </c>
      <c r="O20" s="6">
        <v>1.0</v>
      </c>
      <c r="P20" s="6">
        <v>0.997978844176171</v>
      </c>
      <c r="Q20" s="6">
        <v>1.0</v>
      </c>
      <c r="R20" s="6">
        <v>1.0</v>
      </c>
      <c r="S20" s="6">
        <v>0.0</v>
      </c>
      <c r="T20" s="6">
        <v>0.525179856115108</v>
      </c>
      <c r="U20" s="6">
        <v>-0.142446043165468</v>
      </c>
      <c r="V20" s="6">
        <v>13.0</v>
      </c>
      <c r="W20" s="6">
        <v>53.8273381294964</v>
      </c>
      <c r="X20" s="6">
        <v>39.3021582733813</v>
      </c>
      <c r="Y20" s="6">
        <v>1.0</v>
      </c>
      <c r="Z20" s="6">
        <v>0.0</v>
      </c>
      <c r="AA20" s="6">
        <v>0.0</v>
      </c>
      <c r="AB20" s="6">
        <v>1.0</v>
      </c>
      <c r="AC20" s="6">
        <v>1.0</v>
      </c>
      <c r="AD20" s="6">
        <v>1.0</v>
      </c>
    </row>
    <row r="21">
      <c r="A21" s="5" t="s">
        <v>170</v>
      </c>
      <c r="B21" s="5" t="s">
        <v>255</v>
      </c>
      <c r="C21" s="5" t="s">
        <v>256</v>
      </c>
      <c r="D21" s="6">
        <v>5547057.0</v>
      </c>
      <c r="E21" s="6">
        <v>72.0</v>
      </c>
      <c r="F21" s="6">
        <v>7.52471085117748E-4</v>
      </c>
      <c r="G21" s="6">
        <v>0.0307844825212878</v>
      </c>
      <c r="H21" s="6">
        <v>3698.0</v>
      </c>
      <c r="I21" s="6">
        <v>6.66999999999973E-4</v>
      </c>
      <c r="J21" s="6">
        <v>7.52188049747193E-4</v>
      </c>
      <c r="K21" s="6">
        <v>0.88674633986029</v>
      </c>
      <c r="L21" s="6">
        <v>0.907528144523548</v>
      </c>
      <c r="M21" s="6">
        <v>40.9111833399825</v>
      </c>
      <c r="N21" s="6">
        <v>6.66659816187187E-4</v>
      </c>
      <c r="O21" s="6">
        <v>0.954978743224133</v>
      </c>
      <c r="P21" s="6">
        <v>0.884702180026274</v>
      </c>
      <c r="Q21" s="6">
        <v>1.0</v>
      </c>
      <c r="R21" s="6">
        <v>1.0</v>
      </c>
      <c r="S21" s="6">
        <v>1.0</v>
      </c>
      <c r="T21" s="6">
        <v>1.25</v>
      </c>
      <c r="U21" s="6">
        <v>-0.0509259259259259</v>
      </c>
      <c r="V21" s="6">
        <v>1.0</v>
      </c>
      <c r="W21" s="6">
        <v>58.0</v>
      </c>
      <c r="X21" s="6">
        <v>35.1944444444444</v>
      </c>
      <c r="Y21" s="5" t="s">
        <v>47</v>
      </c>
      <c r="Z21" s="6">
        <v>0.0</v>
      </c>
      <c r="AA21" s="6">
        <v>0.0</v>
      </c>
      <c r="AB21" s="6">
        <v>1.0</v>
      </c>
      <c r="AC21" s="6">
        <v>15.0</v>
      </c>
      <c r="AD21" s="6">
        <v>1.0</v>
      </c>
    </row>
    <row r="22">
      <c r="A22" s="5" t="s">
        <v>131</v>
      </c>
      <c r="B22" s="5" t="s">
        <v>255</v>
      </c>
      <c r="C22" s="5" t="s">
        <v>256</v>
      </c>
      <c r="D22" s="6">
        <v>5547057.0</v>
      </c>
      <c r="E22" s="6">
        <v>72.0</v>
      </c>
      <c r="F22" s="6">
        <v>7.31919646760435E-4</v>
      </c>
      <c r="G22" s="6">
        <v>0.0279939978416753</v>
      </c>
      <c r="H22" s="6">
        <v>3933.0</v>
      </c>
      <c r="I22" s="6">
        <v>7.0899999999996E-4</v>
      </c>
      <c r="J22" s="6">
        <v>7.31651858912774E-4</v>
      </c>
      <c r="K22" s="6">
        <v>0.969040112948698</v>
      </c>
      <c r="L22" s="6">
        <v>0.991750556096774</v>
      </c>
      <c r="M22" s="6">
        <v>38.2473649472045</v>
      </c>
      <c r="N22" s="6">
        <v>7.09024623327337E-4</v>
      </c>
      <c r="O22" s="6">
        <v>0.98649362296724</v>
      </c>
      <c r="P22" s="6">
        <v>0.969363844078657</v>
      </c>
      <c r="Q22" s="6">
        <v>1.0</v>
      </c>
      <c r="R22" s="6">
        <v>1.0</v>
      </c>
      <c r="S22" s="6">
        <v>0.0</v>
      </c>
      <c r="T22" s="6">
        <v>1.26388888888889</v>
      </c>
      <c r="U22" s="6">
        <v>-0.0520833333333333</v>
      </c>
      <c r="V22" s="6">
        <v>9.0</v>
      </c>
      <c r="W22" s="6">
        <v>56.3888888888889</v>
      </c>
      <c r="X22" s="6">
        <v>36.9305555555556</v>
      </c>
      <c r="Y22" s="5" t="s">
        <v>47</v>
      </c>
      <c r="Z22" s="6">
        <v>0.0</v>
      </c>
      <c r="AA22" s="6">
        <v>-0.03125</v>
      </c>
      <c r="AB22" s="6">
        <v>4.0</v>
      </c>
      <c r="AC22" s="6">
        <v>52.0</v>
      </c>
      <c r="AD22" s="6">
        <v>1.0</v>
      </c>
    </row>
    <row r="23">
      <c r="A23" s="5" t="s">
        <v>100</v>
      </c>
      <c r="B23" s="5" t="s">
        <v>255</v>
      </c>
      <c r="C23" s="5" t="s">
        <v>256</v>
      </c>
      <c r="D23" s="6">
        <v>5547057.0</v>
      </c>
      <c r="E23" s="6">
        <v>61.0</v>
      </c>
      <c r="F23" s="6">
        <v>6.82343808617795E-4</v>
      </c>
      <c r="G23" s="6">
        <v>0.0271817100357006</v>
      </c>
      <c r="H23" s="6">
        <v>3627.0</v>
      </c>
      <c r="I23" s="6">
        <v>6.54000000000043E-4</v>
      </c>
      <c r="J23" s="6">
        <v>6.82111065021251E-4</v>
      </c>
      <c r="K23" s="6">
        <v>0.958788141018747</v>
      </c>
      <c r="L23" s="6">
        <v>0.981258318751017</v>
      </c>
      <c r="M23" s="6">
        <v>39.8357978667116</v>
      </c>
      <c r="N23" s="6">
        <v>6.53860236157655E-4</v>
      </c>
      <c r="O23" s="6">
        <v>0.977886806729246</v>
      </c>
      <c r="P23" s="6">
        <v>0.916067915534777</v>
      </c>
      <c r="Q23" s="6">
        <v>1.0</v>
      </c>
      <c r="R23" s="6">
        <v>1.0</v>
      </c>
      <c r="S23" s="6">
        <v>1.0</v>
      </c>
      <c r="T23" s="6">
        <v>1.77049180327869</v>
      </c>
      <c r="U23" s="6">
        <v>-0.0360655737704918</v>
      </c>
      <c r="V23" s="6">
        <v>1.0</v>
      </c>
      <c r="W23" s="6">
        <v>62.0655737704918</v>
      </c>
      <c r="X23" s="6">
        <v>33.2622950819672</v>
      </c>
      <c r="Y23" s="5" t="s">
        <v>47</v>
      </c>
      <c r="Z23" s="6">
        <v>0.0</v>
      </c>
      <c r="AA23" s="6">
        <v>0.0</v>
      </c>
      <c r="AB23" s="6">
        <v>4.0</v>
      </c>
      <c r="AC23" s="6">
        <v>34.0</v>
      </c>
      <c r="AD23" s="6">
        <v>1.0</v>
      </c>
    </row>
    <row r="24">
      <c r="A24" s="5" t="s">
        <v>155</v>
      </c>
      <c r="B24" s="5" t="s">
        <v>257</v>
      </c>
      <c r="C24" s="5" t="s">
        <v>258</v>
      </c>
      <c r="D24" s="6">
        <v>3312751.0</v>
      </c>
      <c r="E24" s="6">
        <v>96.0</v>
      </c>
      <c r="F24" s="6">
        <v>0.00112715987407444</v>
      </c>
      <c r="G24" s="6">
        <v>0.0465998497915922</v>
      </c>
      <c r="H24" s="6">
        <v>3009.0</v>
      </c>
      <c r="I24" s="6">
        <v>9.0800000000002E-4</v>
      </c>
      <c r="J24" s="6">
        <v>0.00112652486799047</v>
      </c>
      <c r="K24" s="6">
        <v>0.806018602696037</v>
      </c>
      <c r="L24" s="6">
        <v>0.80748500623724</v>
      </c>
      <c r="M24" s="6">
        <v>41.3427153178755</v>
      </c>
      <c r="N24" s="6">
        <v>9.08308532696855E-4</v>
      </c>
      <c r="O24" s="6">
        <v>0.905800407913116</v>
      </c>
      <c r="P24" s="6">
        <v>0.897503232566537</v>
      </c>
      <c r="Q24" s="6">
        <v>2.0</v>
      </c>
      <c r="R24" s="6">
        <v>1.0</v>
      </c>
      <c r="S24" s="6">
        <v>1.0</v>
      </c>
      <c r="T24" s="6">
        <v>1.0625</v>
      </c>
      <c r="U24" s="6">
        <v>-0.0763888888888889</v>
      </c>
      <c r="V24" s="6">
        <v>1.0</v>
      </c>
      <c r="W24" s="6">
        <v>38.90625</v>
      </c>
      <c r="X24" s="6">
        <v>34.0520833333333</v>
      </c>
      <c r="Y24" s="5" t="s">
        <v>47</v>
      </c>
      <c r="Z24" s="6">
        <v>0.052632</v>
      </c>
      <c r="AA24" s="6">
        <v>0.00228849999999999</v>
      </c>
      <c r="AB24" s="6">
        <v>1.0</v>
      </c>
      <c r="AC24" s="6">
        <v>11.0</v>
      </c>
      <c r="AD24" s="6">
        <v>1.0</v>
      </c>
    </row>
    <row r="25">
      <c r="A25" s="5" t="s">
        <v>126</v>
      </c>
      <c r="B25" s="5" t="s">
        <v>259</v>
      </c>
      <c r="C25" s="5" t="s">
        <v>260</v>
      </c>
      <c r="D25" s="6">
        <v>3650416.0</v>
      </c>
      <c r="E25" s="6">
        <v>329.0</v>
      </c>
      <c r="F25" s="6">
        <v>0.00558785628816003</v>
      </c>
      <c r="G25" s="6">
        <v>0.0746566575455961</v>
      </c>
      <c r="H25" s="6">
        <v>20367.0</v>
      </c>
      <c r="I25" s="6">
        <v>0.005579</v>
      </c>
      <c r="J25" s="6">
        <v>0.0055722732579666</v>
      </c>
      <c r="K25" s="6">
        <v>1.00120718093352</v>
      </c>
      <c r="L25" s="6">
        <v>1.02926542440872</v>
      </c>
      <c r="M25" s="6">
        <v>13.360518541571</v>
      </c>
      <c r="N25" s="6">
        <v>0.00557936410535131</v>
      </c>
      <c r="O25" s="6">
        <v>0.99927301264872</v>
      </c>
      <c r="P25" s="6">
        <v>0.989822177082075</v>
      </c>
      <c r="Q25" s="6">
        <v>1.0</v>
      </c>
      <c r="R25" s="6">
        <v>1.0</v>
      </c>
      <c r="S25" s="6">
        <v>0.0</v>
      </c>
      <c r="T25" s="6">
        <v>0.927051671732523</v>
      </c>
      <c r="U25" s="6">
        <v>-0.060790273556231</v>
      </c>
      <c r="V25" s="6">
        <v>6.0</v>
      </c>
      <c r="W25" s="6">
        <v>62.0</v>
      </c>
      <c r="X25" s="6">
        <v>40.5744680851064</v>
      </c>
      <c r="Y25" s="6">
        <v>1.0</v>
      </c>
      <c r="Z25" s="6">
        <v>0.15</v>
      </c>
      <c r="AA25" s="6">
        <v>-0.009524</v>
      </c>
      <c r="AB25" s="6">
        <v>354.0</v>
      </c>
      <c r="AC25" s="6">
        <v>8165.0</v>
      </c>
      <c r="AD25" s="6">
        <v>1.0</v>
      </c>
    </row>
    <row r="26">
      <c r="A26" s="5" t="s">
        <v>71</v>
      </c>
      <c r="B26" s="5" t="s">
        <v>261</v>
      </c>
      <c r="C26" s="5" t="s">
        <v>262</v>
      </c>
      <c r="D26" s="6">
        <v>5038771.0</v>
      </c>
      <c r="E26" s="6">
        <v>63.0</v>
      </c>
      <c r="F26" s="6">
        <v>9.28996376298903E-4</v>
      </c>
      <c r="G26" s="6">
        <v>0.0306212258816556</v>
      </c>
      <c r="H26" s="6">
        <v>4657.0</v>
      </c>
      <c r="I26" s="6">
        <v>9.24000000000036E-4</v>
      </c>
      <c r="J26" s="6">
        <v>9.28564992760284E-4</v>
      </c>
      <c r="K26" s="6">
        <v>0.99508381987708</v>
      </c>
      <c r="L26" s="6">
        <v>1.02111648206516</v>
      </c>
      <c r="M26" s="6">
        <v>32.9616203710609</v>
      </c>
      <c r="N26" s="6">
        <v>9.2423331006708E-4</v>
      </c>
      <c r="O26" s="6">
        <v>1.0</v>
      </c>
      <c r="P26" s="6">
        <v>0.942879536438246</v>
      </c>
      <c r="Q26" s="6">
        <v>2.0</v>
      </c>
      <c r="R26" s="6">
        <v>0.5</v>
      </c>
      <c r="S26" s="6">
        <v>0.0</v>
      </c>
      <c r="T26" s="6">
        <v>1.49206349206349</v>
      </c>
      <c r="U26" s="6">
        <v>-0.0566893424036281</v>
      </c>
      <c r="V26" s="6">
        <v>6.0</v>
      </c>
      <c r="W26" s="6">
        <v>74.3015873015873</v>
      </c>
      <c r="X26" s="6">
        <v>37.3968253968254</v>
      </c>
      <c r="Y26" s="5" t="s">
        <v>47</v>
      </c>
      <c r="Z26" s="6">
        <v>0.0</v>
      </c>
      <c r="AA26" s="6">
        <v>0.0</v>
      </c>
      <c r="AB26" s="6">
        <v>5.0</v>
      </c>
      <c r="AC26" s="6">
        <v>31.0</v>
      </c>
      <c r="AD26" s="6">
        <v>1.0</v>
      </c>
    </row>
    <row r="27">
      <c r="A27" s="5" t="s">
        <v>109</v>
      </c>
      <c r="B27" s="5" t="s">
        <v>263</v>
      </c>
      <c r="C27" s="5" t="s">
        <v>264</v>
      </c>
      <c r="D27" s="6">
        <v>3367586.0</v>
      </c>
      <c r="E27" s="6">
        <v>53.0</v>
      </c>
      <c r="F27" s="6">
        <v>0.001138204042896</v>
      </c>
      <c r="G27" s="6">
        <v>0.0341642692476416</v>
      </c>
      <c r="H27" s="6">
        <v>3782.0</v>
      </c>
      <c r="I27" s="6">
        <v>0.00112299999999998</v>
      </c>
      <c r="J27" s="6">
        <v>0.00113755653436331</v>
      </c>
      <c r="K27" s="6">
        <v>0.987203682697425</v>
      </c>
      <c r="L27" s="6">
        <v>1.01801823984928</v>
      </c>
      <c r="M27" s="6">
        <v>30.0159443826215</v>
      </c>
      <c r="N27" s="6">
        <v>0.00112305966350967</v>
      </c>
      <c r="O27" s="6">
        <v>0.993411946035923</v>
      </c>
      <c r="P27" s="6">
        <v>0.993411946035923</v>
      </c>
      <c r="Q27" s="6">
        <v>1.0</v>
      </c>
      <c r="R27" s="6">
        <v>1.0</v>
      </c>
      <c r="S27" s="6">
        <v>0.0</v>
      </c>
      <c r="T27" s="6">
        <v>1.83018867924528</v>
      </c>
      <c r="U27" s="6">
        <v>-0.0433962264150943</v>
      </c>
      <c r="V27" s="6">
        <v>16.0</v>
      </c>
      <c r="W27" s="6">
        <v>72.3207547169811</v>
      </c>
      <c r="X27" s="6">
        <v>37.4716981132075</v>
      </c>
      <c r="Y27" s="5" t="s">
        <v>47</v>
      </c>
      <c r="Z27" s="6">
        <v>0.0</v>
      </c>
      <c r="AA27" s="6">
        <v>0.0</v>
      </c>
      <c r="AB27" s="6">
        <v>17.0</v>
      </c>
      <c r="AC27" s="6">
        <v>278.0</v>
      </c>
      <c r="AD27" s="6">
        <v>1.0</v>
      </c>
    </row>
    <row r="28">
      <c r="A28" s="5" t="s">
        <v>129</v>
      </c>
      <c r="B28" s="5" t="s">
        <v>265</v>
      </c>
      <c r="C28" s="5" t="s">
        <v>266</v>
      </c>
      <c r="D28" s="6">
        <v>3561338.0</v>
      </c>
      <c r="E28" s="6">
        <v>172.0</v>
      </c>
      <c r="F28" s="6">
        <v>0.00208685611980665</v>
      </c>
      <c r="G28" s="6">
        <v>0.104995639637214</v>
      </c>
      <c r="H28" s="6">
        <v>4089.0</v>
      </c>
      <c r="I28" s="6">
        <v>0.00114800000000003</v>
      </c>
      <c r="J28" s="6">
        <v>0.00208468014948315</v>
      </c>
      <c r="K28" s="6">
        <v>0.550683998350853</v>
      </c>
      <c r="L28" s="6">
        <v>0.581606317369327</v>
      </c>
      <c r="M28" s="6">
        <v>50.3128311725401</v>
      </c>
      <c r="N28" s="6">
        <v>0.0011481639765728</v>
      </c>
      <c r="O28" s="6">
        <v>0.80671664840805</v>
      </c>
      <c r="P28" s="6">
        <v>0.780805970887672</v>
      </c>
      <c r="Q28" s="6">
        <v>3.0</v>
      </c>
      <c r="R28" s="6">
        <v>0.666666666666667</v>
      </c>
      <c r="S28" s="6">
        <v>2.0</v>
      </c>
      <c r="T28" s="6">
        <v>1.16279069767442</v>
      </c>
      <c r="U28" s="6">
        <v>-0.0697674418604651</v>
      </c>
      <c r="V28" s="6">
        <v>1.0</v>
      </c>
      <c r="W28" s="6">
        <v>43.2209302325581</v>
      </c>
      <c r="X28" s="6">
        <v>33.9127906976744</v>
      </c>
      <c r="Y28" s="6">
        <v>1.5</v>
      </c>
      <c r="Z28" s="6">
        <v>0.0</v>
      </c>
      <c r="AA28" s="6">
        <v>-0.00699824999999999</v>
      </c>
      <c r="AB28" s="6">
        <v>1.0</v>
      </c>
      <c r="AC28" s="6">
        <v>3.0</v>
      </c>
      <c r="AD28" s="6">
        <v>1.0</v>
      </c>
    </row>
    <row r="29">
      <c r="A29" s="5" t="s">
        <v>55</v>
      </c>
      <c r="B29" s="5" t="s">
        <v>267</v>
      </c>
      <c r="C29" s="5" t="s">
        <v>268</v>
      </c>
      <c r="D29" s="6">
        <v>5629494.0</v>
      </c>
      <c r="E29" s="6">
        <v>286.0</v>
      </c>
      <c r="F29" s="6">
        <v>0.00498090947427957</v>
      </c>
      <c r="G29" s="6">
        <v>0.0707971252692965</v>
      </c>
      <c r="H29" s="6">
        <v>27882.0</v>
      </c>
      <c r="I29" s="6">
        <v>0.00495299999999998</v>
      </c>
      <c r="J29" s="6">
        <v>0.00496852531467506</v>
      </c>
      <c r="K29" s="6">
        <v>0.996875267067831</v>
      </c>
      <c r="L29" s="6">
        <v>1.00004585725948</v>
      </c>
      <c r="M29" s="6">
        <v>14.213694433693</v>
      </c>
      <c r="N29" s="6">
        <v>0.00495284300862564</v>
      </c>
      <c r="O29" s="6">
        <v>0.99914300033611</v>
      </c>
      <c r="P29" s="6">
        <v>0.989716004033317</v>
      </c>
      <c r="Q29" s="6">
        <v>4.0</v>
      </c>
      <c r="R29" s="6">
        <v>0.5</v>
      </c>
      <c r="S29" s="6">
        <v>2.0</v>
      </c>
      <c r="T29" s="6">
        <v>2.51748251748252</v>
      </c>
      <c r="U29" s="6">
        <v>-0.0158687466379774</v>
      </c>
      <c r="V29" s="6">
        <v>2.0</v>
      </c>
      <c r="W29" s="6">
        <v>98.048951048951</v>
      </c>
      <c r="X29" s="6">
        <v>35.6748251748252</v>
      </c>
      <c r="Y29" s="6">
        <v>4.0</v>
      </c>
      <c r="Z29" s="6">
        <v>0.046512</v>
      </c>
      <c r="AA29" s="6">
        <v>-0.00347074999999999</v>
      </c>
      <c r="AB29" s="6">
        <v>1.0</v>
      </c>
      <c r="AC29" s="6">
        <v>10.0</v>
      </c>
      <c r="AD29" s="6">
        <v>1.0</v>
      </c>
    </row>
    <row r="30">
      <c r="A30" s="5" t="s">
        <v>71</v>
      </c>
      <c r="B30" s="5" t="s">
        <v>269</v>
      </c>
      <c r="C30" s="5" t="s">
        <v>270</v>
      </c>
      <c r="D30" s="6">
        <v>4954525.0</v>
      </c>
      <c r="E30" s="6">
        <v>8529.0</v>
      </c>
      <c r="F30" s="6">
        <v>0.160968407667738</v>
      </c>
      <c r="G30" s="6">
        <v>0.412714931816038</v>
      </c>
      <c r="H30" s="6">
        <v>717498.0</v>
      </c>
      <c r="I30" s="6">
        <v>0.144817</v>
      </c>
      <c r="J30" s="6">
        <v>0.148681034166055</v>
      </c>
      <c r="K30" s="6">
        <v>0.974011250407772</v>
      </c>
      <c r="L30" s="6">
        <v>0.977169061467997</v>
      </c>
      <c r="M30" s="6">
        <v>2.56394989424224</v>
      </c>
      <c r="N30" s="6">
        <v>0.144816707958886</v>
      </c>
      <c r="O30" s="6">
        <v>0.98308457593776</v>
      </c>
      <c r="P30" s="6">
        <v>0.952219321541446</v>
      </c>
      <c r="Q30" s="6">
        <v>3.0</v>
      </c>
      <c r="R30" s="6">
        <v>0.333333333333333</v>
      </c>
      <c r="S30" s="6">
        <v>0.0</v>
      </c>
      <c r="T30" s="6">
        <v>1.95239770195803</v>
      </c>
      <c r="U30" s="6">
        <v>-0.0185445734161879</v>
      </c>
      <c r="V30" s="6">
        <v>20.0</v>
      </c>
      <c r="W30" s="6">
        <v>93.5176456794466</v>
      </c>
      <c r="X30" s="6">
        <v>37.2092859655294</v>
      </c>
      <c r="Y30" s="6">
        <v>3.0</v>
      </c>
      <c r="Z30" s="6">
        <v>0.011717</v>
      </c>
      <c r="AA30" s="6">
        <v>-0.00125349999999999</v>
      </c>
      <c r="AB30" s="6">
        <v>2.0</v>
      </c>
      <c r="AC30" s="6">
        <v>13.0</v>
      </c>
      <c r="AD30" s="6">
        <v>1.0</v>
      </c>
    </row>
    <row r="31">
      <c r="A31" s="5" t="s">
        <v>155</v>
      </c>
      <c r="B31" s="5" t="s">
        <v>271</v>
      </c>
      <c r="C31" s="5" t="s">
        <v>272</v>
      </c>
      <c r="D31" s="6">
        <v>5196641.0</v>
      </c>
      <c r="E31" s="6">
        <v>72.0</v>
      </c>
      <c r="F31" s="6">
        <v>7.36822112591576E-4</v>
      </c>
      <c r="G31" s="6">
        <v>0.0401477868313578</v>
      </c>
      <c r="H31" s="6">
        <v>2825.0</v>
      </c>
      <c r="I31" s="6">
        <v>5.43999999999989E-4</v>
      </c>
      <c r="J31" s="6">
        <v>7.36550725837448E-4</v>
      </c>
      <c r="K31" s="6">
        <v>0.738577780072742</v>
      </c>
      <c r="L31" s="6">
        <v>0.740719844113212</v>
      </c>
      <c r="M31" s="6">
        <v>54.4877605398522</v>
      </c>
      <c r="N31" s="6">
        <v>5.4362038863176E-4</v>
      </c>
      <c r="O31" s="6">
        <v>0.861537631265219</v>
      </c>
      <c r="P31" s="6">
        <v>0.841009253969457</v>
      </c>
      <c r="Q31" s="6">
        <v>3.0</v>
      </c>
      <c r="R31" s="6">
        <v>0.333333333333333</v>
      </c>
      <c r="S31" s="6">
        <v>1.0</v>
      </c>
      <c r="T31" s="6">
        <v>1.40277777777778</v>
      </c>
      <c r="U31" s="6">
        <v>-0.0416666666666667</v>
      </c>
      <c r="V31" s="6">
        <v>1.0</v>
      </c>
      <c r="W31" s="6">
        <v>53.1805555555556</v>
      </c>
      <c r="X31" s="6">
        <v>34.2222222222222</v>
      </c>
      <c r="Y31" s="5" t="s">
        <v>47</v>
      </c>
      <c r="Z31" s="6">
        <v>0.0</v>
      </c>
      <c r="AA31" s="6">
        <v>-0.0305555</v>
      </c>
      <c r="AB31" s="6">
        <v>1.0</v>
      </c>
      <c r="AC31" s="6">
        <v>1.0</v>
      </c>
      <c r="AD31" s="6">
        <v>1.0</v>
      </c>
    </row>
    <row r="32">
      <c r="A32" s="5" t="s">
        <v>172</v>
      </c>
      <c r="B32" s="5" t="s">
        <v>273</v>
      </c>
      <c r="C32" s="5" t="s">
        <v>274</v>
      </c>
      <c r="D32" s="6">
        <v>4551186.0</v>
      </c>
      <c r="E32" s="6">
        <v>53.0</v>
      </c>
      <c r="F32" s="6">
        <v>6.02919766408141E-4</v>
      </c>
      <c r="G32" s="6">
        <v>0.0590142749059562</v>
      </c>
      <c r="H32" s="6">
        <v>1647.0</v>
      </c>
      <c r="I32" s="6">
        <v>3.61999999999973E-4</v>
      </c>
      <c r="J32" s="6">
        <v>6.02738046808438E-4</v>
      </c>
      <c r="K32" s="6">
        <v>0.600592582327932</v>
      </c>
      <c r="L32" s="6">
        <v>0.602145050194325</v>
      </c>
      <c r="M32" s="6">
        <v>97.8808096764356</v>
      </c>
      <c r="N32" s="6">
        <v>3.61883693613008E-4</v>
      </c>
      <c r="O32" s="6">
        <v>0.680490439784238</v>
      </c>
      <c r="P32" s="6">
        <v>0.680490439784238</v>
      </c>
      <c r="Q32" s="6">
        <v>1.0</v>
      </c>
      <c r="R32" s="6">
        <v>1.0</v>
      </c>
      <c r="S32" s="6">
        <v>1.0</v>
      </c>
      <c r="T32" s="6">
        <v>1.52830188679245</v>
      </c>
      <c r="U32" s="6">
        <v>-0.0150943396226415</v>
      </c>
      <c r="V32" s="6">
        <v>1.0</v>
      </c>
      <c r="W32" s="6">
        <v>51.7735849056604</v>
      </c>
      <c r="X32" s="6">
        <v>33.1509433962264</v>
      </c>
      <c r="Y32" s="5" t="s">
        <v>47</v>
      </c>
      <c r="Z32" s="6">
        <v>0.111111</v>
      </c>
      <c r="AA32" s="6">
        <v>-0.02272725</v>
      </c>
      <c r="AB32" s="6">
        <v>1.0</v>
      </c>
      <c r="AC32" s="6">
        <v>4.0</v>
      </c>
      <c r="AD32" s="6">
        <v>1.0</v>
      </c>
    </row>
    <row r="33">
      <c r="A33" s="5" t="s">
        <v>114</v>
      </c>
      <c r="B33" s="5" t="s">
        <v>275</v>
      </c>
      <c r="C33" s="5" t="s">
        <v>276</v>
      </c>
      <c r="D33" s="6">
        <v>4534036.0</v>
      </c>
      <c r="E33" s="6">
        <v>106.0</v>
      </c>
      <c r="F33" s="6">
        <v>0.00139191660586726</v>
      </c>
      <c r="G33" s="6">
        <v>0.0386761569671739</v>
      </c>
      <c r="H33" s="6">
        <v>6134.0</v>
      </c>
      <c r="I33" s="6">
        <v>0.00135300000000004</v>
      </c>
      <c r="J33" s="6">
        <v>0.00139094833924935</v>
      </c>
      <c r="K33" s="6">
        <v>0.972717650125105</v>
      </c>
      <c r="L33" s="6">
        <v>0.975477105355122</v>
      </c>
      <c r="M33" s="6">
        <v>27.7862601855201</v>
      </c>
      <c r="N33" s="6">
        <v>0.00135287853912058</v>
      </c>
      <c r="O33" s="6">
        <v>0.987723802788679</v>
      </c>
      <c r="P33" s="6">
        <v>0.981056448504598</v>
      </c>
      <c r="Q33" s="6">
        <v>1.0</v>
      </c>
      <c r="R33" s="6">
        <v>1.0</v>
      </c>
      <c r="S33" s="6">
        <v>0.0</v>
      </c>
      <c r="T33" s="6">
        <v>0.981132075471698</v>
      </c>
      <c r="U33" s="6">
        <v>-0.0707547169811321</v>
      </c>
      <c r="V33" s="6">
        <v>8.0</v>
      </c>
      <c r="W33" s="6">
        <v>59.5471698113208</v>
      </c>
      <c r="X33" s="6">
        <v>37.5754716981132</v>
      </c>
      <c r="Y33" s="6">
        <v>2.0</v>
      </c>
      <c r="Z33" s="6">
        <v>0.0</v>
      </c>
      <c r="AA33" s="6">
        <v>-0.0096155</v>
      </c>
      <c r="AB33" s="6">
        <v>2.0</v>
      </c>
      <c r="AC33" s="6">
        <v>48.0</v>
      </c>
      <c r="AD33" s="6">
        <v>1.0</v>
      </c>
    </row>
    <row r="34">
      <c r="A34" s="5" t="s">
        <v>114</v>
      </c>
      <c r="B34" s="5" t="s">
        <v>277</v>
      </c>
      <c r="C34" s="5" t="s">
        <v>278</v>
      </c>
      <c r="D34" s="6">
        <v>6790399.0</v>
      </c>
      <c r="E34" s="6">
        <v>241.0</v>
      </c>
      <c r="F34" s="6">
        <v>0.00230030665355599</v>
      </c>
      <c r="G34" s="6">
        <v>0.0482310666905414</v>
      </c>
      <c r="H34" s="6">
        <v>15514.0</v>
      </c>
      <c r="I34" s="6">
        <v>0.00228499999999998</v>
      </c>
      <c r="J34" s="6">
        <v>0.00229766297568423</v>
      </c>
      <c r="K34" s="6">
        <v>0.994488758439222</v>
      </c>
      <c r="L34" s="6">
        <v>0.998487916051736</v>
      </c>
      <c r="M34" s="6">
        <v>20.9672334842757</v>
      </c>
      <c r="N34" s="6">
        <v>0.00228469637793005</v>
      </c>
      <c r="O34" s="6">
        <v>0.996853707349833</v>
      </c>
      <c r="P34" s="6">
        <v>0.988067744116094</v>
      </c>
      <c r="Q34" s="6">
        <v>3.0</v>
      </c>
      <c r="R34" s="6">
        <v>0.666666666666667</v>
      </c>
      <c r="S34" s="6">
        <v>0.0</v>
      </c>
      <c r="T34" s="6">
        <v>1.0746887966805</v>
      </c>
      <c r="U34" s="6">
        <v>-0.0604623592175459</v>
      </c>
      <c r="V34" s="6">
        <v>5.0</v>
      </c>
      <c r="W34" s="6">
        <v>64.8215767634855</v>
      </c>
      <c r="X34" s="6">
        <v>38.3112033195021</v>
      </c>
      <c r="Y34" s="6">
        <v>2.0</v>
      </c>
      <c r="Z34" s="6">
        <v>0.0</v>
      </c>
      <c r="AA34" s="6">
        <v>0.0</v>
      </c>
      <c r="AB34" s="6">
        <v>1.0</v>
      </c>
      <c r="AC34" s="6">
        <v>4.0</v>
      </c>
      <c r="AD34" s="6">
        <v>1.0</v>
      </c>
    </row>
    <row r="35">
      <c r="A35" s="5" t="s">
        <v>104</v>
      </c>
      <c r="B35" s="5" t="s">
        <v>277</v>
      </c>
      <c r="C35" s="5" t="s">
        <v>278</v>
      </c>
      <c r="D35" s="6">
        <v>6790399.0</v>
      </c>
      <c r="E35" s="6">
        <v>55.0</v>
      </c>
      <c r="F35" s="6">
        <v>5.62853523040399E-4</v>
      </c>
      <c r="G35" s="6">
        <v>0.0248103355354108</v>
      </c>
      <c r="H35" s="6">
        <v>3679.0</v>
      </c>
      <c r="I35" s="6">
        <v>5.42000000000042E-4</v>
      </c>
      <c r="J35" s="6">
        <v>5.62695150711057E-4</v>
      </c>
      <c r="K35" s="6">
        <v>0.963221380733666</v>
      </c>
      <c r="L35" s="6">
        <v>0.9670948022124</v>
      </c>
      <c r="M35" s="6">
        <v>44.0795598140549</v>
      </c>
      <c r="N35" s="6">
        <v>5.41794377620475E-4</v>
      </c>
      <c r="O35" s="6">
        <v>0.966176917054166</v>
      </c>
      <c r="P35" s="6">
        <v>0.959887110128891</v>
      </c>
      <c r="Q35" s="6">
        <v>3.0</v>
      </c>
      <c r="R35" s="6">
        <v>0.333333333333333</v>
      </c>
      <c r="S35" s="6">
        <v>0.0</v>
      </c>
      <c r="T35" s="6">
        <v>1.27272727272727</v>
      </c>
      <c r="U35" s="6">
        <v>-0.0575757575757576</v>
      </c>
      <c r="V35" s="6">
        <v>12.0</v>
      </c>
      <c r="W35" s="6">
        <v>69.4909090909091</v>
      </c>
      <c r="X35" s="6">
        <v>37.1636363636364</v>
      </c>
      <c r="Y35" s="5" t="s">
        <v>47</v>
      </c>
      <c r="Z35" s="6">
        <v>0.0</v>
      </c>
      <c r="AA35" s="6">
        <v>0.0</v>
      </c>
      <c r="AB35" s="6">
        <v>1.0</v>
      </c>
      <c r="AC35" s="6">
        <v>4.0</v>
      </c>
      <c r="AD35" s="6">
        <v>1.0</v>
      </c>
    </row>
    <row r="36">
      <c r="A36" s="5" t="s">
        <v>82</v>
      </c>
      <c r="B36" s="5" t="s">
        <v>279</v>
      </c>
      <c r="C36" s="5" t="s">
        <v>280</v>
      </c>
      <c r="D36" s="6">
        <v>2374782.0</v>
      </c>
      <c r="E36" s="6">
        <v>56.0</v>
      </c>
      <c r="F36" s="6">
        <v>0.00168436513330486</v>
      </c>
      <c r="G36" s="6">
        <v>0.0410064390968367</v>
      </c>
      <c r="H36" s="6">
        <v>4000.0</v>
      </c>
      <c r="I36" s="6">
        <v>0.00168400000000001</v>
      </c>
      <c r="J36" s="6">
        <v>0.00168294738646657</v>
      </c>
      <c r="K36" s="6">
        <v>1.00062545837256</v>
      </c>
      <c r="L36" s="6">
        <v>1.01515093001668</v>
      </c>
      <c r="M36" s="6">
        <v>24.345338362816</v>
      </c>
      <c r="N36" s="6">
        <v>0.00168436513330483</v>
      </c>
      <c r="O36" s="6">
        <v>1.0</v>
      </c>
      <c r="P36" s="6">
        <v>1.0</v>
      </c>
      <c r="Q36" s="6">
        <v>6.0</v>
      </c>
      <c r="R36" s="6">
        <v>0.166666666666667</v>
      </c>
      <c r="S36" s="6">
        <v>1.0</v>
      </c>
      <c r="T36" s="6">
        <v>1.44642857142857</v>
      </c>
      <c r="U36" s="6">
        <v>-0.0459183673469388</v>
      </c>
      <c r="V36" s="6">
        <v>1.0</v>
      </c>
      <c r="W36" s="6">
        <v>71.4285714285714</v>
      </c>
      <c r="X36" s="6">
        <v>38.8035714285714</v>
      </c>
      <c r="Y36" s="5" t="s">
        <v>47</v>
      </c>
      <c r="Z36" s="6">
        <v>0.0</v>
      </c>
      <c r="AA36" s="6">
        <v>0.0</v>
      </c>
      <c r="AB36" s="6">
        <v>1.0</v>
      </c>
      <c r="AC36" s="6">
        <v>1.0</v>
      </c>
      <c r="AD36" s="6">
        <v>1.0</v>
      </c>
    </row>
    <row r="37">
      <c r="A37" s="5" t="s">
        <v>131</v>
      </c>
      <c r="B37" s="5" t="s">
        <v>281</v>
      </c>
      <c r="C37" s="5" t="s">
        <v>282</v>
      </c>
      <c r="D37" s="6">
        <v>6286629.0</v>
      </c>
      <c r="E37" s="6">
        <v>166.0</v>
      </c>
      <c r="F37" s="6">
        <v>0.00139693307812501</v>
      </c>
      <c r="G37" s="6">
        <v>0.0423584907250323</v>
      </c>
      <c r="H37" s="6">
        <v>8152.0</v>
      </c>
      <c r="I37" s="6">
        <v>0.00129699999999999</v>
      </c>
      <c r="J37" s="6">
        <v>0.00139595782128831</v>
      </c>
      <c r="K37" s="6">
        <v>0.92911116669915</v>
      </c>
      <c r="L37" s="6">
        <v>0.944144632465045</v>
      </c>
      <c r="M37" s="6">
        <v>30.3224910257594</v>
      </c>
      <c r="N37" s="6">
        <v>0.0012967203886216</v>
      </c>
      <c r="O37" s="6">
        <v>0.965179528231909</v>
      </c>
      <c r="P37" s="6">
        <v>0.965179528231909</v>
      </c>
      <c r="Q37" s="6">
        <v>1.0</v>
      </c>
      <c r="R37" s="6">
        <v>1.0</v>
      </c>
      <c r="S37" s="6">
        <v>1.0</v>
      </c>
      <c r="T37" s="6">
        <v>1.21084337349398</v>
      </c>
      <c r="U37" s="6">
        <v>-0.0493975903614458</v>
      </c>
      <c r="V37" s="6">
        <v>1.0</v>
      </c>
      <c r="W37" s="6">
        <v>52.9036144578313</v>
      </c>
      <c r="X37" s="6">
        <v>35.0240963855422</v>
      </c>
      <c r="Y37" s="6">
        <v>4.0</v>
      </c>
      <c r="Z37" s="6">
        <v>0.02439</v>
      </c>
      <c r="AA37" s="6">
        <v>-0.00568175</v>
      </c>
      <c r="AB37" s="6">
        <v>2.0</v>
      </c>
      <c r="AC37" s="6">
        <v>10.0</v>
      </c>
      <c r="AD37" s="6">
        <v>1.0</v>
      </c>
    </row>
    <row r="38">
      <c r="A38" s="5" t="s">
        <v>135</v>
      </c>
      <c r="B38" s="5" t="s">
        <v>283</v>
      </c>
      <c r="C38" s="5" t="s">
        <v>284</v>
      </c>
      <c r="D38" s="6">
        <v>29339.0</v>
      </c>
      <c r="E38" s="6">
        <v>67.0</v>
      </c>
      <c r="F38" s="6">
        <v>0.183884931320086</v>
      </c>
      <c r="G38" s="6">
        <v>0.490578636093217</v>
      </c>
      <c r="H38" s="6">
        <v>4295.0</v>
      </c>
      <c r="I38" s="6">
        <v>0.146392</v>
      </c>
      <c r="J38" s="6">
        <v>0.167968460910649</v>
      </c>
      <c r="K38" s="6">
        <v>0.871544569774163</v>
      </c>
      <c r="L38" s="6">
        <v>0.875513460679455</v>
      </c>
      <c r="M38" s="6">
        <v>2.66785664584595</v>
      </c>
      <c r="N38" s="6">
        <v>0.146392174239067</v>
      </c>
      <c r="O38" s="6">
        <v>0.917550520626416</v>
      </c>
      <c r="P38" s="6">
        <v>0.893280528912175</v>
      </c>
      <c r="Q38" s="6">
        <v>1.0</v>
      </c>
      <c r="R38" s="6">
        <v>1.0</v>
      </c>
      <c r="S38" s="6">
        <v>1.0</v>
      </c>
      <c r="T38" s="6">
        <v>1.95522388059702</v>
      </c>
      <c r="U38" s="6">
        <v>-0.0298507462686567</v>
      </c>
      <c r="V38" s="6">
        <v>1.0</v>
      </c>
      <c r="W38" s="6">
        <v>80.5522388059701</v>
      </c>
      <c r="X38" s="6">
        <v>35.5522388059701</v>
      </c>
      <c r="Y38" s="5" t="s">
        <v>47</v>
      </c>
      <c r="Z38" s="6">
        <v>0.05</v>
      </c>
      <c r="AA38" s="6">
        <v>0.0</v>
      </c>
      <c r="AB38" s="6">
        <v>1.0</v>
      </c>
      <c r="AC38" s="6">
        <v>2.0</v>
      </c>
      <c r="AD38" s="6">
        <v>1.0</v>
      </c>
    </row>
    <row r="39">
      <c r="A39" s="5" t="s">
        <v>135</v>
      </c>
      <c r="B39" s="5" t="s">
        <v>285</v>
      </c>
      <c r="C39" s="5" t="s">
        <v>286</v>
      </c>
      <c r="D39" s="6">
        <v>29467.0</v>
      </c>
      <c r="E39" s="6">
        <v>66.0</v>
      </c>
      <c r="F39" s="6">
        <v>0.170801235280144</v>
      </c>
      <c r="G39" s="6">
        <v>0.462653400026243</v>
      </c>
      <c r="H39" s="6">
        <v>4128.0</v>
      </c>
      <c r="I39" s="6">
        <v>0.140089</v>
      </c>
      <c r="J39" s="6">
        <v>0.157010886684487</v>
      </c>
      <c r="K39" s="6">
        <v>0.892224755608881</v>
      </c>
      <c r="L39" s="6">
        <v>0.900568160359214</v>
      </c>
      <c r="M39" s="6">
        <v>2.70872396951586</v>
      </c>
      <c r="N39" s="6">
        <v>0.140088913021346</v>
      </c>
      <c r="O39" s="6">
        <v>0.919121997478632</v>
      </c>
      <c r="P39" s="6">
        <v>0.871839148914945</v>
      </c>
      <c r="Q39" s="6">
        <v>1.0</v>
      </c>
      <c r="R39" s="6">
        <v>1.0</v>
      </c>
      <c r="S39" s="6">
        <v>1.0</v>
      </c>
      <c r="T39" s="6">
        <v>2.0</v>
      </c>
      <c r="U39" s="6">
        <v>-0.0269360269360269</v>
      </c>
      <c r="V39" s="6">
        <v>1.0</v>
      </c>
      <c r="W39" s="6">
        <v>76.2727272727273</v>
      </c>
      <c r="X39" s="6">
        <v>35.4242424242424</v>
      </c>
      <c r="Y39" s="5" t="s">
        <v>47</v>
      </c>
      <c r="Z39" s="6">
        <v>0.133333</v>
      </c>
      <c r="AA39" s="6">
        <v>-0.01190475</v>
      </c>
      <c r="AB39" s="6">
        <v>1.0</v>
      </c>
      <c r="AC39" s="6">
        <v>3.0</v>
      </c>
      <c r="AD39" s="6">
        <v>1.0</v>
      </c>
    </row>
    <row r="40">
      <c r="A40" s="5" t="s">
        <v>124</v>
      </c>
      <c r="B40" s="5" t="s">
        <v>287</v>
      </c>
      <c r="C40" s="5" t="s">
        <v>288</v>
      </c>
      <c r="D40" s="6">
        <v>6576340.0</v>
      </c>
      <c r="E40" s="6">
        <v>55.0</v>
      </c>
      <c r="F40" s="6">
        <v>4.38845923416368E-4</v>
      </c>
      <c r="G40" s="6">
        <v>0.0214533422858603</v>
      </c>
      <c r="H40" s="6">
        <v>2815.0</v>
      </c>
      <c r="I40" s="6">
        <v>4.27999999999984E-4</v>
      </c>
      <c r="J40" s="6">
        <v>4.38749644628533E-4</v>
      </c>
      <c r="K40" s="6">
        <v>0.975499365617377</v>
      </c>
      <c r="L40" s="6">
        <v>0.977365865510166</v>
      </c>
      <c r="M40" s="6">
        <v>48.8858187831582</v>
      </c>
      <c r="N40" s="6">
        <v>4.28049644635164E-4</v>
      </c>
      <c r="O40" s="6">
        <v>0.993710193074724</v>
      </c>
      <c r="P40" s="6">
        <v>0.981130579224173</v>
      </c>
      <c r="Q40" s="6">
        <v>6.0</v>
      </c>
      <c r="R40" s="6">
        <v>0.166666666666667</v>
      </c>
      <c r="S40" s="6">
        <v>1.0</v>
      </c>
      <c r="T40" s="6">
        <v>1.56363636363636</v>
      </c>
      <c r="U40" s="6">
        <v>-0.0254545454545454</v>
      </c>
      <c r="V40" s="6">
        <v>1.0</v>
      </c>
      <c r="W40" s="6">
        <v>52.4727272727273</v>
      </c>
      <c r="X40" s="6">
        <v>33.7454545454545</v>
      </c>
      <c r="Y40" s="5" t="s">
        <v>47</v>
      </c>
      <c r="Z40" s="6">
        <v>0.055556</v>
      </c>
      <c r="AA40" s="6">
        <v>0.0</v>
      </c>
      <c r="AB40" s="6">
        <v>1.0</v>
      </c>
      <c r="AC40" s="6">
        <v>37.0</v>
      </c>
      <c r="AD40" s="6">
        <v>1.0</v>
      </c>
    </row>
    <row r="41">
      <c r="A41" s="5" t="s">
        <v>170</v>
      </c>
      <c r="B41" s="5" t="s">
        <v>289</v>
      </c>
      <c r="C41" s="5" t="s">
        <v>290</v>
      </c>
      <c r="D41" s="6">
        <v>6169071.0</v>
      </c>
      <c r="E41" s="6">
        <v>575.0</v>
      </c>
      <c r="F41" s="6">
        <v>0.00559954651194645</v>
      </c>
      <c r="G41" s="6">
        <v>0.0848425526698932</v>
      </c>
      <c r="H41" s="6">
        <v>32582.0</v>
      </c>
      <c r="I41" s="6">
        <v>0.005282</v>
      </c>
      <c r="J41" s="6">
        <v>0.00558389827268202</v>
      </c>
      <c r="K41" s="6">
        <v>0.945934138134468</v>
      </c>
      <c r="L41" s="6">
        <v>0.947649688453251</v>
      </c>
      <c r="M41" s="6">
        <v>15.1516828173289</v>
      </c>
      <c r="N41" s="6">
        <v>0.00528150835028484</v>
      </c>
      <c r="O41" s="6">
        <v>0.978819366641127</v>
      </c>
      <c r="P41" s="6">
        <v>0.947555557134056</v>
      </c>
      <c r="Q41" s="6">
        <v>1.0</v>
      </c>
      <c r="R41" s="6">
        <v>1.0</v>
      </c>
      <c r="S41" s="6">
        <v>1.0</v>
      </c>
      <c r="T41" s="6">
        <v>1.66608695652174</v>
      </c>
      <c r="U41" s="6">
        <v>-0.0212173913043478</v>
      </c>
      <c r="V41" s="6">
        <v>1.0</v>
      </c>
      <c r="W41" s="6">
        <v>60.0852173913043</v>
      </c>
      <c r="X41" s="6">
        <v>33.1095652173913</v>
      </c>
      <c r="Y41" s="6">
        <v>19.0</v>
      </c>
      <c r="Z41" s="6">
        <v>0.0</v>
      </c>
      <c r="AA41" s="6">
        <v>-0.00165199999999999</v>
      </c>
      <c r="AB41" s="6">
        <v>1.0</v>
      </c>
      <c r="AC41" s="6">
        <v>40.0</v>
      </c>
      <c r="AD41" s="6">
        <v>1.0</v>
      </c>
    </row>
    <row r="42">
      <c r="A42" s="5" t="s">
        <v>135</v>
      </c>
      <c r="B42" s="5" t="s">
        <v>291</v>
      </c>
      <c r="C42" s="5" t="s">
        <v>292</v>
      </c>
      <c r="D42" s="6">
        <v>5868846.0</v>
      </c>
      <c r="E42" s="6">
        <v>430.0</v>
      </c>
      <c r="F42" s="6">
        <v>0.00453905248152703</v>
      </c>
      <c r="G42" s="6">
        <v>0.0678175120165329</v>
      </c>
      <c r="H42" s="6">
        <v>26402.0</v>
      </c>
      <c r="I42" s="6">
        <v>0.00449900000000003</v>
      </c>
      <c r="J42" s="6">
        <v>0.00452876655148903</v>
      </c>
      <c r="K42" s="6">
        <v>0.993427227667714</v>
      </c>
      <c r="L42" s="6">
        <v>0.995007685161586</v>
      </c>
      <c r="M42" s="6">
        <v>14.9408962096243</v>
      </c>
      <c r="N42" s="6">
        <v>0.00449866975551926</v>
      </c>
      <c r="O42" s="6">
        <v>0.997873314925418</v>
      </c>
      <c r="P42" s="6">
        <v>0.983447833946692</v>
      </c>
      <c r="Q42" s="6">
        <v>1.0</v>
      </c>
      <c r="R42" s="6">
        <v>1.0</v>
      </c>
      <c r="S42" s="6">
        <v>0.0</v>
      </c>
      <c r="T42" s="6">
        <v>1.28372093023256</v>
      </c>
      <c r="U42" s="6">
        <v>-0.0421511627906977</v>
      </c>
      <c r="V42" s="6">
        <v>5.0</v>
      </c>
      <c r="W42" s="6">
        <v>61.9627906976744</v>
      </c>
      <c r="X42" s="6">
        <v>35.6488372093023</v>
      </c>
      <c r="Y42" s="6">
        <v>10.0</v>
      </c>
      <c r="Z42" s="6">
        <v>0.040323</v>
      </c>
      <c r="AA42" s="6">
        <v>0.0</v>
      </c>
      <c r="AB42" s="6">
        <v>1.0</v>
      </c>
      <c r="AC42" s="6">
        <v>2.0</v>
      </c>
      <c r="AD42" s="6">
        <v>1.0</v>
      </c>
    </row>
    <row r="43">
      <c r="A43" s="5" t="s">
        <v>166</v>
      </c>
      <c r="B43" s="5" t="s">
        <v>291</v>
      </c>
      <c r="C43" s="5" t="s">
        <v>292</v>
      </c>
      <c r="D43" s="6">
        <v>5868846.0</v>
      </c>
      <c r="E43" s="6">
        <v>533.0</v>
      </c>
      <c r="F43" s="6">
        <v>0.00446493228822156</v>
      </c>
      <c r="G43" s="6">
        <v>0.0858225068112522</v>
      </c>
      <c r="H43" s="6">
        <v>22915.0</v>
      </c>
      <c r="I43" s="6">
        <v>0.00390500000000004</v>
      </c>
      <c r="J43" s="6">
        <v>0.00445497929670679</v>
      </c>
      <c r="K43" s="6">
        <v>0.876547283370474</v>
      </c>
      <c r="L43" s="6">
        <v>0.877941794900008</v>
      </c>
      <c r="M43" s="6">
        <v>19.2214576327732</v>
      </c>
      <c r="N43" s="6">
        <v>0.00390451547033265</v>
      </c>
      <c r="O43" s="6">
        <v>0.947543671213039</v>
      </c>
      <c r="P43" s="6">
        <v>0.917950132041336</v>
      </c>
      <c r="Q43" s="6">
        <v>1.0</v>
      </c>
      <c r="R43" s="6">
        <v>1.0</v>
      </c>
      <c r="S43" s="6">
        <v>1.0</v>
      </c>
      <c r="T43" s="6">
        <v>1.03939962476548</v>
      </c>
      <c r="U43" s="6">
        <v>-0.0386960600375234</v>
      </c>
      <c r="V43" s="6">
        <v>1.0</v>
      </c>
      <c r="W43" s="6">
        <v>49.1651031894934</v>
      </c>
      <c r="X43" s="6">
        <v>35.7223264540338</v>
      </c>
      <c r="Y43" s="6">
        <v>10.0</v>
      </c>
      <c r="Z43" s="6">
        <v>0.031496</v>
      </c>
      <c r="AA43" s="6">
        <v>-0.00255099999999999</v>
      </c>
      <c r="AB43" s="6">
        <v>1.0</v>
      </c>
      <c r="AC43" s="6">
        <v>13.0</v>
      </c>
      <c r="AD43" s="6">
        <v>1.0</v>
      </c>
    </row>
    <row r="44">
      <c r="A44" s="5" t="s">
        <v>151</v>
      </c>
      <c r="B44" s="5" t="s">
        <v>291</v>
      </c>
      <c r="C44" s="5" t="s">
        <v>292</v>
      </c>
      <c r="D44" s="6">
        <v>5868846.0</v>
      </c>
      <c r="E44" s="6">
        <v>1921.0</v>
      </c>
      <c r="F44" s="6">
        <v>0.013081447357794</v>
      </c>
      <c r="G44" s="6">
        <v>0.152913600621436</v>
      </c>
      <c r="H44" s="6">
        <v>63960.0</v>
      </c>
      <c r="I44" s="6">
        <v>0.010898</v>
      </c>
      <c r="J44" s="6">
        <v>0.0129962571005229</v>
      </c>
      <c r="K44" s="6">
        <v>0.838549123467364</v>
      </c>
      <c r="L44" s="6">
        <v>0.839883183184324</v>
      </c>
      <c r="M44" s="6">
        <v>11.6893487730415</v>
      </c>
      <c r="N44" s="6">
        <v>0.0108982242846379</v>
      </c>
      <c r="O44" s="6">
        <v>0.941257922769679</v>
      </c>
      <c r="P44" s="6">
        <v>0.86353932207785</v>
      </c>
      <c r="Q44" s="6">
        <v>1.0</v>
      </c>
      <c r="R44" s="6">
        <v>1.0</v>
      </c>
      <c r="S44" s="6">
        <v>1.0</v>
      </c>
      <c r="T44" s="6">
        <v>0.813638729828215</v>
      </c>
      <c r="U44" s="6">
        <v>-0.0558488882278575</v>
      </c>
      <c r="V44" s="6">
        <v>1.0</v>
      </c>
      <c r="W44" s="6">
        <v>39.9729307652265</v>
      </c>
      <c r="X44" s="6">
        <v>36.1280583029672</v>
      </c>
      <c r="Y44" s="6">
        <v>12.0</v>
      </c>
      <c r="Z44" s="6">
        <v>0.038235</v>
      </c>
      <c r="AA44" s="6">
        <v>-0.00794324999999999</v>
      </c>
      <c r="AB44" s="6">
        <v>2.0</v>
      </c>
      <c r="AC44" s="6">
        <v>15.0</v>
      </c>
      <c r="AD44" s="6">
        <v>1.0</v>
      </c>
    </row>
    <row r="45">
      <c r="A45" s="5" t="s">
        <v>104</v>
      </c>
      <c r="B45" s="5" t="s">
        <v>291</v>
      </c>
      <c r="C45" s="5" t="s">
        <v>292</v>
      </c>
      <c r="D45" s="6">
        <v>5868846.0</v>
      </c>
      <c r="E45" s="6">
        <v>713.0</v>
      </c>
      <c r="F45" s="6">
        <v>0.00783288571552226</v>
      </c>
      <c r="G45" s="6">
        <v>0.0935264235846657</v>
      </c>
      <c r="H45" s="6">
        <v>44450.0</v>
      </c>
      <c r="I45" s="6">
        <v>0.00757399999999997</v>
      </c>
      <c r="J45" s="6">
        <v>0.00780228860621168</v>
      </c>
      <c r="K45" s="6">
        <v>0.970740814941149</v>
      </c>
      <c r="L45" s="6">
        <v>0.972285180298622</v>
      </c>
      <c r="M45" s="6">
        <v>11.9402257330688</v>
      </c>
      <c r="N45" s="6">
        <v>0.00757389101707561</v>
      </c>
      <c r="O45" s="6">
        <v>0.98586061823701</v>
      </c>
      <c r="P45" s="6">
        <v>0.968233253284182</v>
      </c>
      <c r="Q45" s="6">
        <v>1.0</v>
      </c>
      <c r="R45" s="6">
        <v>1.0</v>
      </c>
      <c r="S45" s="6">
        <v>0.0</v>
      </c>
      <c r="T45" s="6">
        <v>1.15848527349229</v>
      </c>
      <c r="U45" s="6">
        <v>-0.0422315723858501</v>
      </c>
      <c r="V45" s="6">
        <v>7.0</v>
      </c>
      <c r="W45" s="6">
        <v>64.4824684431978</v>
      </c>
      <c r="X45" s="6">
        <v>36.6633941093969</v>
      </c>
      <c r="Y45" s="6">
        <v>5.0</v>
      </c>
      <c r="Z45" s="6">
        <v>0.015</v>
      </c>
      <c r="AA45" s="6">
        <v>-0.002865</v>
      </c>
      <c r="AB45" s="6">
        <v>1.0</v>
      </c>
      <c r="AC45" s="6">
        <v>12.0</v>
      </c>
      <c r="AD45" s="6">
        <v>1.0</v>
      </c>
    </row>
    <row r="46">
      <c r="A46" s="5" t="s">
        <v>172</v>
      </c>
      <c r="B46" s="5" t="s">
        <v>293</v>
      </c>
      <c r="C46" s="5" t="s">
        <v>294</v>
      </c>
      <c r="D46" s="6">
        <v>6073276.0</v>
      </c>
      <c r="E46" s="6">
        <v>664.0</v>
      </c>
      <c r="F46" s="6">
        <v>0.00569873656326503</v>
      </c>
      <c r="G46" s="6">
        <v>0.177375009969905</v>
      </c>
      <c r="H46" s="6">
        <v>22719.0</v>
      </c>
      <c r="I46" s="6">
        <v>0.00374099999999999</v>
      </c>
      <c r="J46" s="6">
        <v>0.00568252956514203</v>
      </c>
      <c r="K46" s="6">
        <v>0.658333574355365</v>
      </c>
      <c r="L46" s="6">
        <v>0.659526815144159</v>
      </c>
      <c r="M46" s="6">
        <v>31.1253219026289</v>
      </c>
      <c r="N46" s="6">
        <v>0.00374081467728459</v>
      </c>
      <c r="O46" s="6">
        <v>0.835562760423912</v>
      </c>
      <c r="P46" s="6">
        <v>0.813494843372664</v>
      </c>
      <c r="Q46" s="6">
        <v>1.0</v>
      </c>
      <c r="R46" s="6">
        <v>1.0</v>
      </c>
      <c r="S46" s="6">
        <v>1.0</v>
      </c>
      <c r="T46" s="6">
        <v>1.54367469879518</v>
      </c>
      <c r="U46" s="6">
        <v>-0.0140060240963855</v>
      </c>
      <c r="V46" s="6">
        <v>1.0</v>
      </c>
      <c r="W46" s="6">
        <v>52.1234939759036</v>
      </c>
      <c r="X46" s="6">
        <v>31.6611445783133</v>
      </c>
      <c r="Y46" s="6">
        <v>4.0</v>
      </c>
      <c r="Z46" s="6">
        <v>0.022989</v>
      </c>
      <c r="AA46" s="6">
        <v>-0.0013885</v>
      </c>
      <c r="AB46" s="6">
        <v>6.0</v>
      </c>
      <c r="AC46" s="6">
        <v>204.0</v>
      </c>
      <c r="AD46" s="6">
        <v>1.0</v>
      </c>
    </row>
    <row r="47">
      <c r="A47" s="5" t="s">
        <v>168</v>
      </c>
      <c r="B47" s="5" t="s">
        <v>293</v>
      </c>
      <c r="C47" s="5" t="s">
        <v>294</v>
      </c>
      <c r="D47" s="6">
        <v>6073276.0</v>
      </c>
      <c r="E47" s="6">
        <v>239.0</v>
      </c>
      <c r="F47" s="6">
        <v>0.0025249963940384</v>
      </c>
      <c r="G47" s="6">
        <v>0.0518543620565356</v>
      </c>
      <c r="H47" s="6">
        <v>14849.0</v>
      </c>
      <c r="I47" s="6">
        <v>0.00244500000000003</v>
      </c>
      <c r="J47" s="6">
        <v>0.00252181127201467</v>
      </c>
      <c r="K47" s="6">
        <v>0.969541229009862</v>
      </c>
      <c r="L47" s="6">
        <v>0.971298538960224</v>
      </c>
      <c r="M47" s="6">
        <v>20.5364103406109</v>
      </c>
      <c r="N47" s="6">
        <v>0.00244497368471319</v>
      </c>
      <c r="O47" s="6">
        <v>0.984772134532428</v>
      </c>
      <c r="P47" s="6">
        <v>0.968269914977511</v>
      </c>
      <c r="Q47" s="6">
        <v>1.0</v>
      </c>
      <c r="R47" s="6">
        <v>1.0</v>
      </c>
      <c r="S47" s="6">
        <v>1.0</v>
      </c>
      <c r="T47" s="6">
        <v>1.89121338912134</v>
      </c>
      <c r="U47" s="6">
        <v>-0.0158995815899582</v>
      </c>
      <c r="V47" s="6">
        <v>1.0</v>
      </c>
      <c r="W47" s="6">
        <v>64.1673640167364</v>
      </c>
      <c r="X47" s="6">
        <v>32.8117154811715</v>
      </c>
      <c r="Y47" s="6">
        <v>22.0</v>
      </c>
      <c r="Z47" s="6">
        <v>0.0</v>
      </c>
      <c r="AA47" s="6">
        <v>0.0</v>
      </c>
      <c r="AB47" s="6">
        <v>9.0</v>
      </c>
      <c r="AC47" s="6">
        <v>636.0</v>
      </c>
      <c r="AD47" s="6">
        <v>1.0</v>
      </c>
    </row>
    <row r="48">
      <c r="A48" s="5" t="s">
        <v>67</v>
      </c>
      <c r="B48" s="5" t="s">
        <v>295</v>
      </c>
      <c r="C48" s="5" t="s">
        <v>296</v>
      </c>
      <c r="D48" s="6">
        <v>5689077.0</v>
      </c>
      <c r="E48" s="6">
        <v>241.0</v>
      </c>
      <c r="F48" s="6">
        <v>0.00172101731089243</v>
      </c>
      <c r="G48" s="6">
        <v>0.042492253156329</v>
      </c>
      <c r="H48" s="6">
        <v>9542.0</v>
      </c>
      <c r="I48" s="6">
        <v>0.00167700000000003</v>
      </c>
      <c r="J48" s="6">
        <v>0.00171953720981521</v>
      </c>
      <c r="K48" s="6">
        <v>0.975262408064001</v>
      </c>
      <c r="L48" s="6">
        <v>0.977149867117509</v>
      </c>
      <c r="M48" s="6">
        <v>24.690195088331</v>
      </c>
      <c r="N48" s="6">
        <v>0.00167724922689571</v>
      </c>
      <c r="O48" s="6">
        <v>0.989512357832776</v>
      </c>
      <c r="P48" s="6">
        <v>0.964064448065124</v>
      </c>
      <c r="Q48" s="6">
        <v>1.0</v>
      </c>
      <c r="R48" s="6">
        <v>1.0</v>
      </c>
      <c r="S48" s="6">
        <v>1.0</v>
      </c>
      <c r="T48" s="6">
        <v>1.17842323651452</v>
      </c>
      <c r="U48" s="6">
        <v>-0.0508298755186722</v>
      </c>
      <c r="V48" s="6">
        <v>1.0</v>
      </c>
      <c r="W48" s="6">
        <v>40.6390041493776</v>
      </c>
      <c r="X48" s="6">
        <v>32.9792531120332</v>
      </c>
      <c r="Y48" s="6">
        <v>78.0</v>
      </c>
      <c r="Z48" s="6">
        <v>0.125</v>
      </c>
      <c r="AA48" s="6">
        <v>-0.00275174999999999</v>
      </c>
      <c r="AB48" s="6">
        <v>1.0</v>
      </c>
      <c r="AC48" s="6">
        <v>12.0</v>
      </c>
      <c r="AD48" s="6">
        <v>1.0</v>
      </c>
    </row>
    <row r="49">
      <c r="A49" s="5" t="s">
        <v>142</v>
      </c>
      <c r="B49" s="5" t="s">
        <v>297</v>
      </c>
      <c r="C49" s="5" t="s">
        <v>298</v>
      </c>
      <c r="D49" s="6">
        <v>5838856.0</v>
      </c>
      <c r="E49" s="6">
        <v>115.0</v>
      </c>
      <c r="F49" s="6">
        <v>9.54467793006027E-4</v>
      </c>
      <c r="G49" s="6">
        <v>0.0314348946606006</v>
      </c>
      <c r="H49" s="6">
        <v>5505.0</v>
      </c>
      <c r="I49" s="6">
        <v>9.43000000000027E-4</v>
      </c>
      <c r="J49" s="6">
        <v>9.540124335089E-4</v>
      </c>
      <c r="K49" s="6">
        <v>0.988456719092886</v>
      </c>
      <c r="L49" s="6">
        <v>0.990304915497143</v>
      </c>
      <c r="M49" s="6">
        <v>32.9344739455259</v>
      </c>
      <c r="N49" s="6">
        <v>9.42821676026995E-4</v>
      </c>
      <c r="O49" s="6">
        <v>0.993959987153996</v>
      </c>
      <c r="P49" s="6">
        <v>0.983797790310001</v>
      </c>
      <c r="Q49" s="6">
        <v>1.0</v>
      </c>
      <c r="R49" s="6">
        <v>1.0</v>
      </c>
      <c r="S49" s="6">
        <v>1.0</v>
      </c>
      <c r="T49" s="6">
        <v>1.24347826086957</v>
      </c>
      <c r="U49" s="6">
        <v>-0.0376811594202899</v>
      </c>
      <c r="V49" s="6">
        <v>1.0</v>
      </c>
      <c r="W49" s="6">
        <v>48.4608695652174</v>
      </c>
      <c r="X49" s="6">
        <v>34.0173913043478</v>
      </c>
      <c r="Y49" s="6">
        <v>23.0</v>
      </c>
      <c r="Z49" s="6">
        <v>0.035714</v>
      </c>
      <c r="AA49" s="6">
        <v>-0.015625</v>
      </c>
      <c r="AB49" s="6">
        <v>1.0</v>
      </c>
      <c r="AC49" s="6">
        <v>3.0</v>
      </c>
      <c r="AD49" s="6">
        <v>1.0</v>
      </c>
    </row>
    <row r="50">
      <c r="A50" s="5" t="s">
        <v>67</v>
      </c>
      <c r="B50" s="5" t="s">
        <v>297</v>
      </c>
      <c r="C50" s="5" t="s">
        <v>298</v>
      </c>
      <c r="D50" s="6">
        <v>5838856.0</v>
      </c>
      <c r="E50" s="6">
        <v>243.0</v>
      </c>
      <c r="F50" s="6">
        <v>0.00170718373599211</v>
      </c>
      <c r="G50" s="6">
        <v>0.0423031906587768</v>
      </c>
      <c r="H50" s="6">
        <v>9719.0</v>
      </c>
      <c r="I50" s="6">
        <v>0.00166500000000002</v>
      </c>
      <c r="J50" s="6">
        <v>0.0017057273267419</v>
      </c>
      <c r="K50" s="6">
        <v>0.976123190322766</v>
      </c>
      <c r="L50" s="6">
        <v>0.977948325744094</v>
      </c>
      <c r="M50" s="6">
        <v>24.779518318333</v>
      </c>
      <c r="N50" s="6">
        <v>0.00166453839587754</v>
      </c>
      <c r="O50" s="6">
        <v>0.989614325044091</v>
      </c>
      <c r="P50" s="6">
        <v>0.963512702716048</v>
      </c>
      <c r="Q50" s="6">
        <v>1.0</v>
      </c>
      <c r="R50" s="6">
        <v>1.0</v>
      </c>
      <c r="S50" s="6">
        <v>1.0</v>
      </c>
      <c r="T50" s="6">
        <v>1.18930041152263</v>
      </c>
      <c r="U50" s="6">
        <v>-0.0462962962962963</v>
      </c>
      <c r="V50" s="6">
        <v>1.0</v>
      </c>
      <c r="W50" s="6">
        <v>41.0288065843621</v>
      </c>
      <c r="X50" s="6">
        <v>33.0205761316872</v>
      </c>
      <c r="Y50" s="6">
        <v>76.0</v>
      </c>
      <c r="Z50" s="6">
        <v>0.12963</v>
      </c>
      <c r="AA50" s="6">
        <v>-0.01489425</v>
      </c>
      <c r="AB50" s="6">
        <v>1.0</v>
      </c>
      <c r="AC50" s="6">
        <v>2.0</v>
      </c>
      <c r="AD50" s="6">
        <v>1.0</v>
      </c>
    </row>
    <row r="51">
      <c r="A51" s="5" t="s">
        <v>151</v>
      </c>
      <c r="B51" s="5" t="s">
        <v>299</v>
      </c>
      <c r="C51" s="5" t="s">
        <v>300</v>
      </c>
      <c r="D51" s="6">
        <v>5799132.0</v>
      </c>
      <c r="E51" s="6">
        <v>1816.0</v>
      </c>
      <c r="F51" s="6">
        <v>0.0120111078692466</v>
      </c>
      <c r="G51" s="6">
        <v>0.153709245297922</v>
      </c>
      <c r="H51" s="6">
        <v>56512.0</v>
      </c>
      <c r="I51" s="6">
        <v>0.009745</v>
      </c>
      <c r="J51" s="6">
        <v>0.011939262448506</v>
      </c>
      <c r="K51" s="6">
        <v>0.816214572887579</v>
      </c>
      <c r="L51" s="6">
        <v>0.817783965989425</v>
      </c>
      <c r="M51" s="6">
        <v>12.7972579191867</v>
      </c>
      <c r="N51" s="6">
        <v>0.00974490665154714</v>
      </c>
      <c r="O51" s="6">
        <v>0.933663862269756</v>
      </c>
      <c r="P51" s="6">
        <v>0.862179217144987</v>
      </c>
      <c r="Q51" s="6">
        <v>1.0</v>
      </c>
      <c r="R51" s="6">
        <v>1.0</v>
      </c>
      <c r="S51" s="6">
        <v>1.0</v>
      </c>
      <c r="T51" s="6">
        <v>0.791850220264317</v>
      </c>
      <c r="U51" s="6">
        <v>-0.0644273127753304</v>
      </c>
      <c r="V51" s="6">
        <v>1.0</v>
      </c>
      <c r="W51" s="6">
        <v>38.3650881057269</v>
      </c>
      <c r="X51" s="6">
        <v>36.1585903083701</v>
      </c>
      <c r="Y51" s="6">
        <v>20.0</v>
      </c>
      <c r="Z51" s="6">
        <v>0.050167</v>
      </c>
      <c r="AA51" s="6">
        <v>-0.01090325</v>
      </c>
      <c r="AB51" s="6">
        <v>1.0</v>
      </c>
      <c r="AC51" s="6">
        <v>2.0</v>
      </c>
      <c r="AD51" s="6">
        <v>1.0</v>
      </c>
    </row>
    <row r="52">
      <c r="A52" s="5" t="s">
        <v>142</v>
      </c>
      <c r="B52" s="5" t="s">
        <v>301</v>
      </c>
      <c r="C52" s="5" t="s">
        <v>302</v>
      </c>
      <c r="D52" s="6">
        <v>5836505.0</v>
      </c>
      <c r="E52" s="6">
        <v>121.0</v>
      </c>
      <c r="F52" s="6">
        <v>0.00101738968783544</v>
      </c>
      <c r="G52" s="6">
        <v>0.032418580469688</v>
      </c>
      <c r="H52" s="6">
        <v>5870.0</v>
      </c>
      <c r="I52" s="6">
        <v>0.00100599999999995</v>
      </c>
      <c r="J52" s="6">
        <v>0.00101687232241598</v>
      </c>
      <c r="K52" s="6">
        <v>0.989308075186665</v>
      </c>
      <c r="L52" s="6">
        <v>0.991168137777732</v>
      </c>
      <c r="M52" s="6">
        <v>31.8644673297805</v>
      </c>
      <c r="N52" s="6">
        <v>0.00100573887968913</v>
      </c>
      <c r="O52" s="6">
        <v>0.991931403377646</v>
      </c>
      <c r="P52" s="6">
        <v>0.984764506857368</v>
      </c>
      <c r="Q52" s="6">
        <v>1.0</v>
      </c>
      <c r="R52" s="6">
        <v>1.0</v>
      </c>
      <c r="S52" s="6">
        <v>1.0</v>
      </c>
      <c r="T52" s="6">
        <v>1.27272727272727</v>
      </c>
      <c r="U52" s="6">
        <v>-0.034435261707989</v>
      </c>
      <c r="V52" s="6">
        <v>1.0</v>
      </c>
      <c r="W52" s="6">
        <v>49.0743801652893</v>
      </c>
      <c r="X52" s="6">
        <v>33.8842975206612</v>
      </c>
      <c r="Y52" s="6">
        <v>25.0</v>
      </c>
      <c r="Z52" s="6">
        <v>0.032258</v>
      </c>
      <c r="AA52" s="6">
        <v>-0.00396825</v>
      </c>
      <c r="AB52" s="6">
        <v>2.0</v>
      </c>
      <c r="AC52" s="6">
        <v>10.0</v>
      </c>
      <c r="AD52" s="6">
        <v>1.0</v>
      </c>
    </row>
    <row r="53">
      <c r="A53" s="5" t="s">
        <v>67</v>
      </c>
      <c r="B53" s="5" t="s">
        <v>301</v>
      </c>
      <c r="C53" s="5" t="s">
        <v>302</v>
      </c>
      <c r="D53" s="6">
        <v>5836505.0</v>
      </c>
      <c r="E53" s="6">
        <v>239.0</v>
      </c>
      <c r="F53" s="6">
        <v>0.001669834944029</v>
      </c>
      <c r="G53" s="6">
        <v>0.0418613381465411</v>
      </c>
      <c r="H53" s="6">
        <v>9497.0</v>
      </c>
      <c r="I53" s="6">
        <v>0.00162700000000004</v>
      </c>
      <c r="J53" s="6">
        <v>0.00166844154534873</v>
      </c>
      <c r="K53" s="6">
        <v>0.97516152395976</v>
      </c>
      <c r="L53" s="6">
        <v>0.976994988697853</v>
      </c>
      <c r="M53" s="6">
        <v>25.0691472808309</v>
      </c>
      <c r="N53" s="6">
        <v>0.00162717242596377</v>
      </c>
      <c r="O53" s="6">
        <v>0.988349353122617</v>
      </c>
      <c r="P53" s="6">
        <v>0.961537406758696</v>
      </c>
      <c r="Q53" s="6">
        <v>1.0</v>
      </c>
      <c r="R53" s="6">
        <v>1.0</v>
      </c>
      <c r="S53" s="6">
        <v>1.0</v>
      </c>
      <c r="T53" s="6">
        <v>1.20502092050209</v>
      </c>
      <c r="U53" s="6">
        <v>-0.0439330543933054</v>
      </c>
      <c r="V53" s="6">
        <v>1.0</v>
      </c>
      <c r="W53" s="6">
        <v>40.7866108786611</v>
      </c>
      <c r="X53" s="6">
        <v>32.6861924686192</v>
      </c>
      <c r="Y53" s="6">
        <v>92.0</v>
      </c>
      <c r="Z53" s="6">
        <v>0.12963</v>
      </c>
      <c r="AA53" s="6">
        <v>-0.00920375</v>
      </c>
      <c r="AB53" s="6">
        <v>1.0</v>
      </c>
      <c r="AC53" s="6">
        <v>5.0</v>
      </c>
      <c r="AD53" s="6">
        <v>1.0</v>
      </c>
    </row>
    <row r="54">
      <c r="A54" s="5" t="s">
        <v>76</v>
      </c>
      <c r="B54" s="5" t="s">
        <v>301</v>
      </c>
      <c r="C54" s="5" t="s">
        <v>302</v>
      </c>
      <c r="D54" s="6">
        <v>5836505.0</v>
      </c>
      <c r="E54" s="6">
        <v>860.0</v>
      </c>
      <c r="F54" s="6">
        <v>0.00575310052848408</v>
      </c>
      <c r="G54" s="6">
        <v>0.0981633566218369</v>
      </c>
      <c r="H54" s="6">
        <v>26543.0</v>
      </c>
      <c r="I54" s="6">
        <v>0.00454799999999999</v>
      </c>
      <c r="J54" s="6">
        <v>0.00573658313622482</v>
      </c>
      <c r="K54" s="6">
        <v>0.7928064305877</v>
      </c>
      <c r="L54" s="6">
        <v>0.794297037629612</v>
      </c>
      <c r="M54" s="6">
        <v>17.0626875257649</v>
      </c>
      <c r="N54" s="6">
        <v>0.0045477558915824</v>
      </c>
      <c r="O54" s="6">
        <v>0.937877382133608</v>
      </c>
      <c r="P54" s="6">
        <v>0.886535810389691</v>
      </c>
      <c r="Q54" s="6">
        <v>1.0</v>
      </c>
      <c r="R54" s="6">
        <v>1.0</v>
      </c>
      <c r="S54" s="6">
        <v>1.0</v>
      </c>
      <c r="T54" s="6">
        <v>0.880232558139535</v>
      </c>
      <c r="U54" s="6">
        <v>-0.0811046511627907</v>
      </c>
      <c r="V54" s="6">
        <v>1.0</v>
      </c>
      <c r="W54" s="6">
        <v>39.0476744186047</v>
      </c>
      <c r="X54" s="6">
        <v>35.6418604651163</v>
      </c>
      <c r="Y54" s="6">
        <v>24.0</v>
      </c>
      <c r="Z54" s="6">
        <v>0.06338</v>
      </c>
      <c r="AA54" s="6">
        <v>-0.014553</v>
      </c>
      <c r="AB54" s="6">
        <v>1.0</v>
      </c>
      <c r="AC54" s="6">
        <v>2.0</v>
      </c>
      <c r="AD54" s="6">
        <v>1.0</v>
      </c>
    </row>
    <row r="55">
      <c r="A55" s="5" t="s">
        <v>131</v>
      </c>
      <c r="B55" s="5" t="s">
        <v>303</v>
      </c>
      <c r="C55" s="5" t="s">
        <v>304</v>
      </c>
      <c r="D55" s="6">
        <v>5882212.0</v>
      </c>
      <c r="E55" s="6">
        <v>98.0</v>
      </c>
      <c r="F55" s="6">
        <v>9.38082476456136E-4</v>
      </c>
      <c r="G55" s="6">
        <v>0.0312893509001818</v>
      </c>
      <c r="H55" s="6">
        <v>5395.0</v>
      </c>
      <c r="I55" s="6">
        <v>9.16999999999946E-4</v>
      </c>
      <c r="J55" s="6">
        <v>9.37642614642797E-4</v>
      </c>
      <c r="K55" s="6">
        <v>0.977984560086664</v>
      </c>
      <c r="L55" s="6">
        <v>0.979831881394476</v>
      </c>
      <c r="M55" s="6">
        <v>33.3545841495579</v>
      </c>
      <c r="N55" s="6">
        <v>9.17171975440501E-4</v>
      </c>
      <c r="O55" s="6">
        <v>0.993829460778703</v>
      </c>
      <c r="P55" s="6">
        <v>0.984573651946758</v>
      </c>
      <c r="Q55" s="6">
        <v>1.0</v>
      </c>
      <c r="R55" s="6">
        <v>1.0</v>
      </c>
      <c r="S55" s="6">
        <v>1.0</v>
      </c>
      <c r="T55" s="6">
        <v>1.68367346938776</v>
      </c>
      <c r="U55" s="6">
        <v>-0.0158730158730159</v>
      </c>
      <c r="V55" s="6">
        <v>1.0</v>
      </c>
      <c r="W55" s="6">
        <v>56.3061224489796</v>
      </c>
      <c r="X55" s="6">
        <v>33.2551020408163</v>
      </c>
      <c r="Y55" s="5" t="s">
        <v>47</v>
      </c>
      <c r="Z55" s="6">
        <v>0.0</v>
      </c>
      <c r="AA55" s="6">
        <v>0.01</v>
      </c>
      <c r="AB55" s="6">
        <v>1.0</v>
      </c>
      <c r="AC55" s="6">
        <v>2.0</v>
      </c>
      <c r="AD55" s="6">
        <v>1.0</v>
      </c>
    </row>
    <row r="56">
      <c r="A56" s="5" t="s">
        <v>135</v>
      </c>
      <c r="B56" s="5" t="s">
        <v>305</v>
      </c>
      <c r="C56" s="5" t="s">
        <v>306</v>
      </c>
      <c r="D56" s="6">
        <v>5652054.0</v>
      </c>
      <c r="E56" s="6">
        <v>189.0</v>
      </c>
      <c r="F56" s="6">
        <v>0.00185419318357538</v>
      </c>
      <c r="G56" s="6">
        <v>0.0438271397205992</v>
      </c>
      <c r="H56" s="6">
        <v>10282.0</v>
      </c>
      <c r="I56" s="6">
        <v>0.00181900000000001</v>
      </c>
      <c r="J56" s="6">
        <v>0.00185247522936471</v>
      </c>
      <c r="K56" s="6">
        <v>0.981929459118231</v>
      </c>
      <c r="L56" s="6">
        <v>0.983680644553738</v>
      </c>
      <c r="M56" s="6">
        <v>23.6367710273256</v>
      </c>
      <c r="N56" s="6">
        <v>0.0018191616711376</v>
      </c>
      <c r="O56" s="6">
        <v>0.988805425704823</v>
      </c>
      <c r="P56" s="6">
        <v>0.976211529622748</v>
      </c>
      <c r="Q56" s="6">
        <v>1.0</v>
      </c>
      <c r="R56" s="6">
        <v>1.0</v>
      </c>
      <c r="S56" s="6">
        <v>1.0</v>
      </c>
      <c r="T56" s="6">
        <v>1.64550264550265</v>
      </c>
      <c r="U56" s="6">
        <v>-0.0217519106407995</v>
      </c>
      <c r="V56" s="6">
        <v>1.0</v>
      </c>
      <c r="W56" s="6">
        <v>55.4497354497354</v>
      </c>
      <c r="X56" s="6">
        <v>32.2380952380952</v>
      </c>
      <c r="Y56" s="6">
        <v>87.0</v>
      </c>
      <c r="Z56" s="6">
        <v>0.0</v>
      </c>
      <c r="AA56" s="6">
        <v>0.0</v>
      </c>
      <c r="AB56" s="6">
        <v>1.0</v>
      </c>
      <c r="AC56" s="6">
        <v>4.0</v>
      </c>
      <c r="AD56" s="6">
        <v>1.0</v>
      </c>
    </row>
    <row r="57">
      <c r="A57" s="5" t="s">
        <v>142</v>
      </c>
      <c r="B57" s="5" t="s">
        <v>307</v>
      </c>
      <c r="C57" s="5" t="s">
        <v>308</v>
      </c>
      <c r="D57" s="6">
        <v>5966222.0</v>
      </c>
      <c r="E57" s="6">
        <v>93.0</v>
      </c>
      <c r="F57" s="6">
        <v>9.81022831533925E-4</v>
      </c>
      <c r="G57" s="6">
        <v>0.0339810287227088</v>
      </c>
      <c r="H57" s="6">
        <v>5580.0</v>
      </c>
      <c r="I57" s="6">
        <v>9.35000000000019E-4</v>
      </c>
      <c r="J57" s="6">
        <v>9.80541785954303E-4</v>
      </c>
      <c r="K57" s="6">
        <v>0.95355446692161</v>
      </c>
      <c r="L57" s="6">
        <v>0.955196139191141</v>
      </c>
      <c r="M57" s="6">
        <v>34.6383668457299</v>
      </c>
      <c r="N57" s="6">
        <v>9.35265231498228E-4</v>
      </c>
      <c r="O57" s="6">
        <v>0.96980222556704</v>
      </c>
      <c r="P57" s="6">
        <v>0.966513518721818</v>
      </c>
      <c r="Q57" s="6">
        <v>2.0</v>
      </c>
      <c r="R57" s="6">
        <v>1.0</v>
      </c>
      <c r="S57" s="6">
        <v>1.0</v>
      </c>
      <c r="T57" s="6">
        <v>1.59139784946237</v>
      </c>
      <c r="U57" s="6">
        <v>-0.032258064516129</v>
      </c>
      <c r="V57" s="6">
        <v>1.0</v>
      </c>
      <c r="W57" s="6">
        <v>62.9354838709677</v>
      </c>
      <c r="X57" s="6">
        <v>33.3440860215054</v>
      </c>
      <c r="Y57" s="5" t="s">
        <v>47</v>
      </c>
      <c r="Z57" s="6">
        <v>0.035714</v>
      </c>
      <c r="AA57" s="6">
        <v>0.0</v>
      </c>
      <c r="AB57" s="6">
        <v>1.0</v>
      </c>
      <c r="AC57" s="6">
        <v>1.0</v>
      </c>
      <c r="AD57" s="6">
        <v>1.0</v>
      </c>
    </row>
    <row r="58">
      <c r="A58" s="5" t="s">
        <v>172</v>
      </c>
      <c r="B58" s="5" t="s">
        <v>309</v>
      </c>
      <c r="C58" s="5" t="s">
        <v>310</v>
      </c>
      <c r="D58" s="6">
        <v>6085054.0</v>
      </c>
      <c r="E58" s="6">
        <v>462.0</v>
      </c>
      <c r="F58" s="6">
        <v>0.00333653571521304</v>
      </c>
      <c r="G58" s="6">
        <v>0.110768285655363</v>
      </c>
      <c r="H58" s="6">
        <v>12191.0</v>
      </c>
      <c r="I58" s="6">
        <v>0.00200299999999997</v>
      </c>
      <c r="J58" s="6">
        <v>0.00333097566541085</v>
      </c>
      <c r="K58" s="6">
        <v>0.601325317623694</v>
      </c>
      <c r="L58" s="6">
        <v>0.603241397535486</v>
      </c>
      <c r="M58" s="6">
        <v>33.1985913264203</v>
      </c>
      <c r="N58" s="6">
        <v>0.00200343333025476</v>
      </c>
      <c r="O58" s="6">
        <v>0.838780178244732</v>
      </c>
      <c r="P58" s="6">
        <v>0.815822060774756</v>
      </c>
      <c r="Q58" s="6">
        <v>1.0</v>
      </c>
      <c r="R58" s="6">
        <v>1.0</v>
      </c>
      <c r="S58" s="6">
        <v>1.0</v>
      </c>
      <c r="T58" s="6">
        <v>1.31168831168831</v>
      </c>
      <c r="U58" s="6">
        <v>-0.0351731601731602</v>
      </c>
      <c r="V58" s="6">
        <v>1.0</v>
      </c>
      <c r="W58" s="6">
        <v>43.9458874458874</v>
      </c>
      <c r="X58" s="6">
        <v>31.5562770562771</v>
      </c>
      <c r="Y58" s="6">
        <v>6.0</v>
      </c>
      <c r="Z58" s="6">
        <v>0.0</v>
      </c>
      <c r="AA58" s="6">
        <v>0.0</v>
      </c>
      <c r="AB58" s="6">
        <v>1.0</v>
      </c>
      <c r="AC58" s="6">
        <v>3.0</v>
      </c>
      <c r="AD58" s="6">
        <v>1.0</v>
      </c>
    </row>
    <row r="59">
      <c r="A59" s="5" t="s">
        <v>155</v>
      </c>
      <c r="B59" s="5" t="s">
        <v>309</v>
      </c>
      <c r="C59" s="5" t="s">
        <v>310</v>
      </c>
      <c r="D59" s="6">
        <v>6085054.0</v>
      </c>
      <c r="E59" s="6">
        <v>837.0</v>
      </c>
      <c r="F59" s="6">
        <v>0.00651497916041501</v>
      </c>
      <c r="G59" s="6">
        <v>0.131603338750078</v>
      </c>
      <c r="H59" s="6">
        <v>28948.0</v>
      </c>
      <c r="I59" s="6">
        <v>0.00475700000000001</v>
      </c>
      <c r="J59" s="6">
        <v>0.00649380269671473</v>
      </c>
      <c r="K59" s="6">
        <v>0.732544584763349</v>
      </c>
      <c r="L59" s="6">
        <v>0.73487878544012</v>
      </c>
      <c r="M59" s="6">
        <v>20.2001166096892</v>
      </c>
      <c r="N59" s="6">
        <v>0.00475722976328563</v>
      </c>
      <c r="O59" s="6">
        <v>0.892454873724149</v>
      </c>
      <c r="P59" s="6">
        <v>0.866243345139272</v>
      </c>
      <c r="Q59" s="6">
        <v>1.0</v>
      </c>
      <c r="R59" s="6">
        <v>1.0</v>
      </c>
      <c r="S59" s="6">
        <v>1.0</v>
      </c>
      <c r="T59" s="6">
        <v>1.28076463560335</v>
      </c>
      <c r="U59" s="6">
        <v>-0.021505376344086</v>
      </c>
      <c r="V59" s="6">
        <v>1.0</v>
      </c>
      <c r="W59" s="6">
        <v>47.3655913978495</v>
      </c>
      <c r="X59" s="6">
        <v>32.5029868578256</v>
      </c>
      <c r="Y59" s="6">
        <v>3.0</v>
      </c>
      <c r="Z59" s="6">
        <v>0.023364</v>
      </c>
      <c r="AA59" s="6">
        <v>-0.00176</v>
      </c>
      <c r="AB59" s="6">
        <v>1.0</v>
      </c>
      <c r="AC59" s="6">
        <v>2.0</v>
      </c>
      <c r="AD59" s="6">
        <v>1.0</v>
      </c>
    </row>
    <row r="60">
      <c r="A60" s="5" t="s">
        <v>153</v>
      </c>
      <c r="B60" s="5" t="s">
        <v>309</v>
      </c>
      <c r="C60" s="5" t="s">
        <v>310</v>
      </c>
      <c r="D60" s="6">
        <v>6085054.0</v>
      </c>
      <c r="E60" s="6">
        <v>251.0</v>
      </c>
      <c r="F60" s="6">
        <v>0.00230186946574344</v>
      </c>
      <c r="G60" s="6">
        <v>0.0516301456725686</v>
      </c>
      <c r="H60" s="6">
        <v>13072.0</v>
      </c>
      <c r="I60" s="6">
        <v>0.00214800000000003</v>
      </c>
      <c r="J60" s="6">
        <v>0.00229922219583755</v>
      </c>
      <c r="K60" s="6">
        <v>0.934228977037849</v>
      </c>
      <c r="L60" s="6">
        <v>0.937205830537032</v>
      </c>
      <c r="M60" s="6">
        <v>22.429658345502</v>
      </c>
      <c r="N60" s="6">
        <v>0.00214821429686573</v>
      </c>
      <c r="O60" s="6">
        <v>0.975878010230223</v>
      </c>
      <c r="P60" s="6">
        <v>0.968881009956338</v>
      </c>
      <c r="Q60" s="6">
        <v>1.0</v>
      </c>
      <c r="R60" s="6">
        <v>1.0</v>
      </c>
      <c r="S60" s="6">
        <v>1.0</v>
      </c>
      <c r="T60" s="6">
        <v>1.13545816733068</v>
      </c>
      <c r="U60" s="6">
        <v>-0.0455321570859419</v>
      </c>
      <c r="V60" s="6">
        <v>1.0</v>
      </c>
      <c r="W60" s="6">
        <v>55.804780876494</v>
      </c>
      <c r="X60" s="6">
        <v>34.4940239043825</v>
      </c>
      <c r="Y60" s="6">
        <v>4.0</v>
      </c>
      <c r="Z60" s="6">
        <v>0.015625</v>
      </c>
      <c r="AA60" s="6">
        <v>-0.001212</v>
      </c>
      <c r="AB60" s="6">
        <v>1.0</v>
      </c>
      <c r="AC60" s="6">
        <v>3.0</v>
      </c>
      <c r="AD60" s="6">
        <v>1.0</v>
      </c>
    </row>
    <row r="61">
      <c r="A61" s="5" t="s">
        <v>34</v>
      </c>
      <c r="B61" s="5" t="s">
        <v>309</v>
      </c>
      <c r="C61" s="5" t="s">
        <v>310</v>
      </c>
      <c r="D61" s="6">
        <v>6085054.0</v>
      </c>
      <c r="E61" s="6">
        <v>161.0</v>
      </c>
      <c r="F61" s="6">
        <v>0.00173507088022554</v>
      </c>
      <c r="G61" s="6">
        <v>0.0429319493463706</v>
      </c>
      <c r="H61" s="6">
        <v>10319.0</v>
      </c>
      <c r="I61" s="6">
        <v>0.00169600000000003</v>
      </c>
      <c r="J61" s="6">
        <v>0.00173356651493172</v>
      </c>
      <c r="K61" s="6">
        <v>0.978329925844711</v>
      </c>
      <c r="L61" s="6">
        <v>0.981447303848057</v>
      </c>
      <c r="M61" s="6">
        <v>24.7436285374058</v>
      </c>
      <c r="N61" s="6">
        <v>0.00169579431834132</v>
      </c>
      <c r="O61" s="6">
        <v>0.988138383890462</v>
      </c>
      <c r="P61" s="6">
        <v>0.979996536300572</v>
      </c>
      <c r="Q61" s="6">
        <v>1.0</v>
      </c>
      <c r="R61" s="6">
        <v>1.0</v>
      </c>
      <c r="S61" s="6">
        <v>0.0</v>
      </c>
      <c r="T61" s="6">
        <v>1.43478260869565</v>
      </c>
      <c r="U61" s="6">
        <v>-0.0434782608695652</v>
      </c>
      <c r="V61" s="6">
        <v>2.0</v>
      </c>
      <c r="W61" s="6">
        <v>65.583850931677</v>
      </c>
      <c r="X61" s="6">
        <v>34.7267080745342</v>
      </c>
      <c r="Y61" s="6">
        <v>4.5</v>
      </c>
      <c r="Z61" s="6">
        <v>0.037037</v>
      </c>
      <c r="AA61" s="6">
        <v>0.00675675</v>
      </c>
      <c r="AB61" s="6">
        <v>1.0</v>
      </c>
      <c r="AC61" s="6">
        <v>7.0</v>
      </c>
      <c r="AD61" s="6">
        <v>1.0</v>
      </c>
    </row>
    <row r="62">
      <c r="A62" s="5" t="s">
        <v>104</v>
      </c>
      <c r="B62" s="5" t="s">
        <v>311</v>
      </c>
      <c r="C62" s="5" t="s">
        <v>312</v>
      </c>
      <c r="D62" s="6">
        <v>5614252.0</v>
      </c>
      <c r="E62" s="6">
        <v>85.0</v>
      </c>
      <c r="F62" s="6">
        <v>0.00107708025931148</v>
      </c>
      <c r="G62" s="6">
        <v>0.0336005856582728</v>
      </c>
      <c r="H62" s="6">
        <v>5898.0</v>
      </c>
      <c r="I62" s="6">
        <v>0.00105100000000002</v>
      </c>
      <c r="J62" s="6">
        <v>0.0010765004165667</v>
      </c>
      <c r="K62" s="6">
        <v>0.976311744822161</v>
      </c>
      <c r="L62" s="6">
        <v>0.979680795073286</v>
      </c>
      <c r="M62" s="6">
        <v>31.1959906123911</v>
      </c>
      <c r="N62" s="6">
        <v>0.00105054065973531</v>
      </c>
      <c r="O62" s="6">
        <v>0.992657832234248</v>
      </c>
      <c r="P62" s="6">
        <v>0.974302412819869</v>
      </c>
      <c r="Q62" s="6">
        <v>3.0</v>
      </c>
      <c r="R62" s="6">
        <v>1.0</v>
      </c>
      <c r="S62" s="6">
        <v>0.0</v>
      </c>
      <c r="T62" s="6">
        <v>0.658823529411765</v>
      </c>
      <c r="U62" s="6">
        <v>-0.12</v>
      </c>
      <c r="V62" s="6">
        <v>7.0</v>
      </c>
      <c r="W62" s="6">
        <v>71.1411764705882</v>
      </c>
      <c r="X62" s="6">
        <v>40.1058823529412</v>
      </c>
      <c r="Y62" s="5" t="s">
        <v>47</v>
      </c>
      <c r="Z62" s="6">
        <v>0.0</v>
      </c>
      <c r="AA62" s="6">
        <v>0.0</v>
      </c>
      <c r="AB62" s="6">
        <v>1.0</v>
      </c>
      <c r="AC62" s="6">
        <v>91.0</v>
      </c>
      <c r="AD62" s="6">
        <v>1.0</v>
      </c>
    </row>
    <row r="63">
      <c r="A63" s="5" t="s">
        <v>91</v>
      </c>
      <c r="B63" s="5" t="s">
        <v>313</v>
      </c>
      <c r="C63" s="5" t="s">
        <v>314</v>
      </c>
      <c r="D63" s="6">
        <v>6497607.0</v>
      </c>
      <c r="E63" s="6">
        <v>180.0</v>
      </c>
      <c r="F63" s="6">
        <v>0.00161798028104808</v>
      </c>
      <c r="G63" s="6">
        <v>0.0404587297722566</v>
      </c>
      <c r="H63" s="6">
        <v>10443.0</v>
      </c>
      <c r="I63" s="6">
        <v>0.00160700000000002</v>
      </c>
      <c r="J63" s="6">
        <v>0.00161667205660875</v>
      </c>
      <c r="K63" s="6">
        <v>0.994017304518133</v>
      </c>
      <c r="L63" s="6">
        <v>0.995181943052746</v>
      </c>
      <c r="M63" s="6">
        <v>25.0057001597377</v>
      </c>
      <c r="N63" s="6">
        <v>0.0016072070840849</v>
      </c>
      <c r="O63" s="6">
        <v>1.0</v>
      </c>
      <c r="P63" s="6">
        <v>0.995550722510875</v>
      </c>
      <c r="Q63" s="6">
        <v>2.0</v>
      </c>
      <c r="R63" s="6">
        <v>0.5</v>
      </c>
      <c r="S63" s="6">
        <v>1.0</v>
      </c>
      <c r="T63" s="6">
        <v>1.45555555555556</v>
      </c>
      <c r="U63" s="6">
        <v>-0.0327160493827161</v>
      </c>
      <c r="V63" s="6">
        <v>1.0</v>
      </c>
      <c r="W63" s="6">
        <v>58.4055555555556</v>
      </c>
      <c r="X63" s="6">
        <v>35.3277777777778</v>
      </c>
      <c r="Y63" s="6">
        <v>7.0</v>
      </c>
      <c r="Z63" s="6">
        <v>0.030769</v>
      </c>
      <c r="AA63" s="6">
        <v>0.0</v>
      </c>
      <c r="AB63" s="6">
        <v>3.0</v>
      </c>
      <c r="AC63" s="6">
        <v>19.0</v>
      </c>
      <c r="AD63" s="6">
        <v>1.0</v>
      </c>
    </row>
    <row r="64">
      <c r="A64" s="5" t="s">
        <v>131</v>
      </c>
      <c r="B64" s="5" t="s">
        <v>315</v>
      </c>
      <c r="C64" s="5" t="s">
        <v>316</v>
      </c>
      <c r="D64" s="6">
        <v>4858216.0</v>
      </c>
      <c r="E64" s="6">
        <v>64.0</v>
      </c>
      <c r="F64" s="6">
        <v>6.31919206556481E-4</v>
      </c>
      <c r="G64" s="6">
        <v>0.0256970240920392</v>
      </c>
      <c r="H64" s="6">
        <v>3000.0</v>
      </c>
      <c r="I64" s="6">
        <v>6.18000000000007E-4</v>
      </c>
      <c r="J64" s="6">
        <v>6.31719587664503E-4</v>
      </c>
      <c r="K64" s="6">
        <v>0.978282155670971</v>
      </c>
      <c r="L64" s="6">
        <v>0.984001384104404</v>
      </c>
      <c r="M64" s="6">
        <v>40.6650467740489</v>
      </c>
      <c r="N64" s="6">
        <v>6.17510625299467E-4</v>
      </c>
      <c r="O64" s="6">
        <v>0.989583333333333</v>
      </c>
      <c r="P64" s="6">
        <v>0.984375</v>
      </c>
      <c r="Q64" s="6">
        <v>1.0</v>
      </c>
      <c r="R64" s="6">
        <v>1.0</v>
      </c>
      <c r="S64" s="6">
        <v>1.0</v>
      </c>
      <c r="T64" s="6">
        <v>1.421875</v>
      </c>
      <c r="U64" s="6">
        <v>-0.03515625</v>
      </c>
      <c r="V64" s="6">
        <v>1.0</v>
      </c>
      <c r="W64" s="6">
        <v>48.0</v>
      </c>
      <c r="X64" s="6">
        <v>32.328125</v>
      </c>
      <c r="Y64" s="5" t="s">
        <v>47</v>
      </c>
      <c r="Z64" s="6">
        <v>0.0</v>
      </c>
      <c r="AA64" s="6">
        <v>0.0</v>
      </c>
      <c r="AB64" s="6">
        <v>1.0</v>
      </c>
      <c r="AC64" s="6">
        <v>1.0</v>
      </c>
      <c r="AD64" s="6">
        <v>1.0</v>
      </c>
    </row>
    <row r="65">
      <c r="A65" s="5" t="s">
        <v>124</v>
      </c>
      <c r="B65" s="5" t="s">
        <v>317</v>
      </c>
      <c r="C65" s="5" t="s">
        <v>318</v>
      </c>
      <c r="D65" s="6">
        <v>5129267.0</v>
      </c>
      <c r="E65" s="6">
        <v>139.0</v>
      </c>
      <c r="F65" s="6">
        <v>0.00142457002140851</v>
      </c>
      <c r="G65" s="6">
        <v>0.0377165828471061</v>
      </c>
      <c r="H65" s="6">
        <v>7307.0</v>
      </c>
      <c r="I65" s="6">
        <v>0.001425</v>
      </c>
      <c r="J65" s="6">
        <v>0.00142355580320097</v>
      </c>
      <c r="K65" s="6">
        <v>1.00101449960429</v>
      </c>
      <c r="L65" s="6">
        <v>1.00619705688702</v>
      </c>
      <c r="M65" s="6">
        <v>26.4757662173844</v>
      </c>
      <c r="N65" s="6">
        <v>0.0014245700214085</v>
      </c>
      <c r="O65" s="6">
        <v>0.997978844176171</v>
      </c>
      <c r="P65" s="6">
        <v>0.989894220880853</v>
      </c>
      <c r="Q65" s="6">
        <v>1.0</v>
      </c>
      <c r="R65" s="6">
        <v>1.0</v>
      </c>
      <c r="S65" s="6">
        <v>1.0</v>
      </c>
      <c r="T65" s="6">
        <v>1.56115107913669</v>
      </c>
      <c r="U65" s="6">
        <v>-0.0242805755395683</v>
      </c>
      <c r="V65" s="6">
        <v>1.0</v>
      </c>
      <c r="W65" s="6">
        <v>52.6258992805755</v>
      </c>
      <c r="X65" s="6">
        <v>33.7985611510791</v>
      </c>
      <c r="Y65" s="6">
        <v>5.0</v>
      </c>
      <c r="Z65" s="6">
        <v>0.0</v>
      </c>
      <c r="AA65" s="6">
        <v>-0.01666675</v>
      </c>
      <c r="AB65" s="6">
        <v>1.0</v>
      </c>
      <c r="AC65" s="6">
        <v>3.0</v>
      </c>
      <c r="AD65" s="6">
        <v>1.0</v>
      </c>
    </row>
    <row r="66">
      <c r="A66" s="5" t="s">
        <v>153</v>
      </c>
      <c r="B66" s="5" t="s">
        <v>317</v>
      </c>
      <c r="C66" s="5" t="s">
        <v>318</v>
      </c>
      <c r="D66" s="6">
        <v>5129267.0</v>
      </c>
      <c r="E66" s="6">
        <v>55.0</v>
      </c>
      <c r="F66" s="6">
        <v>4.72582144778191E-4</v>
      </c>
      <c r="G66" s="6">
        <v>0.0264588673138822</v>
      </c>
      <c r="H66" s="6">
        <v>1940.0</v>
      </c>
      <c r="I66" s="6">
        <v>3.77999999999989E-4</v>
      </c>
      <c r="J66" s="6">
        <v>4.72470495424981E-4</v>
      </c>
      <c r="K66" s="6">
        <v>0.80004995795554</v>
      </c>
      <c r="L66" s="6">
        <v>0.804192060530264</v>
      </c>
      <c r="M66" s="6">
        <v>55.987869212242</v>
      </c>
      <c r="N66" s="6">
        <v>3.7822168352708E-4</v>
      </c>
      <c r="O66" s="6">
        <v>0.919774220257782</v>
      </c>
      <c r="P66" s="6">
        <v>0.904820558087775</v>
      </c>
      <c r="Q66" s="6">
        <v>1.0</v>
      </c>
      <c r="R66" s="6">
        <v>1.0</v>
      </c>
      <c r="S66" s="6">
        <v>1.0</v>
      </c>
      <c r="T66" s="6">
        <v>1.29090909090909</v>
      </c>
      <c r="U66" s="6">
        <v>-0.0363636363636364</v>
      </c>
      <c r="V66" s="6">
        <v>1.0</v>
      </c>
      <c r="W66" s="6">
        <v>44.0909090909091</v>
      </c>
      <c r="X66" s="6">
        <v>32.2181818181818</v>
      </c>
      <c r="Y66" s="5" t="s">
        <v>47</v>
      </c>
      <c r="Z66" s="6">
        <v>0.111111</v>
      </c>
      <c r="AA66" s="6">
        <v>0.0</v>
      </c>
      <c r="AB66" s="6">
        <v>1.0</v>
      </c>
      <c r="AC66" s="6">
        <v>5.0</v>
      </c>
      <c r="AD66" s="6">
        <v>1.0</v>
      </c>
    </row>
    <row r="67">
      <c r="A67" s="5" t="s">
        <v>91</v>
      </c>
      <c r="B67" s="5" t="s">
        <v>319</v>
      </c>
      <c r="C67" s="5" t="s">
        <v>320</v>
      </c>
      <c r="D67" s="6">
        <v>5590417.0</v>
      </c>
      <c r="E67" s="6">
        <v>70.0</v>
      </c>
      <c r="F67" s="6">
        <v>7.01736560975684E-4</v>
      </c>
      <c r="G67" s="6">
        <v>0.0264810144589416</v>
      </c>
      <c r="H67" s="6">
        <v>3923.0</v>
      </c>
      <c r="I67" s="6">
        <v>7.0199999999998E-4</v>
      </c>
      <c r="J67" s="6">
        <v>7.01490401458282E-4</v>
      </c>
      <c r="K67" s="6">
        <v>1.00072645119682</v>
      </c>
      <c r="L67" s="6">
        <v>1.00368899802587</v>
      </c>
      <c r="M67" s="6">
        <v>37.7364041316627</v>
      </c>
      <c r="N67" s="6">
        <v>7.01736560975719E-4</v>
      </c>
      <c r="O67" s="6">
        <v>1.0</v>
      </c>
      <c r="P67" s="6">
        <v>1.0</v>
      </c>
      <c r="Q67" s="6">
        <v>1.0</v>
      </c>
      <c r="R67" s="6">
        <v>1.0</v>
      </c>
      <c r="S67" s="6">
        <v>0.0</v>
      </c>
      <c r="T67" s="6">
        <v>0.6</v>
      </c>
      <c r="U67" s="6">
        <v>-0.180952380952381</v>
      </c>
      <c r="V67" s="6">
        <v>3.0</v>
      </c>
      <c r="W67" s="6">
        <v>56.0428571428571</v>
      </c>
      <c r="X67" s="6">
        <v>39.6571428571429</v>
      </c>
      <c r="Y67" s="5" t="s">
        <v>47</v>
      </c>
      <c r="Z67" s="6">
        <v>0.0</v>
      </c>
      <c r="AA67" s="6">
        <v>-0.01785725</v>
      </c>
      <c r="AB67" s="6">
        <v>2.0</v>
      </c>
      <c r="AC67" s="6">
        <v>6.0</v>
      </c>
      <c r="AD67" s="6">
        <v>1.0</v>
      </c>
    </row>
    <row r="68">
      <c r="A68" s="5" t="s">
        <v>114</v>
      </c>
      <c r="B68" s="5" t="s">
        <v>321</v>
      </c>
      <c r="C68" s="5" t="s">
        <v>322</v>
      </c>
      <c r="D68" s="6">
        <v>5004414.0</v>
      </c>
      <c r="E68" s="6">
        <v>63.0</v>
      </c>
      <c r="F68" s="6">
        <v>8.46652575106696E-4</v>
      </c>
      <c r="G68" s="6">
        <v>0.0293312640950965</v>
      </c>
      <c r="H68" s="6">
        <v>4201.0</v>
      </c>
      <c r="I68" s="6">
        <v>8.39000000000034E-4</v>
      </c>
      <c r="J68" s="6">
        <v>8.46294265943515E-4</v>
      </c>
      <c r="K68" s="6">
        <v>0.991380934224636</v>
      </c>
      <c r="L68" s="6">
        <v>0.994255573271218</v>
      </c>
      <c r="M68" s="6">
        <v>34.6438019058764</v>
      </c>
      <c r="N68" s="6">
        <v>8.39458925660397E-4</v>
      </c>
      <c r="O68" s="6">
        <v>0.994688883212376</v>
      </c>
      <c r="P68" s="6">
        <v>0.994688883212376</v>
      </c>
      <c r="Q68" s="6">
        <v>3.0</v>
      </c>
      <c r="R68" s="6">
        <v>0.333333333333333</v>
      </c>
      <c r="S68" s="6">
        <v>0.0</v>
      </c>
      <c r="T68" s="6">
        <v>1.6031746031746</v>
      </c>
      <c r="U68" s="6">
        <v>-0.0453514739229025</v>
      </c>
      <c r="V68" s="6">
        <v>2.0</v>
      </c>
      <c r="W68" s="6">
        <v>67.2539682539683</v>
      </c>
      <c r="X68" s="6">
        <v>34.7936507936508</v>
      </c>
      <c r="Y68" s="5" t="s">
        <v>47</v>
      </c>
      <c r="Z68" s="6">
        <v>0.0</v>
      </c>
      <c r="AA68" s="6">
        <v>-0.00612725</v>
      </c>
      <c r="AB68" s="6">
        <v>4.0</v>
      </c>
      <c r="AC68" s="6">
        <v>29.0</v>
      </c>
      <c r="AD68" s="6">
        <v>1.0</v>
      </c>
    </row>
    <row r="69">
      <c r="A69" s="5" t="s">
        <v>149</v>
      </c>
      <c r="B69" s="5" t="s">
        <v>323</v>
      </c>
      <c r="C69" s="5" t="s">
        <v>324</v>
      </c>
      <c r="D69" s="6">
        <v>2872664.0</v>
      </c>
      <c r="E69" s="6">
        <v>94.0</v>
      </c>
      <c r="F69" s="6">
        <v>0.0023960337860606</v>
      </c>
      <c r="G69" s="6">
        <v>0.0493724176342322</v>
      </c>
      <c r="H69" s="6">
        <v>6815.0</v>
      </c>
      <c r="I69" s="6">
        <v>0.00237200000000004</v>
      </c>
      <c r="J69" s="6">
        <v>0.00239316558833213</v>
      </c>
      <c r="K69" s="6">
        <v>0.991155819540742</v>
      </c>
      <c r="L69" s="6">
        <v>1.01286749718265</v>
      </c>
      <c r="M69" s="6">
        <v>20.6058937572024</v>
      </c>
      <c r="N69" s="6">
        <v>0.00237236237861437</v>
      </c>
      <c r="O69" s="6">
        <v>0.99675393892338</v>
      </c>
      <c r="P69" s="6">
        <v>0.959822061611555</v>
      </c>
      <c r="Q69" s="6">
        <v>3.0</v>
      </c>
      <c r="R69" s="6">
        <v>0.666666666666667</v>
      </c>
      <c r="S69" s="6">
        <v>0.0</v>
      </c>
      <c r="T69" s="6">
        <v>2.08510638297872</v>
      </c>
      <c r="U69" s="6">
        <v>-0.024822695035461</v>
      </c>
      <c r="V69" s="6">
        <v>7.0</v>
      </c>
      <c r="W69" s="6">
        <v>73.2659574468085</v>
      </c>
      <c r="X69" s="6">
        <v>35.3617021276596</v>
      </c>
      <c r="Y69" s="5" t="s">
        <v>47</v>
      </c>
      <c r="Z69" s="6">
        <v>0.0</v>
      </c>
      <c r="AA69" s="6">
        <v>0.025</v>
      </c>
      <c r="AB69" s="6">
        <v>4.0</v>
      </c>
      <c r="AC69" s="6">
        <v>69.0</v>
      </c>
      <c r="AD69" s="6">
        <v>1.0</v>
      </c>
    </row>
    <row r="70">
      <c r="A70" s="5" t="s">
        <v>131</v>
      </c>
      <c r="B70" s="5" t="s">
        <v>325</v>
      </c>
      <c r="C70" s="5" t="s">
        <v>326</v>
      </c>
      <c r="D70" s="6">
        <v>4694453.0</v>
      </c>
      <c r="E70" s="6">
        <v>62.0</v>
      </c>
      <c r="F70" s="6">
        <v>6.48211836394996E-4</v>
      </c>
      <c r="G70" s="6">
        <v>0.0254517515666438</v>
      </c>
      <c r="H70" s="6">
        <v>3043.0</v>
      </c>
      <c r="I70" s="6">
        <v>6.47999999999982E-4</v>
      </c>
      <c r="J70" s="6">
        <v>6.48001792489361E-4</v>
      </c>
      <c r="K70" s="6">
        <v>0.999997233820338</v>
      </c>
      <c r="L70" s="6">
        <v>1.0046069804652</v>
      </c>
      <c r="M70" s="6">
        <v>39.2645584940143</v>
      </c>
      <c r="N70" s="6">
        <v>6.48211836394963E-4</v>
      </c>
      <c r="O70" s="6">
        <v>1.0</v>
      </c>
      <c r="P70" s="6">
        <v>1.0</v>
      </c>
      <c r="Q70" s="6">
        <v>1.0</v>
      </c>
      <c r="R70" s="6">
        <v>1.0</v>
      </c>
      <c r="S70" s="6">
        <v>1.0</v>
      </c>
      <c r="T70" s="6">
        <v>1.46774193548387</v>
      </c>
      <c r="U70" s="6">
        <v>-0.0188172043010753</v>
      </c>
      <c r="V70" s="6">
        <v>1.0</v>
      </c>
      <c r="W70" s="6">
        <v>49.0806451612903</v>
      </c>
      <c r="X70" s="6">
        <v>31.9516129032258</v>
      </c>
      <c r="Y70" s="5" t="s">
        <v>47</v>
      </c>
      <c r="Z70" s="6">
        <v>0.0</v>
      </c>
      <c r="AA70" s="6">
        <v>0.0</v>
      </c>
      <c r="AB70" s="6">
        <v>4.0</v>
      </c>
      <c r="AC70" s="6">
        <v>10.0</v>
      </c>
      <c r="AD70" s="6">
        <v>1.0</v>
      </c>
    </row>
    <row r="71">
      <c r="A71" s="5" t="s">
        <v>135</v>
      </c>
      <c r="B71" s="5" t="s">
        <v>327</v>
      </c>
      <c r="C71" s="5" t="s">
        <v>328</v>
      </c>
      <c r="D71" s="6">
        <v>1935662.0</v>
      </c>
      <c r="E71" s="6">
        <v>51.0</v>
      </c>
      <c r="F71" s="6">
        <v>0.00187584402648809</v>
      </c>
      <c r="G71" s="6">
        <v>0.0441567447141366</v>
      </c>
      <c r="H71" s="6">
        <v>3556.0</v>
      </c>
      <c r="I71" s="6">
        <v>0.00183699999999997</v>
      </c>
      <c r="J71" s="6">
        <v>0.00187408573068359</v>
      </c>
      <c r="K71" s="6">
        <v>0.980211294458718</v>
      </c>
      <c r="L71" s="6">
        <v>0.995034030173975</v>
      </c>
      <c r="M71" s="6">
        <v>23.539667525986</v>
      </c>
      <c r="N71" s="6">
        <v>0.00183709759245154</v>
      </c>
      <c r="O71" s="6">
        <v>1.0</v>
      </c>
      <c r="P71" s="6">
        <v>0.955910246799505</v>
      </c>
      <c r="Q71" s="6">
        <v>1.0</v>
      </c>
      <c r="R71" s="6">
        <v>1.0</v>
      </c>
      <c r="S71" s="6">
        <v>1.0</v>
      </c>
      <c r="T71" s="6">
        <v>1.72549019607843</v>
      </c>
      <c r="U71" s="6">
        <v>-0.0294117647058823</v>
      </c>
      <c r="V71" s="6">
        <v>1.0</v>
      </c>
      <c r="W71" s="6">
        <v>71.2352941176471</v>
      </c>
      <c r="X71" s="6">
        <v>36.0196078431373</v>
      </c>
      <c r="Y71" s="5" t="s">
        <v>47</v>
      </c>
      <c r="Z71" s="6">
        <v>0.0</v>
      </c>
      <c r="AA71" s="6">
        <v>0.0</v>
      </c>
      <c r="AB71" s="6">
        <v>2.0</v>
      </c>
      <c r="AC71" s="6">
        <v>55.0</v>
      </c>
      <c r="AD71" s="6">
        <v>1.0</v>
      </c>
    </row>
    <row r="72">
      <c r="A72" s="5" t="s">
        <v>144</v>
      </c>
      <c r="B72" s="5" t="s">
        <v>329</v>
      </c>
      <c r="C72" s="5" t="s">
        <v>330</v>
      </c>
      <c r="D72" s="6">
        <v>2311542.0</v>
      </c>
      <c r="E72" s="6">
        <v>53.0</v>
      </c>
      <c r="F72" s="6">
        <v>0.00150721899061319</v>
      </c>
      <c r="G72" s="6">
        <v>0.0391599240354941</v>
      </c>
      <c r="H72" s="6">
        <v>3451.0</v>
      </c>
      <c r="I72" s="6">
        <v>0.00149299999999996</v>
      </c>
      <c r="J72" s="6">
        <v>0.00150608370651594</v>
      </c>
      <c r="K72" s="6">
        <v>0.991312762724026</v>
      </c>
      <c r="L72" s="6">
        <v>1.00066118830376</v>
      </c>
      <c r="M72" s="6">
        <v>25.9815755237813</v>
      </c>
      <c r="N72" s="6">
        <v>0.00149294280614409</v>
      </c>
      <c r="O72" s="6">
        <v>0.993411946035923</v>
      </c>
      <c r="P72" s="6">
        <v>0.986823892071846</v>
      </c>
      <c r="Q72" s="6">
        <v>2.0</v>
      </c>
      <c r="R72" s="6">
        <v>0.5</v>
      </c>
      <c r="S72" s="6">
        <v>2.0</v>
      </c>
      <c r="T72" s="6">
        <v>1.43396226415094</v>
      </c>
      <c r="U72" s="6">
        <v>-0.0518867924528302</v>
      </c>
      <c r="V72" s="6">
        <v>1.0</v>
      </c>
      <c r="W72" s="6">
        <v>65.7735849056604</v>
      </c>
      <c r="X72" s="6">
        <v>33.9433962264151</v>
      </c>
      <c r="Y72" s="5" t="s">
        <v>47</v>
      </c>
      <c r="Z72" s="6">
        <v>0.0</v>
      </c>
      <c r="AA72" s="6">
        <v>-0.01923075</v>
      </c>
      <c r="AB72" s="6">
        <v>1.0</v>
      </c>
      <c r="AC72" s="6">
        <v>6.0</v>
      </c>
      <c r="AD72" s="6">
        <v>1.0</v>
      </c>
    </row>
    <row r="73">
      <c r="A73" s="5" t="s">
        <v>100</v>
      </c>
      <c r="B73" s="5" t="s">
        <v>329</v>
      </c>
      <c r="C73" s="5" t="s">
        <v>330</v>
      </c>
      <c r="D73" s="6">
        <v>2311542.0</v>
      </c>
      <c r="E73" s="6">
        <v>87.0</v>
      </c>
      <c r="F73" s="6">
        <v>0.00241007950536914</v>
      </c>
      <c r="G73" s="6">
        <v>0.0492973398996499</v>
      </c>
      <c r="H73" s="6">
        <v>5541.0</v>
      </c>
      <c r="I73" s="6">
        <v>0.00239699999999998</v>
      </c>
      <c r="J73" s="6">
        <v>0.00240717759550401</v>
      </c>
      <c r="K73" s="6">
        <v>0.995771979797816</v>
      </c>
      <c r="L73" s="6">
        <v>1.00516245735198</v>
      </c>
      <c r="M73" s="6">
        <v>20.4546529646951</v>
      </c>
      <c r="N73" s="6">
        <v>0.00239710115585178</v>
      </c>
      <c r="O73" s="6">
        <v>1.0</v>
      </c>
      <c r="P73" s="6">
        <v>0.982159935313775</v>
      </c>
      <c r="Q73" s="6">
        <v>2.0</v>
      </c>
      <c r="R73" s="6">
        <v>1.0</v>
      </c>
      <c r="S73" s="6">
        <v>1.0</v>
      </c>
      <c r="T73" s="6">
        <v>1.79310344827586</v>
      </c>
      <c r="U73" s="6">
        <v>-0.0255427841634738</v>
      </c>
      <c r="V73" s="6">
        <v>1.0</v>
      </c>
      <c r="W73" s="6">
        <v>64.0344827586207</v>
      </c>
      <c r="X73" s="6">
        <v>33.9770114942529</v>
      </c>
      <c r="Y73" s="5" t="s">
        <v>47</v>
      </c>
      <c r="Z73" s="6">
        <v>0.0</v>
      </c>
      <c r="AA73" s="6">
        <v>0.025</v>
      </c>
      <c r="AB73" s="6">
        <v>1.0</v>
      </c>
      <c r="AC73" s="6">
        <v>69.0</v>
      </c>
      <c r="AD73" s="6">
        <v>1.0</v>
      </c>
    </row>
    <row r="74">
      <c r="A74" s="5" t="s">
        <v>147</v>
      </c>
      <c r="B74" s="5" t="s">
        <v>331</v>
      </c>
      <c r="C74" s="5" t="s">
        <v>332</v>
      </c>
      <c r="D74" s="6">
        <v>2222706.0</v>
      </c>
      <c r="E74" s="6">
        <v>65.0</v>
      </c>
      <c r="F74" s="6">
        <v>0.0019255808010596</v>
      </c>
      <c r="G74" s="6">
        <v>0.0440132890108563</v>
      </c>
      <c r="H74" s="6">
        <v>4263.0</v>
      </c>
      <c r="I74" s="6">
        <v>0.00191799999999997</v>
      </c>
      <c r="J74" s="6">
        <v>0.00192372805974072</v>
      </c>
      <c r="K74" s="6">
        <v>0.99702241711777</v>
      </c>
      <c r="L74" s="6">
        <v>1.00847830408612</v>
      </c>
      <c r="M74" s="6">
        <v>22.8571498981692</v>
      </c>
      <c r="N74" s="6">
        <v>0.00191793246610216</v>
      </c>
      <c r="O74" s="6">
        <v>0.994890841654894</v>
      </c>
      <c r="P74" s="6">
        <v>0.989781683309788</v>
      </c>
      <c r="Q74" s="6">
        <v>1.0</v>
      </c>
      <c r="R74" s="6">
        <v>1.0</v>
      </c>
      <c r="S74" s="6">
        <v>0.0</v>
      </c>
      <c r="T74" s="6">
        <v>1.6</v>
      </c>
      <c r="U74" s="6">
        <v>-0.054945054945055</v>
      </c>
      <c r="V74" s="6">
        <v>3.0</v>
      </c>
      <c r="W74" s="6">
        <v>65.8461538461538</v>
      </c>
      <c r="X74" s="6">
        <v>35.5384615384615</v>
      </c>
      <c r="Y74" s="5" t="s">
        <v>47</v>
      </c>
      <c r="Z74" s="6">
        <v>0.0</v>
      </c>
      <c r="AA74" s="6">
        <v>0.0</v>
      </c>
      <c r="AB74" s="6">
        <v>62.0</v>
      </c>
      <c r="AC74" s="6">
        <v>1576.0</v>
      </c>
      <c r="AD74" s="6">
        <v>1.0</v>
      </c>
    </row>
    <row r="75">
      <c r="A75" s="5" t="s">
        <v>64</v>
      </c>
      <c r="B75" s="5" t="s">
        <v>333</v>
      </c>
      <c r="C75" s="5" t="s">
        <v>334</v>
      </c>
      <c r="D75" s="6">
        <v>2195458.0</v>
      </c>
      <c r="E75" s="6">
        <v>121.0</v>
      </c>
      <c r="F75" s="6">
        <v>0.00403605990185191</v>
      </c>
      <c r="G75" s="6">
        <v>0.0756463888029293</v>
      </c>
      <c r="H75" s="6">
        <v>8227.0</v>
      </c>
      <c r="I75" s="6">
        <v>0.00374699999999994</v>
      </c>
      <c r="J75" s="6">
        <v>0.00402792595879297</v>
      </c>
      <c r="K75" s="6">
        <v>0.930255431289701</v>
      </c>
      <c r="L75" s="6">
        <v>0.941771820150513</v>
      </c>
      <c r="M75" s="6">
        <v>18.742632825697</v>
      </c>
      <c r="N75" s="6">
        <v>0.00374728188833495</v>
      </c>
      <c r="O75" s="6">
        <v>0.951785267483638</v>
      </c>
      <c r="P75" s="6">
        <v>0.921414442207404</v>
      </c>
      <c r="Q75" s="6">
        <v>2.0</v>
      </c>
      <c r="R75" s="6">
        <v>1.0</v>
      </c>
      <c r="S75" s="6">
        <v>1.0</v>
      </c>
      <c r="T75" s="6">
        <v>2.06611570247934</v>
      </c>
      <c r="U75" s="6">
        <v>-0.0165289256198347</v>
      </c>
      <c r="V75" s="6">
        <v>1.0</v>
      </c>
      <c r="W75" s="6">
        <v>73.2727272727273</v>
      </c>
      <c r="X75" s="6">
        <v>34.3223140495868</v>
      </c>
      <c r="Y75" s="6">
        <v>2.0</v>
      </c>
      <c r="Z75" s="6">
        <v>0.0</v>
      </c>
      <c r="AA75" s="6">
        <v>0.00179424999999999</v>
      </c>
      <c r="AB75" s="6">
        <v>5.0</v>
      </c>
      <c r="AC75" s="6">
        <v>93.0</v>
      </c>
      <c r="AD75" s="6">
        <v>1.0</v>
      </c>
    </row>
    <row r="76">
      <c r="A76" s="5" t="s">
        <v>155</v>
      </c>
      <c r="B76" s="5" t="s">
        <v>335</v>
      </c>
      <c r="C76" s="5" t="s">
        <v>336</v>
      </c>
      <c r="D76" s="6">
        <v>2435494.0</v>
      </c>
      <c r="E76" s="6">
        <v>59.0</v>
      </c>
      <c r="F76" s="6">
        <v>0.0016255429083381</v>
      </c>
      <c r="G76" s="6">
        <v>0.0419919489383251</v>
      </c>
      <c r="H76" s="6">
        <v>3869.0</v>
      </c>
      <c r="I76" s="6">
        <v>0.00158899999999995</v>
      </c>
      <c r="J76" s="6">
        <v>0.00162422242906012</v>
      </c>
      <c r="K76" s="6">
        <v>0.978314282311346</v>
      </c>
      <c r="L76" s="6">
        <v>0.987092966908076</v>
      </c>
      <c r="M76" s="6">
        <v>25.8325687516032</v>
      </c>
      <c r="N76" s="6">
        <v>0.00158858941964135</v>
      </c>
      <c r="O76" s="6">
        <v>0.986300152343132</v>
      </c>
      <c r="P76" s="6">
        <v>0.9596630063048</v>
      </c>
      <c r="Q76" s="6">
        <v>3.0</v>
      </c>
      <c r="R76" s="6">
        <v>0.666666666666667</v>
      </c>
      <c r="S76" s="6">
        <v>1.0</v>
      </c>
      <c r="T76" s="6">
        <v>1.6271186440678</v>
      </c>
      <c r="U76" s="6">
        <v>-0.0338983050847458</v>
      </c>
      <c r="V76" s="6">
        <v>1.0</v>
      </c>
      <c r="W76" s="6">
        <v>67.1186440677966</v>
      </c>
      <c r="X76" s="6">
        <v>34.4067796610169</v>
      </c>
      <c r="Y76" s="5" t="s">
        <v>47</v>
      </c>
      <c r="Z76" s="6">
        <v>0.0</v>
      </c>
      <c r="AA76" s="6">
        <v>0.0</v>
      </c>
      <c r="AB76" s="6">
        <v>1.0</v>
      </c>
      <c r="AC76" s="6">
        <v>1.0</v>
      </c>
      <c r="AD76" s="6">
        <v>1.0</v>
      </c>
    </row>
    <row r="77">
      <c r="A77" s="5" t="s">
        <v>170</v>
      </c>
      <c r="B77" s="5" t="s">
        <v>335</v>
      </c>
      <c r="C77" s="5" t="s">
        <v>336</v>
      </c>
      <c r="D77" s="6">
        <v>2435494.0</v>
      </c>
      <c r="E77" s="6">
        <v>118.0</v>
      </c>
      <c r="F77" s="6">
        <v>0.00349251527616163</v>
      </c>
      <c r="G77" s="6">
        <v>0.0589942167776419</v>
      </c>
      <c r="H77" s="6">
        <v>8506.0</v>
      </c>
      <c r="I77" s="6">
        <v>0.00349299999999996</v>
      </c>
      <c r="J77" s="6">
        <v>0.00348642353857697</v>
      </c>
      <c r="K77" s="6">
        <v>1.00188630593794</v>
      </c>
      <c r="L77" s="6">
        <v>1.01087650882124</v>
      </c>
      <c r="M77" s="6">
        <v>16.8916130962434</v>
      </c>
      <c r="N77" s="6">
        <v>0.00349251527616167</v>
      </c>
      <c r="O77" s="6">
        <v>1.0</v>
      </c>
      <c r="P77" s="6">
        <v>0.987687032132268</v>
      </c>
      <c r="Q77" s="6">
        <v>3.0</v>
      </c>
      <c r="R77" s="6">
        <v>0.666666666666667</v>
      </c>
      <c r="S77" s="6">
        <v>1.0</v>
      </c>
      <c r="T77" s="6">
        <v>1.94067796610169</v>
      </c>
      <c r="U77" s="6">
        <v>-0.0225988700564972</v>
      </c>
      <c r="V77" s="6">
        <v>1.0</v>
      </c>
      <c r="W77" s="6">
        <v>72.0847457627119</v>
      </c>
      <c r="X77" s="6">
        <v>33.8983050847458</v>
      </c>
      <c r="Y77" s="6">
        <v>10.0</v>
      </c>
      <c r="Z77" s="6">
        <v>0.0</v>
      </c>
      <c r="AA77" s="6">
        <v>0.0</v>
      </c>
      <c r="AB77" s="6">
        <v>2.0</v>
      </c>
      <c r="AC77" s="6">
        <v>15.0</v>
      </c>
      <c r="AD77" s="6">
        <v>1.0</v>
      </c>
    </row>
    <row r="78">
      <c r="A78" s="5" t="s">
        <v>179</v>
      </c>
      <c r="B78" s="5" t="s">
        <v>337</v>
      </c>
      <c r="C78" s="5" t="s">
        <v>338</v>
      </c>
      <c r="D78" s="6">
        <v>2128142.0</v>
      </c>
      <c r="E78" s="6">
        <v>150.0</v>
      </c>
      <c r="F78" s="6">
        <v>0.00534503806606889</v>
      </c>
      <c r="G78" s="6">
        <v>0.0732933561927095</v>
      </c>
      <c r="H78" s="6">
        <v>11316.0</v>
      </c>
      <c r="I78" s="6">
        <v>0.00531700000000001</v>
      </c>
      <c r="J78" s="6">
        <v>0.00533077876691601</v>
      </c>
      <c r="K78" s="6">
        <v>0.997415243153306</v>
      </c>
      <c r="L78" s="6">
        <v>1.03089180188125</v>
      </c>
      <c r="M78" s="6">
        <v>13.7124105173332</v>
      </c>
      <c r="N78" s="6">
        <v>0.00531731435214377</v>
      </c>
      <c r="O78" s="6">
        <v>0.994466592438874</v>
      </c>
      <c r="P78" s="6">
        <v>0.972088881275276</v>
      </c>
      <c r="Q78" s="6">
        <v>1.0</v>
      </c>
      <c r="R78" s="6">
        <v>1.0</v>
      </c>
      <c r="S78" s="6">
        <v>0.0</v>
      </c>
      <c r="T78" s="6">
        <v>1.65333333333333</v>
      </c>
      <c r="U78" s="6">
        <v>-0.0348148148148148</v>
      </c>
      <c r="V78" s="6">
        <v>6.0</v>
      </c>
      <c r="W78" s="6">
        <v>75.8333333333333</v>
      </c>
      <c r="X78" s="6">
        <v>36.1866666666667</v>
      </c>
      <c r="Y78" s="6">
        <v>3.0</v>
      </c>
      <c r="Z78" s="6">
        <v>0.0</v>
      </c>
      <c r="AA78" s="6">
        <v>0.0</v>
      </c>
      <c r="AB78" s="6">
        <v>1.0</v>
      </c>
      <c r="AC78" s="6">
        <v>6.0</v>
      </c>
      <c r="AD78" s="6">
        <v>1.0</v>
      </c>
    </row>
    <row r="79">
      <c r="A79" s="5" t="s">
        <v>118</v>
      </c>
      <c r="B79" s="5" t="s">
        <v>337</v>
      </c>
      <c r="C79" s="5" t="s">
        <v>338</v>
      </c>
      <c r="D79" s="6">
        <v>2128142.0</v>
      </c>
      <c r="E79" s="6">
        <v>71.0</v>
      </c>
      <c r="F79" s="6">
        <v>0.00215446149740007</v>
      </c>
      <c r="G79" s="6">
        <v>0.0464572693479798</v>
      </c>
      <c r="H79" s="6">
        <v>4576.0</v>
      </c>
      <c r="I79" s="6">
        <v>0.00214999999999998</v>
      </c>
      <c r="J79" s="6">
        <v>0.00215214231105975</v>
      </c>
      <c r="K79" s="6">
        <v>0.999004568123231</v>
      </c>
      <c r="L79" s="6">
        <v>1.03253446986058</v>
      </c>
      <c r="M79" s="6">
        <v>21.5632859552341</v>
      </c>
      <c r="N79" s="6">
        <v>0.00215023245629286</v>
      </c>
      <c r="O79" s="6">
        <v>1.0</v>
      </c>
      <c r="P79" s="6">
        <v>0.986258452484087</v>
      </c>
      <c r="Q79" s="6">
        <v>1.0</v>
      </c>
      <c r="R79" s="6">
        <v>1.0</v>
      </c>
      <c r="S79" s="6">
        <v>1.0</v>
      </c>
      <c r="T79" s="6">
        <v>1.33802816901408</v>
      </c>
      <c r="U79" s="6">
        <v>-0.0492957746478873</v>
      </c>
      <c r="V79" s="6">
        <v>1.0</v>
      </c>
      <c r="W79" s="6">
        <v>64.5915492957746</v>
      </c>
      <c r="X79" s="6">
        <v>35.5774647887324</v>
      </c>
      <c r="Y79" s="5" t="s">
        <v>47</v>
      </c>
      <c r="Z79" s="6">
        <v>0.0</v>
      </c>
      <c r="AA79" s="6">
        <v>0.0</v>
      </c>
      <c r="AB79" s="6">
        <v>2.0</v>
      </c>
      <c r="AC79" s="6">
        <v>63.0</v>
      </c>
      <c r="AD79" s="6">
        <v>1.0</v>
      </c>
    </row>
    <row r="80">
      <c r="A80" s="5" t="s">
        <v>118</v>
      </c>
      <c r="B80" s="5" t="s">
        <v>339</v>
      </c>
      <c r="C80" s="5" t="s">
        <v>340</v>
      </c>
      <c r="D80" s="6">
        <v>1992567.0</v>
      </c>
      <c r="E80" s="6">
        <v>53.0</v>
      </c>
      <c r="F80" s="6">
        <v>0.00177559901373454</v>
      </c>
      <c r="G80" s="6">
        <v>0.0421004306614192</v>
      </c>
      <c r="H80" s="6">
        <v>3538.0</v>
      </c>
      <c r="I80" s="6">
        <v>0.00177599999999999</v>
      </c>
      <c r="J80" s="6">
        <v>0.00177402357039557</v>
      </c>
      <c r="K80" s="6">
        <v>1.00111409433189</v>
      </c>
      <c r="L80" s="6">
        <v>1.0107392549223</v>
      </c>
      <c r="M80" s="6">
        <v>23.7105508258146</v>
      </c>
      <c r="N80" s="6">
        <v>0.00177559901373458</v>
      </c>
      <c r="O80" s="6">
        <v>1.0</v>
      </c>
      <c r="P80" s="6">
        <v>0.993411946035923</v>
      </c>
      <c r="Q80" s="6">
        <v>1.0</v>
      </c>
      <c r="R80" s="6">
        <v>1.0</v>
      </c>
      <c r="S80" s="6">
        <v>0.0</v>
      </c>
      <c r="T80" s="6">
        <v>1.47169811320755</v>
      </c>
      <c r="U80" s="6">
        <v>-0.0534591194968553</v>
      </c>
      <c r="V80" s="6">
        <v>4.0</v>
      </c>
      <c r="W80" s="6">
        <v>66.7547169811321</v>
      </c>
      <c r="X80" s="6">
        <v>35.7547169811321</v>
      </c>
      <c r="Y80" s="5" t="s">
        <v>47</v>
      </c>
      <c r="Z80" s="6">
        <v>0.0</v>
      </c>
      <c r="AA80" s="6">
        <v>0.0</v>
      </c>
      <c r="AB80" s="6">
        <v>1.0</v>
      </c>
      <c r="AC80" s="6">
        <v>12.0</v>
      </c>
      <c r="AD80" s="6">
        <v>1.0</v>
      </c>
    </row>
    <row r="81">
      <c r="A81" s="5" t="s">
        <v>118</v>
      </c>
      <c r="B81" s="5" t="s">
        <v>341</v>
      </c>
      <c r="C81" s="5" t="s">
        <v>342</v>
      </c>
      <c r="D81" s="6">
        <v>2023580.0</v>
      </c>
      <c r="E81" s="6">
        <v>54.0</v>
      </c>
      <c r="F81" s="6">
        <v>0.00185068047717411</v>
      </c>
      <c r="G81" s="6">
        <v>0.0429797098518071</v>
      </c>
      <c r="H81" s="6">
        <v>3745.0</v>
      </c>
      <c r="I81" s="6">
        <v>0.00185100000000004</v>
      </c>
      <c r="J81" s="6">
        <v>0.00184896902400699</v>
      </c>
      <c r="K81" s="6">
        <v>1.00109843700283</v>
      </c>
      <c r="L81" s="6">
        <v>1.01075504922805</v>
      </c>
      <c r="M81" s="6">
        <v>23.2237333142643</v>
      </c>
      <c r="N81" s="6">
        <v>0.00185068047717407</v>
      </c>
      <c r="O81" s="6">
        <v>1.0</v>
      </c>
      <c r="P81" s="6">
        <v>0.993564246560317</v>
      </c>
      <c r="Q81" s="6">
        <v>1.0</v>
      </c>
      <c r="R81" s="6">
        <v>1.0</v>
      </c>
      <c r="S81" s="6">
        <v>0.0</v>
      </c>
      <c r="T81" s="6">
        <v>1.66666666666667</v>
      </c>
      <c r="U81" s="6">
        <v>-0.0462962962962963</v>
      </c>
      <c r="V81" s="6">
        <v>6.0</v>
      </c>
      <c r="W81" s="6">
        <v>69.3703703703704</v>
      </c>
      <c r="X81" s="6">
        <v>35.0</v>
      </c>
      <c r="Y81" s="5" t="s">
        <v>47</v>
      </c>
      <c r="Z81" s="6">
        <v>0.0</v>
      </c>
      <c r="AA81" s="6">
        <v>0.0</v>
      </c>
      <c r="AB81" s="6">
        <v>2.0</v>
      </c>
      <c r="AC81" s="6">
        <v>16.0</v>
      </c>
      <c r="AD81" s="6">
        <v>1.0</v>
      </c>
    </row>
    <row r="82">
      <c r="A82" s="5" t="s">
        <v>172</v>
      </c>
      <c r="B82" s="5" t="s">
        <v>343</v>
      </c>
      <c r="C82" s="5" t="s">
        <v>344</v>
      </c>
      <c r="D82" s="6">
        <v>1903815.0</v>
      </c>
      <c r="E82" s="6">
        <v>63.0</v>
      </c>
      <c r="F82" s="6">
        <v>0.00156212657217219</v>
      </c>
      <c r="G82" s="6">
        <v>0.0488835238401571</v>
      </c>
      <c r="H82" s="6">
        <v>2531.0</v>
      </c>
      <c r="I82" s="6">
        <v>0.00132900000000002</v>
      </c>
      <c r="J82" s="6">
        <v>0.00156090708753753</v>
      </c>
      <c r="K82" s="6">
        <v>0.851428000174333</v>
      </c>
      <c r="L82" s="6">
        <v>0.86274216868629</v>
      </c>
      <c r="M82" s="6">
        <v>31.2929340752349</v>
      </c>
      <c r="N82" s="6">
        <v>0.00132943589581968</v>
      </c>
      <c r="O82" s="6">
        <v>0.921635069287748</v>
      </c>
      <c r="P82" s="6">
        <v>0.875908263228554</v>
      </c>
      <c r="Q82" s="6">
        <v>1.0</v>
      </c>
      <c r="R82" s="6">
        <v>1.0</v>
      </c>
      <c r="S82" s="6">
        <v>1.0</v>
      </c>
      <c r="T82" s="6">
        <v>1.19047619047619</v>
      </c>
      <c r="U82" s="6">
        <v>-0.0507936507936508</v>
      </c>
      <c r="V82" s="6">
        <v>1.0</v>
      </c>
      <c r="W82" s="6">
        <v>47.2063492063492</v>
      </c>
      <c r="X82" s="6">
        <v>35.3015873015873</v>
      </c>
      <c r="Y82" s="5" t="s">
        <v>47</v>
      </c>
      <c r="Z82" s="6">
        <v>0.0</v>
      </c>
      <c r="AA82" s="6">
        <v>0.0</v>
      </c>
      <c r="AB82" s="6">
        <v>1.0</v>
      </c>
      <c r="AC82" s="6">
        <v>11.0</v>
      </c>
      <c r="AD82" s="6">
        <v>1.0</v>
      </c>
    </row>
    <row r="83">
      <c r="A83" s="5" t="s">
        <v>172</v>
      </c>
      <c r="B83" s="5" t="s">
        <v>345</v>
      </c>
      <c r="C83" s="5" t="s">
        <v>346</v>
      </c>
      <c r="D83" s="6">
        <v>2013158.0</v>
      </c>
      <c r="E83" s="6">
        <v>107.0</v>
      </c>
      <c r="F83" s="6">
        <v>0.00393560763735384</v>
      </c>
      <c r="G83" s="6">
        <v>0.062769323000057</v>
      </c>
      <c r="H83" s="6">
        <v>7903.0</v>
      </c>
      <c r="I83" s="6">
        <v>0.00392599999999998</v>
      </c>
      <c r="J83" s="6">
        <v>0.00392787328340393</v>
      </c>
      <c r="K83" s="6">
        <v>0.999523079471054</v>
      </c>
      <c r="L83" s="6">
        <v>1.0120803366002</v>
      </c>
      <c r="M83" s="6">
        <v>15.9490804937711</v>
      </c>
      <c r="N83" s="6">
        <v>0.00392567299735047</v>
      </c>
      <c r="O83" s="6">
        <v>1.0</v>
      </c>
      <c r="P83" s="6">
        <v>0.991682112147363</v>
      </c>
      <c r="Q83" s="6">
        <v>3.0</v>
      </c>
      <c r="R83" s="6">
        <v>0.333333333333333</v>
      </c>
      <c r="S83" s="6">
        <v>0.0</v>
      </c>
      <c r="T83" s="6">
        <v>1.92523364485981</v>
      </c>
      <c r="U83" s="6">
        <v>-0.0271028037383177</v>
      </c>
      <c r="V83" s="6">
        <v>5.0</v>
      </c>
      <c r="W83" s="6">
        <v>74.0467289719626</v>
      </c>
      <c r="X83" s="6">
        <v>36.0467289719626</v>
      </c>
      <c r="Y83" s="6">
        <v>4.0</v>
      </c>
      <c r="Z83" s="6">
        <v>0.0</v>
      </c>
      <c r="AA83" s="6">
        <v>-0.01190475</v>
      </c>
      <c r="AB83" s="6">
        <v>2.0</v>
      </c>
      <c r="AC83" s="6">
        <v>22.0</v>
      </c>
      <c r="AD83" s="6">
        <v>1.0</v>
      </c>
    </row>
    <row r="84">
      <c r="A84" s="5" t="s">
        <v>153</v>
      </c>
      <c r="B84" s="5" t="s">
        <v>345</v>
      </c>
      <c r="C84" s="5" t="s">
        <v>346</v>
      </c>
      <c r="D84" s="6">
        <v>2013158.0</v>
      </c>
      <c r="E84" s="6">
        <v>67.0</v>
      </c>
      <c r="F84" s="6">
        <v>0.00220896720475988</v>
      </c>
      <c r="G84" s="6">
        <v>0.0469477120704319</v>
      </c>
      <c r="H84" s="6">
        <v>4447.0</v>
      </c>
      <c r="I84" s="6">
        <v>0.00220900000000001</v>
      </c>
      <c r="J84" s="6">
        <v>0.00220652923216824</v>
      </c>
      <c r="K84" s="6">
        <v>1.00111975304734</v>
      </c>
      <c r="L84" s="6">
        <v>1.01369706958388</v>
      </c>
      <c r="M84" s="6">
        <v>21.2532408671659</v>
      </c>
      <c r="N84" s="6">
        <v>0.00220896720475993</v>
      </c>
      <c r="O84" s="6">
        <v>1.0</v>
      </c>
      <c r="P84" s="6">
        <v>0.990158157807632</v>
      </c>
      <c r="Q84" s="6">
        <v>3.0</v>
      </c>
      <c r="R84" s="6">
        <v>0.333333333333333</v>
      </c>
      <c r="S84" s="6">
        <v>0.0</v>
      </c>
      <c r="T84" s="6">
        <v>1.73134328358209</v>
      </c>
      <c r="U84" s="6">
        <v>-0.0391791044776119</v>
      </c>
      <c r="V84" s="6">
        <v>18.0</v>
      </c>
      <c r="W84" s="6">
        <v>66.3880597014925</v>
      </c>
      <c r="X84" s="6">
        <v>36.4925373134328</v>
      </c>
      <c r="Y84" s="5" t="s">
        <v>47</v>
      </c>
      <c r="Z84" s="6">
        <v>0.076923</v>
      </c>
      <c r="AA84" s="6">
        <v>0.0</v>
      </c>
      <c r="AB84" s="6">
        <v>4.0</v>
      </c>
      <c r="AC84" s="6">
        <v>40.0</v>
      </c>
      <c r="AD84" s="6">
        <v>1.0</v>
      </c>
    </row>
    <row r="85">
      <c r="A85" s="5" t="s">
        <v>100</v>
      </c>
      <c r="B85" s="5" t="s">
        <v>347</v>
      </c>
      <c r="C85" s="5" t="s">
        <v>348</v>
      </c>
      <c r="D85" s="6">
        <v>1950305.0</v>
      </c>
      <c r="E85" s="6">
        <v>160.0</v>
      </c>
      <c r="F85" s="6">
        <v>0.00571192710883682</v>
      </c>
      <c r="G85" s="6">
        <v>0.0763010013374896</v>
      </c>
      <c r="H85" s="6">
        <v>11001.0</v>
      </c>
      <c r="I85" s="6">
        <v>0.005641</v>
      </c>
      <c r="J85" s="6">
        <v>0.00569564506854802</v>
      </c>
      <c r="K85" s="6">
        <v>0.990405815690697</v>
      </c>
      <c r="L85" s="6">
        <v>0.999303348459158</v>
      </c>
      <c r="M85" s="6">
        <v>13.3581889060604</v>
      </c>
      <c r="N85" s="6">
        <v>0.00564065620505516</v>
      </c>
      <c r="O85" s="6">
        <v>0.994878398215057</v>
      </c>
      <c r="P85" s="6">
        <v>0.983990822448752</v>
      </c>
      <c r="Q85" s="6">
        <v>1.0</v>
      </c>
      <c r="R85" s="6">
        <v>1.0</v>
      </c>
      <c r="S85" s="6">
        <v>2.0</v>
      </c>
      <c r="T85" s="6">
        <v>2.075</v>
      </c>
      <c r="U85" s="6">
        <v>-0.0229166666666667</v>
      </c>
      <c r="V85" s="6">
        <v>1.0</v>
      </c>
      <c r="W85" s="6">
        <v>69.625</v>
      </c>
      <c r="X85" s="6">
        <v>33.1625</v>
      </c>
      <c r="Y85" s="6">
        <v>2.0</v>
      </c>
      <c r="Z85" s="6">
        <v>0.0</v>
      </c>
      <c r="AA85" s="6">
        <v>0.0</v>
      </c>
      <c r="AB85" s="6">
        <v>2.0</v>
      </c>
      <c r="AC85" s="6">
        <v>27.0</v>
      </c>
      <c r="AD85" s="6">
        <v>1.0</v>
      </c>
    </row>
    <row r="86">
      <c r="A86" s="5" t="s">
        <v>170</v>
      </c>
      <c r="B86" s="5" t="s">
        <v>349</v>
      </c>
      <c r="C86" s="5" t="s">
        <v>350</v>
      </c>
      <c r="D86" s="6">
        <v>1273530.0</v>
      </c>
      <c r="E86" s="6">
        <v>244.0</v>
      </c>
      <c r="F86" s="6">
        <v>0.0171421167934795</v>
      </c>
      <c r="G86" s="6">
        <v>0.131555435246283</v>
      </c>
      <c r="H86" s="6">
        <v>21539.0</v>
      </c>
      <c r="I86" s="6">
        <v>0.0169129999999999</v>
      </c>
      <c r="J86" s="6">
        <v>0.0169960266651842</v>
      </c>
      <c r="K86" s="6">
        <v>0.995114936754347</v>
      </c>
      <c r="L86" s="6">
        <v>1.01615650081887</v>
      </c>
      <c r="M86" s="6">
        <v>7.67439849064167</v>
      </c>
      <c r="N86" s="6">
        <v>0.0169128328347192</v>
      </c>
      <c r="O86" s="6">
        <v>0.996899384901079</v>
      </c>
      <c r="P86" s="6">
        <v>0.962519079958364</v>
      </c>
      <c r="Q86" s="6">
        <v>1.0</v>
      </c>
      <c r="R86" s="6">
        <v>1.0</v>
      </c>
      <c r="S86" s="6">
        <v>0.0</v>
      </c>
      <c r="T86" s="6">
        <v>1.95901639344262</v>
      </c>
      <c r="U86" s="6">
        <v>-0.0295081967213115</v>
      </c>
      <c r="V86" s="6">
        <v>7.0</v>
      </c>
      <c r="W86" s="6">
        <v>89.4754098360656</v>
      </c>
      <c r="X86" s="6">
        <v>37.8401639344262</v>
      </c>
      <c r="Y86" s="6">
        <v>4.0</v>
      </c>
      <c r="Z86" s="6">
        <v>0.014085</v>
      </c>
      <c r="AA86" s="6">
        <v>-0.0080645</v>
      </c>
      <c r="AB86" s="6">
        <v>1.0</v>
      </c>
      <c r="AC86" s="6">
        <v>3.0</v>
      </c>
      <c r="AD86" s="6">
        <v>1.0</v>
      </c>
    </row>
    <row r="87">
      <c r="A87" s="5" t="s">
        <v>151</v>
      </c>
      <c r="B87" s="5" t="s">
        <v>349</v>
      </c>
      <c r="C87" s="5" t="s">
        <v>350</v>
      </c>
      <c r="D87" s="6">
        <v>1273530.0</v>
      </c>
      <c r="E87" s="6">
        <v>96.0</v>
      </c>
      <c r="F87" s="6">
        <v>0.00640032036936703</v>
      </c>
      <c r="G87" s="6">
        <v>0.0808894153963266</v>
      </c>
      <c r="H87" s="6">
        <v>8069.0</v>
      </c>
      <c r="I87" s="6">
        <v>0.006336</v>
      </c>
      <c r="J87" s="6">
        <v>0.0063798819463503</v>
      </c>
      <c r="K87" s="6">
        <v>0.993121824710972</v>
      </c>
      <c r="L87" s="6">
        <v>1.0141212447043</v>
      </c>
      <c r="M87" s="6">
        <v>12.6383385093466</v>
      </c>
      <c r="N87" s="6">
        <v>0.00633593240834529</v>
      </c>
      <c r="O87" s="6">
        <v>0.987344903889095</v>
      </c>
      <c r="P87" s="6">
        <v>0.975307312442416</v>
      </c>
      <c r="Q87" s="6">
        <v>1.0</v>
      </c>
      <c r="R87" s="6">
        <v>1.0</v>
      </c>
      <c r="S87" s="6">
        <v>0.0</v>
      </c>
      <c r="T87" s="6">
        <v>2.04166666666667</v>
      </c>
      <c r="U87" s="6">
        <v>-0.03125</v>
      </c>
      <c r="V87" s="6">
        <v>7.0</v>
      </c>
      <c r="W87" s="6">
        <v>84.9166666666667</v>
      </c>
      <c r="X87" s="6">
        <v>37.4166666666667</v>
      </c>
      <c r="Y87" s="5" t="s">
        <v>47</v>
      </c>
      <c r="Z87" s="6">
        <v>0.0</v>
      </c>
      <c r="AA87" s="6">
        <v>0.0</v>
      </c>
      <c r="AB87" s="6">
        <v>1.0</v>
      </c>
      <c r="AC87" s="6">
        <v>29.0</v>
      </c>
      <c r="AD87" s="6">
        <v>1.0</v>
      </c>
    </row>
    <row r="88">
      <c r="A88" s="5" t="s">
        <v>34</v>
      </c>
      <c r="B88" s="5" t="s">
        <v>349</v>
      </c>
      <c r="C88" s="5" t="s">
        <v>350</v>
      </c>
      <c r="D88" s="6">
        <v>1273530.0</v>
      </c>
      <c r="E88" s="6">
        <v>119.0</v>
      </c>
      <c r="F88" s="6">
        <v>0.00856595447300024</v>
      </c>
      <c r="G88" s="6">
        <v>0.0921551892025985</v>
      </c>
      <c r="H88" s="6">
        <v>10909.0</v>
      </c>
      <c r="I88" s="6">
        <v>0.00856599999999996</v>
      </c>
      <c r="J88" s="6">
        <v>0.00852937121634223</v>
      </c>
      <c r="K88" s="6">
        <v>1.00429442953398</v>
      </c>
      <c r="L88" s="6">
        <v>1.02553009267015</v>
      </c>
      <c r="M88" s="6">
        <v>10.7583094788876</v>
      </c>
      <c r="N88" s="6">
        <v>0.00856595447300023</v>
      </c>
      <c r="O88" s="6">
        <v>1.0</v>
      </c>
      <c r="P88" s="6">
        <v>0.980499298730109</v>
      </c>
      <c r="Q88" s="6">
        <v>1.0</v>
      </c>
      <c r="R88" s="6">
        <v>1.0</v>
      </c>
      <c r="S88" s="6">
        <v>0.0</v>
      </c>
      <c r="T88" s="6">
        <v>2.07563025210084</v>
      </c>
      <c r="U88" s="6">
        <v>-0.0266106442577031</v>
      </c>
      <c r="V88" s="6">
        <v>10.0</v>
      </c>
      <c r="W88" s="6">
        <v>91.6890756302521</v>
      </c>
      <c r="X88" s="6">
        <v>38.9327731092437</v>
      </c>
      <c r="Y88" s="6">
        <v>3.0</v>
      </c>
      <c r="Z88" s="6">
        <v>0.0</v>
      </c>
      <c r="AA88" s="6">
        <v>-0.013889</v>
      </c>
      <c r="AB88" s="6">
        <v>1.0</v>
      </c>
      <c r="AC88" s="6">
        <v>21.0</v>
      </c>
      <c r="AD88" s="6">
        <v>1.0</v>
      </c>
    </row>
    <row r="89">
      <c r="A89" s="5" t="s">
        <v>71</v>
      </c>
      <c r="B89" s="5" t="s">
        <v>349</v>
      </c>
      <c r="C89" s="5" t="s">
        <v>351</v>
      </c>
      <c r="D89" s="6">
        <v>1273527.0</v>
      </c>
      <c r="E89" s="6">
        <v>185.0</v>
      </c>
      <c r="F89" s="6">
        <v>0.012545474104593</v>
      </c>
      <c r="G89" s="6">
        <v>0.114555890000932</v>
      </c>
      <c r="H89" s="6">
        <v>15509.0</v>
      </c>
      <c r="I89" s="6">
        <v>0.012178</v>
      </c>
      <c r="J89" s="6">
        <v>0.0124671077012243</v>
      </c>
      <c r="K89" s="6">
        <v>0.976810363064734</v>
      </c>
      <c r="L89" s="6">
        <v>0.99747212737772</v>
      </c>
      <c r="M89" s="6">
        <v>9.13125235809078</v>
      </c>
      <c r="N89" s="6">
        <v>0.0121779907296822</v>
      </c>
      <c r="O89" s="6">
        <v>0.994258258797546</v>
      </c>
      <c r="P89" s="6">
        <v>0.961053293931154</v>
      </c>
      <c r="Q89" s="6">
        <v>1.0</v>
      </c>
      <c r="R89" s="6">
        <v>1.0</v>
      </c>
      <c r="S89" s="6">
        <v>0.0</v>
      </c>
      <c r="T89" s="6">
        <v>2.16216216216216</v>
      </c>
      <c r="U89" s="6">
        <v>-0.0261261261261261</v>
      </c>
      <c r="V89" s="6">
        <v>7.0</v>
      </c>
      <c r="W89" s="6">
        <v>86.3783783783784</v>
      </c>
      <c r="X89" s="6">
        <v>37.4</v>
      </c>
      <c r="Y89" s="6">
        <v>5.0</v>
      </c>
      <c r="Z89" s="6">
        <v>0.0</v>
      </c>
      <c r="AA89" s="6">
        <v>0.0</v>
      </c>
      <c r="AB89" s="6">
        <v>2.0</v>
      </c>
      <c r="AC89" s="6">
        <v>32.0</v>
      </c>
      <c r="AD89" s="6">
        <v>1.0</v>
      </c>
    </row>
    <row r="90">
      <c r="A90" s="5" t="s">
        <v>94</v>
      </c>
      <c r="B90" s="5" t="s">
        <v>349</v>
      </c>
      <c r="C90" s="5" t="s">
        <v>350</v>
      </c>
      <c r="D90" s="6">
        <v>1273530.0</v>
      </c>
      <c r="E90" s="6">
        <v>200.0</v>
      </c>
      <c r="F90" s="6">
        <v>0.0133416566551239</v>
      </c>
      <c r="G90" s="6">
        <v>0.115564918110178</v>
      </c>
      <c r="H90" s="6">
        <v>16869.0</v>
      </c>
      <c r="I90" s="6">
        <v>0.013246</v>
      </c>
      <c r="J90" s="6">
        <v>0.0132530512393646</v>
      </c>
      <c r="K90" s="6">
        <v>0.999467953512194</v>
      </c>
      <c r="L90" s="6">
        <v>1.02060156149808</v>
      </c>
      <c r="M90" s="6">
        <v>8.66196163621066</v>
      </c>
      <c r="N90" s="6">
        <v>0.0132458599326282</v>
      </c>
      <c r="O90" s="6">
        <v>0.997383519587044</v>
      </c>
      <c r="P90" s="6">
        <v>0.962061034012134</v>
      </c>
      <c r="Q90" s="6">
        <v>1.0</v>
      </c>
      <c r="R90" s="6">
        <v>1.0</v>
      </c>
      <c r="S90" s="6">
        <v>1.0</v>
      </c>
      <c r="T90" s="6">
        <v>2.055</v>
      </c>
      <c r="U90" s="6">
        <v>-0.0220833333333333</v>
      </c>
      <c r="V90" s="6">
        <v>1.0</v>
      </c>
      <c r="W90" s="6">
        <v>84.955</v>
      </c>
      <c r="X90" s="6">
        <v>37.275</v>
      </c>
      <c r="Y90" s="6">
        <v>4.0</v>
      </c>
      <c r="Z90" s="6">
        <v>0.018182</v>
      </c>
      <c r="AA90" s="6">
        <v>-0.0078125</v>
      </c>
      <c r="AB90" s="6">
        <v>1.0</v>
      </c>
      <c r="AC90" s="6">
        <v>24.0</v>
      </c>
      <c r="AD90" s="6">
        <v>1.0</v>
      </c>
    </row>
    <row r="91">
      <c r="A91" s="5" t="s">
        <v>153</v>
      </c>
      <c r="B91" s="5" t="s">
        <v>352</v>
      </c>
      <c r="C91" s="5" t="s">
        <v>353</v>
      </c>
      <c r="D91" s="6">
        <v>4275406.0</v>
      </c>
      <c r="E91" s="6">
        <v>101.0</v>
      </c>
      <c r="F91" s="6">
        <v>0.0010162777523351</v>
      </c>
      <c r="G91" s="6">
        <v>0.0326961923227015</v>
      </c>
      <c r="H91" s="6">
        <v>4230.0</v>
      </c>
      <c r="I91" s="6">
        <v>9.89000000000018E-4</v>
      </c>
      <c r="J91" s="6">
        <v>0.00101576151699445</v>
      </c>
      <c r="K91" s="6">
        <v>0.973653740029827</v>
      </c>
      <c r="L91" s="6">
        <v>0.978877818205794</v>
      </c>
      <c r="M91" s="6">
        <v>32.1724963943917</v>
      </c>
      <c r="N91" s="6">
        <v>9.89379722066142E-4</v>
      </c>
      <c r="O91" s="6">
        <v>0.991077793075821</v>
      </c>
      <c r="P91" s="6">
        <v>0.964311172303282</v>
      </c>
      <c r="Q91" s="6">
        <v>1.0</v>
      </c>
      <c r="R91" s="6">
        <v>1.0</v>
      </c>
      <c r="S91" s="6">
        <v>1.0</v>
      </c>
      <c r="T91" s="6">
        <v>1.26732673267327</v>
      </c>
      <c r="U91" s="6">
        <v>-0.0264026402640264</v>
      </c>
      <c r="V91" s="6">
        <v>1.0</v>
      </c>
      <c r="W91" s="6">
        <v>43.049504950495</v>
      </c>
      <c r="X91" s="6">
        <v>32.3663366336634</v>
      </c>
      <c r="Y91" s="6">
        <v>14.0</v>
      </c>
      <c r="Z91" s="6">
        <v>0.047619</v>
      </c>
      <c r="AA91" s="6">
        <v>0.018092</v>
      </c>
      <c r="AB91" s="6">
        <v>2.0</v>
      </c>
      <c r="AC91" s="6">
        <v>11.0</v>
      </c>
      <c r="AD91" s="6">
        <v>1.0</v>
      </c>
    </row>
    <row r="92">
      <c r="A92" s="5" t="s">
        <v>131</v>
      </c>
      <c r="B92" s="5" t="s">
        <v>352</v>
      </c>
      <c r="C92" s="5" t="s">
        <v>353</v>
      </c>
      <c r="D92" s="6">
        <v>4275406.0</v>
      </c>
      <c r="E92" s="6">
        <v>523.0</v>
      </c>
      <c r="F92" s="6">
        <v>0.00484281492798578</v>
      </c>
      <c r="G92" s="6">
        <v>0.0769815402752311</v>
      </c>
      <c r="H92" s="6">
        <v>18557.0</v>
      </c>
      <c r="I92" s="6">
        <v>0.00434000000000001</v>
      </c>
      <c r="J92" s="6">
        <v>0.00483110740651693</v>
      </c>
      <c r="K92" s="6">
        <v>0.898344755106367</v>
      </c>
      <c r="L92" s="6">
        <v>0.903164767639265</v>
      </c>
      <c r="M92" s="6">
        <v>15.8960318368493</v>
      </c>
      <c r="N92" s="6">
        <v>0.00434040650174505</v>
      </c>
      <c r="O92" s="6">
        <v>0.963678284636522</v>
      </c>
      <c r="P92" s="6">
        <v>0.906191889661576</v>
      </c>
      <c r="Q92" s="6">
        <v>1.0</v>
      </c>
      <c r="R92" s="6">
        <v>1.0</v>
      </c>
      <c r="S92" s="6">
        <v>1.0</v>
      </c>
      <c r="T92" s="6">
        <v>1.10325047801147</v>
      </c>
      <c r="U92" s="6">
        <v>-0.0416826003824092</v>
      </c>
      <c r="V92" s="6">
        <v>1.0</v>
      </c>
      <c r="W92" s="6">
        <v>39.6003824091778</v>
      </c>
      <c r="X92" s="6">
        <v>33.6940726577438</v>
      </c>
      <c r="Y92" s="6">
        <v>15.0</v>
      </c>
      <c r="Z92" s="6">
        <v>0.072165</v>
      </c>
      <c r="AA92" s="6">
        <v>0.01162625</v>
      </c>
      <c r="AB92" s="6">
        <v>2.0</v>
      </c>
      <c r="AC92" s="6">
        <v>11.0</v>
      </c>
      <c r="AD92" s="6">
        <v>1.0</v>
      </c>
    </row>
    <row r="93">
      <c r="A93" s="5" t="s">
        <v>131</v>
      </c>
      <c r="B93" s="5" t="s">
        <v>354</v>
      </c>
      <c r="C93" s="5" t="s">
        <v>355</v>
      </c>
      <c r="D93" s="6">
        <v>4934031.0</v>
      </c>
      <c r="E93" s="6">
        <v>1220.0</v>
      </c>
      <c r="F93" s="6">
        <v>0.00976929411266366</v>
      </c>
      <c r="G93" s="6">
        <v>0.11035440839777</v>
      </c>
      <c r="H93" s="6">
        <v>42760.0</v>
      </c>
      <c r="I93" s="6">
        <v>0.00866599999999995</v>
      </c>
      <c r="J93" s="6">
        <v>0.00972172957559991</v>
      </c>
      <c r="K93" s="6">
        <v>0.891405169482426</v>
      </c>
      <c r="L93" s="6">
        <v>0.895536153428826</v>
      </c>
      <c r="M93" s="6">
        <v>11.2960473013828</v>
      </c>
      <c r="N93" s="6">
        <v>0.00866634198285332</v>
      </c>
      <c r="O93" s="6">
        <v>0.966607017010342</v>
      </c>
      <c r="P93" s="6">
        <v>0.906586381472713</v>
      </c>
      <c r="Q93" s="6">
        <v>1.0</v>
      </c>
      <c r="R93" s="6">
        <v>1.0</v>
      </c>
      <c r="S93" s="6">
        <v>1.0</v>
      </c>
      <c r="T93" s="6">
        <v>1.01639344262295</v>
      </c>
      <c r="U93" s="6">
        <v>-0.0431693989071038</v>
      </c>
      <c r="V93" s="6">
        <v>1.0</v>
      </c>
      <c r="W93" s="6">
        <v>39.5180327868852</v>
      </c>
      <c r="X93" s="6">
        <v>34.6131147540984</v>
      </c>
      <c r="Y93" s="6">
        <v>8.0</v>
      </c>
      <c r="Z93" s="6">
        <v>0.055319</v>
      </c>
      <c r="AA93" s="6">
        <v>0.00583449999999999</v>
      </c>
      <c r="AB93" s="6">
        <v>4.0</v>
      </c>
      <c r="AC93" s="6">
        <v>8.0</v>
      </c>
      <c r="AD93" s="6">
        <v>1.0</v>
      </c>
    </row>
    <row r="94">
      <c r="A94" s="5" t="s">
        <v>153</v>
      </c>
      <c r="B94" s="5" t="s">
        <v>356</v>
      </c>
      <c r="C94" s="5" t="s">
        <v>357</v>
      </c>
      <c r="D94" s="6">
        <v>4803435.0</v>
      </c>
      <c r="E94" s="6">
        <v>216.0</v>
      </c>
      <c r="F94" s="6">
        <v>0.00191904335126841</v>
      </c>
      <c r="G94" s="6">
        <v>0.0444726424817148</v>
      </c>
      <c r="H94" s="6">
        <v>9068.0</v>
      </c>
      <c r="I94" s="6">
        <v>0.001888</v>
      </c>
      <c r="J94" s="6">
        <v>0.00191720316489707</v>
      </c>
      <c r="K94" s="6">
        <v>0.984767829809711</v>
      </c>
      <c r="L94" s="6">
        <v>0.989580136504526</v>
      </c>
      <c r="M94" s="6">
        <v>23.1743813667993</v>
      </c>
      <c r="N94" s="6">
        <v>0.00188781569855733</v>
      </c>
      <c r="O94" s="6">
        <v>0.994030049271072</v>
      </c>
      <c r="P94" s="6">
        <v>0.958503006804529</v>
      </c>
      <c r="Q94" s="6">
        <v>2.0</v>
      </c>
      <c r="R94" s="6">
        <v>1.0</v>
      </c>
      <c r="S94" s="6">
        <v>1.0</v>
      </c>
      <c r="T94" s="6">
        <v>1.08333333333333</v>
      </c>
      <c r="U94" s="6">
        <v>-0.0636574074074074</v>
      </c>
      <c r="V94" s="6">
        <v>1.0</v>
      </c>
      <c r="W94" s="6">
        <v>42.6805555555556</v>
      </c>
      <c r="X94" s="6">
        <v>34.5833333333333</v>
      </c>
      <c r="Y94" s="6">
        <v>4.0</v>
      </c>
      <c r="Z94" s="6">
        <v>0.022727</v>
      </c>
      <c r="AA94" s="6">
        <v>8.17E-4</v>
      </c>
      <c r="AB94" s="6">
        <v>1.0</v>
      </c>
      <c r="AC94" s="6">
        <v>6.0</v>
      </c>
      <c r="AD94" s="6">
        <v>1.0</v>
      </c>
    </row>
    <row r="95">
      <c r="A95" s="5" t="s">
        <v>131</v>
      </c>
      <c r="B95" s="5" t="s">
        <v>356</v>
      </c>
      <c r="C95" s="5" t="s">
        <v>357</v>
      </c>
      <c r="D95" s="6">
        <v>4803435.0</v>
      </c>
      <c r="E95" s="6">
        <v>1091.0</v>
      </c>
      <c r="F95" s="6">
        <v>0.00896858185860743</v>
      </c>
      <c r="G95" s="6">
        <v>0.10668151583943</v>
      </c>
      <c r="H95" s="6">
        <v>37872.0</v>
      </c>
      <c r="I95" s="6">
        <v>0.007884</v>
      </c>
      <c r="J95" s="6">
        <v>0.00892848409123736</v>
      </c>
      <c r="K95" s="6">
        <v>0.883016637475734</v>
      </c>
      <c r="L95" s="6">
        <v>0.887331712306091</v>
      </c>
      <c r="M95" s="6">
        <v>11.8950261614711</v>
      </c>
      <c r="N95" s="6">
        <v>0.00788435775648055</v>
      </c>
      <c r="O95" s="6">
        <v>0.961483944945183</v>
      </c>
      <c r="P95" s="6">
        <v>0.901107400903573</v>
      </c>
      <c r="Q95" s="6">
        <v>2.0</v>
      </c>
      <c r="R95" s="6">
        <v>0.5</v>
      </c>
      <c r="S95" s="6">
        <v>1.0</v>
      </c>
      <c r="T95" s="6">
        <v>1.04124656278643</v>
      </c>
      <c r="U95" s="6">
        <v>-0.0493125572868928</v>
      </c>
      <c r="V95" s="6">
        <v>1.0</v>
      </c>
      <c r="W95" s="6">
        <v>39.4940421631531</v>
      </c>
      <c r="X95" s="6">
        <v>34.3602199816682</v>
      </c>
      <c r="Y95" s="6">
        <v>11.0</v>
      </c>
      <c r="Z95" s="6">
        <v>0.056701</v>
      </c>
      <c r="AA95" s="6">
        <v>0.0115095</v>
      </c>
      <c r="AB95" s="6">
        <v>1.0</v>
      </c>
      <c r="AC95" s="6">
        <v>3.0</v>
      </c>
      <c r="AD95" s="6">
        <v>1.0</v>
      </c>
    </row>
    <row r="96">
      <c r="A96" s="5" t="s">
        <v>64</v>
      </c>
      <c r="B96" s="5" t="s">
        <v>358</v>
      </c>
      <c r="C96" s="5" t="s">
        <v>359</v>
      </c>
      <c r="D96" s="6">
        <v>4444328.0</v>
      </c>
      <c r="E96" s="6">
        <v>392.0</v>
      </c>
      <c r="F96" s="6">
        <v>0.00370674711677445</v>
      </c>
      <c r="G96" s="6">
        <v>0.0622299111916448</v>
      </c>
      <c r="H96" s="6">
        <v>16075.0</v>
      </c>
      <c r="I96" s="6">
        <v>0.00361699999999998</v>
      </c>
      <c r="J96" s="6">
        <v>0.00369988561025524</v>
      </c>
      <c r="K96" s="6">
        <v>0.977597791124805</v>
      </c>
      <c r="L96" s="6">
        <v>0.983044392980643</v>
      </c>
      <c r="M96" s="6">
        <v>16.7882807300316</v>
      </c>
      <c r="N96" s="6">
        <v>0.00361696976460779</v>
      </c>
      <c r="O96" s="6">
        <v>0.989931791616081</v>
      </c>
      <c r="P96" s="6">
        <v>0.949121926499663</v>
      </c>
      <c r="Q96" s="6">
        <v>1.0</v>
      </c>
      <c r="R96" s="6">
        <v>1.0</v>
      </c>
      <c r="S96" s="6">
        <v>1.0</v>
      </c>
      <c r="T96" s="6">
        <v>1.23214285714286</v>
      </c>
      <c r="U96" s="6">
        <v>-0.0331632653061225</v>
      </c>
      <c r="V96" s="6">
        <v>1.0</v>
      </c>
      <c r="W96" s="6">
        <v>42.0357142857143</v>
      </c>
      <c r="X96" s="6">
        <v>33.3188775510204</v>
      </c>
      <c r="Y96" s="6">
        <v>14.0</v>
      </c>
      <c r="Z96" s="6">
        <v>0.0375</v>
      </c>
      <c r="AA96" s="6">
        <v>3.67E-4</v>
      </c>
      <c r="AB96" s="6">
        <v>1.0</v>
      </c>
      <c r="AC96" s="6">
        <v>1.0</v>
      </c>
      <c r="AD96" s="6">
        <v>1.0</v>
      </c>
    </row>
    <row r="97">
      <c r="A97" s="5" t="s">
        <v>69</v>
      </c>
      <c r="B97" s="5" t="s">
        <v>358</v>
      </c>
      <c r="C97" s="5" t="s">
        <v>360</v>
      </c>
      <c r="D97" s="6">
        <v>4448883.0</v>
      </c>
      <c r="E97" s="6">
        <v>837.0</v>
      </c>
      <c r="F97" s="6">
        <v>0.00799998561436657</v>
      </c>
      <c r="G97" s="6">
        <v>0.0957624822831833</v>
      </c>
      <c r="H97" s="6">
        <v>32996.0</v>
      </c>
      <c r="I97" s="6">
        <v>0.007417</v>
      </c>
      <c r="J97" s="6">
        <v>0.00796807089193174</v>
      </c>
      <c r="K97" s="6">
        <v>0.930840111815554</v>
      </c>
      <c r="L97" s="6">
        <v>0.935472177120438</v>
      </c>
      <c r="M97" s="6">
        <v>11.9703318104986</v>
      </c>
      <c r="N97" s="6">
        <v>0.0074166931339844</v>
      </c>
      <c r="O97" s="6">
        <v>0.976275898263417</v>
      </c>
      <c r="P97" s="6">
        <v>0.921489215212719</v>
      </c>
      <c r="Q97" s="6">
        <v>3.0</v>
      </c>
      <c r="R97" s="6">
        <v>0.333333333333333</v>
      </c>
      <c r="S97" s="6">
        <v>1.0</v>
      </c>
      <c r="T97" s="6">
        <v>1.13500597371565</v>
      </c>
      <c r="U97" s="6">
        <v>-0.0360129714968425</v>
      </c>
      <c r="V97" s="6">
        <v>1.0</v>
      </c>
      <c r="W97" s="6">
        <v>42.5256869772999</v>
      </c>
      <c r="X97" s="6">
        <v>33.7933094384707</v>
      </c>
      <c r="Y97" s="6">
        <v>6.0</v>
      </c>
      <c r="Z97" s="6">
        <v>0.016129</v>
      </c>
      <c r="AA97" s="6">
        <v>-0.01343275</v>
      </c>
      <c r="AB97" s="6">
        <v>1.0</v>
      </c>
      <c r="AC97" s="6">
        <v>2.0</v>
      </c>
      <c r="AD97" s="6">
        <v>1.0</v>
      </c>
    </row>
    <row r="98">
      <c r="A98" s="5" t="s">
        <v>131</v>
      </c>
      <c r="B98" s="5" t="s">
        <v>358</v>
      </c>
      <c r="C98" s="5" t="s">
        <v>360</v>
      </c>
      <c r="D98" s="6">
        <v>4448883.0</v>
      </c>
      <c r="E98" s="6">
        <v>1165.0</v>
      </c>
      <c r="F98" s="6">
        <v>0.0103554083126034</v>
      </c>
      <c r="G98" s="6">
        <v>0.114765651321902</v>
      </c>
      <c r="H98" s="6">
        <v>40532.0</v>
      </c>
      <c r="I98" s="6">
        <v>0.00911099999999998</v>
      </c>
      <c r="J98" s="6">
        <v>0.0103019756699387</v>
      </c>
      <c r="K98" s="6">
        <v>0.884393468971779</v>
      </c>
      <c r="L98" s="6">
        <v>0.888794405557439</v>
      </c>
      <c r="M98" s="6">
        <v>11.0826775591477</v>
      </c>
      <c r="N98" s="6">
        <v>0.00911060147007691</v>
      </c>
      <c r="O98" s="6">
        <v>0.964052578327246</v>
      </c>
      <c r="P98" s="6">
        <v>0.901762127605362</v>
      </c>
      <c r="Q98" s="6">
        <v>3.0</v>
      </c>
      <c r="R98" s="6">
        <v>0.333333333333333</v>
      </c>
      <c r="S98" s="6">
        <v>1.0</v>
      </c>
      <c r="T98" s="6">
        <v>1.0</v>
      </c>
      <c r="U98" s="6">
        <v>-0.0547639484978541</v>
      </c>
      <c r="V98" s="6">
        <v>1.0</v>
      </c>
      <c r="W98" s="6">
        <v>39.5527896995708</v>
      </c>
      <c r="X98" s="6">
        <v>34.5356223175966</v>
      </c>
      <c r="Y98" s="6">
        <v>5.0</v>
      </c>
      <c r="Z98" s="6">
        <v>0.051402</v>
      </c>
      <c r="AA98" s="6">
        <v>0.00579299999999999</v>
      </c>
      <c r="AB98" s="6">
        <v>1.0</v>
      </c>
      <c r="AC98" s="6">
        <v>7.0</v>
      </c>
      <c r="AD98" s="6">
        <v>1.0</v>
      </c>
    </row>
    <row r="99">
      <c r="A99" s="5" t="s">
        <v>151</v>
      </c>
      <c r="B99" s="5" t="s">
        <v>361</v>
      </c>
      <c r="C99" s="5" t="s">
        <v>362</v>
      </c>
      <c r="D99" s="6">
        <v>5164900.0</v>
      </c>
      <c r="E99" s="6">
        <v>105.0</v>
      </c>
      <c r="F99" s="6">
        <v>8.77461325485489E-4</v>
      </c>
      <c r="G99" s="6">
        <v>0.0296089747729935</v>
      </c>
      <c r="H99" s="6">
        <v>4532.0</v>
      </c>
      <c r="I99" s="6">
        <v>8.77000000000017E-4</v>
      </c>
      <c r="J99" s="6">
        <v>8.77076468870475E-4</v>
      </c>
      <c r="K99" s="6">
        <v>0.999912813907143</v>
      </c>
      <c r="L99" s="6">
        <v>1.00454274673956</v>
      </c>
      <c r="M99" s="6">
        <v>33.743908606583</v>
      </c>
      <c r="N99" s="6">
        <v>8.77461325485496E-4</v>
      </c>
      <c r="O99" s="6">
        <v>0.997163103583641</v>
      </c>
      <c r="P99" s="6">
        <v>0.977304828669131</v>
      </c>
      <c r="Q99" s="6">
        <v>3.0</v>
      </c>
      <c r="R99" s="6">
        <v>0.333333333333333</v>
      </c>
      <c r="S99" s="6">
        <v>1.0</v>
      </c>
      <c r="T99" s="6">
        <v>1.0</v>
      </c>
      <c r="U99" s="6">
        <v>-0.0785714285714286</v>
      </c>
      <c r="V99" s="6">
        <v>1.0</v>
      </c>
      <c r="W99" s="6">
        <v>43.1619047619048</v>
      </c>
      <c r="X99" s="6">
        <v>34.8666666666667</v>
      </c>
      <c r="Y99" s="6">
        <v>3.0</v>
      </c>
      <c r="Z99" s="6">
        <v>0.0</v>
      </c>
      <c r="AA99" s="6">
        <v>0.0</v>
      </c>
      <c r="AB99" s="6">
        <v>1.0</v>
      </c>
      <c r="AC99" s="6">
        <v>1.0</v>
      </c>
      <c r="AD99" s="6">
        <v>1.0</v>
      </c>
    </row>
    <row r="100">
      <c r="A100" s="5" t="s">
        <v>153</v>
      </c>
      <c r="B100" s="5" t="s">
        <v>363</v>
      </c>
      <c r="C100" s="5" t="s">
        <v>364</v>
      </c>
      <c r="D100" s="6">
        <v>4372253.0</v>
      </c>
      <c r="E100" s="6">
        <v>203.0</v>
      </c>
      <c r="F100" s="6">
        <v>0.0019484233872102</v>
      </c>
      <c r="G100" s="6">
        <v>0.0452902665044672</v>
      </c>
      <c r="H100" s="6">
        <v>8295.0</v>
      </c>
      <c r="I100" s="6">
        <v>0.00189700000000003</v>
      </c>
      <c r="J100" s="6">
        <v>0.00194652644257942</v>
      </c>
      <c r="K100" s="6">
        <v>0.974556501521883</v>
      </c>
      <c r="L100" s="6">
        <v>0.979877159692455</v>
      </c>
      <c r="M100" s="6">
        <v>23.2445713810255</v>
      </c>
      <c r="N100" s="6">
        <v>0.00189719121926379</v>
      </c>
      <c r="O100" s="6">
        <v>0.987947219876181</v>
      </c>
      <c r="P100" s="6">
        <v>0.967697544167152</v>
      </c>
      <c r="Q100" s="6">
        <v>1.0</v>
      </c>
      <c r="R100" s="6">
        <v>1.0</v>
      </c>
      <c r="S100" s="6">
        <v>1.0</v>
      </c>
      <c r="T100" s="6">
        <v>1.17733990147783</v>
      </c>
      <c r="U100" s="6">
        <v>-0.0476190476190476</v>
      </c>
      <c r="V100" s="6">
        <v>1.0</v>
      </c>
      <c r="W100" s="6">
        <v>41.9753694581281</v>
      </c>
      <c r="X100" s="6">
        <v>33.5467980295566</v>
      </c>
      <c r="Y100" s="6">
        <v>12.0</v>
      </c>
      <c r="Z100" s="6">
        <v>0.02439</v>
      </c>
      <c r="AA100" s="6">
        <v>-0.0214285</v>
      </c>
      <c r="AB100" s="6">
        <v>1.0</v>
      </c>
      <c r="AC100" s="6">
        <v>3.0</v>
      </c>
      <c r="AD100" s="6">
        <v>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365</v>
      </c>
      <c r="B1" s="5" t="s">
        <v>366</v>
      </c>
      <c r="C1" s="5" t="s">
        <v>367</v>
      </c>
      <c r="D1" s="5" t="s">
        <v>368</v>
      </c>
    </row>
    <row r="2">
      <c r="A2" s="5" t="s">
        <v>142</v>
      </c>
      <c r="B2" s="5" t="s">
        <v>139</v>
      </c>
      <c r="C2" s="6">
        <v>748.78196194822</v>
      </c>
      <c r="D2" s="6">
        <v>44.0</v>
      </c>
    </row>
    <row r="3">
      <c r="A3" s="5" t="s">
        <v>142</v>
      </c>
      <c r="B3" s="5" t="s">
        <v>114</v>
      </c>
      <c r="C3" s="6">
        <v>48.5332598386864</v>
      </c>
      <c r="D3" s="6">
        <v>4.0</v>
      </c>
    </row>
    <row r="4">
      <c r="A4" s="5" t="s">
        <v>142</v>
      </c>
      <c r="B4" s="5" t="s">
        <v>124</v>
      </c>
      <c r="C4" s="6">
        <v>86.8628736932868</v>
      </c>
      <c r="D4" s="6">
        <v>5.0</v>
      </c>
    </row>
    <row r="5">
      <c r="A5" s="5" t="s">
        <v>142</v>
      </c>
      <c r="B5" s="5" t="s">
        <v>149</v>
      </c>
      <c r="C5" s="6">
        <v>29.2593588981026</v>
      </c>
      <c r="D5" s="6">
        <v>3.0</v>
      </c>
    </row>
    <row r="6">
      <c r="A6" s="5" t="s">
        <v>142</v>
      </c>
      <c r="B6" s="5" t="s">
        <v>155</v>
      </c>
      <c r="C6" s="6">
        <v>16.7669112523179</v>
      </c>
      <c r="D6" s="6">
        <v>2.0</v>
      </c>
    </row>
    <row r="7">
      <c r="A7" s="5" t="s">
        <v>142</v>
      </c>
      <c r="B7" s="5" t="s">
        <v>129</v>
      </c>
      <c r="C7" s="6">
        <v>28.7948373614705</v>
      </c>
      <c r="D7" s="6">
        <v>3.0</v>
      </c>
    </row>
    <row r="8">
      <c r="A8" s="5" t="s">
        <v>142</v>
      </c>
      <c r="B8" s="5" t="s">
        <v>191</v>
      </c>
      <c r="C8" s="6">
        <v>36.4147111760019</v>
      </c>
      <c r="D8" s="6">
        <v>3.0</v>
      </c>
    </row>
    <row r="9">
      <c r="A9" s="5" t="s">
        <v>142</v>
      </c>
      <c r="B9" s="5" t="s">
        <v>135</v>
      </c>
      <c r="C9" s="6">
        <v>74.6628757460404</v>
      </c>
      <c r="D9" s="6">
        <v>5.0</v>
      </c>
    </row>
    <row r="10">
      <c r="A10" s="5" t="s">
        <v>142</v>
      </c>
      <c r="B10" s="5" t="s">
        <v>170</v>
      </c>
      <c r="C10" s="6">
        <v>367.073037773539</v>
      </c>
      <c r="D10" s="6">
        <v>28.0</v>
      </c>
    </row>
    <row r="11">
      <c r="A11" s="5" t="s">
        <v>142</v>
      </c>
      <c r="B11" s="5" t="s">
        <v>177</v>
      </c>
      <c r="C11" s="6">
        <v>66.287581280503</v>
      </c>
      <c r="D11" s="6">
        <v>6.0</v>
      </c>
    </row>
    <row r="12">
      <c r="A12" s="5" t="s">
        <v>142</v>
      </c>
      <c r="B12" s="5" t="s">
        <v>168</v>
      </c>
      <c r="C12" s="6">
        <v>48.1194993200842</v>
      </c>
      <c r="D12" s="6">
        <v>4.0</v>
      </c>
    </row>
    <row r="13">
      <c r="A13" s="5" t="s">
        <v>142</v>
      </c>
      <c r="B13" s="5" t="s">
        <v>122</v>
      </c>
      <c r="C13" s="6">
        <v>41.7267667217285</v>
      </c>
      <c r="D13" s="6">
        <v>4.0</v>
      </c>
    </row>
    <row r="14">
      <c r="A14" s="5" t="s">
        <v>142</v>
      </c>
      <c r="B14" s="5" t="s">
        <v>162</v>
      </c>
      <c r="C14" s="6">
        <v>71.5340063146104</v>
      </c>
      <c r="D14" s="6">
        <v>5.0</v>
      </c>
    </row>
    <row r="15">
      <c r="A15" s="5" t="s">
        <v>142</v>
      </c>
      <c r="B15" s="5" t="s">
        <v>109</v>
      </c>
      <c r="C15" s="6">
        <v>57.1120233632065</v>
      </c>
      <c r="D15" s="6">
        <v>5.0</v>
      </c>
    </row>
    <row r="16">
      <c r="A16" s="5" t="s">
        <v>142</v>
      </c>
      <c r="B16" s="5" t="s">
        <v>153</v>
      </c>
      <c r="C16" s="6">
        <v>139.096352221765</v>
      </c>
      <c r="D16" s="6">
        <v>11.0</v>
      </c>
    </row>
    <row r="17">
      <c r="A17" s="5" t="s">
        <v>142</v>
      </c>
      <c r="B17" s="5" t="s">
        <v>166</v>
      </c>
      <c r="C17" s="6">
        <v>30.9871452970745</v>
      </c>
      <c r="D17" s="6">
        <v>3.0</v>
      </c>
    </row>
    <row r="18">
      <c r="A18" s="5" t="s">
        <v>142</v>
      </c>
      <c r="B18" s="5" t="s">
        <v>181</v>
      </c>
      <c r="C18" s="6">
        <v>31.6573386207847</v>
      </c>
      <c r="D18" s="6">
        <v>3.0</v>
      </c>
    </row>
    <row r="19">
      <c r="A19" s="5" t="s">
        <v>142</v>
      </c>
      <c r="B19" s="5" t="s">
        <v>151</v>
      </c>
      <c r="C19" s="6">
        <v>20.9445340541148</v>
      </c>
      <c r="D19" s="6">
        <v>2.0</v>
      </c>
    </row>
    <row r="20">
      <c r="A20" s="5" t="s">
        <v>142</v>
      </c>
      <c r="B20" s="5" t="s">
        <v>71</v>
      </c>
      <c r="C20" s="6">
        <v>8.22556023479876</v>
      </c>
      <c r="D20" s="6">
        <v>1.0</v>
      </c>
    </row>
    <row r="21">
      <c r="A21" s="5" t="s">
        <v>142</v>
      </c>
      <c r="B21" s="5" t="s">
        <v>76</v>
      </c>
      <c r="C21" s="6">
        <v>11.5900936892732</v>
      </c>
      <c r="D21" s="6">
        <v>1.0</v>
      </c>
    </row>
    <row r="22">
      <c r="A22" s="5" t="s">
        <v>142</v>
      </c>
      <c r="B22" s="5" t="s">
        <v>82</v>
      </c>
      <c r="C22" s="6">
        <v>19.9853413346576</v>
      </c>
      <c r="D22" s="6">
        <v>2.0</v>
      </c>
    </row>
    <row r="23">
      <c r="A23" s="5" t="s">
        <v>142</v>
      </c>
      <c r="B23" s="5" t="s">
        <v>131</v>
      </c>
      <c r="C23" s="6">
        <v>34.928583654558</v>
      </c>
      <c r="D23" s="6">
        <v>3.0</v>
      </c>
    </row>
    <row r="24">
      <c r="A24" s="5" t="s">
        <v>142</v>
      </c>
      <c r="B24" s="5" t="s">
        <v>175</v>
      </c>
      <c r="C24" s="6">
        <v>13.5640964542808</v>
      </c>
      <c r="D24" s="6">
        <v>1.0</v>
      </c>
    </row>
    <row r="25">
      <c r="A25" s="5" t="s">
        <v>142</v>
      </c>
      <c r="B25" s="5" t="s">
        <v>86</v>
      </c>
      <c r="C25" s="6">
        <v>8.42472875348842</v>
      </c>
      <c r="D25" s="6">
        <v>1.0</v>
      </c>
    </row>
    <row r="26">
      <c r="A26" s="5" t="s">
        <v>142</v>
      </c>
      <c r="B26" s="5" t="s">
        <v>91</v>
      </c>
      <c r="C26" s="6">
        <v>9.14300112960101</v>
      </c>
      <c r="D26" s="6">
        <v>1.0</v>
      </c>
    </row>
    <row r="27">
      <c r="A27" s="5" t="s">
        <v>142</v>
      </c>
      <c r="B27" s="5" t="s">
        <v>100</v>
      </c>
      <c r="C27" s="6">
        <v>98.4576989081879</v>
      </c>
      <c r="D27" s="6">
        <v>6.0</v>
      </c>
    </row>
    <row r="28">
      <c r="A28" s="5" t="s">
        <v>142</v>
      </c>
      <c r="B28" s="5" t="s">
        <v>147</v>
      </c>
      <c r="C28" s="6">
        <v>130.973781371125</v>
      </c>
      <c r="D28" s="6">
        <v>8.0</v>
      </c>
    </row>
    <row r="29">
      <c r="A29" s="5" t="s">
        <v>142</v>
      </c>
      <c r="B29" s="5" t="s">
        <v>187</v>
      </c>
      <c r="C29" s="6">
        <v>72.5141228211965</v>
      </c>
      <c r="D29" s="6">
        <v>6.0</v>
      </c>
    </row>
    <row r="30">
      <c r="A30" s="5" t="s">
        <v>142</v>
      </c>
      <c r="B30" s="5" t="s">
        <v>126</v>
      </c>
      <c r="C30" s="6">
        <v>20.1502130585248</v>
      </c>
      <c r="D30" s="6">
        <v>2.0</v>
      </c>
    </row>
    <row r="31">
      <c r="A31" s="5" t="s">
        <v>139</v>
      </c>
      <c r="B31" s="5" t="s">
        <v>114</v>
      </c>
      <c r="C31" s="6">
        <v>16.4096881664335</v>
      </c>
      <c r="D31" s="6">
        <v>1.0</v>
      </c>
    </row>
    <row r="32">
      <c r="A32" s="5" t="s">
        <v>139</v>
      </c>
      <c r="B32" s="5" t="s">
        <v>124</v>
      </c>
      <c r="C32" s="6">
        <v>20.9456753702717</v>
      </c>
      <c r="D32" s="6">
        <v>1.0</v>
      </c>
    </row>
    <row r="33">
      <c r="A33" s="5" t="s">
        <v>139</v>
      </c>
      <c r="B33" s="5" t="s">
        <v>149</v>
      </c>
      <c r="C33" s="6">
        <v>19.6324794695003</v>
      </c>
      <c r="D33" s="6">
        <v>2.0</v>
      </c>
    </row>
    <row r="34">
      <c r="A34" s="5" t="s">
        <v>139</v>
      </c>
      <c r="B34" s="5" t="s">
        <v>191</v>
      </c>
      <c r="C34" s="6">
        <v>55.1933429877317</v>
      </c>
      <c r="D34" s="6">
        <v>4.0</v>
      </c>
    </row>
    <row r="35">
      <c r="A35" s="5" t="s">
        <v>139</v>
      </c>
      <c r="B35" s="5" t="s">
        <v>135</v>
      </c>
      <c r="C35" s="6">
        <v>46.6644516563068</v>
      </c>
      <c r="D35" s="6">
        <v>4.0</v>
      </c>
    </row>
    <row r="36">
      <c r="A36" s="5" t="s">
        <v>139</v>
      </c>
      <c r="B36" s="5" t="s">
        <v>170</v>
      </c>
      <c r="C36" s="6">
        <v>222.216925566501</v>
      </c>
      <c r="D36" s="6">
        <v>15.0</v>
      </c>
    </row>
    <row r="37">
      <c r="A37" s="5" t="s">
        <v>139</v>
      </c>
      <c r="B37" s="5" t="s">
        <v>177</v>
      </c>
      <c r="C37" s="6">
        <v>12.8681111774945</v>
      </c>
      <c r="D37" s="6">
        <v>1.0</v>
      </c>
    </row>
    <row r="38">
      <c r="A38" s="5" t="s">
        <v>139</v>
      </c>
      <c r="B38" s="5" t="s">
        <v>168</v>
      </c>
      <c r="C38" s="6">
        <v>39.1787190910838</v>
      </c>
      <c r="D38" s="6">
        <v>4.0</v>
      </c>
    </row>
    <row r="39">
      <c r="A39" s="5" t="s">
        <v>139</v>
      </c>
      <c r="B39" s="5" t="s">
        <v>122</v>
      </c>
      <c r="C39" s="6">
        <v>14.3620634490946</v>
      </c>
      <c r="D39" s="6">
        <v>1.0</v>
      </c>
    </row>
    <row r="40">
      <c r="A40" s="5" t="s">
        <v>139</v>
      </c>
      <c r="B40" s="5" t="s">
        <v>162</v>
      </c>
      <c r="C40" s="6">
        <v>35.1258040512036</v>
      </c>
      <c r="D40" s="6">
        <v>3.0</v>
      </c>
    </row>
    <row r="41">
      <c r="A41" s="5" t="s">
        <v>139</v>
      </c>
      <c r="B41" s="5" t="s">
        <v>109</v>
      </c>
      <c r="C41" s="6">
        <v>33.5987821874888</v>
      </c>
      <c r="D41" s="6">
        <v>2.0</v>
      </c>
    </row>
    <row r="42">
      <c r="A42" s="5" t="s">
        <v>139</v>
      </c>
      <c r="B42" s="5" t="s">
        <v>153</v>
      </c>
      <c r="C42" s="6">
        <v>8.45762121329139</v>
      </c>
      <c r="D42" s="6">
        <v>1.0</v>
      </c>
    </row>
    <row r="43">
      <c r="A43" s="5" t="s">
        <v>139</v>
      </c>
      <c r="B43" s="5" t="s">
        <v>151</v>
      </c>
      <c r="C43" s="6">
        <v>17.3126596457208</v>
      </c>
      <c r="D43" s="6">
        <v>1.0</v>
      </c>
    </row>
    <row r="44">
      <c r="A44" s="5" t="s">
        <v>139</v>
      </c>
      <c r="B44" s="5" t="s">
        <v>69</v>
      </c>
      <c r="C44" s="6">
        <v>10.3843372683276</v>
      </c>
      <c r="D44" s="6">
        <v>1.0</v>
      </c>
    </row>
    <row r="45">
      <c r="A45" s="5" t="s">
        <v>139</v>
      </c>
      <c r="B45" s="5" t="s">
        <v>76</v>
      </c>
      <c r="C45" s="6">
        <v>21.9471105143778</v>
      </c>
      <c r="D45" s="6">
        <v>2.0</v>
      </c>
    </row>
    <row r="46">
      <c r="A46" s="5" t="s">
        <v>139</v>
      </c>
      <c r="B46" s="5" t="s">
        <v>131</v>
      </c>
      <c r="C46" s="6">
        <v>82.5892144139722</v>
      </c>
      <c r="D46" s="6">
        <v>3.0</v>
      </c>
    </row>
    <row r="47">
      <c r="A47" s="5" t="s">
        <v>139</v>
      </c>
      <c r="B47" s="5" t="s">
        <v>175</v>
      </c>
      <c r="C47" s="6">
        <v>10.0381053634984</v>
      </c>
      <c r="D47" s="6">
        <v>1.0</v>
      </c>
    </row>
    <row r="48">
      <c r="A48" s="5" t="s">
        <v>139</v>
      </c>
      <c r="B48" s="5" t="s">
        <v>100</v>
      </c>
      <c r="C48" s="6">
        <v>68.4193238312961</v>
      </c>
      <c r="D48" s="6">
        <v>5.0</v>
      </c>
    </row>
    <row r="49">
      <c r="A49" s="5" t="s">
        <v>139</v>
      </c>
      <c r="B49" s="5" t="s">
        <v>147</v>
      </c>
      <c r="C49" s="6">
        <v>73.4750583634286</v>
      </c>
      <c r="D49" s="6">
        <v>5.0</v>
      </c>
    </row>
    <row r="50">
      <c r="A50" s="5" t="s">
        <v>139</v>
      </c>
      <c r="B50" s="5" t="s">
        <v>187</v>
      </c>
      <c r="C50" s="6">
        <v>13.2204041837611</v>
      </c>
      <c r="D50" s="6">
        <v>1.0</v>
      </c>
    </row>
    <row r="51">
      <c r="A51" s="5" t="s">
        <v>139</v>
      </c>
      <c r="B51" s="5" t="s">
        <v>126</v>
      </c>
      <c r="C51" s="6">
        <v>14.4865774960114</v>
      </c>
      <c r="D51" s="6">
        <v>1.0</v>
      </c>
    </row>
    <row r="52">
      <c r="A52" s="5" t="s">
        <v>114</v>
      </c>
      <c r="B52" s="5" t="s">
        <v>124</v>
      </c>
      <c r="C52" s="6">
        <v>9.39339575114294</v>
      </c>
      <c r="D52" s="6">
        <v>1.0</v>
      </c>
    </row>
    <row r="53">
      <c r="A53" s="5" t="s">
        <v>114</v>
      </c>
      <c r="B53" s="5" t="s">
        <v>149</v>
      </c>
      <c r="C53" s="6">
        <v>237.451156602846</v>
      </c>
      <c r="D53" s="6">
        <v>16.0</v>
      </c>
    </row>
    <row r="54">
      <c r="A54" s="5" t="s">
        <v>114</v>
      </c>
      <c r="B54" s="5" t="s">
        <v>191</v>
      </c>
      <c r="C54" s="6">
        <v>35.7799750706208</v>
      </c>
      <c r="D54" s="6">
        <v>3.0</v>
      </c>
    </row>
    <row r="55">
      <c r="A55" s="5" t="s">
        <v>114</v>
      </c>
      <c r="B55" s="5" t="s">
        <v>135</v>
      </c>
      <c r="C55" s="6">
        <v>9.14722442994222</v>
      </c>
      <c r="D55" s="6">
        <v>1.0</v>
      </c>
    </row>
    <row r="56">
      <c r="A56" s="5" t="s">
        <v>114</v>
      </c>
      <c r="B56" s="5" t="s">
        <v>184</v>
      </c>
      <c r="C56" s="6">
        <v>9.24084357291725</v>
      </c>
      <c r="D56" s="6">
        <v>1.0</v>
      </c>
    </row>
    <row r="57">
      <c r="A57" s="5" t="s">
        <v>114</v>
      </c>
      <c r="B57" s="5" t="s">
        <v>170</v>
      </c>
      <c r="C57" s="6">
        <v>22.4501433414652</v>
      </c>
      <c r="D57" s="6">
        <v>2.0</v>
      </c>
    </row>
    <row r="58">
      <c r="A58" s="5" t="s">
        <v>114</v>
      </c>
      <c r="B58" s="5" t="s">
        <v>177</v>
      </c>
      <c r="C58" s="6">
        <v>9.42276132454507</v>
      </c>
      <c r="D58" s="6">
        <v>1.0</v>
      </c>
    </row>
    <row r="59">
      <c r="A59" s="5" t="s">
        <v>114</v>
      </c>
      <c r="B59" s="5" t="s">
        <v>168</v>
      </c>
      <c r="C59" s="6">
        <v>976.882959999697</v>
      </c>
      <c r="D59" s="6">
        <v>65.0</v>
      </c>
    </row>
    <row r="60">
      <c r="A60" s="5" t="s">
        <v>114</v>
      </c>
      <c r="B60" s="5" t="s">
        <v>162</v>
      </c>
      <c r="C60" s="6">
        <v>8.322774191239</v>
      </c>
      <c r="D60" s="6">
        <v>1.0</v>
      </c>
    </row>
    <row r="61">
      <c r="A61" s="5" t="s">
        <v>114</v>
      </c>
      <c r="B61" s="5" t="s">
        <v>109</v>
      </c>
      <c r="C61" s="6">
        <v>18.977697834262</v>
      </c>
      <c r="D61" s="6">
        <v>2.0</v>
      </c>
    </row>
    <row r="62">
      <c r="A62" s="5" t="s">
        <v>114</v>
      </c>
      <c r="B62" s="5" t="s">
        <v>153</v>
      </c>
      <c r="C62" s="6">
        <v>21.9330235242422</v>
      </c>
      <c r="D62" s="6">
        <v>2.0</v>
      </c>
    </row>
    <row r="63">
      <c r="A63" s="5" t="s">
        <v>114</v>
      </c>
      <c r="B63" s="5" t="s">
        <v>166</v>
      </c>
      <c r="C63" s="6">
        <v>16.2620538338606</v>
      </c>
      <c r="D63" s="6">
        <v>1.0</v>
      </c>
    </row>
    <row r="64">
      <c r="A64" s="5" t="s">
        <v>114</v>
      </c>
      <c r="B64" s="5" t="s">
        <v>181</v>
      </c>
      <c r="C64" s="6">
        <v>9.11483728183597</v>
      </c>
      <c r="D64" s="6">
        <v>1.0</v>
      </c>
    </row>
    <row r="65">
      <c r="A65" s="5" t="s">
        <v>114</v>
      </c>
      <c r="B65" s="5" t="s">
        <v>151</v>
      </c>
      <c r="C65" s="6">
        <v>135.734659202557</v>
      </c>
      <c r="D65" s="6">
        <v>10.0</v>
      </c>
    </row>
    <row r="66">
      <c r="A66" s="5" t="s">
        <v>114</v>
      </c>
      <c r="B66" s="5" t="s">
        <v>71</v>
      </c>
      <c r="C66" s="6">
        <v>18.8419671396601</v>
      </c>
      <c r="D66" s="6">
        <v>2.0</v>
      </c>
    </row>
    <row r="67">
      <c r="A67" s="5" t="s">
        <v>114</v>
      </c>
      <c r="B67" s="5" t="s">
        <v>147</v>
      </c>
      <c r="C67" s="6">
        <v>76.5082070252272</v>
      </c>
      <c r="D67" s="6">
        <v>5.0</v>
      </c>
    </row>
    <row r="68">
      <c r="A68" s="5" t="s">
        <v>114</v>
      </c>
      <c r="B68" s="5" t="s">
        <v>187</v>
      </c>
      <c r="C68" s="6">
        <v>20.6685683890262</v>
      </c>
      <c r="D68" s="6">
        <v>1.0</v>
      </c>
    </row>
    <row r="69">
      <c r="A69" s="5" t="s">
        <v>114</v>
      </c>
      <c r="B69" s="5" t="s">
        <v>126</v>
      </c>
      <c r="C69" s="6">
        <v>8.12023571754011</v>
      </c>
      <c r="D69" s="6">
        <v>1.0</v>
      </c>
    </row>
    <row r="70">
      <c r="A70" s="5" t="s">
        <v>124</v>
      </c>
      <c r="B70" s="5" t="s">
        <v>149</v>
      </c>
      <c r="C70" s="6">
        <v>74.6977682070516</v>
      </c>
      <c r="D70" s="6">
        <v>6.0</v>
      </c>
    </row>
    <row r="71">
      <c r="A71" s="5" t="s">
        <v>124</v>
      </c>
      <c r="B71" s="5" t="s">
        <v>129</v>
      </c>
      <c r="C71" s="6">
        <v>8.37868365116591</v>
      </c>
      <c r="D71" s="6">
        <v>1.0</v>
      </c>
    </row>
    <row r="72">
      <c r="A72" s="5" t="s">
        <v>124</v>
      </c>
      <c r="B72" s="5" t="s">
        <v>135</v>
      </c>
      <c r="C72" s="6">
        <v>24.1095662420372</v>
      </c>
      <c r="D72" s="6">
        <v>2.0</v>
      </c>
    </row>
    <row r="73">
      <c r="A73" s="5" t="s">
        <v>124</v>
      </c>
      <c r="B73" s="5" t="s">
        <v>170</v>
      </c>
      <c r="C73" s="6">
        <v>104.070621206948</v>
      </c>
      <c r="D73" s="6">
        <v>8.0</v>
      </c>
    </row>
    <row r="74">
      <c r="A74" s="5" t="s">
        <v>124</v>
      </c>
      <c r="B74" s="5" t="s">
        <v>177</v>
      </c>
      <c r="C74" s="6">
        <v>385.746311368059</v>
      </c>
      <c r="D74" s="6">
        <v>16.0</v>
      </c>
    </row>
    <row r="75">
      <c r="A75" s="5" t="s">
        <v>124</v>
      </c>
      <c r="B75" s="5" t="s">
        <v>122</v>
      </c>
      <c r="C75" s="6">
        <v>16.1672636011035</v>
      </c>
      <c r="D75" s="6">
        <v>2.0</v>
      </c>
    </row>
    <row r="76">
      <c r="A76" s="5" t="s">
        <v>124</v>
      </c>
      <c r="B76" s="5" t="s">
        <v>162</v>
      </c>
      <c r="C76" s="6">
        <v>8.35205235759092</v>
      </c>
      <c r="D76" s="6">
        <v>1.0</v>
      </c>
    </row>
    <row r="77">
      <c r="A77" s="5" t="s">
        <v>124</v>
      </c>
      <c r="B77" s="5" t="s">
        <v>109</v>
      </c>
      <c r="C77" s="6">
        <v>17.9629339001666</v>
      </c>
      <c r="D77" s="6">
        <v>2.0</v>
      </c>
    </row>
    <row r="78">
      <c r="A78" s="5" t="s">
        <v>124</v>
      </c>
      <c r="B78" s="5" t="s">
        <v>153</v>
      </c>
      <c r="C78" s="6">
        <v>144.350688975998</v>
      </c>
      <c r="D78" s="6">
        <v>11.0</v>
      </c>
    </row>
    <row r="79">
      <c r="A79" s="5" t="s">
        <v>124</v>
      </c>
      <c r="B79" s="5" t="s">
        <v>166</v>
      </c>
      <c r="C79" s="6">
        <v>51.5519577518068</v>
      </c>
      <c r="D79" s="6">
        <v>5.0</v>
      </c>
    </row>
    <row r="80">
      <c r="A80" s="5" t="s">
        <v>124</v>
      </c>
      <c r="B80" s="5" t="s">
        <v>181</v>
      </c>
      <c r="C80" s="6">
        <v>134.022517191386</v>
      </c>
      <c r="D80" s="6">
        <v>8.0</v>
      </c>
    </row>
    <row r="81">
      <c r="A81" s="5" t="s">
        <v>124</v>
      </c>
      <c r="B81" s="5" t="s">
        <v>151</v>
      </c>
      <c r="C81" s="6">
        <v>43.1493011784843</v>
      </c>
      <c r="D81" s="6">
        <v>4.0</v>
      </c>
    </row>
    <row r="82">
      <c r="A82" s="5" t="s">
        <v>124</v>
      </c>
      <c r="B82" s="5" t="s">
        <v>34</v>
      </c>
      <c r="C82" s="6">
        <v>8.61511627182764</v>
      </c>
      <c r="D82" s="6">
        <v>1.0</v>
      </c>
    </row>
    <row r="83">
      <c r="A83" s="5" t="s">
        <v>124</v>
      </c>
      <c r="B83" s="5" t="s">
        <v>64</v>
      </c>
      <c r="C83" s="6">
        <v>11.0879185286114</v>
      </c>
      <c r="D83" s="6">
        <v>1.0</v>
      </c>
    </row>
    <row r="84">
      <c r="A84" s="5" t="s">
        <v>124</v>
      </c>
      <c r="B84" s="5" t="s">
        <v>71</v>
      </c>
      <c r="C84" s="6">
        <v>9.71005507841582</v>
      </c>
      <c r="D84" s="6">
        <v>1.0</v>
      </c>
    </row>
    <row r="85">
      <c r="A85" s="5" t="s">
        <v>124</v>
      </c>
      <c r="B85" s="5" t="s">
        <v>76</v>
      </c>
      <c r="C85" s="6">
        <v>22.1592620542022</v>
      </c>
      <c r="D85" s="6">
        <v>2.0</v>
      </c>
    </row>
    <row r="86">
      <c r="A86" s="5" t="s">
        <v>124</v>
      </c>
      <c r="B86" s="5" t="s">
        <v>82</v>
      </c>
      <c r="C86" s="6">
        <v>15.7368842008921</v>
      </c>
      <c r="D86" s="6">
        <v>1.0</v>
      </c>
    </row>
    <row r="87">
      <c r="A87" s="5" t="s">
        <v>124</v>
      </c>
      <c r="B87" s="5" t="s">
        <v>131</v>
      </c>
      <c r="C87" s="6">
        <v>41.7624024074841</v>
      </c>
      <c r="D87" s="6">
        <v>4.0</v>
      </c>
    </row>
    <row r="88">
      <c r="A88" s="5" t="s">
        <v>124</v>
      </c>
      <c r="B88" s="5" t="s">
        <v>175</v>
      </c>
      <c r="C88" s="6">
        <v>22.258930984949</v>
      </c>
      <c r="D88" s="6">
        <v>2.0</v>
      </c>
    </row>
    <row r="89">
      <c r="A89" s="5" t="s">
        <v>124</v>
      </c>
      <c r="B89" s="5" t="s">
        <v>86</v>
      </c>
      <c r="C89" s="6">
        <v>8.04265782931474</v>
      </c>
      <c r="D89" s="6">
        <v>1.0</v>
      </c>
    </row>
    <row r="90">
      <c r="A90" s="5" t="s">
        <v>124</v>
      </c>
      <c r="B90" s="5" t="s">
        <v>100</v>
      </c>
      <c r="C90" s="6">
        <v>83.0936928397466</v>
      </c>
      <c r="D90" s="6">
        <v>5.0</v>
      </c>
    </row>
    <row r="91">
      <c r="A91" s="5" t="s">
        <v>124</v>
      </c>
      <c r="B91" s="5" t="s">
        <v>147</v>
      </c>
      <c r="C91" s="6">
        <v>93.8001754620871</v>
      </c>
      <c r="D91" s="6">
        <v>7.0</v>
      </c>
    </row>
    <row r="92">
      <c r="A92" s="5" t="s">
        <v>124</v>
      </c>
      <c r="B92" s="5" t="s">
        <v>187</v>
      </c>
      <c r="C92" s="6">
        <v>24.0724934616556</v>
      </c>
      <c r="D92" s="6">
        <v>2.0</v>
      </c>
    </row>
    <row r="93">
      <c r="A93" s="5" t="s">
        <v>149</v>
      </c>
      <c r="B93" s="5" t="s">
        <v>129</v>
      </c>
      <c r="C93" s="6">
        <v>10.7895651621977</v>
      </c>
      <c r="D93" s="6">
        <v>1.0</v>
      </c>
    </row>
    <row r="94">
      <c r="A94" s="5" t="s">
        <v>149</v>
      </c>
      <c r="B94" s="5" t="s">
        <v>191</v>
      </c>
      <c r="C94" s="6">
        <v>13.49319864398</v>
      </c>
      <c r="D94" s="6">
        <v>1.0</v>
      </c>
    </row>
    <row r="95">
      <c r="A95" s="5" t="s">
        <v>149</v>
      </c>
      <c r="B95" s="5" t="s">
        <v>135</v>
      </c>
      <c r="C95" s="6">
        <v>93.0011320199938</v>
      </c>
      <c r="D95" s="6">
        <v>7.0</v>
      </c>
    </row>
    <row r="96">
      <c r="A96" s="5" t="s">
        <v>149</v>
      </c>
      <c r="B96" s="5" t="s">
        <v>170</v>
      </c>
      <c r="C96" s="6">
        <v>63.5438664399467</v>
      </c>
      <c r="D96" s="6">
        <v>6.0</v>
      </c>
    </row>
    <row r="97">
      <c r="A97" s="5" t="s">
        <v>149</v>
      </c>
      <c r="B97" s="5" t="s">
        <v>177</v>
      </c>
      <c r="C97" s="6">
        <v>34.0097448175875</v>
      </c>
      <c r="D97" s="6">
        <v>2.0</v>
      </c>
    </row>
    <row r="98">
      <c r="A98" s="5" t="s">
        <v>149</v>
      </c>
      <c r="B98" s="5" t="s">
        <v>168</v>
      </c>
      <c r="C98" s="6">
        <v>95.754202693948</v>
      </c>
      <c r="D98" s="6">
        <v>7.0</v>
      </c>
    </row>
    <row r="99">
      <c r="A99" s="5" t="s">
        <v>149</v>
      </c>
      <c r="B99" s="5" t="s">
        <v>162</v>
      </c>
      <c r="C99" s="6">
        <v>140.213503748854</v>
      </c>
      <c r="D99" s="6">
        <v>8.0</v>
      </c>
    </row>
    <row r="100">
      <c r="A100" s="5" t="s">
        <v>149</v>
      </c>
      <c r="B100" s="5" t="s">
        <v>109</v>
      </c>
      <c r="C100" s="6">
        <v>55.028460195416</v>
      </c>
      <c r="D100" s="6">
        <v>4.0</v>
      </c>
    </row>
    <row r="101">
      <c r="A101" s="5" t="s">
        <v>149</v>
      </c>
      <c r="B101" s="5" t="s">
        <v>153</v>
      </c>
      <c r="C101" s="6">
        <v>62.9340220761282</v>
      </c>
      <c r="D101" s="6">
        <v>5.0</v>
      </c>
    </row>
    <row r="102">
      <c r="A102" s="5" t="s">
        <v>149</v>
      </c>
      <c r="B102" s="5" t="s">
        <v>166</v>
      </c>
      <c r="C102" s="6">
        <v>8.16570711182717</v>
      </c>
      <c r="D102" s="6">
        <v>1.0</v>
      </c>
    </row>
    <row r="103">
      <c r="A103" s="5" t="s">
        <v>149</v>
      </c>
      <c r="B103" s="5" t="s">
        <v>181</v>
      </c>
      <c r="C103" s="6">
        <v>10.7625110216456</v>
      </c>
      <c r="D103" s="6">
        <v>1.0</v>
      </c>
    </row>
    <row r="104">
      <c r="A104" s="5" t="s">
        <v>149</v>
      </c>
      <c r="B104" s="5" t="s">
        <v>151</v>
      </c>
      <c r="C104" s="6">
        <v>1137.45650746214</v>
      </c>
      <c r="D104" s="6">
        <v>36.0</v>
      </c>
    </row>
    <row r="105">
      <c r="A105" s="5" t="s">
        <v>149</v>
      </c>
      <c r="B105" s="5" t="s">
        <v>71</v>
      </c>
      <c r="C105" s="6">
        <v>18.5115105478613</v>
      </c>
      <c r="D105" s="6">
        <v>2.0</v>
      </c>
    </row>
    <row r="106">
      <c r="A106" s="5" t="s">
        <v>149</v>
      </c>
      <c r="B106" s="5" t="s">
        <v>131</v>
      </c>
      <c r="C106" s="6">
        <v>11.9713566793946</v>
      </c>
      <c r="D106" s="6">
        <v>1.0</v>
      </c>
    </row>
    <row r="107">
      <c r="A107" s="5" t="s">
        <v>149</v>
      </c>
      <c r="B107" s="5" t="s">
        <v>175</v>
      </c>
      <c r="C107" s="6">
        <v>13.3621972165181</v>
      </c>
      <c r="D107" s="6">
        <v>1.0</v>
      </c>
    </row>
    <row r="108">
      <c r="A108" s="5" t="s">
        <v>149</v>
      </c>
      <c r="B108" s="5" t="s">
        <v>100</v>
      </c>
      <c r="C108" s="6">
        <v>11.0706552473879</v>
      </c>
      <c r="D108" s="6">
        <v>1.0</v>
      </c>
    </row>
    <row r="109">
      <c r="A109" s="5" t="s">
        <v>149</v>
      </c>
      <c r="B109" s="5" t="s">
        <v>147</v>
      </c>
      <c r="C109" s="6">
        <v>97.1008976343425</v>
      </c>
      <c r="D109" s="6">
        <v>9.0</v>
      </c>
    </row>
    <row r="110">
      <c r="A110" s="5" t="s">
        <v>149</v>
      </c>
      <c r="B110" s="5" t="s">
        <v>187</v>
      </c>
      <c r="C110" s="6">
        <v>135.370214040856</v>
      </c>
      <c r="D110" s="6">
        <v>8.0</v>
      </c>
    </row>
    <row r="111">
      <c r="A111" s="5" t="s">
        <v>149</v>
      </c>
      <c r="B111" s="5" t="s">
        <v>126</v>
      </c>
      <c r="C111" s="6">
        <v>30.8066508127393</v>
      </c>
      <c r="D111" s="6">
        <v>3.0</v>
      </c>
    </row>
    <row r="112">
      <c r="A112" s="5" t="s">
        <v>155</v>
      </c>
      <c r="B112" s="5" t="s">
        <v>129</v>
      </c>
      <c r="C112" s="6">
        <v>11.9857915969269</v>
      </c>
      <c r="D112" s="6">
        <v>1.0</v>
      </c>
    </row>
    <row r="113">
      <c r="A113" s="5" t="s">
        <v>155</v>
      </c>
      <c r="B113" s="5" t="s">
        <v>191</v>
      </c>
      <c r="C113" s="6">
        <v>10.7556814913602</v>
      </c>
      <c r="D113" s="6">
        <v>1.0</v>
      </c>
    </row>
    <row r="114">
      <c r="A114" s="5" t="s">
        <v>155</v>
      </c>
      <c r="B114" s="5" t="s">
        <v>177</v>
      </c>
      <c r="C114" s="6">
        <v>17.6133808342485</v>
      </c>
      <c r="D114" s="6">
        <v>2.0</v>
      </c>
    </row>
    <row r="115">
      <c r="A115" s="5" t="s">
        <v>155</v>
      </c>
      <c r="B115" s="5" t="s">
        <v>153</v>
      </c>
      <c r="C115" s="6">
        <v>596.723161964342</v>
      </c>
      <c r="D115" s="6">
        <v>23.0</v>
      </c>
    </row>
    <row r="116">
      <c r="A116" s="5" t="s">
        <v>155</v>
      </c>
      <c r="B116" s="5" t="s">
        <v>181</v>
      </c>
      <c r="C116" s="6">
        <v>11.0627017352111</v>
      </c>
      <c r="D116" s="6">
        <v>1.0</v>
      </c>
    </row>
    <row r="117">
      <c r="A117" s="5" t="s">
        <v>155</v>
      </c>
      <c r="B117" s="5" t="s">
        <v>64</v>
      </c>
      <c r="C117" s="6">
        <v>11.5839868199382</v>
      </c>
      <c r="D117" s="6">
        <v>1.0</v>
      </c>
    </row>
    <row r="118">
      <c r="A118" s="5" t="s">
        <v>155</v>
      </c>
      <c r="B118" s="5" t="s">
        <v>175</v>
      </c>
      <c r="C118" s="6">
        <v>8.20003792722698</v>
      </c>
      <c r="D118" s="6">
        <v>1.0</v>
      </c>
    </row>
    <row r="119">
      <c r="A119" s="5" t="s">
        <v>155</v>
      </c>
      <c r="B119" s="5" t="s">
        <v>100</v>
      </c>
      <c r="C119" s="6">
        <v>8.59370323193667</v>
      </c>
      <c r="D119" s="6">
        <v>1.0</v>
      </c>
    </row>
    <row r="120">
      <c r="A120" s="5" t="s">
        <v>155</v>
      </c>
      <c r="B120" s="5" t="s">
        <v>147</v>
      </c>
      <c r="C120" s="6">
        <v>20.0371853027445</v>
      </c>
      <c r="D120" s="6">
        <v>2.0</v>
      </c>
    </row>
    <row r="121">
      <c r="A121" s="5" t="s">
        <v>129</v>
      </c>
      <c r="B121" s="5" t="s">
        <v>184</v>
      </c>
      <c r="C121" s="6">
        <v>18.4365750137195</v>
      </c>
      <c r="D121" s="6">
        <v>2.0</v>
      </c>
    </row>
    <row r="122">
      <c r="A122" s="5" t="s">
        <v>129</v>
      </c>
      <c r="B122" s="5" t="s">
        <v>170</v>
      </c>
      <c r="C122" s="6">
        <v>36.4095523311656</v>
      </c>
      <c r="D122" s="6">
        <v>3.0</v>
      </c>
    </row>
    <row r="123">
      <c r="A123" s="5" t="s">
        <v>129</v>
      </c>
      <c r="B123" s="5" t="s">
        <v>177</v>
      </c>
      <c r="C123" s="6">
        <v>18.090724275988</v>
      </c>
      <c r="D123" s="6">
        <v>2.0</v>
      </c>
    </row>
    <row r="124">
      <c r="A124" s="5" t="s">
        <v>129</v>
      </c>
      <c r="B124" s="5" t="s">
        <v>162</v>
      </c>
      <c r="C124" s="6">
        <v>19.3702385331998</v>
      </c>
      <c r="D124" s="6">
        <v>2.0</v>
      </c>
    </row>
    <row r="125">
      <c r="A125" s="5" t="s">
        <v>129</v>
      </c>
      <c r="B125" s="5" t="s">
        <v>109</v>
      </c>
      <c r="C125" s="6">
        <v>12.2277219811483</v>
      </c>
      <c r="D125" s="6">
        <v>1.0</v>
      </c>
    </row>
    <row r="126">
      <c r="A126" s="5" t="s">
        <v>129</v>
      </c>
      <c r="B126" s="5" t="s">
        <v>153</v>
      </c>
      <c r="C126" s="6">
        <v>19.4172055330742</v>
      </c>
      <c r="D126" s="6">
        <v>2.0</v>
      </c>
    </row>
    <row r="127">
      <c r="A127" s="5" t="s">
        <v>129</v>
      </c>
      <c r="B127" s="5" t="s">
        <v>151</v>
      </c>
      <c r="C127" s="6">
        <v>29.0679973962926</v>
      </c>
      <c r="D127" s="6">
        <v>3.0</v>
      </c>
    </row>
    <row r="128">
      <c r="A128" s="5" t="s">
        <v>129</v>
      </c>
      <c r="B128" s="5" t="s">
        <v>131</v>
      </c>
      <c r="C128" s="6">
        <v>24.8794831192746</v>
      </c>
      <c r="D128" s="6">
        <v>2.0</v>
      </c>
    </row>
    <row r="129">
      <c r="A129" s="5" t="s">
        <v>129</v>
      </c>
      <c r="B129" s="5" t="s">
        <v>91</v>
      </c>
      <c r="C129" s="6">
        <v>8.80439754641388</v>
      </c>
      <c r="D129" s="6">
        <v>1.0</v>
      </c>
    </row>
    <row r="130">
      <c r="A130" s="5" t="s">
        <v>129</v>
      </c>
      <c r="B130" s="5" t="s">
        <v>147</v>
      </c>
      <c r="C130" s="6">
        <v>24.836178594655</v>
      </c>
      <c r="D130" s="6">
        <v>2.0</v>
      </c>
    </row>
    <row r="131">
      <c r="A131" s="5" t="s">
        <v>129</v>
      </c>
      <c r="B131" s="5" t="s">
        <v>187</v>
      </c>
      <c r="C131" s="6">
        <v>24.1826733660417</v>
      </c>
      <c r="D131" s="6">
        <v>2.0</v>
      </c>
    </row>
    <row r="132">
      <c r="A132" s="5" t="s">
        <v>191</v>
      </c>
      <c r="B132" s="5" t="s">
        <v>135</v>
      </c>
      <c r="C132" s="6">
        <v>11.3022212755193</v>
      </c>
      <c r="D132" s="6">
        <v>1.0</v>
      </c>
    </row>
    <row r="133">
      <c r="A133" s="5" t="s">
        <v>191</v>
      </c>
      <c r="B133" s="5" t="s">
        <v>170</v>
      </c>
      <c r="C133" s="6">
        <v>33.7588604099101</v>
      </c>
      <c r="D133" s="6">
        <v>3.0</v>
      </c>
    </row>
    <row r="134">
      <c r="A134" s="5" t="s">
        <v>191</v>
      </c>
      <c r="B134" s="5" t="s">
        <v>177</v>
      </c>
      <c r="C134" s="6">
        <v>40.414899196753</v>
      </c>
      <c r="D134" s="6">
        <v>4.0</v>
      </c>
    </row>
    <row r="135">
      <c r="A135" s="5" t="s">
        <v>191</v>
      </c>
      <c r="B135" s="5" t="s">
        <v>168</v>
      </c>
      <c r="C135" s="6">
        <v>11.8470405530298</v>
      </c>
      <c r="D135" s="6">
        <v>1.0</v>
      </c>
    </row>
    <row r="136">
      <c r="A136" s="5" t="s">
        <v>191</v>
      </c>
      <c r="B136" s="5" t="s">
        <v>162</v>
      </c>
      <c r="C136" s="6">
        <v>21.3592681295618</v>
      </c>
      <c r="D136" s="6">
        <v>2.0</v>
      </c>
    </row>
    <row r="137">
      <c r="A137" s="5" t="s">
        <v>191</v>
      </c>
      <c r="B137" s="5" t="s">
        <v>109</v>
      </c>
      <c r="C137" s="6">
        <v>10.1369460706127</v>
      </c>
      <c r="D137" s="6">
        <v>1.0</v>
      </c>
    </row>
    <row r="138">
      <c r="A138" s="5" t="s">
        <v>191</v>
      </c>
      <c r="B138" s="5" t="s">
        <v>153</v>
      </c>
      <c r="C138" s="6">
        <v>49.2925749659606</v>
      </c>
      <c r="D138" s="6">
        <v>5.0</v>
      </c>
    </row>
    <row r="139">
      <c r="A139" s="5" t="s">
        <v>191</v>
      </c>
      <c r="B139" s="5" t="s">
        <v>166</v>
      </c>
      <c r="C139" s="6">
        <v>19.7920081259134</v>
      </c>
      <c r="D139" s="6">
        <v>2.0</v>
      </c>
    </row>
    <row r="140">
      <c r="A140" s="5" t="s">
        <v>191</v>
      </c>
      <c r="B140" s="5" t="s">
        <v>151</v>
      </c>
      <c r="C140" s="6">
        <v>8.41714397216169</v>
      </c>
      <c r="D140" s="6">
        <v>1.0</v>
      </c>
    </row>
    <row r="141">
      <c r="A141" s="5" t="s">
        <v>191</v>
      </c>
      <c r="B141" s="5" t="s">
        <v>55</v>
      </c>
      <c r="C141" s="6">
        <v>12.7631004706878</v>
      </c>
      <c r="D141" s="6">
        <v>1.0</v>
      </c>
    </row>
    <row r="142">
      <c r="A142" s="5" t="s">
        <v>191</v>
      </c>
      <c r="B142" s="5" t="s">
        <v>82</v>
      </c>
      <c r="C142" s="6">
        <v>14.7322931905192</v>
      </c>
      <c r="D142" s="6">
        <v>1.0</v>
      </c>
    </row>
    <row r="143">
      <c r="A143" s="5" t="s">
        <v>191</v>
      </c>
      <c r="B143" s="5" t="s">
        <v>131</v>
      </c>
      <c r="C143" s="6">
        <v>20.2782753371746</v>
      </c>
      <c r="D143" s="6">
        <v>2.0</v>
      </c>
    </row>
    <row r="144">
      <c r="A144" s="5" t="s">
        <v>191</v>
      </c>
      <c r="B144" s="5" t="s">
        <v>175</v>
      </c>
      <c r="C144" s="6">
        <v>25.1919543927259</v>
      </c>
      <c r="D144" s="6">
        <v>2.0</v>
      </c>
    </row>
    <row r="145">
      <c r="A145" s="5" t="s">
        <v>191</v>
      </c>
      <c r="B145" s="5" t="s">
        <v>100</v>
      </c>
      <c r="C145" s="6">
        <v>8.35407298457613</v>
      </c>
      <c r="D145" s="6">
        <v>1.0</v>
      </c>
    </row>
    <row r="146">
      <c r="A146" s="5" t="s">
        <v>191</v>
      </c>
      <c r="B146" s="5" t="s">
        <v>147</v>
      </c>
      <c r="C146" s="6">
        <v>8.74015220001317</v>
      </c>
      <c r="D146" s="6">
        <v>1.0</v>
      </c>
    </row>
    <row r="147">
      <c r="A147" s="5" t="s">
        <v>191</v>
      </c>
      <c r="B147" s="5" t="s">
        <v>187</v>
      </c>
      <c r="C147" s="6">
        <v>10.8839369592133</v>
      </c>
      <c r="D147" s="6">
        <v>1.0</v>
      </c>
    </row>
    <row r="148">
      <c r="A148" s="5" t="s">
        <v>135</v>
      </c>
      <c r="B148" s="5" t="s">
        <v>170</v>
      </c>
      <c r="C148" s="6">
        <v>43.5958890060696</v>
      </c>
      <c r="D148" s="6">
        <v>4.0</v>
      </c>
    </row>
    <row r="149">
      <c r="A149" s="5" t="s">
        <v>135</v>
      </c>
      <c r="B149" s="5" t="s">
        <v>177</v>
      </c>
      <c r="C149" s="6">
        <v>167.10499147097</v>
      </c>
      <c r="D149" s="6">
        <v>14.0</v>
      </c>
    </row>
    <row r="150">
      <c r="A150" s="5" t="s">
        <v>135</v>
      </c>
      <c r="B150" s="5" t="s">
        <v>168</v>
      </c>
      <c r="C150" s="6">
        <v>37.7715242980026</v>
      </c>
      <c r="D150" s="6">
        <v>3.0</v>
      </c>
    </row>
    <row r="151">
      <c r="A151" s="5" t="s">
        <v>135</v>
      </c>
      <c r="B151" s="5" t="s">
        <v>122</v>
      </c>
      <c r="C151" s="6">
        <v>52.4729880628765</v>
      </c>
      <c r="D151" s="6">
        <v>1.0</v>
      </c>
    </row>
    <row r="152">
      <c r="A152" s="5" t="s">
        <v>135</v>
      </c>
      <c r="B152" s="5" t="s">
        <v>162</v>
      </c>
      <c r="C152" s="6">
        <v>215.022141321318</v>
      </c>
      <c r="D152" s="6">
        <v>13.0</v>
      </c>
    </row>
    <row r="153">
      <c r="A153" s="5" t="s">
        <v>135</v>
      </c>
      <c r="B153" s="5" t="s">
        <v>109</v>
      </c>
      <c r="C153" s="6">
        <v>29.6128550282774</v>
      </c>
      <c r="D153" s="6">
        <v>2.0</v>
      </c>
    </row>
    <row r="154">
      <c r="A154" s="5" t="s">
        <v>135</v>
      </c>
      <c r="B154" s="5" t="s">
        <v>153</v>
      </c>
      <c r="C154" s="6">
        <v>48.1335628160997</v>
      </c>
      <c r="D154" s="6">
        <v>4.0</v>
      </c>
    </row>
    <row r="155">
      <c r="A155" s="5" t="s">
        <v>135</v>
      </c>
      <c r="B155" s="5" t="s">
        <v>166</v>
      </c>
      <c r="C155" s="6">
        <v>21.0380003517806</v>
      </c>
      <c r="D155" s="6">
        <v>2.0</v>
      </c>
    </row>
    <row r="156">
      <c r="A156" s="5" t="s">
        <v>135</v>
      </c>
      <c r="B156" s="5" t="s">
        <v>151</v>
      </c>
      <c r="C156" s="6">
        <v>62.6066401848128</v>
      </c>
      <c r="D156" s="6">
        <v>5.0</v>
      </c>
    </row>
    <row r="157">
      <c r="A157" s="5" t="s">
        <v>135</v>
      </c>
      <c r="B157" s="5" t="s">
        <v>34</v>
      </c>
      <c r="C157" s="6">
        <v>11.7291918186752</v>
      </c>
      <c r="D157" s="6">
        <v>1.0</v>
      </c>
    </row>
    <row r="158">
      <c r="A158" s="5" t="s">
        <v>135</v>
      </c>
      <c r="B158" s="5" t="s">
        <v>64</v>
      </c>
      <c r="C158" s="6">
        <v>8.60023590197207</v>
      </c>
      <c r="D158" s="6">
        <v>1.0</v>
      </c>
    </row>
    <row r="159">
      <c r="A159" s="5" t="s">
        <v>135</v>
      </c>
      <c r="B159" s="5" t="s">
        <v>76</v>
      </c>
      <c r="C159" s="6">
        <v>16.1978162037035</v>
      </c>
      <c r="D159" s="6">
        <v>1.0</v>
      </c>
    </row>
    <row r="160">
      <c r="A160" s="5" t="s">
        <v>135</v>
      </c>
      <c r="B160" s="5" t="s">
        <v>82</v>
      </c>
      <c r="C160" s="6">
        <v>9.72947902512726</v>
      </c>
      <c r="D160" s="6">
        <v>1.0</v>
      </c>
    </row>
    <row r="161">
      <c r="A161" s="5" t="s">
        <v>135</v>
      </c>
      <c r="B161" s="5" t="s">
        <v>131</v>
      </c>
      <c r="C161" s="6">
        <v>9.17916246838596</v>
      </c>
      <c r="D161" s="6">
        <v>1.0</v>
      </c>
    </row>
    <row r="162">
      <c r="A162" s="5" t="s">
        <v>135</v>
      </c>
      <c r="B162" s="5" t="s">
        <v>100</v>
      </c>
      <c r="C162" s="6">
        <v>14.7362765759721</v>
      </c>
      <c r="D162" s="6">
        <v>1.0</v>
      </c>
    </row>
    <row r="163">
      <c r="A163" s="5" t="s">
        <v>135</v>
      </c>
      <c r="B163" s="5" t="s">
        <v>147</v>
      </c>
      <c r="C163" s="6">
        <v>165.616702251944</v>
      </c>
      <c r="D163" s="6">
        <v>10.0</v>
      </c>
    </row>
    <row r="164">
      <c r="A164" s="5" t="s">
        <v>135</v>
      </c>
      <c r="B164" s="5" t="s">
        <v>160</v>
      </c>
      <c r="C164" s="6">
        <v>10.2334754137184</v>
      </c>
      <c r="D164" s="6">
        <v>1.0</v>
      </c>
    </row>
    <row r="165">
      <c r="A165" s="5" t="s">
        <v>135</v>
      </c>
      <c r="B165" s="5" t="s">
        <v>187</v>
      </c>
      <c r="C165" s="6">
        <v>756.506019302237</v>
      </c>
      <c r="D165" s="6">
        <v>39.0</v>
      </c>
    </row>
    <row r="166">
      <c r="A166" s="5" t="s">
        <v>184</v>
      </c>
      <c r="B166" s="5" t="s">
        <v>170</v>
      </c>
      <c r="C166" s="6">
        <v>10.4369311703937</v>
      </c>
      <c r="D166" s="6">
        <v>1.0</v>
      </c>
    </row>
    <row r="167">
      <c r="A167" s="5" t="s">
        <v>184</v>
      </c>
      <c r="B167" s="5" t="s">
        <v>168</v>
      </c>
      <c r="C167" s="6">
        <v>9.03703897756383</v>
      </c>
      <c r="D167" s="6">
        <v>1.0</v>
      </c>
    </row>
    <row r="168">
      <c r="A168" s="5" t="s">
        <v>184</v>
      </c>
      <c r="B168" s="5" t="s">
        <v>151</v>
      </c>
      <c r="C168" s="6">
        <v>31.2752095565444</v>
      </c>
      <c r="D168" s="6">
        <v>3.0</v>
      </c>
    </row>
    <row r="169">
      <c r="A169" s="5" t="s">
        <v>184</v>
      </c>
      <c r="B169" s="5" t="s">
        <v>175</v>
      </c>
      <c r="C169" s="6">
        <v>8.60416252670246</v>
      </c>
      <c r="D169" s="6">
        <v>1.0</v>
      </c>
    </row>
    <row r="170">
      <c r="A170" s="5" t="s">
        <v>184</v>
      </c>
      <c r="B170" s="5" t="s">
        <v>86</v>
      </c>
      <c r="C170" s="6">
        <v>17.4518217453425</v>
      </c>
      <c r="D170" s="6">
        <v>2.0</v>
      </c>
    </row>
    <row r="171">
      <c r="A171" s="5" t="s">
        <v>184</v>
      </c>
      <c r="B171" s="5" t="s">
        <v>100</v>
      </c>
      <c r="C171" s="6">
        <v>16.821991830099</v>
      </c>
      <c r="D171" s="6">
        <v>1.0</v>
      </c>
    </row>
    <row r="172">
      <c r="A172" s="5" t="s">
        <v>184</v>
      </c>
      <c r="B172" s="5" t="s">
        <v>147</v>
      </c>
      <c r="C172" s="6">
        <v>9.41651294513106</v>
      </c>
      <c r="D172" s="6">
        <v>1.0</v>
      </c>
    </row>
    <row r="173">
      <c r="A173" s="5" t="s">
        <v>184</v>
      </c>
      <c r="B173" s="5" t="s">
        <v>187</v>
      </c>
      <c r="C173" s="6">
        <v>19.4464885214765</v>
      </c>
      <c r="D173" s="6">
        <v>2.0</v>
      </c>
    </row>
    <row r="174">
      <c r="A174" s="5" t="s">
        <v>170</v>
      </c>
      <c r="B174" s="5" t="s">
        <v>177</v>
      </c>
      <c r="C174" s="6">
        <v>56.7795372574679</v>
      </c>
      <c r="D174" s="6">
        <v>5.0</v>
      </c>
    </row>
    <row r="175">
      <c r="A175" s="5" t="s">
        <v>170</v>
      </c>
      <c r="B175" s="5" t="s">
        <v>168</v>
      </c>
      <c r="C175" s="6">
        <v>44.155940806255</v>
      </c>
      <c r="D175" s="6">
        <v>4.0</v>
      </c>
    </row>
    <row r="176">
      <c r="A176" s="5" t="s">
        <v>170</v>
      </c>
      <c r="B176" s="5" t="s">
        <v>122</v>
      </c>
      <c r="C176" s="6">
        <v>8.08492633027137</v>
      </c>
      <c r="D176" s="6">
        <v>1.0</v>
      </c>
    </row>
    <row r="177">
      <c r="A177" s="5" t="s">
        <v>170</v>
      </c>
      <c r="B177" s="5" t="s">
        <v>162</v>
      </c>
      <c r="C177" s="6">
        <v>95.8162104626368</v>
      </c>
      <c r="D177" s="6">
        <v>7.0</v>
      </c>
    </row>
    <row r="178">
      <c r="A178" s="5" t="s">
        <v>170</v>
      </c>
      <c r="B178" s="5" t="s">
        <v>109</v>
      </c>
      <c r="C178" s="6">
        <v>42.4219275907823</v>
      </c>
      <c r="D178" s="6">
        <v>3.0</v>
      </c>
    </row>
    <row r="179">
      <c r="A179" s="5" t="s">
        <v>170</v>
      </c>
      <c r="B179" s="5" t="s">
        <v>153</v>
      </c>
      <c r="C179" s="6">
        <v>143.795819945157</v>
      </c>
      <c r="D179" s="6">
        <v>13.0</v>
      </c>
    </row>
    <row r="180">
      <c r="A180" s="5" t="s">
        <v>170</v>
      </c>
      <c r="B180" s="5" t="s">
        <v>166</v>
      </c>
      <c r="C180" s="6">
        <v>15.2200362654064</v>
      </c>
      <c r="D180" s="6">
        <v>1.0</v>
      </c>
    </row>
    <row r="181">
      <c r="A181" s="5" t="s">
        <v>170</v>
      </c>
      <c r="B181" s="5" t="s">
        <v>181</v>
      </c>
      <c r="C181" s="6">
        <v>26.2120887009546</v>
      </c>
      <c r="D181" s="6">
        <v>3.0</v>
      </c>
    </row>
    <row r="182">
      <c r="A182" s="5" t="s">
        <v>170</v>
      </c>
      <c r="B182" s="5" t="s">
        <v>151</v>
      </c>
      <c r="C182" s="6">
        <v>40.0642546420242</v>
      </c>
      <c r="D182" s="6">
        <v>3.0</v>
      </c>
    </row>
    <row r="183">
      <c r="A183" s="5" t="s">
        <v>170</v>
      </c>
      <c r="B183" s="5" t="s">
        <v>131</v>
      </c>
      <c r="C183" s="6">
        <v>29.2969115098184</v>
      </c>
      <c r="D183" s="6">
        <v>3.0</v>
      </c>
    </row>
    <row r="184">
      <c r="A184" s="5" t="s">
        <v>170</v>
      </c>
      <c r="B184" s="5" t="s">
        <v>175</v>
      </c>
      <c r="C184" s="6">
        <v>10.2455061882457</v>
      </c>
      <c r="D184" s="6">
        <v>1.0</v>
      </c>
    </row>
    <row r="185">
      <c r="A185" s="5" t="s">
        <v>170</v>
      </c>
      <c r="B185" s="5" t="s">
        <v>100</v>
      </c>
      <c r="C185" s="6">
        <v>67.2171589134908</v>
      </c>
      <c r="D185" s="6">
        <v>6.0</v>
      </c>
    </row>
    <row r="186">
      <c r="A186" s="5" t="s">
        <v>170</v>
      </c>
      <c r="B186" s="5" t="s">
        <v>147</v>
      </c>
      <c r="C186" s="6">
        <v>97.2848040294673</v>
      </c>
      <c r="D186" s="6">
        <v>9.0</v>
      </c>
    </row>
    <row r="187">
      <c r="A187" s="5" t="s">
        <v>170</v>
      </c>
      <c r="B187" s="5" t="s">
        <v>187</v>
      </c>
      <c r="C187" s="6">
        <v>31.9450755209049</v>
      </c>
      <c r="D187" s="6">
        <v>3.0</v>
      </c>
    </row>
    <row r="188">
      <c r="A188" s="5" t="s">
        <v>177</v>
      </c>
      <c r="B188" s="5" t="s">
        <v>168</v>
      </c>
      <c r="C188" s="6">
        <v>84.0694688310267</v>
      </c>
      <c r="D188" s="6">
        <v>6.0</v>
      </c>
    </row>
    <row r="189">
      <c r="A189" s="5" t="s">
        <v>177</v>
      </c>
      <c r="B189" s="5" t="s">
        <v>122</v>
      </c>
      <c r="C189" s="6">
        <v>9.22806906115701</v>
      </c>
      <c r="D189" s="6">
        <v>1.0</v>
      </c>
    </row>
    <row r="190">
      <c r="A190" s="5" t="s">
        <v>177</v>
      </c>
      <c r="B190" s="5" t="s">
        <v>162</v>
      </c>
      <c r="C190" s="6">
        <v>72.1368232517186</v>
      </c>
      <c r="D190" s="6">
        <v>6.0</v>
      </c>
    </row>
    <row r="191">
      <c r="A191" s="5" t="s">
        <v>177</v>
      </c>
      <c r="B191" s="5" t="s">
        <v>109</v>
      </c>
      <c r="C191" s="6">
        <v>9.38820190820686</v>
      </c>
      <c r="D191" s="6">
        <v>1.0</v>
      </c>
    </row>
    <row r="192">
      <c r="A192" s="5" t="s">
        <v>177</v>
      </c>
      <c r="B192" s="5" t="s">
        <v>153</v>
      </c>
      <c r="C192" s="6">
        <v>100.339730995726</v>
      </c>
      <c r="D192" s="6">
        <v>7.0</v>
      </c>
    </row>
    <row r="193">
      <c r="A193" s="5" t="s">
        <v>177</v>
      </c>
      <c r="B193" s="5" t="s">
        <v>181</v>
      </c>
      <c r="C193" s="6">
        <v>13.0559561636896</v>
      </c>
      <c r="D193" s="6">
        <v>1.0</v>
      </c>
    </row>
    <row r="194">
      <c r="A194" s="5" t="s">
        <v>177</v>
      </c>
      <c r="B194" s="5" t="s">
        <v>151</v>
      </c>
      <c r="C194" s="6">
        <v>40.6743845178075</v>
      </c>
      <c r="D194" s="6">
        <v>4.0</v>
      </c>
    </row>
    <row r="195">
      <c r="A195" s="5" t="s">
        <v>177</v>
      </c>
      <c r="B195" s="5" t="s">
        <v>34</v>
      </c>
      <c r="C195" s="6">
        <v>9.01970443849862</v>
      </c>
      <c r="D195" s="6">
        <v>1.0</v>
      </c>
    </row>
    <row r="196">
      <c r="A196" s="5" t="s">
        <v>177</v>
      </c>
      <c r="B196" s="5" t="s">
        <v>76</v>
      </c>
      <c r="C196" s="6">
        <v>20.9166666229</v>
      </c>
      <c r="D196" s="6">
        <v>2.0</v>
      </c>
    </row>
    <row r="197">
      <c r="A197" s="5" t="s">
        <v>177</v>
      </c>
      <c r="B197" s="5" t="s">
        <v>82</v>
      </c>
      <c r="C197" s="6">
        <v>20.9610984325853</v>
      </c>
      <c r="D197" s="6">
        <v>2.0</v>
      </c>
    </row>
    <row r="198">
      <c r="A198" s="5" t="s">
        <v>177</v>
      </c>
      <c r="B198" s="5" t="s">
        <v>131</v>
      </c>
      <c r="C198" s="6">
        <v>28.1381086548026</v>
      </c>
      <c r="D198" s="6">
        <v>3.0</v>
      </c>
    </row>
    <row r="199">
      <c r="A199" s="5" t="s">
        <v>177</v>
      </c>
      <c r="B199" s="5" t="s">
        <v>175</v>
      </c>
      <c r="C199" s="6">
        <v>8.58125149217127</v>
      </c>
      <c r="D199" s="6">
        <v>1.0</v>
      </c>
    </row>
    <row r="200">
      <c r="A200" s="5" t="s">
        <v>177</v>
      </c>
      <c r="B200" s="5" t="s">
        <v>91</v>
      </c>
      <c r="C200" s="6">
        <v>8.27623895927702</v>
      </c>
      <c r="D200" s="6">
        <v>1.0</v>
      </c>
    </row>
    <row r="201">
      <c r="A201" s="5" t="s">
        <v>177</v>
      </c>
      <c r="B201" s="5" t="s">
        <v>100</v>
      </c>
      <c r="C201" s="6">
        <v>21.9246949322877</v>
      </c>
      <c r="D201" s="6">
        <v>2.0</v>
      </c>
    </row>
    <row r="202">
      <c r="A202" s="5" t="s">
        <v>177</v>
      </c>
      <c r="B202" s="5" t="s">
        <v>147</v>
      </c>
      <c r="C202" s="6">
        <v>157.169942304171</v>
      </c>
      <c r="D202" s="6">
        <v>14.0</v>
      </c>
    </row>
    <row r="203">
      <c r="A203" s="5" t="s">
        <v>177</v>
      </c>
      <c r="B203" s="5" t="s">
        <v>187</v>
      </c>
      <c r="C203" s="6">
        <v>854.703095633679</v>
      </c>
      <c r="D203" s="6">
        <v>25.0</v>
      </c>
    </row>
    <row r="204">
      <c r="A204" s="5" t="s">
        <v>168</v>
      </c>
      <c r="B204" s="5" t="s">
        <v>122</v>
      </c>
      <c r="C204" s="6">
        <v>8.48847381247097</v>
      </c>
      <c r="D204" s="6">
        <v>1.0</v>
      </c>
    </row>
    <row r="205">
      <c r="A205" s="5" t="s">
        <v>168</v>
      </c>
      <c r="B205" s="5" t="s">
        <v>162</v>
      </c>
      <c r="C205" s="6">
        <v>14.3484989327001</v>
      </c>
      <c r="D205" s="6">
        <v>1.0</v>
      </c>
    </row>
    <row r="206">
      <c r="A206" s="5" t="s">
        <v>168</v>
      </c>
      <c r="B206" s="5" t="s">
        <v>109</v>
      </c>
      <c r="C206" s="6">
        <v>10.3820645859166</v>
      </c>
      <c r="D206" s="6">
        <v>1.0</v>
      </c>
    </row>
    <row r="207">
      <c r="A207" s="5" t="s">
        <v>168</v>
      </c>
      <c r="B207" s="5" t="s">
        <v>153</v>
      </c>
      <c r="C207" s="6">
        <v>19.3172126675055</v>
      </c>
      <c r="D207" s="6">
        <v>2.0</v>
      </c>
    </row>
    <row r="208">
      <c r="A208" s="5" t="s">
        <v>168</v>
      </c>
      <c r="B208" s="5" t="s">
        <v>166</v>
      </c>
      <c r="C208" s="6">
        <v>26.7539579304093</v>
      </c>
      <c r="D208" s="6">
        <v>2.0</v>
      </c>
    </row>
    <row r="209">
      <c r="A209" s="5" t="s">
        <v>168</v>
      </c>
      <c r="B209" s="5" t="s">
        <v>151</v>
      </c>
      <c r="C209" s="6">
        <v>18.5310240685629</v>
      </c>
      <c r="D209" s="6">
        <v>2.0</v>
      </c>
    </row>
    <row r="210">
      <c r="A210" s="5" t="s">
        <v>168</v>
      </c>
      <c r="B210" s="5" t="s">
        <v>71</v>
      </c>
      <c r="C210" s="6">
        <v>9.40542938612492</v>
      </c>
      <c r="D210" s="6">
        <v>1.0</v>
      </c>
    </row>
    <row r="211">
      <c r="A211" s="5" t="s">
        <v>168</v>
      </c>
      <c r="B211" s="5" t="s">
        <v>76</v>
      </c>
      <c r="C211" s="6">
        <v>8.70323633325495</v>
      </c>
      <c r="D211" s="6">
        <v>1.0</v>
      </c>
    </row>
    <row r="212">
      <c r="A212" s="5" t="s">
        <v>168</v>
      </c>
      <c r="B212" s="5" t="s">
        <v>131</v>
      </c>
      <c r="C212" s="6">
        <v>11.0744657990587</v>
      </c>
      <c r="D212" s="6">
        <v>1.0</v>
      </c>
    </row>
    <row r="213">
      <c r="A213" s="5" t="s">
        <v>168</v>
      </c>
      <c r="B213" s="5" t="s">
        <v>91</v>
      </c>
      <c r="C213" s="6">
        <v>8.76209734274095</v>
      </c>
      <c r="D213" s="6">
        <v>1.0</v>
      </c>
    </row>
    <row r="214">
      <c r="A214" s="5" t="s">
        <v>168</v>
      </c>
      <c r="B214" s="5" t="s">
        <v>100</v>
      </c>
      <c r="C214" s="6">
        <v>13.4499720404569</v>
      </c>
      <c r="D214" s="6">
        <v>1.0</v>
      </c>
    </row>
    <row r="215">
      <c r="A215" s="5" t="s">
        <v>168</v>
      </c>
      <c r="B215" s="5" t="s">
        <v>147</v>
      </c>
      <c r="C215" s="6">
        <v>65.5827857020645</v>
      </c>
      <c r="D215" s="6">
        <v>6.0</v>
      </c>
    </row>
    <row r="216">
      <c r="A216" s="5" t="s">
        <v>168</v>
      </c>
      <c r="B216" s="5" t="s">
        <v>187</v>
      </c>
      <c r="C216" s="6">
        <v>78.7987027127689</v>
      </c>
      <c r="D216" s="6">
        <v>5.0</v>
      </c>
    </row>
    <row r="217">
      <c r="A217" s="5" t="s">
        <v>122</v>
      </c>
      <c r="B217" s="5" t="s">
        <v>162</v>
      </c>
      <c r="C217" s="6">
        <v>10.5779681139658</v>
      </c>
      <c r="D217" s="6">
        <v>1.0</v>
      </c>
    </row>
    <row r="218">
      <c r="A218" s="5" t="s">
        <v>122</v>
      </c>
      <c r="B218" s="5" t="s">
        <v>109</v>
      </c>
      <c r="C218" s="6">
        <v>68.6553906177384</v>
      </c>
      <c r="D218" s="6">
        <v>6.0</v>
      </c>
    </row>
    <row r="219">
      <c r="A219" s="5" t="s">
        <v>122</v>
      </c>
      <c r="B219" s="5" t="s">
        <v>166</v>
      </c>
      <c r="C219" s="6">
        <v>10.5027318014485</v>
      </c>
      <c r="D219" s="6">
        <v>1.0</v>
      </c>
    </row>
    <row r="220">
      <c r="A220" s="5" t="s">
        <v>122</v>
      </c>
      <c r="B220" s="5" t="s">
        <v>181</v>
      </c>
      <c r="C220" s="6">
        <v>21.2310672418974</v>
      </c>
      <c r="D220" s="6">
        <v>2.0</v>
      </c>
    </row>
    <row r="221">
      <c r="A221" s="5" t="s">
        <v>122</v>
      </c>
      <c r="B221" s="5" t="s">
        <v>151</v>
      </c>
      <c r="C221" s="6">
        <v>16.1907336823682</v>
      </c>
      <c r="D221" s="6">
        <v>1.0</v>
      </c>
    </row>
    <row r="222">
      <c r="A222" s="5" t="s">
        <v>122</v>
      </c>
      <c r="B222" s="5" t="s">
        <v>71</v>
      </c>
      <c r="C222" s="6">
        <v>11.7939727163686</v>
      </c>
      <c r="D222" s="6">
        <v>1.0</v>
      </c>
    </row>
    <row r="223">
      <c r="A223" s="5" t="s">
        <v>122</v>
      </c>
      <c r="B223" s="5" t="s">
        <v>131</v>
      </c>
      <c r="C223" s="6">
        <v>37.278862319965</v>
      </c>
      <c r="D223" s="6">
        <v>3.0</v>
      </c>
    </row>
    <row r="224">
      <c r="A224" s="5" t="s">
        <v>122</v>
      </c>
      <c r="B224" s="5" t="s">
        <v>86</v>
      </c>
      <c r="C224" s="6">
        <v>8.27087999156714</v>
      </c>
      <c r="D224" s="6">
        <v>1.0</v>
      </c>
    </row>
    <row r="225">
      <c r="A225" s="5" t="s">
        <v>122</v>
      </c>
      <c r="B225" s="5" t="s">
        <v>100</v>
      </c>
      <c r="C225" s="6">
        <v>12.6369891901246</v>
      </c>
      <c r="D225" s="6">
        <v>1.0</v>
      </c>
    </row>
    <row r="226">
      <c r="A226" s="5" t="s">
        <v>122</v>
      </c>
      <c r="B226" s="5" t="s">
        <v>147</v>
      </c>
      <c r="C226" s="6">
        <v>27.3403809702091</v>
      </c>
      <c r="D226" s="6">
        <v>3.0</v>
      </c>
    </row>
    <row r="227">
      <c r="A227" s="5" t="s">
        <v>122</v>
      </c>
      <c r="B227" s="5" t="s">
        <v>160</v>
      </c>
      <c r="C227" s="6">
        <v>34.2990176807923</v>
      </c>
      <c r="D227" s="6">
        <v>4.0</v>
      </c>
    </row>
    <row r="228">
      <c r="A228" s="5" t="s">
        <v>122</v>
      </c>
      <c r="B228" s="5" t="s">
        <v>187</v>
      </c>
      <c r="C228" s="6">
        <v>18.2498833478682</v>
      </c>
      <c r="D228" s="6">
        <v>2.0</v>
      </c>
    </row>
    <row r="229">
      <c r="A229" s="5" t="s">
        <v>162</v>
      </c>
      <c r="B229" s="5" t="s">
        <v>109</v>
      </c>
      <c r="C229" s="6">
        <v>61.5392278599034</v>
      </c>
      <c r="D229" s="6">
        <v>4.0</v>
      </c>
    </row>
    <row r="230">
      <c r="A230" s="5" t="s">
        <v>162</v>
      </c>
      <c r="B230" s="5" t="s">
        <v>153</v>
      </c>
      <c r="C230" s="6">
        <v>68.0761121999072</v>
      </c>
      <c r="D230" s="6">
        <v>7.0</v>
      </c>
    </row>
    <row r="231">
      <c r="A231" s="5" t="s">
        <v>162</v>
      </c>
      <c r="B231" s="5" t="s">
        <v>166</v>
      </c>
      <c r="C231" s="6">
        <v>9.12533597526658</v>
      </c>
      <c r="D231" s="6">
        <v>1.0</v>
      </c>
    </row>
    <row r="232">
      <c r="A232" s="5" t="s">
        <v>162</v>
      </c>
      <c r="B232" s="5" t="s">
        <v>181</v>
      </c>
      <c r="C232" s="6">
        <v>19.3272717380473</v>
      </c>
      <c r="D232" s="6">
        <v>2.0</v>
      </c>
    </row>
    <row r="233">
      <c r="A233" s="5" t="s">
        <v>162</v>
      </c>
      <c r="B233" s="5" t="s">
        <v>151</v>
      </c>
      <c r="C233" s="6">
        <v>35.1763167463256</v>
      </c>
      <c r="D233" s="6">
        <v>3.0</v>
      </c>
    </row>
    <row r="234">
      <c r="A234" s="5" t="s">
        <v>162</v>
      </c>
      <c r="B234" s="5" t="s">
        <v>71</v>
      </c>
      <c r="C234" s="6">
        <v>27.6010219491488</v>
      </c>
      <c r="D234" s="6">
        <v>3.0</v>
      </c>
    </row>
    <row r="235">
      <c r="A235" s="5" t="s">
        <v>162</v>
      </c>
      <c r="B235" s="5" t="s">
        <v>76</v>
      </c>
      <c r="C235" s="6">
        <v>25.7310402035469</v>
      </c>
      <c r="D235" s="6">
        <v>3.0</v>
      </c>
    </row>
    <row r="236">
      <c r="A236" s="5" t="s">
        <v>162</v>
      </c>
      <c r="B236" s="5" t="s">
        <v>131</v>
      </c>
      <c r="C236" s="6">
        <v>38.8281611643052</v>
      </c>
      <c r="D236" s="6">
        <v>4.0</v>
      </c>
    </row>
    <row r="237">
      <c r="A237" s="5" t="s">
        <v>162</v>
      </c>
      <c r="B237" s="5" t="s">
        <v>175</v>
      </c>
      <c r="C237" s="6">
        <v>19.5233885373307</v>
      </c>
      <c r="D237" s="6">
        <v>2.0</v>
      </c>
    </row>
    <row r="238">
      <c r="A238" s="5" t="s">
        <v>162</v>
      </c>
      <c r="B238" s="5" t="s">
        <v>100</v>
      </c>
      <c r="C238" s="6">
        <v>19.6808887194727</v>
      </c>
      <c r="D238" s="6">
        <v>2.0</v>
      </c>
    </row>
    <row r="239">
      <c r="A239" s="5" t="s">
        <v>162</v>
      </c>
      <c r="B239" s="5" t="s">
        <v>147</v>
      </c>
      <c r="C239" s="6">
        <v>315.404634450047</v>
      </c>
      <c r="D239" s="6">
        <v>20.0</v>
      </c>
    </row>
    <row r="240">
      <c r="A240" s="5" t="s">
        <v>162</v>
      </c>
      <c r="B240" s="5" t="s">
        <v>160</v>
      </c>
      <c r="C240" s="6">
        <v>11.972691708456</v>
      </c>
      <c r="D240" s="6">
        <v>1.0</v>
      </c>
    </row>
    <row r="241">
      <c r="A241" s="5" t="s">
        <v>162</v>
      </c>
      <c r="B241" s="5" t="s">
        <v>187</v>
      </c>
      <c r="C241" s="6">
        <v>148.434399506679</v>
      </c>
      <c r="D241" s="6">
        <v>11.0</v>
      </c>
    </row>
    <row r="242">
      <c r="A242" s="5" t="s">
        <v>162</v>
      </c>
      <c r="B242" s="5" t="s">
        <v>126</v>
      </c>
      <c r="C242" s="6">
        <v>8.67282689687157</v>
      </c>
      <c r="D242" s="6">
        <v>1.0</v>
      </c>
    </row>
    <row r="243">
      <c r="A243" s="5" t="s">
        <v>109</v>
      </c>
      <c r="B243" s="5" t="s">
        <v>153</v>
      </c>
      <c r="C243" s="6">
        <v>15.0770715139363</v>
      </c>
      <c r="D243" s="6">
        <v>1.0</v>
      </c>
    </row>
    <row r="244">
      <c r="A244" s="5" t="s">
        <v>109</v>
      </c>
      <c r="B244" s="5" t="s">
        <v>166</v>
      </c>
      <c r="C244" s="6">
        <v>20.771262702311</v>
      </c>
      <c r="D244" s="6">
        <v>2.0</v>
      </c>
    </row>
    <row r="245">
      <c r="A245" s="5" t="s">
        <v>109</v>
      </c>
      <c r="B245" s="5" t="s">
        <v>181</v>
      </c>
      <c r="C245" s="6">
        <v>9.50894738202288</v>
      </c>
      <c r="D245" s="6">
        <v>1.0</v>
      </c>
    </row>
    <row r="246">
      <c r="A246" s="5" t="s">
        <v>109</v>
      </c>
      <c r="B246" s="5" t="s">
        <v>151</v>
      </c>
      <c r="C246" s="6">
        <v>19.0048408765589</v>
      </c>
      <c r="D246" s="6">
        <v>2.0</v>
      </c>
    </row>
    <row r="247">
      <c r="A247" s="5" t="s">
        <v>109</v>
      </c>
      <c r="B247" s="5" t="s">
        <v>82</v>
      </c>
      <c r="C247" s="6">
        <v>48.3227839191852</v>
      </c>
      <c r="D247" s="6">
        <v>5.0</v>
      </c>
    </row>
    <row r="248">
      <c r="A248" s="5" t="s">
        <v>109</v>
      </c>
      <c r="B248" s="5" t="s">
        <v>131</v>
      </c>
      <c r="C248" s="6">
        <v>28.7980820927621</v>
      </c>
      <c r="D248" s="6">
        <v>3.0</v>
      </c>
    </row>
    <row r="249">
      <c r="A249" s="5" t="s">
        <v>109</v>
      </c>
      <c r="B249" s="5" t="s">
        <v>175</v>
      </c>
      <c r="C249" s="6">
        <v>9.28645438380788</v>
      </c>
      <c r="D249" s="6">
        <v>1.0</v>
      </c>
    </row>
    <row r="250">
      <c r="A250" s="5" t="s">
        <v>109</v>
      </c>
      <c r="B250" s="5" t="s">
        <v>147</v>
      </c>
      <c r="C250" s="6">
        <v>95.448935834721</v>
      </c>
      <c r="D250" s="6">
        <v>7.0</v>
      </c>
    </row>
    <row r="251">
      <c r="A251" s="5" t="s">
        <v>109</v>
      </c>
      <c r="B251" s="5" t="s">
        <v>187</v>
      </c>
      <c r="C251" s="6">
        <v>60.0828832628638</v>
      </c>
      <c r="D251" s="6">
        <v>5.0</v>
      </c>
    </row>
    <row r="252">
      <c r="A252" s="5" t="s">
        <v>153</v>
      </c>
      <c r="B252" s="5" t="s">
        <v>166</v>
      </c>
      <c r="C252" s="6">
        <v>9.56929145528146</v>
      </c>
      <c r="D252" s="6">
        <v>1.0</v>
      </c>
    </row>
    <row r="253">
      <c r="A253" s="5" t="s">
        <v>153</v>
      </c>
      <c r="B253" s="5" t="s">
        <v>181</v>
      </c>
      <c r="C253" s="6">
        <v>34.3699256667139</v>
      </c>
      <c r="D253" s="6">
        <v>2.0</v>
      </c>
    </row>
    <row r="254">
      <c r="A254" s="5" t="s">
        <v>153</v>
      </c>
      <c r="B254" s="5" t="s">
        <v>34</v>
      </c>
      <c r="C254" s="6">
        <v>9.2243699755412</v>
      </c>
      <c r="D254" s="6">
        <v>1.0</v>
      </c>
    </row>
    <row r="255">
      <c r="A255" s="5" t="s">
        <v>153</v>
      </c>
      <c r="B255" s="5" t="s">
        <v>131</v>
      </c>
      <c r="C255" s="6">
        <v>10.5673002520218</v>
      </c>
      <c r="D255" s="6">
        <v>1.0</v>
      </c>
    </row>
    <row r="256">
      <c r="A256" s="5" t="s">
        <v>153</v>
      </c>
      <c r="B256" s="5" t="s">
        <v>86</v>
      </c>
      <c r="C256" s="6">
        <v>21.793136724383</v>
      </c>
      <c r="D256" s="6">
        <v>2.0</v>
      </c>
    </row>
    <row r="257">
      <c r="A257" s="5" t="s">
        <v>153</v>
      </c>
      <c r="B257" s="5" t="s">
        <v>91</v>
      </c>
      <c r="C257" s="6">
        <v>9.11883940812777</v>
      </c>
      <c r="D257" s="6">
        <v>1.0</v>
      </c>
    </row>
    <row r="258">
      <c r="A258" s="5" t="s">
        <v>153</v>
      </c>
      <c r="B258" s="5" t="s">
        <v>100</v>
      </c>
      <c r="C258" s="6">
        <v>52.9098050226604</v>
      </c>
      <c r="D258" s="6">
        <v>4.0</v>
      </c>
    </row>
    <row r="259">
      <c r="A259" s="5" t="s">
        <v>153</v>
      </c>
      <c r="B259" s="5" t="s">
        <v>147</v>
      </c>
      <c r="C259" s="6">
        <v>100.718837501519</v>
      </c>
      <c r="D259" s="6">
        <v>8.0</v>
      </c>
    </row>
    <row r="260">
      <c r="A260" s="5" t="s">
        <v>153</v>
      </c>
      <c r="B260" s="5" t="s">
        <v>187</v>
      </c>
      <c r="C260" s="6">
        <v>17.1332839754416</v>
      </c>
      <c r="D260" s="6">
        <v>2.0</v>
      </c>
    </row>
    <row r="261">
      <c r="A261" s="5" t="s">
        <v>166</v>
      </c>
      <c r="B261" s="5" t="s">
        <v>151</v>
      </c>
      <c r="C261" s="6">
        <v>17.1149618057327</v>
      </c>
      <c r="D261" s="6">
        <v>1.0</v>
      </c>
    </row>
    <row r="262">
      <c r="A262" s="5" t="s">
        <v>166</v>
      </c>
      <c r="B262" s="5" t="s">
        <v>71</v>
      </c>
      <c r="C262" s="6">
        <v>9.76046787778715</v>
      </c>
      <c r="D262" s="6">
        <v>1.0</v>
      </c>
    </row>
    <row r="263">
      <c r="A263" s="5" t="s">
        <v>166</v>
      </c>
      <c r="B263" s="5" t="s">
        <v>160</v>
      </c>
      <c r="C263" s="6">
        <v>11.294860024677</v>
      </c>
      <c r="D263" s="6">
        <v>1.0</v>
      </c>
    </row>
    <row r="264">
      <c r="A264" s="5" t="s">
        <v>166</v>
      </c>
      <c r="B264" s="5" t="s">
        <v>187</v>
      </c>
      <c r="C264" s="6">
        <v>16.8787267739605</v>
      </c>
      <c r="D264" s="6">
        <v>2.0</v>
      </c>
    </row>
    <row r="265">
      <c r="A265" s="5" t="s">
        <v>181</v>
      </c>
      <c r="B265" s="5" t="s">
        <v>151</v>
      </c>
      <c r="C265" s="6">
        <v>12.4252955160417</v>
      </c>
      <c r="D265" s="6">
        <v>1.0</v>
      </c>
    </row>
    <row r="266">
      <c r="A266" s="5" t="s">
        <v>181</v>
      </c>
      <c r="B266" s="5" t="s">
        <v>34</v>
      </c>
      <c r="C266" s="6">
        <v>9.35347735374995</v>
      </c>
      <c r="D266" s="6">
        <v>1.0</v>
      </c>
    </row>
    <row r="267">
      <c r="A267" s="5" t="s">
        <v>181</v>
      </c>
      <c r="B267" s="5" t="s">
        <v>48</v>
      </c>
      <c r="C267" s="6">
        <v>11.7790657578434</v>
      </c>
      <c r="D267" s="6">
        <v>1.0</v>
      </c>
    </row>
    <row r="268">
      <c r="A268" s="5" t="s">
        <v>181</v>
      </c>
      <c r="B268" s="5" t="s">
        <v>82</v>
      </c>
      <c r="C268" s="6">
        <v>9.18490800627593</v>
      </c>
      <c r="D268" s="6">
        <v>1.0</v>
      </c>
    </row>
    <row r="269">
      <c r="A269" s="5" t="s">
        <v>181</v>
      </c>
      <c r="B269" s="5" t="s">
        <v>131</v>
      </c>
      <c r="C269" s="6">
        <v>8.14787684929722</v>
      </c>
      <c r="D269" s="6">
        <v>1.0</v>
      </c>
    </row>
    <row r="270">
      <c r="A270" s="5" t="s">
        <v>181</v>
      </c>
      <c r="B270" s="5" t="s">
        <v>175</v>
      </c>
      <c r="C270" s="6">
        <v>17.6052728618508</v>
      </c>
      <c r="D270" s="6">
        <v>2.0</v>
      </c>
    </row>
    <row r="271">
      <c r="A271" s="5" t="s">
        <v>181</v>
      </c>
      <c r="B271" s="5" t="s">
        <v>86</v>
      </c>
      <c r="C271" s="6">
        <v>20.49888256786</v>
      </c>
      <c r="D271" s="6">
        <v>2.0</v>
      </c>
    </row>
    <row r="272">
      <c r="A272" s="5" t="s">
        <v>181</v>
      </c>
      <c r="B272" s="5" t="s">
        <v>104</v>
      </c>
      <c r="C272" s="6">
        <v>27.0298054596286</v>
      </c>
      <c r="D272" s="6">
        <v>2.0</v>
      </c>
    </row>
    <row r="273">
      <c r="A273" s="5" t="s">
        <v>181</v>
      </c>
      <c r="B273" s="5" t="s">
        <v>147</v>
      </c>
      <c r="C273" s="6">
        <v>22.6586765663412</v>
      </c>
      <c r="D273" s="6">
        <v>2.0</v>
      </c>
    </row>
    <row r="274">
      <c r="A274" s="5" t="s">
        <v>181</v>
      </c>
      <c r="B274" s="5" t="s">
        <v>160</v>
      </c>
      <c r="C274" s="6">
        <v>25.3337778372816</v>
      </c>
      <c r="D274" s="6">
        <v>2.0</v>
      </c>
    </row>
    <row r="275">
      <c r="A275" s="5" t="s">
        <v>181</v>
      </c>
      <c r="B275" s="5" t="s">
        <v>187</v>
      </c>
      <c r="C275" s="6">
        <v>10.2570286465873</v>
      </c>
      <c r="D275" s="6">
        <v>1.0</v>
      </c>
    </row>
    <row r="276">
      <c r="A276" s="5" t="s">
        <v>151</v>
      </c>
      <c r="B276" s="5" t="s">
        <v>69</v>
      </c>
      <c r="C276" s="6">
        <v>8.54549300038483</v>
      </c>
      <c r="D276" s="6">
        <v>1.0</v>
      </c>
    </row>
    <row r="277">
      <c r="A277" s="5" t="s">
        <v>151</v>
      </c>
      <c r="B277" s="5" t="s">
        <v>76</v>
      </c>
      <c r="C277" s="6">
        <v>13.0127471999792</v>
      </c>
      <c r="D277" s="6">
        <v>1.0</v>
      </c>
    </row>
    <row r="278">
      <c r="A278" s="5" t="s">
        <v>151</v>
      </c>
      <c r="B278" s="5" t="s">
        <v>131</v>
      </c>
      <c r="C278" s="6">
        <v>17.2102039256239</v>
      </c>
      <c r="D278" s="6">
        <v>1.0</v>
      </c>
    </row>
    <row r="279">
      <c r="A279" s="5" t="s">
        <v>151</v>
      </c>
      <c r="B279" s="5" t="s">
        <v>175</v>
      </c>
      <c r="C279" s="6">
        <v>21.399748283365</v>
      </c>
      <c r="D279" s="6">
        <v>2.0</v>
      </c>
    </row>
    <row r="280">
      <c r="A280" s="5" t="s">
        <v>151</v>
      </c>
      <c r="B280" s="5" t="s">
        <v>100</v>
      </c>
      <c r="C280" s="6">
        <v>8.73384772548473</v>
      </c>
      <c r="D280" s="6">
        <v>1.0</v>
      </c>
    </row>
    <row r="281">
      <c r="A281" s="5" t="s">
        <v>151</v>
      </c>
      <c r="B281" s="5" t="s">
        <v>147</v>
      </c>
      <c r="C281" s="6">
        <v>58.2761593121393</v>
      </c>
      <c r="D281" s="6">
        <v>5.0</v>
      </c>
    </row>
    <row r="282">
      <c r="A282" s="5" t="s">
        <v>151</v>
      </c>
      <c r="B282" s="5" t="s">
        <v>187</v>
      </c>
      <c r="C282" s="6">
        <v>184.725959965749</v>
      </c>
      <c r="D282" s="6">
        <v>9.0</v>
      </c>
    </row>
    <row r="283">
      <c r="A283" s="5" t="s">
        <v>34</v>
      </c>
      <c r="B283" s="5" t="s">
        <v>71</v>
      </c>
      <c r="C283" s="6">
        <v>8.17807081627681</v>
      </c>
      <c r="D283" s="6">
        <v>1.0</v>
      </c>
    </row>
    <row r="284">
      <c r="A284" s="5" t="s">
        <v>34</v>
      </c>
      <c r="B284" s="5" t="s">
        <v>131</v>
      </c>
      <c r="C284" s="6">
        <v>11.9728750943503</v>
      </c>
      <c r="D284" s="6">
        <v>1.0</v>
      </c>
    </row>
    <row r="285">
      <c r="A285" s="5" t="s">
        <v>34</v>
      </c>
      <c r="B285" s="5" t="s">
        <v>175</v>
      </c>
      <c r="C285" s="6">
        <v>11.6796305883676</v>
      </c>
      <c r="D285" s="6">
        <v>1.0</v>
      </c>
    </row>
    <row r="286">
      <c r="A286" s="5" t="s">
        <v>34</v>
      </c>
      <c r="B286" s="5" t="s">
        <v>147</v>
      </c>
      <c r="C286" s="6">
        <v>10.094581434621</v>
      </c>
      <c r="D286" s="6">
        <v>1.0</v>
      </c>
    </row>
    <row r="287">
      <c r="A287" s="5" t="s">
        <v>48</v>
      </c>
      <c r="B287" s="5" t="s">
        <v>175</v>
      </c>
      <c r="C287" s="6">
        <v>8.85722490882463</v>
      </c>
      <c r="D287" s="6">
        <v>1.0</v>
      </c>
    </row>
    <row r="288">
      <c r="A288" s="5" t="s">
        <v>48</v>
      </c>
      <c r="B288" s="5" t="s">
        <v>160</v>
      </c>
      <c r="C288" s="6">
        <v>11.6657688580732</v>
      </c>
      <c r="D288" s="6">
        <v>1.0</v>
      </c>
    </row>
    <row r="289">
      <c r="A289" s="5" t="s">
        <v>48</v>
      </c>
      <c r="B289" s="5" t="s">
        <v>126</v>
      </c>
      <c r="C289" s="6">
        <v>8.34488005466198</v>
      </c>
      <c r="D289" s="6">
        <v>1.0</v>
      </c>
    </row>
    <row r="290">
      <c r="A290" s="5" t="s">
        <v>55</v>
      </c>
      <c r="B290" s="5" t="s">
        <v>71</v>
      </c>
      <c r="C290" s="6">
        <v>32.011578537097</v>
      </c>
      <c r="D290" s="6">
        <v>3.0</v>
      </c>
    </row>
    <row r="291">
      <c r="A291" s="5" t="s">
        <v>55</v>
      </c>
      <c r="B291" s="5" t="s">
        <v>175</v>
      </c>
      <c r="C291" s="6">
        <v>11.7248541884233</v>
      </c>
      <c r="D291" s="6">
        <v>1.0</v>
      </c>
    </row>
    <row r="292">
      <c r="A292" s="5" t="s">
        <v>64</v>
      </c>
      <c r="B292" s="5" t="s">
        <v>147</v>
      </c>
      <c r="C292" s="6">
        <v>20.4129922433438</v>
      </c>
      <c r="D292" s="6">
        <v>2.0</v>
      </c>
    </row>
    <row r="293">
      <c r="A293" s="5" t="s">
        <v>69</v>
      </c>
      <c r="B293" s="5" t="s">
        <v>131</v>
      </c>
      <c r="C293" s="6">
        <v>14.1832702853414</v>
      </c>
      <c r="D293" s="6">
        <v>1.0</v>
      </c>
    </row>
    <row r="294">
      <c r="A294" s="5" t="s">
        <v>69</v>
      </c>
      <c r="B294" s="5" t="s">
        <v>175</v>
      </c>
      <c r="C294" s="6">
        <v>8.62161639673925</v>
      </c>
      <c r="D294" s="6">
        <v>1.0</v>
      </c>
    </row>
    <row r="295">
      <c r="A295" s="5" t="s">
        <v>69</v>
      </c>
      <c r="B295" s="5" t="s">
        <v>147</v>
      </c>
      <c r="C295" s="6">
        <v>8.03936147423389</v>
      </c>
      <c r="D295" s="6">
        <v>1.0</v>
      </c>
    </row>
    <row r="296">
      <c r="A296" s="5" t="s">
        <v>69</v>
      </c>
      <c r="B296" s="5" t="s">
        <v>126</v>
      </c>
      <c r="C296" s="6">
        <v>12.6338522150779</v>
      </c>
      <c r="D296" s="6">
        <v>1.0</v>
      </c>
    </row>
    <row r="297">
      <c r="A297" s="5" t="s">
        <v>71</v>
      </c>
      <c r="B297" s="5" t="s">
        <v>76</v>
      </c>
      <c r="C297" s="6">
        <v>58.2089889201862</v>
      </c>
      <c r="D297" s="6">
        <v>5.0</v>
      </c>
    </row>
    <row r="298">
      <c r="A298" s="5" t="s">
        <v>71</v>
      </c>
      <c r="B298" s="5" t="s">
        <v>82</v>
      </c>
      <c r="C298" s="6">
        <v>59.4760647047976</v>
      </c>
      <c r="D298" s="6">
        <v>5.0</v>
      </c>
    </row>
    <row r="299">
      <c r="A299" s="5" t="s">
        <v>71</v>
      </c>
      <c r="B299" s="5" t="s">
        <v>131</v>
      </c>
      <c r="C299" s="6">
        <v>25.8179813634776</v>
      </c>
      <c r="D299" s="6">
        <v>2.0</v>
      </c>
    </row>
    <row r="300">
      <c r="A300" s="5" t="s">
        <v>71</v>
      </c>
      <c r="B300" s="5" t="s">
        <v>104</v>
      </c>
      <c r="C300" s="6">
        <v>22.0006120233313</v>
      </c>
      <c r="D300" s="6">
        <v>2.0</v>
      </c>
    </row>
    <row r="301">
      <c r="A301" s="5" t="s">
        <v>71</v>
      </c>
      <c r="B301" s="5" t="s">
        <v>147</v>
      </c>
      <c r="C301" s="6">
        <v>38.0210454676975</v>
      </c>
      <c r="D301" s="6">
        <v>3.0</v>
      </c>
    </row>
    <row r="302">
      <c r="A302" s="5" t="s">
        <v>71</v>
      </c>
      <c r="B302" s="5" t="s">
        <v>187</v>
      </c>
      <c r="C302" s="6">
        <v>32.4987529918518</v>
      </c>
      <c r="D302" s="6">
        <v>2.0</v>
      </c>
    </row>
    <row r="303">
      <c r="A303" s="5" t="s">
        <v>76</v>
      </c>
      <c r="B303" s="5" t="s">
        <v>82</v>
      </c>
      <c r="C303" s="6">
        <v>153.278770409631</v>
      </c>
      <c r="D303" s="6">
        <v>11.0</v>
      </c>
    </row>
    <row r="304">
      <c r="A304" s="5" t="s">
        <v>76</v>
      </c>
      <c r="B304" s="5" t="s">
        <v>131</v>
      </c>
      <c r="C304" s="6">
        <v>9.11188852630696</v>
      </c>
      <c r="D304" s="6">
        <v>1.0</v>
      </c>
    </row>
    <row r="305">
      <c r="A305" s="5" t="s">
        <v>76</v>
      </c>
      <c r="B305" s="5" t="s">
        <v>86</v>
      </c>
      <c r="C305" s="6">
        <v>8.68699161095949</v>
      </c>
      <c r="D305" s="6">
        <v>1.0</v>
      </c>
    </row>
    <row r="306">
      <c r="A306" s="5" t="s">
        <v>76</v>
      </c>
      <c r="B306" s="5" t="s">
        <v>104</v>
      </c>
      <c r="C306" s="6">
        <v>8.24061234507203</v>
      </c>
      <c r="D306" s="6">
        <v>1.0</v>
      </c>
    </row>
    <row r="307">
      <c r="A307" s="5" t="s">
        <v>76</v>
      </c>
      <c r="B307" s="5" t="s">
        <v>147</v>
      </c>
      <c r="C307" s="6">
        <v>25.8802061533046</v>
      </c>
      <c r="D307" s="6">
        <v>2.0</v>
      </c>
    </row>
    <row r="308">
      <c r="A308" s="5" t="s">
        <v>76</v>
      </c>
      <c r="B308" s="5" t="s">
        <v>126</v>
      </c>
      <c r="C308" s="6">
        <v>9.16148223267988</v>
      </c>
      <c r="D308" s="6">
        <v>1.0</v>
      </c>
    </row>
    <row r="309">
      <c r="A309" s="5" t="s">
        <v>82</v>
      </c>
      <c r="B309" s="5" t="s">
        <v>100</v>
      </c>
      <c r="C309" s="6">
        <v>19.4948667176477</v>
      </c>
      <c r="D309" s="6">
        <v>1.0</v>
      </c>
    </row>
    <row r="310">
      <c r="A310" s="5" t="s">
        <v>82</v>
      </c>
      <c r="B310" s="5" t="s">
        <v>104</v>
      </c>
      <c r="C310" s="6">
        <v>11.7665318289311</v>
      </c>
      <c r="D310" s="6">
        <v>1.0</v>
      </c>
    </row>
    <row r="311">
      <c r="A311" s="5" t="s">
        <v>131</v>
      </c>
      <c r="B311" s="5" t="s">
        <v>175</v>
      </c>
      <c r="C311" s="6">
        <v>10.6487747650413</v>
      </c>
      <c r="D311" s="6">
        <v>1.0</v>
      </c>
    </row>
    <row r="312">
      <c r="A312" s="5" t="s">
        <v>131</v>
      </c>
      <c r="B312" s="5" t="s">
        <v>86</v>
      </c>
      <c r="C312" s="6">
        <v>15.5696243033019</v>
      </c>
      <c r="D312" s="6">
        <v>1.0</v>
      </c>
    </row>
    <row r="313">
      <c r="A313" s="5" t="s">
        <v>131</v>
      </c>
      <c r="B313" s="5" t="s">
        <v>100</v>
      </c>
      <c r="C313" s="6">
        <v>11.7564234097372</v>
      </c>
      <c r="D313" s="6">
        <v>1.0</v>
      </c>
    </row>
    <row r="314">
      <c r="A314" s="5" t="s">
        <v>131</v>
      </c>
      <c r="B314" s="5" t="s">
        <v>104</v>
      </c>
      <c r="C314" s="6">
        <v>9.21507500920647</v>
      </c>
      <c r="D314" s="6">
        <v>1.0</v>
      </c>
    </row>
    <row r="315">
      <c r="A315" s="5" t="s">
        <v>131</v>
      </c>
      <c r="B315" s="5" t="s">
        <v>147</v>
      </c>
      <c r="C315" s="6">
        <v>51.6437454170489</v>
      </c>
      <c r="D315" s="6">
        <v>4.0</v>
      </c>
    </row>
    <row r="316">
      <c r="A316" s="5" t="s">
        <v>131</v>
      </c>
      <c r="B316" s="5" t="s">
        <v>160</v>
      </c>
      <c r="C316" s="6">
        <v>8.50788924382405</v>
      </c>
      <c r="D316" s="6">
        <v>1.0</v>
      </c>
    </row>
    <row r="317">
      <c r="A317" s="5" t="s">
        <v>131</v>
      </c>
      <c r="B317" s="5" t="s">
        <v>187</v>
      </c>
      <c r="C317" s="6">
        <v>22.7217690992528</v>
      </c>
      <c r="D317" s="6">
        <v>2.0</v>
      </c>
    </row>
    <row r="318">
      <c r="A318" s="5" t="s">
        <v>175</v>
      </c>
      <c r="B318" s="5" t="s">
        <v>147</v>
      </c>
      <c r="C318" s="6">
        <v>8.28209426293455</v>
      </c>
      <c r="D318" s="6">
        <v>1.0</v>
      </c>
    </row>
    <row r="319">
      <c r="A319" s="5" t="s">
        <v>175</v>
      </c>
      <c r="B319" s="5" t="s">
        <v>187</v>
      </c>
      <c r="C319" s="6">
        <v>8.43121648961874</v>
      </c>
      <c r="D319" s="6">
        <v>1.0</v>
      </c>
    </row>
    <row r="320">
      <c r="A320" s="5" t="s">
        <v>175</v>
      </c>
      <c r="B320" s="5" t="s">
        <v>126</v>
      </c>
      <c r="C320" s="6">
        <v>20.6720682044292</v>
      </c>
      <c r="D320" s="6">
        <v>2.0</v>
      </c>
    </row>
    <row r="321">
      <c r="A321" s="5" t="s">
        <v>86</v>
      </c>
      <c r="B321" s="5" t="s">
        <v>104</v>
      </c>
      <c r="C321" s="6">
        <v>11.6261458949947</v>
      </c>
      <c r="D321" s="6">
        <v>1.0</v>
      </c>
    </row>
    <row r="322">
      <c r="A322" s="5" t="s">
        <v>91</v>
      </c>
      <c r="B322" s="5" t="s">
        <v>187</v>
      </c>
      <c r="C322" s="6">
        <v>8.30237742780668</v>
      </c>
      <c r="D322" s="6">
        <v>1.0</v>
      </c>
    </row>
    <row r="323">
      <c r="A323" s="5" t="s">
        <v>100</v>
      </c>
      <c r="B323" s="5" t="s">
        <v>147</v>
      </c>
      <c r="C323" s="6">
        <v>37.0315263521259</v>
      </c>
      <c r="D323" s="6">
        <v>3.0</v>
      </c>
    </row>
    <row r="324">
      <c r="A324" s="5" t="s">
        <v>100</v>
      </c>
      <c r="B324" s="5" t="s">
        <v>187</v>
      </c>
      <c r="C324" s="6">
        <v>50.1018570818988</v>
      </c>
      <c r="D324" s="6">
        <v>4.0</v>
      </c>
    </row>
    <row r="325">
      <c r="A325" s="5" t="s">
        <v>100</v>
      </c>
      <c r="B325" s="5" t="s">
        <v>126</v>
      </c>
      <c r="C325" s="6">
        <v>12.0779670048904</v>
      </c>
      <c r="D325" s="6">
        <v>1.0</v>
      </c>
    </row>
    <row r="326">
      <c r="A326" s="5" t="s">
        <v>104</v>
      </c>
      <c r="B326" s="5" t="s">
        <v>147</v>
      </c>
      <c r="C326" s="6">
        <v>10.3159652750028</v>
      </c>
      <c r="D326" s="6">
        <v>1.0</v>
      </c>
    </row>
    <row r="327">
      <c r="A327" s="5" t="s">
        <v>147</v>
      </c>
      <c r="B327" s="5" t="s">
        <v>187</v>
      </c>
      <c r="C327" s="6">
        <v>91.2502811892743</v>
      </c>
      <c r="D327" s="6">
        <v>6.0</v>
      </c>
    </row>
    <row r="328">
      <c r="A328" s="5" t="s">
        <v>187</v>
      </c>
      <c r="B328" s="5" t="s">
        <v>126</v>
      </c>
      <c r="C328" s="6">
        <v>8.65227527777099</v>
      </c>
      <c r="D328" s="6">
        <v>1.0</v>
      </c>
    </row>
    <row r="329">
      <c r="A329" s="5"/>
      <c r="B329" s="5"/>
      <c r="C329" s="5"/>
      <c r="D329" s="5"/>
    </row>
    <row r="330">
      <c r="A330" s="5"/>
      <c r="B330" s="5"/>
      <c r="C330" s="5"/>
      <c r="D330" s="5"/>
    </row>
    <row r="331">
      <c r="A331" s="5"/>
      <c r="B331" s="5"/>
      <c r="C331" s="5"/>
      <c r="D331" s="5"/>
    </row>
    <row r="332">
      <c r="A332" s="5"/>
      <c r="B332" s="5"/>
      <c r="C332" s="5"/>
      <c r="D332" s="5"/>
    </row>
    <row r="333">
      <c r="A333" s="5"/>
      <c r="B333" s="5"/>
      <c r="C333" s="5"/>
      <c r="D333" s="5"/>
    </row>
    <row r="334">
      <c r="A334" s="5"/>
      <c r="B334" s="5"/>
      <c r="C334" s="5"/>
      <c r="D334" s="5"/>
    </row>
    <row r="335">
      <c r="A335" s="5"/>
      <c r="B335" s="5"/>
      <c r="C335" s="5"/>
      <c r="D335" s="5"/>
    </row>
    <row r="336">
      <c r="A336" s="5"/>
      <c r="B336" s="5"/>
      <c r="C336" s="5"/>
      <c r="D336" s="5"/>
    </row>
    <row r="337">
      <c r="A337" s="5"/>
      <c r="B337" s="5"/>
      <c r="C337" s="5"/>
      <c r="D337" s="5"/>
    </row>
    <row r="338">
      <c r="A338" s="5"/>
      <c r="B338" s="5"/>
      <c r="C338" s="5"/>
      <c r="D338" s="5"/>
    </row>
    <row r="339">
      <c r="A339" s="5"/>
      <c r="B339" s="5"/>
      <c r="C339" s="5"/>
      <c r="D339" s="5"/>
    </row>
    <row r="340">
      <c r="A340" s="5"/>
      <c r="B340" s="5"/>
      <c r="C340" s="5"/>
      <c r="D340" s="5"/>
    </row>
    <row r="341">
      <c r="A341" s="5"/>
      <c r="B341" s="5"/>
      <c r="C341" s="5"/>
      <c r="D341" s="5"/>
    </row>
    <row r="342">
      <c r="A342" s="5"/>
      <c r="B342" s="5"/>
      <c r="C342" s="5"/>
      <c r="D342" s="5"/>
    </row>
    <row r="343">
      <c r="A343" s="5"/>
      <c r="B343" s="5"/>
      <c r="C343" s="5"/>
      <c r="D343" s="5"/>
    </row>
    <row r="344">
      <c r="A344" s="5"/>
      <c r="B344" s="5"/>
      <c r="C344" s="5"/>
      <c r="D344" s="5"/>
    </row>
    <row r="345">
      <c r="A345" s="5"/>
      <c r="B345" s="5"/>
      <c r="C345" s="5"/>
      <c r="D345" s="5"/>
    </row>
    <row r="346">
      <c r="A346" s="5"/>
      <c r="B346" s="5"/>
      <c r="C346" s="5"/>
      <c r="D346" s="5"/>
    </row>
    <row r="347">
      <c r="A347" s="5"/>
      <c r="B347" s="5"/>
      <c r="C347" s="5"/>
      <c r="D347" s="5"/>
    </row>
    <row r="348">
      <c r="A348" s="5"/>
      <c r="B348" s="5"/>
      <c r="C348" s="5"/>
      <c r="D348" s="5"/>
    </row>
    <row r="349">
      <c r="A349" s="5"/>
      <c r="B349" s="5"/>
      <c r="C349" s="5"/>
      <c r="D349" s="5"/>
    </row>
    <row r="350">
      <c r="A350" s="5"/>
      <c r="B350" s="5"/>
      <c r="C350" s="5"/>
      <c r="D350" s="5"/>
    </row>
    <row r="351">
      <c r="A351" s="5"/>
      <c r="B351" s="5"/>
      <c r="C351" s="5"/>
      <c r="D351" s="5"/>
    </row>
    <row r="352">
      <c r="A352" s="5"/>
      <c r="B352" s="5"/>
      <c r="C352" s="5"/>
      <c r="D352" s="5"/>
    </row>
    <row r="353">
      <c r="A353" s="5"/>
      <c r="B353" s="5"/>
      <c r="C353" s="5"/>
      <c r="D353" s="5"/>
    </row>
    <row r="354">
      <c r="A354" s="5"/>
      <c r="B354" s="5"/>
      <c r="C354" s="5"/>
      <c r="D354" s="5"/>
    </row>
    <row r="355">
      <c r="A355" s="5"/>
      <c r="B355" s="5"/>
      <c r="C355" s="5"/>
      <c r="D355" s="5"/>
    </row>
    <row r="356">
      <c r="A356" s="5"/>
      <c r="B356" s="5"/>
      <c r="C356" s="5"/>
      <c r="D356" s="5"/>
    </row>
    <row r="357">
      <c r="A357" s="5"/>
      <c r="B357" s="5"/>
      <c r="C357" s="5"/>
      <c r="D357" s="5"/>
    </row>
    <row r="358">
      <c r="A358" s="5"/>
      <c r="B358" s="5"/>
      <c r="C358" s="5"/>
      <c r="D358" s="5"/>
    </row>
    <row r="359">
      <c r="A359" s="5"/>
      <c r="B359" s="5"/>
      <c r="C359" s="5"/>
      <c r="D359" s="5"/>
    </row>
    <row r="360">
      <c r="A360" s="5"/>
      <c r="B360" s="5"/>
      <c r="C360" s="5"/>
      <c r="D360" s="5"/>
    </row>
    <row r="361">
      <c r="A361" s="5"/>
      <c r="B361" s="5"/>
      <c r="C361" s="5"/>
      <c r="D361" s="5"/>
    </row>
    <row r="362">
      <c r="A362" s="5"/>
      <c r="B362" s="5"/>
      <c r="C362" s="5"/>
      <c r="D362" s="5"/>
    </row>
    <row r="363">
      <c r="A363" s="5"/>
      <c r="B363" s="5"/>
      <c r="C363" s="5"/>
      <c r="D363" s="5"/>
    </row>
    <row r="364">
      <c r="A364" s="5"/>
      <c r="B364" s="5"/>
      <c r="C364" s="5"/>
      <c r="D364" s="5"/>
    </row>
    <row r="365">
      <c r="A365" s="5"/>
      <c r="B365" s="5"/>
      <c r="C365" s="5"/>
      <c r="D365" s="5"/>
    </row>
    <row r="366">
      <c r="A366" s="5"/>
      <c r="B366" s="5"/>
      <c r="C366" s="5"/>
      <c r="D366" s="5"/>
    </row>
    <row r="367">
      <c r="A367" s="5"/>
      <c r="B367" s="5"/>
      <c r="C367" s="5"/>
      <c r="D367" s="5"/>
    </row>
    <row r="368">
      <c r="A368" s="5"/>
      <c r="B368" s="5"/>
      <c r="C368" s="5"/>
      <c r="D368" s="5"/>
    </row>
    <row r="369">
      <c r="A369" s="5"/>
      <c r="B369" s="5"/>
      <c r="C369" s="5"/>
      <c r="D369" s="5"/>
    </row>
    <row r="370">
      <c r="A370" s="5"/>
      <c r="B370" s="5"/>
      <c r="C370" s="5"/>
      <c r="D370" s="5"/>
    </row>
    <row r="371">
      <c r="A371" s="5"/>
      <c r="B371" s="5"/>
      <c r="C371" s="5"/>
      <c r="D371" s="5"/>
    </row>
    <row r="372">
      <c r="A372" s="5"/>
      <c r="B372" s="5"/>
      <c r="C372" s="5"/>
      <c r="D372" s="5"/>
    </row>
    <row r="373">
      <c r="A373" s="5"/>
      <c r="B373" s="5"/>
      <c r="C373" s="5"/>
      <c r="D373" s="5"/>
    </row>
    <row r="374">
      <c r="A374" s="5"/>
      <c r="B374" s="5"/>
      <c r="C374" s="5"/>
      <c r="D374" s="5"/>
    </row>
    <row r="375">
      <c r="A375" s="5"/>
      <c r="B375" s="5"/>
      <c r="C375" s="5"/>
      <c r="D375" s="5"/>
    </row>
    <row r="376">
      <c r="A376" s="5"/>
      <c r="B376" s="5"/>
      <c r="C376" s="5"/>
      <c r="D376" s="5"/>
    </row>
    <row r="377">
      <c r="A377" s="5"/>
      <c r="B377" s="5"/>
      <c r="C377" s="5"/>
      <c r="D377" s="5"/>
    </row>
    <row r="378">
      <c r="A378" s="5"/>
      <c r="B378" s="5"/>
      <c r="C378" s="5"/>
      <c r="D378" s="5"/>
    </row>
    <row r="379">
      <c r="A379" s="5"/>
      <c r="B379" s="5"/>
      <c r="C379" s="5"/>
      <c r="D379" s="5"/>
    </row>
    <row r="380">
      <c r="A380" s="5"/>
      <c r="B380" s="5"/>
      <c r="C380" s="5"/>
      <c r="D380" s="5"/>
    </row>
    <row r="381">
      <c r="A381" s="5"/>
      <c r="B381" s="5"/>
      <c r="C381" s="5"/>
      <c r="D381" s="5"/>
    </row>
    <row r="382">
      <c r="A382" s="5"/>
      <c r="B382" s="5"/>
      <c r="C382" s="5"/>
      <c r="D382" s="5"/>
    </row>
    <row r="383">
      <c r="A383" s="5"/>
      <c r="B383" s="5"/>
      <c r="C383" s="5"/>
      <c r="D383" s="5"/>
    </row>
    <row r="384">
      <c r="A384" s="5"/>
      <c r="B384" s="5"/>
      <c r="C384" s="5"/>
      <c r="D384" s="5"/>
    </row>
    <row r="385">
      <c r="A385" s="5"/>
      <c r="B385" s="5"/>
      <c r="C385" s="5"/>
      <c r="D385" s="5"/>
    </row>
    <row r="386">
      <c r="A386" s="5"/>
      <c r="B386" s="5"/>
      <c r="C386" s="5"/>
      <c r="D386" s="5"/>
    </row>
    <row r="387">
      <c r="A387" s="5"/>
      <c r="B387" s="5"/>
      <c r="C387" s="5"/>
      <c r="D387" s="5"/>
    </row>
    <row r="388">
      <c r="A388" s="5"/>
      <c r="B388" s="5"/>
      <c r="C388" s="5"/>
      <c r="D388" s="5"/>
    </row>
    <row r="389">
      <c r="A389" s="5"/>
      <c r="B389" s="5"/>
      <c r="C389" s="5"/>
      <c r="D389" s="5"/>
    </row>
    <row r="390">
      <c r="A390" s="5"/>
      <c r="B390" s="5"/>
      <c r="C390" s="5"/>
      <c r="D390" s="5"/>
    </row>
    <row r="391">
      <c r="A391" s="5"/>
      <c r="B391" s="5"/>
      <c r="C391" s="5"/>
      <c r="D391" s="5"/>
    </row>
    <row r="392">
      <c r="A392" s="5"/>
      <c r="B392" s="5"/>
      <c r="C392" s="5"/>
      <c r="D392" s="5"/>
    </row>
    <row r="393">
      <c r="A393" s="5"/>
      <c r="B393" s="5"/>
      <c r="C393" s="5"/>
      <c r="D393" s="5"/>
    </row>
    <row r="394">
      <c r="A394" s="5"/>
      <c r="B394" s="5"/>
      <c r="C394" s="5"/>
      <c r="D394" s="5"/>
    </row>
    <row r="395">
      <c r="A395" s="5"/>
      <c r="B395" s="5"/>
      <c r="C395" s="5"/>
      <c r="D395" s="5"/>
    </row>
    <row r="396">
      <c r="A396" s="5"/>
      <c r="B396" s="5"/>
      <c r="C396" s="5"/>
      <c r="D396" s="5"/>
    </row>
    <row r="397">
      <c r="A397" s="5"/>
      <c r="B397" s="5"/>
      <c r="C397" s="5"/>
      <c r="D397" s="5"/>
    </row>
    <row r="398">
      <c r="A398" s="5"/>
      <c r="B398" s="5"/>
      <c r="C398" s="5"/>
      <c r="D398" s="5"/>
    </row>
    <row r="399">
      <c r="A399" s="5"/>
      <c r="B399" s="5"/>
      <c r="C399" s="5"/>
      <c r="D399" s="5"/>
    </row>
    <row r="400">
      <c r="A400" s="5"/>
      <c r="B400" s="5"/>
      <c r="C400" s="5"/>
      <c r="D400" s="5"/>
    </row>
    <row r="401">
      <c r="A401" s="5"/>
      <c r="B401" s="5"/>
      <c r="C401" s="5"/>
      <c r="D401" s="5"/>
    </row>
    <row r="402">
      <c r="A402" s="5"/>
      <c r="B402" s="5"/>
      <c r="C402" s="5"/>
      <c r="D402" s="5"/>
    </row>
    <row r="403">
      <c r="A403" s="5"/>
      <c r="B403" s="5"/>
      <c r="C403" s="5"/>
      <c r="D403" s="5"/>
    </row>
    <row r="404">
      <c r="A404" s="5"/>
      <c r="B404" s="5"/>
      <c r="C404" s="5"/>
      <c r="D404" s="5"/>
    </row>
    <row r="405">
      <c r="A405" s="5"/>
      <c r="B405" s="5"/>
      <c r="C405" s="5"/>
      <c r="D405" s="5"/>
    </row>
    <row r="406">
      <c r="A406" s="5"/>
      <c r="B406" s="5"/>
      <c r="C406" s="5"/>
      <c r="D406" s="5"/>
    </row>
    <row r="407">
      <c r="A407" s="5"/>
      <c r="B407" s="5"/>
      <c r="C407" s="5"/>
      <c r="D407" s="5"/>
    </row>
    <row r="408">
      <c r="A408" s="5"/>
      <c r="B408" s="5"/>
      <c r="C408" s="5"/>
      <c r="D408" s="5"/>
    </row>
    <row r="409">
      <c r="A409" s="5"/>
      <c r="B409" s="5"/>
      <c r="C409" s="5"/>
      <c r="D409" s="5"/>
    </row>
    <row r="410">
      <c r="A410" s="5"/>
      <c r="B410" s="5"/>
      <c r="C410" s="5"/>
      <c r="D410" s="5"/>
    </row>
    <row r="411">
      <c r="A411" s="5"/>
      <c r="B411" s="5"/>
      <c r="C411" s="5"/>
      <c r="D411" s="5"/>
    </row>
    <row r="412">
      <c r="A412" s="5"/>
      <c r="B412" s="5"/>
      <c r="C412" s="5"/>
      <c r="D412" s="5"/>
    </row>
    <row r="413">
      <c r="A413" s="5"/>
      <c r="B413" s="5"/>
      <c r="C413" s="5"/>
      <c r="D413" s="5"/>
    </row>
    <row r="414">
      <c r="A414" s="5"/>
      <c r="B414" s="5"/>
      <c r="C414" s="5"/>
      <c r="D414" s="5"/>
    </row>
    <row r="415">
      <c r="A415" s="5"/>
      <c r="B415" s="5"/>
      <c r="C415" s="5"/>
      <c r="D415" s="5"/>
    </row>
    <row r="416">
      <c r="A416" s="5"/>
      <c r="B416" s="5"/>
      <c r="C416" s="5"/>
      <c r="D416" s="5"/>
    </row>
    <row r="417">
      <c r="A417" s="5"/>
      <c r="B417" s="5"/>
      <c r="C417" s="5"/>
      <c r="D417" s="5"/>
    </row>
    <row r="418">
      <c r="A418" s="5"/>
      <c r="B418" s="5"/>
      <c r="C418" s="5"/>
      <c r="D418" s="5"/>
    </row>
    <row r="419">
      <c r="A419" s="5"/>
      <c r="B419" s="5"/>
      <c r="C419" s="5"/>
      <c r="D419" s="5"/>
    </row>
    <row r="420">
      <c r="A420" s="5"/>
      <c r="B420" s="5"/>
      <c r="C420" s="5"/>
      <c r="D420" s="5"/>
    </row>
    <row r="421">
      <c r="A421" s="5"/>
      <c r="B421" s="5"/>
      <c r="C421" s="5"/>
      <c r="D421" s="5"/>
    </row>
    <row r="422">
      <c r="A422" s="5"/>
      <c r="B422" s="5"/>
      <c r="C422" s="5"/>
      <c r="D422" s="5"/>
    </row>
    <row r="423">
      <c r="A423" s="5"/>
      <c r="B423" s="5"/>
      <c r="C423" s="5"/>
      <c r="D423" s="5"/>
    </row>
    <row r="424">
      <c r="A424" s="5"/>
      <c r="B424" s="5"/>
      <c r="C424" s="5"/>
      <c r="D424" s="5"/>
    </row>
    <row r="425">
      <c r="A425" s="5"/>
      <c r="B425" s="5"/>
      <c r="C425" s="5"/>
      <c r="D425" s="5"/>
    </row>
    <row r="426">
      <c r="A426" s="5"/>
      <c r="B426" s="5"/>
      <c r="C426" s="5"/>
      <c r="D426" s="5"/>
    </row>
    <row r="427">
      <c r="A427" s="5"/>
      <c r="B427" s="5"/>
      <c r="C427" s="5"/>
      <c r="D427" s="5"/>
    </row>
    <row r="428">
      <c r="A428" s="5"/>
      <c r="B428" s="5"/>
      <c r="C428" s="5"/>
      <c r="D428" s="5"/>
    </row>
    <row r="429">
      <c r="A429" s="5"/>
      <c r="B429" s="5"/>
      <c r="C429" s="5"/>
      <c r="D429" s="5"/>
    </row>
    <row r="430">
      <c r="A430" s="5"/>
      <c r="B430" s="5"/>
      <c r="C430" s="5"/>
      <c r="D430" s="5"/>
    </row>
    <row r="431">
      <c r="A431" s="5"/>
      <c r="B431" s="5"/>
      <c r="C431" s="5"/>
      <c r="D431" s="5"/>
    </row>
    <row r="432">
      <c r="A432" s="5"/>
      <c r="B432" s="5"/>
      <c r="C432" s="5"/>
      <c r="D432" s="5"/>
    </row>
    <row r="433">
      <c r="A433" s="5"/>
      <c r="B433" s="5"/>
      <c r="C433" s="5"/>
      <c r="D433" s="5"/>
    </row>
    <row r="434">
      <c r="A434" s="5"/>
      <c r="B434" s="5"/>
      <c r="C434" s="5"/>
      <c r="D434" s="5"/>
    </row>
    <row r="435">
      <c r="A435" s="5"/>
      <c r="B435" s="5"/>
      <c r="C435" s="5"/>
      <c r="D435" s="5"/>
    </row>
    <row r="436">
      <c r="A436" s="5"/>
      <c r="B436" s="5"/>
      <c r="C436" s="5"/>
      <c r="D436" s="5"/>
    </row>
    <row r="437">
      <c r="A437" s="5"/>
      <c r="B437" s="5"/>
      <c r="C437" s="5"/>
      <c r="D437" s="5"/>
    </row>
    <row r="438">
      <c r="A438" s="5"/>
      <c r="B438" s="5"/>
      <c r="C438" s="5"/>
      <c r="D438" s="5"/>
    </row>
    <row r="439">
      <c r="A439" s="5"/>
      <c r="B439" s="5"/>
      <c r="C439" s="5"/>
      <c r="D439" s="5"/>
    </row>
    <row r="440">
      <c r="A440" s="5"/>
      <c r="B440" s="5"/>
      <c r="C440" s="5"/>
      <c r="D440" s="5"/>
    </row>
    <row r="441">
      <c r="A441" s="5"/>
      <c r="B441" s="5"/>
      <c r="C441" s="5"/>
      <c r="D441" s="5"/>
    </row>
    <row r="442">
      <c r="A442" s="5"/>
      <c r="B442" s="5"/>
      <c r="C442" s="5"/>
      <c r="D442" s="5"/>
    </row>
    <row r="443">
      <c r="A443" s="5"/>
      <c r="B443" s="5"/>
      <c r="C443" s="5"/>
      <c r="D443" s="5"/>
    </row>
    <row r="444">
      <c r="A444" s="5"/>
      <c r="B444" s="5"/>
      <c r="C444" s="5"/>
      <c r="D444" s="5"/>
    </row>
    <row r="445">
      <c r="A445" s="5"/>
      <c r="B445" s="5"/>
      <c r="C445" s="5"/>
      <c r="D445" s="5"/>
    </row>
    <row r="446">
      <c r="A446" s="5"/>
      <c r="B446" s="5"/>
      <c r="C446" s="5"/>
      <c r="D446" s="5"/>
    </row>
    <row r="447">
      <c r="A447" s="5"/>
      <c r="B447" s="5"/>
      <c r="C447" s="5"/>
      <c r="D447" s="5"/>
    </row>
    <row r="448">
      <c r="A448" s="5"/>
      <c r="B448" s="5"/>
      <c r="C448" s="5"/>
      <c r="D448" s="5"/>
    </row>
    <row r="449">
      <c r="A449" s="5"/>
      <c r="B449" s="5"/>
      <c r="C449" s="5"/>
      <c r="D449" s="5"/>
    </row>
    <row r="450">
      <c r="A450" s="5"/>
      <c r="B450" s="5"/>
      <c r="C450" s="5"/>
      <c r="D450" s="5"/>
    </row>
    <row r="451">
      <c r="A451" s="5"/>
      <c r="B451" s="5"/>
      <c r="C451" s="5"/>
      <c r="D451" s="5"/>
    </row>
    <row r="452">
      <c r="A452" s="5"/>
      <c r="B452" s="5"/>
      <c r="C452" s="5"/>
      <c r="D452" s="5"/>
    </row>
    <row r="453">
      <c r="A453" s="5"/>
      <c r="B453" s="5"/>
      <c r="C453" s="5"/>
      <c r="D453" s="5"/>
    </row>
    <row r="454">
      <c r="A454" s="5"/>
      <c r="B454" s="5"/>
      <c r="C454" s="5"/>
      <c r="D454" s="5"/>
    </row>
    <row r="455">
      <c r="A455" s="5"/>
      <c r="B455" s="5"/>
      <c r="C455" s="5"/>
      <c r="D455" s="5"/>
    </row>
    <row r="456">
      <c r="A456" s="5"/>
      <c r="B456" s="5"/>
      <c r="C456" s="5"/>
      <c r="D456" s="5"/>
    </row>
    <row r="457">
      <c r="A457" s="5"/>
      <c r="B457" s="5"/>
      <c r="C457" s="5"/>
      <c r="D457" s="5"/>
    </row>
    <row r="458">
      <c r="A458" s="5"/>
      <c r="B458" s="5"/>
      <c r="C458" s="5"/>
      <c r="D458" s="5"/>
    </row>
    <row r="459">
      <c r="A459" s="5"/>
      <c r="B459" s="5"/>
      <c r="C459" s="5"/>
      <c r="D459" s="5"/>
    </row>
    <row r="460">
      <c r="A460" s="5"/>
      <c r="B460" s="5"/>
      <c r="C460" s="5"/>
      <c r="D460" s="5"/>
    </row>
    <row r="461">
      <c r="A461" s="5"/>
      <c r="B461" s="5"/>
      <c r="C461" s="5"/>
      <c r="D461" s="5"/>
    </row>
    <row r="462">
      <c r="A462" s="5"/>
      <c r="B462" s="5"/>
      <c r="C462" s="5"/>
      <c r="D462" s="5"/>
    </row>
    <row r="463">
      <c r="A463" s="5"/>
      <c r="B463" s="5"/>
      <c r="C463" s="5"/>
      <c r="D463" s="5"/>
    </row>
    <row r="464">
      <c r="A464" s="5"/>
      <c r="B464" s="5"/>
      <c r="C464" s="5"/>
      <c r="D464" s="5"/>
    </row>
    <row r="465">
      <c r="A465" s="5"/>
      <c r="B465" s="5"/>
      <c r="C465" s="5"/>
      <c r="D465" s="5"/>
    </row>
    <row r="466">
      <c r="A466" s="5"/>
      <c r="B466" s="5"/>
      <c r="C466" s="5"/>
      <c r="D466" s="5"/>
    </row>
    <row r="467">
      <c r="A467" s="5"/>
      <c r="B467" s="5"/>
      <c r="C467" s="5"/>
      <c r="D467" s="5"/>
    </row>
    <row r="468">
      <c r="A468" s="5"/>
      <c r="B468" s="5"/>
      <c r="C468" s="5"/>
      <c r="D468" s="5"/>
    </row>
    <row r="469">
      <c r="A469" s="5"/>
      <c r="B469" s="5"/>
      <c r="C469" s="5"/>
      <c r="D469" s="5"/>
    </row>
    <row r="470">
      <c r="A470" s="5"/>
      <c r="B470" s="5"/>
      <c r="C470" s="5"/>
      <c r="D470" s="5"/>
    </row>
    <row r="471">
      <c r="A471" s="5"/>
      <c r="B471" s="5"/>
      <c r="C471" s="5"/>
      <c r="D471" s="5"/>
    </row>
    <row r="472">
      <c r="A472" s="5"/>
      <c r="B472" s="5"/>
      <c r="C472" s="5"/>
      <c r="D472" s="5"/>
    </row>
    <row r="473">
      <c r="A473" s="5"/>
      <c r="B473" s="5"/>
      <c r="C473" s="5"/>
      <c r="D473" s="5"/>
    </row>
    <row r="474">
      <c r="A474" s="5"/>
      <c r="B474" s="5"/>
      <c r="C474" s="5"/>
      <c r="D474" s="5"/>
    </row>
    <row r="475">
      <c r="A475" s="5"/>
      <c r="B475" s="5"/>
      <c r="C475" s="5"/>
      <c r="D475" s="5"/>
    </row>
    <row r="476">
      <c r="A476" s="5"/>
      <c r="B476" s="5"/>
      <c r="C476" s="5"/>
      <c r="D476" s="5"/>
    </row>
    <row r="477">
      <c r="A477" s="5"/>
      <c r="B477" s="5"/>
      <c r="C477" s="5"/>
      <c r="D477" s="5"/>
    </row>
    <row r="478">
      <c r="A478" s="5"/>
      <c r="B478" s="5"/>
      <c r="C478" s="5"/>
      <c r="D478" s="5"/>
    </row>
    <row r="479">
      <c r="A479" s="5"/>
      <c r="B479" s="5"/>
      <c r="C479" s="5"/>
      <c r="D479" s="5"/>
    </row>
    <row r="480">
      <c r="A480" s="5"/>
      <c r="B480" s="5"/>
      <c r="C480" s="5"/>
      <c r="D480" s="5"/>
    </row>
    <row r="481">
      <c r="A481" s="5"/>
      <c r="B481" s="5"/>
      <c r="C481" s="5"/>
      <c r="D481" s="5"/>
    </row>
    <row r="482">
      <c r="A482" s="5"/>
      <c r="B482" s="5"/>
      <c r="C482" s="5"/>
      <c r="D482" s="5"/>
    </row>
    <row r="483">
      <c r="A483" s="5"/>
      <c r="B483" s="5"/>
      <c r="C483" s="5"/>
      <c r="D483" s="5"/>
    </row>
    <row r="484">
      <c r="A484" s="5"/>
      <c r="B484" s="5"/>
      <c r="C484" s="5"/>
      <c r="D484" s="5"/>
    </row>
    <row r="485">
      <c r="A485" s="5"/>
      <c r="B485" s="5"/>
      <c r="C485" s="5"/>
      <c r="D485" s="5"/>
    </row>
    <row r="486">
      <c r="A486" s="5"/>
      <c r="B486" s="5"/>
      <c r="C486" s="5"/>
      <c r="D486" s="5"/>
    </row>
    <row r="487">
      <c r="A487" s="5"/>
      <c r="B487" s="5"/>
      <c r="C487" s="5"/>
      <c r="D487" s="5"/>
    </row>
    <row r="488">
      <c r="A488" s="5"/>
      <c r="B488" s="5"/>
      <c r="C488" s="5"/>
      <c r="D488" s="5"/>
    </row>
    <row r="489">
      <c r="A489" s="5"/>
      <c r="B489" s="5"/>
      <c r="C489" s="5"/>
      <c r="D489" s="5"/>
    </row>
    <row r="490">
      <c r="A490" s="5"/>
      <c r="B490" s="5"/>
      <c r="C490" s="5"/>
      <c r="D490" s="5"/>
    </row>
    <row r="491">
      <c r="A491" s="5"/>
      <c r="B491" s="5"/>
      <c r="C491" s="5"/>
      <c r="D491" s="5"/>
    </row>
    <row r="492">
      <c r="A492" s="5"/>
      <c r="B492" s="5"/>
      <c r="C492" s="5"/>
      <c r="D492" s="5"/>
    </row>
    <row r="493">
      <c r="A493" s="5"/>
      <c r="B493" s="5"/>
      <c r="C493" s="5"/>
      <c r="D493" s="5"/>
    </row>
    <row r="494">
      <c r="A494" s="5"/>
      <c r="B494" s="5"/>
      <c r="C494" s="5"/>
      <c r="D494" s="5"/>
    </row>
    <row r="495">
      <c r="A495" s="5"/>
      <c r="B495" s="5"/>
      <c r="C495" s="5"/>
      <c r="D495" s="5"/>
    </row>
    <row r="496">
      <c r="A496" s="5"/>
      <c r="B496" s="5"/>
      <c r="C496" s="5"/>
      <c r="D496" s="5"/>
    </row>
    <row r="497">
      <c r="A497" s="5"/>
      <c r="B497" s="5"/>
      <c r="C497" s="5"/>
      <c r="D497" s="5"/>
    </row>
    <row r="498">
      <c r="A498" s="5"/>
      <c r="B498" s="5"/>
      <c r="C498" s="5"/>
      <c r="D498" s="5"/>
    </row>
    <row r="499">
      <c r="A499" s="5"/>
      <c r="B499" s="5"/>
      <c r="C499" s="5"/>
      <c r="D499" s="5"/>
    </row>
    <row r="500">
      <c r="A500" s="5"/>
      <c r="B500" s="5"/>
      <c r="C500" s="5"/>
      <c r="D500" s="5"/>
    </row>
    <row r="501">
      <c r="A501" s="5"/>
      <c r="B501" s="5"/>
      <c r="C501" s="5"/>
      <c r="D501" s="5"/>
    </row>
    <row r="502">
      <c r="A502" s="5"/>
      <c r="B502" s="5"/>
      <c r="C502" s="5"/>
      <c r="D502" s="5"/>
    </row>
    <row r="503">
      <c r="A503" s="5"/>
      <c r="B503" s="5"/>
      <c r="C503" s="5"/>
      <c r="D503" s="5"/>
    </row>
    <row r="504">
      <c r="A504" s="5"/>
      <c r="B504" s="5"/>
      <c r="C504" s="5"/>
      <c r="D504" s="5"/>
    </row>
    <row r="505">
      <c r="A505" s="5"/>
      <c r="B505" s="5"/>
      <c r="C505" s="5"/>
      <c r="D505" s="5"/>
    </row>
    <row r="506">
      <c r="A506" s="5"/>
      <c r="B506" s="5"/>
      <c r="C506" s="5"/>
      <c r="D506" s="5"/>
    </row>
    <row r="507">
      <c r="A507" s="5"/>
      <c r="B507" s="5"/>
      <c r="C507" s="5"/>
      <c r="D507" s="5"/>
    </row>
    <row r="508">
      <c r="A508" s="5"/>
      <c r="B508" s="5"/>
      <c r="C508" s="5"/>
      <c r="D508" s="5"/>
    </row>
    <row r="509">
      <c r="A509" s="5"/>
      <c r="B509" s="5"/>
      <c r="C509" s="5"/>
      <c r="D509" s="5"/>
    </row>
    <row r="510">
      <c r="A510" s="5"/>
      <c r="B510" s="5"/>
      <c r="C510" s="5"/>
      <c r="D510" s="5"/>
    </row>
    <row r="511">
      <c r="A511" s="5"/>
      <c r="B511" s="5"/>
      <c r="C511" s="5"/>
      <c r="D511" s="5"/>
    </row>
    <row r="512">
      <c r="A512" s="5"/>
      <c r="B512" s="5"/>
      <c r="C512" s="5"/>
      <c r="D512" s="5"/>
    </row>
    <row r="513">
      <c r="A513" s="5"/>
      <c r="B513" s="5"/>
      <c r="C513" s="5"/>
      <c r="D513" s="5"/>
    </row>
    <row r="514">
      <c r="A514" s="5"/>
      <c r="B514" s="5"/>
      <c r="C514" s="5"/>
      <c r="D514" s="5"/>
    </row>
    <row r="515">
      <c r="A515" s="5"/>
      <c r="B515" s="5"/>
      <c r="C515" s="5"/>
      <c r="D515" s="5"/>
    </row>
    <row r="516">
      <c r="A516" s="5"/>
      <c r="B516" s="5"/>
      <c r="C516" s="5"/>
      <c r="D516" s="5"/>
    </row>
    <row r="517">
      <c r="A517" s="5"/>
      <c r="B517" s="5"/>
      <c r="C517" s="5"/>
      <c r="D517" s="5"/>
    </row>
    <row r="518">
      <c r="A518" s="5"/>
      <c r="B518" s="5"/>
      <c r="C518" s="5"/>
      <c r="D518" s="5"/>
    </row>
    <row r="519">
      <c r="A519" s="5"/>
      <c r="B519" s="5"/>
      <c r="C519" s="5"/>
      <c r="D519" s="5"/>
    </row>
    <row r="520">
      <c r="A520" s="5"/>
      <c r="B520" s="5"/>
      <c r="C520" s="5"/>
      <c r="D520" s="5"/>
    </row>
    <row r="521">
      <c r="A521" s="5"/>
      <c r="B521" s="5"/>
      <c r="C521" s="5"/>
      <c r="D521" s="5"/>
    </row>
    <row r="522">
      <c r="A522" s="5"/>
      <c r="B522" s="5"/>
      <c r="C522" s="5"/>
      <c r="D522" s="5"/>
    </row>
    <row r="523">
      <c r="A523" s="5"/>
      <c r="B523" s="5"/>
      <c r="C523" s="5"/>
      <c r="D523" s="5"/>
    </row>
    <row r="524">
      <c r="A524" s="5"/>
      <c r="B524" s="5"/>
      <c r="C524" s="5"/>
      <c r="D524" s="5"/>
    </row>
    <row r="525">
      <c r="A525" s="5"/>
      <c r="B525" s="5"/>
      <c r="C525" s="5"/>
      <c r="D525" s="5"/>
    </row>
    <row r="526">
      <c r="A526" s="5"/>
      <c r="B526" s="5"/>
      <c r="C526" s="5"/>
      <c r="D526" s="5"/>
    </row>
    <row r="527">
      <c r="A527" s="5"/>
      <c r="B527" s="5"/>
      <c r="C527" s="5"/>
      <c r="D527" s="5"/>
    </row>
    <row r="528">
      <c r="A528" s="5"/>
      <c r="B528" s="5"/>
      <c r="C528" s="5"/>
      <c r="D528" s="5"/>
    </row>
    <row r="529">
      <c r="A529" s="5"/>
      <c r="B529" s="5"/>
      <c r="C529" s="5"/>
      <c r="D529" s="5"/>
    </row>
    <row r="530">
      <c r="A530" s="5"/>
      <c r="B530" s="5"/>
      <c r="C530" s="5"/>
      <c r="D530" s="5"/>
    </row>
    <row r="531">
      <c r="A531" s="5"/>
      <c r="B531" s="5"/>
      <c r="C531" s="5"/>
      <c r="D531" s="5"/>
    </row>
    <row r="532">
      <c r="A532" s="5"/>
      <c r="B532" s="5"/>
      <c r="C532" s="5"/>
      <c r="D532" s="5"/>
    </row>
    <row r="533">
      <c r="A533" s="5"/>
      <c r="B533" s="5"/>
      <c r="C533" s="5"/>
      <c r="D533" s="5"/>
    </row>
    <row r="534">
      <c r="A534" s="5"/>
      <c r="B534" s="5"/>
      <c r="C534" s="5"/>
      <c r="D534" s="5"/>
    </row>
    <row r="535">
      <c r="A535" s="5"/>
      <c r="B535" s="5"/>
      <c r="C535" s="5"/>
      <c r="D535" s="5"/>
    </row>
    <row r="536">
      <c r="A536" s="5"/>
      <c r="B536" s="5"/>
      <c r="C536" s="5"/>
      <c r="D536" s="5"/>
    </row>
    <row r="537">
      <c r="A537" s="5"/>
      <c r="B537" s="5"/>
      <c r="C537" s="5"/>
      <c r="D537" s="5"/>
    </row>
    <row r="538">
      <c r="A538" s="5"/>
      <c r="B538" s="5"/>
      <c r="C538" s="5"/>
      <c r="D538" s="5"/>
    </row>
    <row r="539">
      <c r="A539" s="5"/>
      <c r="B539" s="5"/>
      <c r="C539" s="5"/>
      <c r="D539" s="5"/>
    </row>
    <row r="540">
      <c r="A540" s="5"/>
      <c r="B540" s="5"/>
      <c r="C540" s="5"/>
      <c r="D540" s="5"/>
    </row>
    <row r="541">
      <c r="A541" s="5"/>
      <c r="B541" s="5"/>
      <c r="C541" s="5"/>
      <c r="D541" s="5"/>
    </row>
    <row r="542">
      <c r="A542" s="5"/>
      <c r="B542" s="5"/>
      <c r="C542" s="5"/>
      <c r="D542" s="5"/>
    </row>
    <row r="543">
      <c r="A543" s="5"/>
      <c r="B543" s="5"/>
      <c r="C543" s="5"/>
      <c r="D543" s="5"/>
    </row>
    <row r="544">
      <c r="A544" s="5"/>
      <c r="B544" s="5"/>
      <c r="C544" s="5"/>
      <c r="D544" s="5"/>
    </row>
    <row r="545">
      <c r="A545" s="5"/>
      <c r="B545" s="5"/>
      <c r="C545" s="5"/>
      <c r="D545" s="5"/>
    </row>
    <row r="546">
      <c r="A546" s="5"/>
      <c r="B546" s="5"/>
      <c r="C546" s="5"/>
      <c r="D546" s="5"/>
    </row>
    <row r="547">
      <c r="A547" s="5"/>
      <c r="B547" s="5"/>
      <c r="C547" s="5"/>
      <c r="D547" s="5"/>
    </row>
    <row r="548">
      <c r="A548" s="5"/>
      <c r="B548" s="5"/>
      <c r="C548" s="5"/>
      <c r="D548" s="5"/>
    </row>
    <row r="549">
      <c r="A549" s="5"/>
      <c r="B549" s="5"/>
      <c r="C549" s="5"/>
      <c r="D549" s="5"/>
    </row>
    <row r="550">
      <c r="A550" s="5"/>
      <c r="B550" s="5"/>
      <c r="C550" s="5"/>
      <c r="D550" s="5"/>
    </row>
    <row r="551">
      <c r="A551" s="5"/>
      <c r="B551" s="5"/>
      <c r="C551" s="5"/>
      <c r="D551" s="5"/>
    </row>
    <row r="552">
      <c r="A552" s="5"/>
      <c r="B552" s="5"/>
      <c r="C552" s="5"/>
      <c r="D552" s="5"/>
    </row>
    <row r="553">
      <c r="A553" s="5"/>
      <c r="B553" s="5"/>
      <c r="C553" s="5"/>
      <c r="D553" s="5"/>
    </row>
    <row r="554">
      <c r="A554" s="5"/>
      <c r="B554" s="5"/>
      <c r="C554" s="5"/>
      <c r="D554" s="5"/>
    </row>
    <row r="555">
      <c r="A555" s="5"/>
      <c r="B555" s="5"/>
      <c r="C555" s="5"/>
      <c r="D555" s="5"/>
    </row>
    <row r="556">
      <c r="A556" s="5"/>
      <c r="B556" s="5"/>
      <c r="C556" s="5"/>
      <c r="D556" s="5"/>
    </row>
    <row r="557">
      <c r="A557" s="5"/>
      <c r="B557" s="5"/>
      <c r="C557" s="5"/>
      <c r="D557" s="5"/>
    </row>
    <row r="558">
      <c r="A558" s="5"/>
      <c r="B558" s="5"/>
      <c r="C558" s="5"/>
      <c r="D558" s="5"/>
    </row>
    <row r="559">
      <c r="A559" s="5"/>
      <c r="B559" s="5"/>
      <c r="C559" s="5"/>
      <c r="D559" s="5"/>
    </row>
    <row r="560">
      <c r="A560" s="5"/>
      <c r="B560" s="5"/>
      <c r="C560" s="5"/>
      <c r="D560" s="5"/>
    </row>
    <row r="561">
      <c r="A561" s="5"/>
      <c r="B561" s="5"/>
      <c r="C561" s="5"/>
      <c r="D561" s="5"/>
    </row>
    <row r="562">
      <c r="A562" s="5"/>
      <c r="B562" s="5"/>
      <c r="C562" s="5"/>
      <c r="D562" s="5"/>
    </row>
    <row r="563">
      <c r="A563" s="5"/>
      <c r="B563" s="5"/>
      <c r="C563" s="5"/>
      <c r="D563" s="5"/>
    </row>
    <row r="564">
      <c r="A564" s="5"/>
      <c r="B564" s="5"/>
      <c r="C564" s="5"/>
      <c r="D564" s="5"/>
    </row>
    <row r="565">
      <c r="A565" s="5"/>
      <c r="B565" s="5"/>
      <c r="C565" s="5"/>
      <c r="D565" s="5"/>
    </row>
    <row r="566">
      <c r="A566" s="5"/>
      <c r="B566" s="5"/>
      <c r="C566" s="5"/>
      <c r="D566" s="5"/>
    </row>
    <row r="567">
      <c r="A567" s="5"/>
      <c r="B567" s="5"/>
      <c r="C567" s="5"/>
      <c r="D567" s="5"/>
    </row>
    <row r="568">
      <c r="A568" s="5"/>
      <c r="B568" s="5"/>
      <c r="C568" s="5"/>
      <c r="D568" s="5"/>
    </row>
    <row r="569">
      <c r="A569" s="5"/>
      <c r="B569" s="5"/>
      <c r="C569" s="5"/>
      <c r="D569" s="5"/>
    </row>
    <row r="570">
      <c r="A570" s="5"/>
      <c r="B570" s="5"/>
      <c r="C570" s="5"/>
      <c r="D570" s="5"/>
    </row>
    <row r="571">
      <c r="A571" s="5"/>
      <c r="B571" s="5"/>
      <c r="C571" s="5"/>
      <c r="D571" s="5"/>
    </row>
    <row r="572">
      <c r="A572" s="5"/>
      <c r="B572" s="5"/>
      <c r="C572" s="5"/>
      <c r="D572" s="5"/>
    </row>
    <row r="573">
      <c r="A573" s="5"/>
      <c r="B573" s="5"/>
      <c r="C573" s="5"/>
      <c r="D573" s="5"/>
    </row>
    <row r="574">
      <c r="A574" s="5"/>
      <c r="B574" s="5"/>
      <c r="C574" s="5"/>
      <c r="D574" s="5"/>
    </row>
    <row r="575">
      <c r="A575" s="5"/>
      <c r="B575" s="5"/>
      <c r="C575" s="5"/>
      <c r="D575" s="5"/>
    </row>
    <row r="576">
      <c r="A576" s="5"/>
      <c r="B576" s="5"/>
      <c r="C576" s="5"/>
      <c r="D576" s="5"/>
    </row>
    <row r="577">
      <c r="A577" s="5"/>
      <c r="B577" s="5"/>
      <c r="C577" s="5"/>
      <c r="D577" s="5"/>
    </row>
    <row r="578">
      <c r="A578" s="5"/>
      <c r="B578" s="5"/>
      <c r="C578" s="5"/>
      <c r="D578" s="5"/>
    </row>
    <row r="579">
      <c r="A579" s="5"/>
      <c r="B579" s="5"/>
      <c r="C579" s="5"/>
      <c r="D579" s="5"/>
    </row>
    <row r="580">
      <c r="A580" s="5"/>
      <c r="B580" s="5"/>
      <c r="C580" s="5"/>
      <c r="D580" s="5"/>
    </row>
    <row r="581">
      <c r="A581" s="5"/>
      <c r="B581" s="5"/>
      <c r="C581" s="5"/>
      <c r="D581" s="5"/>
    </row>
    <row r="582">
      <c r="A582" s="5"/>
      <c r="B582" s="5"/>
      <c r="C582" s="5"/>
      <c r="D582" s="5"/>
    </row>
    <row r="583">
      <c r="A583" s="5"/>
      <c r="B583" s="5"/>
      <c r="C583" s="5"/>
      <c r="D583" s="5"/>
    </row>
    <row r="584">
      <c r="A584" s="5"/>
      <c r="B584" s="5"/>
      <c r="C584" s="5"/>
      <c r="D584" s="5"/>
    </row>
    <row r="585">
      <c r="A585" s="5"/>
      <c r="B585" s="5"/>
      <c r="C585" s="5"/>
      <c r="D585" s="5"/>
    </row>
    <row r="586">
      <c r="A586" s="5"/>
      <c r="B586" s="5"/>
      <c r="C586" s="5"/>
      <c r="D586" s="5"/>
    </row>
    <row r="587">
      <c r="A587" s="5"/>
      <c r="B587" s="5"/>
      <c r="C587" s="5"/>
      <c r="D587" s="5"/>
    </row>
    <row r="588">
      <c r="A588" s="5"/>
      <c r="B588" s="5"/>
      <c r="C588" s="5"/>
      <c r="D588" s="5"/>
    </row>
    <row r="589">
      <c r="A589" s="5"/>
      <c r="B589" s="5"/>
      <c r="C589" s="5"/>
      <c r="D589" s="5"/>
    </row>
    <row r="590">
      <c r="A590" s="5"/>
      <c r="B590" s="5"/>
      <c r="C590" s="5"/>
      <c r="D590" s="5"/>
    </row>
    <row r="591">
      <c r="A591" s="5"/>
      <c r="B591" s="5"/>
      <c r="C591" s="5"/>
      <c r="D591" s="5"/>
    </row>
    <row r="592">
      <c r="A592" s="5"/>
      <c r="B592" s="5"/>
      <c r="C592" s="5"/>
      <c r="D592" s="5"/>
    </row>
    <row r="593">
      <c r="A593" s="5"/>
      <c r="B593" s="5"/>
      <c r="C593" s="5"/>
      <c r="D593" s="5"/>
    </row>
    <row r="594">
      <c r="A594" s="5"/>
      <c r="B594" s="5"/>
      <c r="C594" s="5"/>
      <c r="D594" s="5"/>
    </row>
    <row r="595">
      <c r="A595" s="5"/>
      <c r="B595" s="5"/>
      <c r="C595" s="5"/>
      <c r="D595" s="5"/>
    </row>
    <row r="596">
      <c r="A596" s="5"/>
      <c r="B596" s="5"/>
      <c r="C596" s="5"/>
      <c r="D596" s="5"/>
    </row>
    <row r="597">
      <c r="A597" s="5"/>
      <c r="B597" s="5"/>
      <c r="C597" s="5"/>
      <c r="D597" s="5"/>
    </row>
    <row r="598">
      <c r="A598" s="5"/>
      <c r="B598" s="5"/>
      <c r="C598" s="5"/>
      <c r="D598" s="5"/>
    </row>
    <row r="599">
      <c r="A599" s="5"/>
      <c r="B599" s="5"/>
      <c r="C599" s="5"/>
      <c r="D599" s="5"/>
    </row>
    <row r="600">
      <c r="A600" s="5"/>
      <c r="B600" s="5"/>
      <c r="C600" s="5"/>
      <c r="D600" s="5"/>
    </row>
    <row r="601">
      <c r="A601" s="5"/>
      <c r="B601" s="5"/>
      <c r="C601" s="5"/>
      <c r="D601" s="5"/>
    </row>
    <row r="602">
      <c r="A602" s="5"/>
      <c r="B602" s="5"/>
      <c r="C602" s="5"/>
      <c r="D602" s="5"/>
    </row>
    <row r="603">
      <c r="A603" s="5"/>
      <c r="B603" s="5"/>
      <c r="C603" s="5"/>
      <c r="D603" s="5"/>
    </row>
    <row r="604">
      <c r="A604" s="5"/>
      <c r="B604" s="5"/>
      <c r="C604" s="5"/>
      <c r="D604" s="5"/>
    </row>
    <row r="605">
      <c r="A605" s="5"/>
      <c r="B605" s="5"/>
      <c r="C605" s="5"/>
      <c r="D605" s="5"/>
    </row>
    <row r="606">
      <c r="A606" s="5"/>
      <c r="B606" s="5"/>
      <c r="C606" s="5"/>
      <c r="D606" s="5"/>
    </row>
    <row r="607">
      <c r="A607" s="5"/>
      <c r="B607" s="5"/>
      <c r="C607" s="5"/>
      <c r="D607" s="5"/>
    </row>
    <row r="608">
      <c r="A608" s="5"/>
      <c r="B608" s="5"/>
      <c r="C608" s="5"/>
      <c r="D608" s="5"/>
    </row>
    <row r="609">
      <c r="A609" s="5"/>
      <c r="B609" s="5"/>
      <c r="C609" s="5"/>
      <c r="D609" s="5"/>
    </row>
    <row r="610">
      <c r="A610" s="5"/>
      <c r="B610" s="5"/>
      <c r="C610" s="5"/>
      <c r="D610" s="5"/>
    </row>
    <row r="611">
      <c r="A611" s="5"/>
      <c r="B611" s="5"/>
      <c r="C611" s="5"/>
      <c r="D611" s="5"/>
    </row>
    <row r="612">
      <c r="A612" s="5"/>
      <c r="B612" s="5"/>
      <c r="C612" s="5"/>
      <c r="D612" s="5"/>
    </row>
    <row r="613">
      <c r="A613" s="5"/>
      <c r="B613" s="5"/>
      <c r="C613" s="5"/>
      <c r="D613" s="5"/>
    </row>
    <row r="614">
      <c r="A614" s="5"/>
      <c r="B614" s="5"/>
      <c r="C614" s="5"/>
      <c r="D614" s="5"/>
    </row>
    <row r="615">
      <c r="A615" s="5"/>
      <c r="B615" s="5"/>
      <c r="C615" s="5"/>
      <c r="D615" s="5"/>
    </row>
    <row r="616">
      <c r="A616" s="5"/>
      <c r="B616" s="5"/>
      <c r="C616" s="5"/>
      <c r="D616" s="5"/>
    </row>
    <row r="617">
      <c r="A617" s="5"/>
      <c r="B617" s="5"/>
      <c r="C617" s="5"/>
      <c r="D617" s="5"/>
    </row>
    <row r="618">
      <c r="A618" s="5"/>
      <c r="B618" s="5"/>
      <c r="C618" s="5"/>
      <c r="D618" s="5"/>
    </row>
    <row r="619">
      <c r="A619" s="5"/>
      <c r="B619" s="5"/>
      <c r="C619" s="5"/>
      <c r="D619" s="5"/>
    </row>
    <row r="620">
      <c r="A620" s="5"/>
      <c r="B620" s="5"/>
      <c r="C620" s="5"/>
      <c r="D620" s="5"/>
    </row>
    <row r="621">
      <c r="A621" s="5"/>
      <c r="B621" s="5"/>
      <c r="C621" s="5"/>
      <c r="D621" s="5"/>
    </row>
    <row r="622">
      <c r="A622" s="5"/>
      <c r="B622" s="5"/>
      <c r="C622" s="5"/>
      <c r="D622" s="5"/>
    </row>
    <row r="623">
      <c r="A623" s="5"/>
      <c r="B623" s="5"/>
      <c r="C623" s="5"/>
      <c r="D623" s="5"/>
    </row>
    <row r="624">
      <c r="A624" s="5"/>
      <c r="B624" s="5"/>
      <c r="C624" s="5"/>
      <c r="D624" s="5"/>
    </row>
    <row r="625">
      <c r="A625" s="5"/>
      <c r="B625" s="5"/>
      <c r="C625" s="5"/>
      <c r="D625" s="5"/>
    </row>
    <row r="626">
      <c r="A626" s="5"/>
      <c r="B626" s="5"/>
      <c r="C626" s="5"/>
      <c r="D626" s="5"/>
    </row>
    <row r="627">
      <c r="A627" s="5"/>
      <c r="B627" s="5"/>
      <c r="C627" s="5"/>
      <c r="D627" s="5"/>
    </row>
    <row r="628">
      <c r="A628" s="5"/>
      <c r="B628" s="5"/>
      <c r="C628" s="5"/>
      <c r="D628" s="5"/>
    </row>
    <row r="629">
      <c r="A629" s="5"/>
      <c r="B629" s="5"/>
      <c r="C629" s="5"/>
      <c r="D629" s="5"/>
    </row>
    <row r="630">
      <c r="A630" s="5"/>
      <c r="B630" s="5"/>
      <c r="C630" s="5"/>
      <c r="D630" s="5"/>
    </row>
    <row r="631">
      <c r="A631" s="5"/>
      <c r="B631" s="5"/>
      <c r="C631" s="5"/>
      <c r="D631" s="5"/>
    </row>
    <row r="632">
      <c r="A632" s="5"/>
      <c r="B632" s="5"/>
      <c r="C632" s="5"/>
      <c r="D632" s="5"/>
    </row>
    <row r="633">
      <c r="A633" s="5"/>
      <c r="B633" s="5"/>
      <c r="C633" s="5"/>
      <c r="D633" s="5"/>
    </row>
    <row r="634">
      <c r="A634" s="5"/>
      <c r="B634" s="5"/>
      <c r="C634" s="5"/>
      <c r="D634" s="5"/>
    </row>
    <row r="635">
      <c r="A635" s="5"/>
      <c r="B635" s="5"/>
      <c r="C635" s="5"/>
      <c r="D635" s="5"/>
    </row>
    <row r="636">
      <c r="A636" s="5"/>
      <c r="B636" s="5"/>
      <c r="C636" s="5"/>
      <c r="D636" s="5"/>
    </row>
    <row r="637">
      <c r="A637" s="5"/>
      <c r="B637" s="5"/>
      <c r="C637" s="5"/>
      <c r="D637" s="5"/>
    </row>
    <row r="638">
      <c r="A638" s="5"/>
      <c r="B638" s="5"/>
      <c r="C638" s="5"/>
      <c r="D638" s="5"/>
    </row>
    <row r="639">
      <c r="A639" s="5"/>
      <c r="B639" s="5"/>
      <c r="C639" s="5"/>
      <c r="D639" s="5"/>
    </row>
    <row r="640">
      <c r="A640" s="5"/>
      <c r="B640" s="5"/>
      <c r="C640" s="5"/>
      <c r="D640" s="5"/>
    </row>
    <row r="641">
      <c r="A641" s="5"/>
      <c r="B641" s="5"/>
      <c r="C641" s="5"/>
      <c r="D641" s="5"/>
    </row>
    <row r="642">
      <c r="A642" s="5"/>
      <c r="B642" s="5"/>
      <c r="C642" s="5"/>
      <c r="D642" s="5"/>
    </row>
    <row r="643">
      <c r="A643" s="5"/>
      <c r="B643" s="5"/>
      <c r="C643" s="5"/>
      <c r="D643" s="5"/>
    </row>
    <row r="644">
      <c r="A644" s="5"/>
      <c r="B644" s="5"/>
      <c r="C644" s="5"/>
      <c r="D644" s="5"/>
    </row>
    <row r="645">
      <c r="A645" s="5"/>
      <c r="B645" s="5"/>
      <c r="C645" s="5"/>
      <c r="D645" s="5"/>
    </row>
    <row r="646">
      <c r="A646" s="5"/>
      <c r="B646" s="5"/>
      <c r="C646" s="5"/>
      <c r="D646" s="5"/>
    </row>
    <row r="647">
      <c r="A647" s="5"/>
      <c r="B647" s="5"/>
      <c r="C647" s="5"/>
      <c r="D647" s="5"/>
    </row>
    <row r="648">
      <c r="A648" s="5"/>
      <c r="B648" s="5"/>
      <c r="C648" s="5"/>
      <c r="D648" s="5"/>
    </row>
    <row r="649">
      <c r="A649" s="5"/>
      <c r="B649" s="5"/>
      <c r="C649" s="5"/>
      <c r="D649" s="5"/>
    </row>
    <row r="650">
      <c r="A650" s="5"/>
      <c r="B650" s="5"/>
      <c r="C650" s="5"/>
      <c r="D650" s="5"/>
    </row>
    <row r="651">
      <c r="A651" s="5"/>
      <c r="B651" s="5"/>
      <c r="C651" s="5"/>
      <c r="D651" s="5"/>
    </row>
    <row r="652">
      <c r="A652" s="5"/>
      <c r="B652" s="5"/>
      <c r="C652" s="5"/>
      <c r="D652" s="5"/>
    </row>
    <row r="653">
      <c r="A653" s="5"/>
      <c r="B653" s="5"/>
      <c r="C653" s="5"/>
      <c r="D653" s="5"/>
    </row>
    <row r="654">
      <c r="A654" s="5"/>
      <c r="B654" s="5"/>
      <c r="C654" s="5"/>
      <c r="D654" s="5"/>
    </row>
    <row r="655">
      <c r="A655" s="5"/>
      <c r="B655" s="5"/>
      <c r="C655" s="5"/>
      <c r="D655" s="5"/>
    </row>
    <row r="656">
      <c r="A656" s="5"/>
      <c r="B656" s="5"/>
      <c r="C656" s="5"/>
      <c r="D656" s="5"/>
    </row>
    <row r="657">
      <c r="A657" s="5"/>
      <c r="B657" s="5"/>
      <c r="C657" s="5"/>
      <c r="D657" s="5"/>
    </row>
    <row r="658">
      <c r="A658" s="5"/>
      <c r="B658" s="5"/>
      <c r="C658" s="5"/>
      <c r="D658" s="5"/>
    </row>
    <row r="659">
      <c r="A659" s="5"/>
      <c r="B659" s="5"/>
      <c r="C659" s="5"/>
      <c r="D659" s="5"/>
    </row>
    <row r="660">
      <c r="A660" s="5"/>
      <c r="B660" s="5"/>
      <c r="C660" s="5"/>
      <c r="D660" s="5"/>
    </row>
    <row r="661">
      <c r="A661" s="5"/>
      <c r="B661" s="5"/>
      <c r="C661" s="5"/>
      <c r="D661" s="5"/>
    </row>
    <row r="662">
      <c r="A662" s="5"/>
      <c r="B662" s="5"/>
      <c r="C662" s="5"/>
      <c r="D662" s="5"/>
    </row>
    <row r="663">
      <c r="A663" s="5"/>
      <c r="B663" s="5"/>
      <c r="C663" s="5"/>
      <c r="D663" s="5"/>
    </row>
    <row r="664">
      <c r="A664" s="5"/>
      <c r="B664" s="5"/>
      <c r="C664" s="5"/>
      <c r="D664" s="5"/>
    </row>
    <row r="665">
      <c r="A665" s="5"/>
      <c r="B665" s="5"/>
      <c r="C665" s="5"/>
      <c r="D665" s="5"/>
    </row>
    <row r="666">
      <c r="A666" s="5"/>
      <c r="B666" s="5"/>
      <c r="C666" s="5"/>
      <c r="D666" s="5"/>
    </row>
    <row r="667">
      <c r="A667" s="5"/>
      <c r="B667" s="5"/>
      <c r="C667" s="5"/>
      <c r="D667" s="5"/>
    </row>
    <row r="668">
      <c r="A668" s="5"/>
      <c r="B668" s="5"/>
      <c r="C668" s="5"/>
      <c r="D668" s="5"/>
    </row>
    <row r="669">
      <c r="A669" s="5"/>
      <c r="B669" s="5"/>
      <c r="C669" s="5"/>
      <c r="D669" s="5"/>
    </row>
    <row r="670">
      <c r="A670" s="5"/>
      <c r="B670" s="5"/>
      <c r="C670" s="5"/>
      <c r="D670" s="5"/>
    </row>
    <row r="671">
      <c r="A671" s="5"/>
      <c r="B671" s="5"/>
      <c r="C671" s="5"/>
      <c r="D671" s="5"/>
    </row>
    <row r="672">
      <c r="A672" s="5"/>
      <c r="B672" s="5"/>
      <c r="C672" s="5"/>
      <c r="D672" s="5"/>
    </row>
    <row r="673">
      <c r="A673" s="5"/>
      <c r="B673" s="5"/>
      <c r="C673" s="5"/>
      <c r="D673" s="5"/>
    </row>
    <row r="674">
      <c r="A674" s="5"/>
      <c r="B674" s="5"/>
      <c r="C674" s="5"/>
      <c r="D674" s="5"/>
    </row>
    <row r="675">
      <c r="A675" s="5"/>
      <c r="B675" s="5"/>
      <c r="C675" s="5"/>
      <c r="D675" s="5"/>
    </row>
    <row r="676">
      <c r="A676" s="5"/>
      <c r="B676" s="5"/>
      <c r="C676" s="5"/>
      <c r="D676" s="5"/>
    </row>
    <row r="677">
      <c r="A677" s="5"/>
      <c r="B677" s="5"/>
      <c r="C677" s="5"/>
      <c r="D677" s="5"/>
    </row>
    <row r="678">
      <c r="A678" s="5"/>
      <c r="B678" s="5"/>
      <c r="C678" s="5"/>
      <c r="D678" s="5"/>
    </row>
    <row r="679">
      <c r="A679" s="5"/>
      <c r="B679" s="5"/>
      <c r="C679" s="5"/>
      <c r="D679" s="5"/>
    </row>
    <row r="680">
      <c r="A680" s="5"/>
      <c r="B680" s="5"/>
      <c r="C680" s="5"/>
      <c r="D680" s="5"/>
    </row>
    <row r="681">
      <c r="A681" s="5"/>
      <c r="B681" s="5"/>
      <c r="C681" s="5"/>
      <c r="D681" s="5"/>
    </row>
    <row r="682">
      <c r="A682" s="5"/>
      <c r="B682" s="5"/>
      <c r="C682" s="5"/>
      <c r="D682" s="5"/>
    </row>
    <row r="683">
      <c r="A683" s="5"/>
      <c r="B683" s="5"/>
      <c r="C683" s="5"/>
      <c r="D683" s="5"/>
    </row>
    <row r="684">
      <c r="A684" s="5"/>
      <c r="B684" s="5"/>
      <c r="C684" s="5"/>
      <c r="D684" s="5"/>
    </row>
    <row r="685">
      <c r="A685" s="5"/>
      <c r="B685" s="5"/>
      <c r="C685" s="5"/>
      <c r="D685" s="5"/>
    </row>
    <row r="686">
      <c r="A686" s="5"/>
      <c r="B686" s="5"/>
      <c r="C686" s="5"/>
      <c r="D686" s="5"/>
    </row>
    <row r="687">
      <c r="A687" s="5"/>
      <c r="B687" s="5"/>
      <c r="C687" s="5"/>
      <c r="D687" s="5"/>
    </row>
    <row r="688">
      <c r="A688" s="5"/>
      <c r="B688" s="5"/>
      <c r="C688" s="5"/>
      <c r="D688" s="5"/>
    </row>
    <row r="689">
      <c r="A689" s="5"/>
      <c r="B689" s="5"/>
      <c r="C689" s="5"/>
      <c r="D689" s="5"/>
    </row>
    <row r="690">
      <c r="A690" s="5"/>
      <c r="B690" s="5"/>
      <c r="C690" s="5"/>
      <c r="D690" s="5"/>
    </row>
    <row r="691">
      <c r="A691" s="5"/>
      <c r="B691" s="5"/>
      <c r="C691" s="5"/>
      <c r="D691" s="5"/>
    </row>
    <row r="692">
      <c r="A692" s="5"/>
      <c r="B692" s="5"/>
      <c r="C692" s="5"/>
      <c r="D692" s="5"/>
    </row>
    <row r="693">
      <c r="A693" s="5"/>
      <c r="B693" s="5"/>
      <c r="C693" s="5"/>
      <c r="D693" s="5"/>
    </row>
    <row r="694">
      <c r="A694" s="5"/>
      <c r="B694" s="5"/>
      <c r="C694" s="5"/>
      <c r="D694" s="5"/>
    </row>
    <row r="695">
      <c r="A695" s="5"/>
      <c r="B695" s="5"/>
      <c r="C695" s="5"/>
      <c r="D695" s="5"/>
    </row>
    <row r="696">
      <c r="A696" s="5"/>
      <c r="B696" s="5"/>
      <c r="C696" s="5"/>
      <c r="D696" s="5"/>
    </row>
    <row r="697">
      <c r="A697" s="5"/>
      <c r="B697" s="5"/>
      <c r="C697" s="5"/>
      <c r="D697" s="5"/>
    </row>
    <row r="698">
      <c r="A698" s="5"/>
      <c r="B698" s="5"/>
      <c r="C698" s="5"/>
      <c r="D698" s="5"/>
    </row>
    <row r="699">
      <c r="A699" s="5"/>
      <c r="B699" s="5"/>
      <c r="C699" s="5"/>
      <c r="D699" s="5"/>
    </row>
    <row r="700">
      <c r="A700" s="5"/>
      <c r="B700" s="5"/>
      <c r="C700" s="5"/>
      <c r="D700" s="5"/>
    </row>
    <row r="701">
      <c r="A701" s="5"/>
      <c r="B701" s="5"/>
      <c r="C701" s="5"/>
      <c r="D701" s="5"/>
    </row>
    <row r="702">
      <c r="A702" s="5"/>
      <c r="B702" s="5"/>
      <c r="C702" s="5"/>
      <c r="D702" s="5"/>
    </row>
    <row r="703">
      <c r="A703" s="5"/>
      <c r="B703" s="5"/>
      <c r="C703" s="5"/>
      <c r="D703" s="5"/>
    </row>
    <row r="704">
      <c r="A704" s="5"/>
      <c r="B704" s="5"/>
      <c r="C704" s="5"/>
      <c r="D704" s="5"/>
    </row>
    <row r="705">
      <c r="A705" s="5"/>
      <c r="B705" s="5"/>
      <c r="C705" s="5"/>
      <c r="D705" s="5"/>
    </row>
    <row r="706">
      <c r="A706" s="5"/>
      <c r="B706" s="5"/>
      <c r="C706" s="5"/>
      <c r="D706" s="5"/>
    </row>
    <row r="707">
      <c r="A707" s="5"/>
      <c r="B707" s="5"/>
      <c r="C707" s="5"/>
      <c r="D707" s="5"/>
    </row>
    <row r="708">
      <c r="A708" s="5"/>
      <c r="B708" s="5"/>
      <c r="C708" s="5"/>
      <c r="D708" s="5"/>
    </row>
    <row r="709">
      <c r="A709" s="5"/>
      <c r="B709" s="5"/>
      <c r="C709" s="5"/>
      <c r="D709" s="5"/>
    </row>
    <row r="710">
      <c r="A710" s="5"/>
      <c r="B710" s="5"/>
      <c r="C710" s="5"/>
      <c r="D710" s="5"/>
    </row>
    <row r="711">
      <c r="A711" s="5"/>
      <c r="B711" s="5"/>
      <c r="C711" s="5"/>
      <c r="D711" s="5"/>
    </row>
    <row r="712">
      <c r="A712" s="5"/>
      <c r="B712" s="5"/>
      <c r="C712" s="5"/>
      <c r="D712" s="5"/>
    </row>
    <row r="713">
      <c r="A713" s="5"/>
      <c r="B713" s="5"/>
      <c r="C713" s="5"/>
      <c r="D713" s="5"/>
    </row>
    <row r="714">
      <c r="A714" s="5"/>
      <c r="B714" s="5"/>
      <c r="C714" s="5"/>
      <c r="D714" s="5"/>
    </row>
    <row r="715">
      <c r="A715" s="5"/>
      <c r="B715" s="5"/>
      <c r="C715" s="5"/>
      <c r="D715" s="5"/>
    </row>
    <row r="716">
      <c r="A716" s="5"/>
      <c r="B716" s="5"/>
      <c r="C716" s="5"/>
      <c r="D716" s="5"/>
    </row>
    <row r="717">
      <c r="A717" s="5"/>
      <c r="B717" s="5"/>
      <c r="C717" s="5"/>
      <c r="D717" s="5"/>
    </row>
    <row r="718">
      <c r="A718" s="5"/>
      <c r="B718" s="5"/>
      <c r="C718" s="5"/>
      <c r="D718" s="5"/>
    </row>
    <row r="719">
      <c r="A719" s="5"/>
      <c r="B719" s="5"/>
      <c r="C719" s="5"/>
      <c r="D719" s="5"/>
    </row>
    <row r="720">
      <c r="A720" s="5"/>
      <c r="B720" s="5"/>
      <c r="C720" s="5"/>
      <c r="D720" s="5"/>
    </row>
    <row r="721">
      <c r="A721" s="5"/>
      <c r="B721" s="5"/>
      <c r="C721" s="5"/>
      <c r="D721" s="5"/>
    </row>
    <row r="722">
      <c r="A722" s="5"/>
      <c r="B722" s="5"/>
      <c r="C722" s="5"/>
      <c r="D722" s="5"/>
    </row>
    <row r="723">
      <c r="A723" s="5"/>
      <c r="B723" s="5"/>
      <c r="C723" s="5"/>
      <c r="D723" s="5"/>
    </row>
    <row r="724">
      <c r="A724" s="5"/>
      <c r="B724" s="5"/>
      <c r="C724" s="5"/>
      <c r="D724" s="5"/>
    </row>
    <row r="725">
      <c r="A725" s="5"/>
      <c r="B725" s="5"/>
      <c r="C725" s="5"/>
      <c r="D725" s="5"/>
    </row>
    <row r="726">
      <c r="A726" s="5"/>
      <c r="B726" s="5"/>
      <c r="C726" s="5"/>
      <c r="D726" s="5"/>
    </row>
    <row r="727">
      <c r="A727" s="5"/>
      <c r="B727" s="5"/>
      <c r="C727" s="5"/>
      <c r="D727" s="5"/>
    </row>
    <row r="728">
      <c r="A728" s="5"/>
      <c r="B728" s="5"/>
      <c r="C728" s="5"/>
      <c r="D728" s="5"/>
    </row>
    <row r="729">
      <c r="A729" s="5"/>
      <c r="B729" s="5"/>
      <c r="C729" s="5"/>
      <c r="D729" s="5"/>
    </row>
    <row r="730">
      <c r="A730" s="5"/>
      <c r="B730" s="5"/>
      <c r="C730" s="5"/>
      <c r="D730" s="5"/>
    </row>
    <row r="731">
      <c r="A731" s="5"/>
      <c r="B731" s="5"/>
      <c r="C731" s="5"/>
      <c r="D731" s="5"/>
    </row>
    <row r="732">
      <c r="A732" s="5"/>
      <c r="B732" s="5"/>
      <c r="C732" s="5"/>
      <c r="D732" s="5"/>
    </row>
    <row r="733">
      <c r="A733" s="5"/>
      <c r="B733" s="5"/>
      <c r="C733" s="5"/>
      <c r="D733" s="5"/>
    </row>
    <row r="734">
      <c r="A734" s="5"/>
      <c r="B734" s="5"/>
      <c r="C734" s="5"/>
      <c r="D734" s="5"/>
    </row>
    <row r="735">
      <c r="A735" s="5"/>
      <c r="B735" s="5"/>
      <c r="C735" s="5"/>
      <c r="D735" s="5"/>
    </row>
    <row r="736">
      <c r="A736" s="5"/>
      <c r="B736" s="5"/>
      <c r="C736" s="5"/>
      <c r="D736" s="5"/>
    </row>
    <row r="737">
      <c r="A737" s="5"/>
      <c r="B737" s="5"/>
      <c r="C737" s="5"/>
      <c r="D737" s="5"/>
    </row>
    <row r="738">
      <c r="A738" s="5"/>
      <c r="B738" s="5"/>
      <c r="C738" s="5"/>
      <c r="D738" s="5"/>
    </row>
    <row r="739">
      <c r="A739" s="5"/>
      <c r="B739" s="5"/>
      <c r="C739" s="5"/>
      <c r="D739" s="5"/>
    </row>
    <row r="740">
      <c r="A740" s="5"/>
      <c r="B740" s="5"/>
      <c r="C740" s="5"/>
      <c r="D740" s="5"/>
    </row>
    <row r="741">
      <c r="A741" s="5"/>
      <c r="B741" s="5"/>
      <c r="C741" s="5"/>
      <c r="D741" s="5"/>
    </row>
    <row r="742">
      <c r="A742" s="5"/>
      <c r="B742" s="5"/>
      <c r="C742" s="5"/>
      <c r="D742" s="5"/>
    </row>
    <row r="743">
      <c r="A743" s="5"/>
      <c r="B743" s="5"/>
      <c r="C743" s="5"/>
      <c r="D743" s="5"/>
    </row>
    <row r="744">
      <c r="A744" s="5"/>
      <c r="B744" s="5"/>
      <c r="C744" s="5"/>
      <c r="D744" s="5"/>
    </row>
    <row r="745">
      <c r="A745" s="5"/>
      <c r="B745" s="5"/>
      <c r="C745" s="5"/>
      <c r="D745" s="5"/>
    </row>
    <row r="746">
      <c r="A746" s="5"/>
      <c r="B746" s="5"/>
      <c r="C746" s="5"/>
      <c r="D746" s="5"/>
    </row>
    <row r="747">
      <c r="A747" s="5"/>
      <c r="B747" s="5"/>
      <c r="C747" s="5"/>
      <c r="D747" s="5"/>
    </row>
    <row r="748">
      <c r="A748" s="5"/>
      <c r="B748" s="5"/>
      <c r="C748" s="5"/>
      <c r="D748" s="5"/>
    </row>
    <row r="749">
      <c r="A749" s="5"/>
      <c r="B749" s="5"/>
      <c r="C749" s="5"/>
      <c r="D749" s="5"/>
    </row>
    <row r="750">
      <c r="A750" s="5"/>
      <c r="B750" s="5"/>
      <c r="C750" s="5"/>
      <c r="D750" s="5"/>
    </row>
    <row r="751">
      <c r="A751" s="5"/>
      <c r="B751" s="5"/>
      <c r="C751" s="5"/>
      <c r="D751" s="5"/>
    </row>
    <row r="752">
      <c r="A752" s="5"/>
      <c r="B752" s="5"/>
      <c r="C752" s="5"/>
      <c r="D752" s="5"/>
    </row>
    <row r="753">
      <c r="A753" s="5"/>
      <c r="B753" s="5"/>
      <c r="C753" s="5"/>
      <c r="D753" s="5"/>
    </row>
    <row r="754">
      <c r="A754" s="5"/>
      <c r="B754" s="5"/>
      <c r="C754" s="5"/>
      <c r="D754" s="5"/>
    </row>
    <row r="755">
      <c r="A755" s="5"/>
      <c r="B755" s="5"/>
      <c r="C755" s="5"/>
      <c r="D755" s="5"/>
    </row>
    <row r="756">
      <c r="A756" s="5"/>
      <c r="B756" s="5"/>
      <c r="C756" s="5"/>
      <c r="D756" s="5"/>
    </row>
    <row r="757">
      <c r="A757" s="5"/>
      <c r="B757" s="5"/>
      <c r="C757" s="5"/>
      <c r="D757" s="5"/>
    </row>
    <row r="758">
      <c r="A758" s="5"/>
      <c r="B758" s="5"/>
      <c r="C758" s="5"/>
      <c r="D758" s="5"/>
    </row>
    <row r="759">
      <c r="A759" s="5"/>
      <c r="B759" s="5"/>
      <c r="C759" s="5"/>
      <c r="D759" s="5"/>
    </row>
    <row r="760">
      <c r="A760" s="5"/>
      <c r="B760" s="5"/>
      <c r="C760" s="5"/>
      <c r="D760" s="5"/>
    </row>
    <row r="761">
      <c r="A761" s="5"/>
      <c r="B761" s="5"/>
      <c r="C761" s="5"/>
      <c r="D761" s="5"/>
    </row>
    <row r="762">
      <c r="A762" s="5"/>
      <c r="B762" s="5"/>
      <c r="C762" s="5"/>
      <c r="D762" s="5"/>
    </row>
    <row r="763">
      <c r="A763" s="5"/>
      <c r="B763" s="5"/>
      <c r="C763" s="5"/>
      <c r="D763" s="5"/>
    </row>
    <row r="764">
      <c r="A764" s="5"/>
      <c r="B764" s="5"/>
      <c r="C764" s="5"/>
      <c r="D764" s="5"/>
    </row>
    <row r="765">
      <c r="A765" s="5"/>
      <c r="B765" s="5"/>
      <c r="C765" s="5"/>
      <c r="D765" s="5"/>
    </row>
    <row r="766">
      <c r="A766" s="5"/>
      <c r="B766" s="5"/>
      <c r="C766" s="5"/>
      <c r="D766" s="5"/>
    </row>
    <row r="767">
      <c r="A767" s="5"/>
      <c r="B767" s="5"/>
      <c r="C767" s="5"/>
      <c r="D767" s="5"/>
    </row>
    <row r="768">
      <c r="A768" s="5"/>
      <c r="B768" s="5"/>
      <c r="C768" s="5"/>
      <c r="D768" s="5"/>
    </row>
    <row r="769">
      <c r="A769" s="5"/>
      <c r="B769" s="5"/>
      <c r="C769" s="5"/>
      <c r="D769" s="5"/>
    </row>
    <row r="770">
      <c r="A770" s="5"/>
      <c r="B770" s="5"/>
      <c r="C770" s="5"/>
      <c r="D770" s="5"/>
    </row>
    <row r="771">
      <c r="A771" s="5"/>
      <c r="B771" s="5"/>
      <c r="C771" s="5"/>
      <c r="D771" s="5"/>
    </row>
    <row r="772">
      <c r="A772" s="5"/>
      <c r="B772" s="5"/>
      <c r="C772" s="5"/>
      <c r="D772" s="5"/>
    </row>
    <row r="773">
      <c r="A773" s="5"/>
      <c r="B773" s="5"/>
      <c r="C773" s="5"/>
      <c r="D773" s="5"/>
    </row>
    <row r="774">
      <c r="A774" s="5"/>
      <c r="B774" s="5"/>
      <c r="C774" s="5"/>
      <c r="D774" s="5"/>
    </row>
    <row r="775">
      <c r="A775" s="5"/>
      <c r="B775" s="5"/>
      <c r="C775" s="5"/>
      <c r="D775" s="5"/>
    </row>
    <row r="776">
      <c r="A776" s="5"/>
      <c r="B776" s="5"/>
      <c r="C776" s="5"/>
      <c r="D776" s="5"/>
    </row>
    <row r="777">
      <c r="A777" s="5"/>
      <c r="B777" s="5"/>
      <c r="C777" s="5"/>
      <c r="D777" s="5"/>
    </row>
    <row r="778">
      <c r="A778" s="5"/>
      <c r="B778" s="5"/>
      <c r="C778" s="5"/>
      <c r="D778" s="5"/>
    </row>
    <row r="779">
      <c r="A779" s="5"/>
      <c r="B779" s="5"/>
      <c r="C779" s="5"/>
      <c r="D779" s="5"/>
    </row>
    <row r="780">
      <c r="A780" s="5"/>
      <c r="B780" s="5"/>
      <c r="C780" s="5"/>
      <c r="D780" s="5"/>
    </row>
    <row r="781">
      <c r="A781" s="5"/>
      <c r="B781" s="5"/>
      <c r="C781" s="5"/>
      <c r="D781" s="5"/>
    </row>
    <row r="782">
      <c r="A782" s="5"/>
      <c r="B782" s="5"/>
      <c r="C782" s="5"/>
      <c r="D782" s="5"/>
    </row>
    <row r="783">
      <c r="A783" s="5"/>
      <c r="B783" s="5"/>
      <c r="C783" s="5"/>
      <c r="D783" s="5"/>
    </row>
    <row r="784">
      <c r="A784" s="5"/>
      <c r="B784" s="5"/>
      <c r="C784" s="5"/>
      <c r="D784" s="5"/>
    </row>
    <row r="785">
      <c r="A785" s="5"/>
      <c r="B785" s="5"/>
      <c r="C785" s="5"/>
      <c r="D785" s="5"/>
    </row>
    <row r="786">
      <c r="A786" s="5"/>
      <c r="B786" s="5"/>
      <c r="C786" s="5"/>
      <c r="D786" s="5"/>
    </row>
    <row r="787">
      <c r="A787" s="5"/>
      <c r="B787" s="5"/>
      <c r="C787" s="5"/>
      <c r="D787" s="5"/>
    </row>
    <row r="788">
      <c r="A788" s="5"/>
      <c r="B788" s="5"/>
      <c r="C788" s="5"/>
      <c r="D788" s="5"/>
    </row>
    <row r="789">
      <c r="A789" s="5"/>
      <c r="B789" s="5"/>
      <c r="C789" s="5"/>
      <c r="D789" s="5"/>
    </row>
    <row r="790">
      <c r="A790" s="5"/>
      <c r="B790" s="5"/>
      <c r="C790" s="5"/>
      <c r="D790" s="5"/>
    </row>
    <row r="791">
      <c r="A791" s="5"/>
      <c r="B791" s="5"/>
      <c r="C791" s="5"/>
      <c r="D791" s="5"/>
    </row>
    <row r="792">
      <c r="A792" s="5"/>
      <c r="B792" s="5"/>
      <c r="C792" s="5"/>
      <c r="D792" s="5"/>
    </row>
    <row r="793">
      <c r="A793" s="5"/>
      <c r="B793" s="5"/>
      <c r="C793" s="5"/>
      <c r="D793" s="5"/>
    </row>
    <row r="794">
      <c r="A794" s="5"/>
      <c r="B794" s="5"/>
      <c r="C794" s="5"/>
      <c r="D794" s="5"/>
    </row>
    <row r="795">
      <c r="A795" s="5"/>
      <c r="B795" s="5"/>
      <c r="C795" s="5"/>
      <c r="D795" s="5"/>
    </row>
    <row r="796">
      <c r="A796" s="5"/>
      <c r="B796" s="5"/>
      <c r="C796" s="5"/>
      <c r="D796" s="5"/>
    </row>
    <row r="797">
      <c r="A797" s="5"/>
      <c r="B797" s="5"/>
      <c r="C797" s="5"/>
      <c r="D797" s="5"/>
    </row>
    <row r="798">
      <c r="A798" s="5"/>
      <c r="B798" s="5"/>
      <c r="C798" s="5"/>
      <c r="D798" s="5"/>
    </row>
    <row r="799">
      <c r="A799" s="5"/>
      <c r="B799" s="5"/>
      <c r="C799" s="5"/>
      <c r="D799" s="5"/>
    </row>
    <row r="800">
      <c r="A800" s="5"/>
      <c r="B800" s="5"/>
      <c r="C800" s="5"/>
      <c r="D800" s="5"/>
    </row>
    <row r="801">
      <c r="A801" s="5"/>
      <c r="B801" s="5"/>
      <c r="C801" s="5"/>
      <c r="D801" s="5"/>
    </row>
    <row r="802">
      <c r="A802" s="5"/>
      <c r="B802" s="5"/>
      <c r="C802" s="5"/>
      <c r="D802" s="5"/>
    </row>
    <row r="803">
      <c r="A803" s="5"/>
      <c r="B803" s="5"/>
      <c r="C803" s="5"/>
      <c r="D803" s="5"/>
    </row>
    <row r="804">
      <c r="A804" s="5"/>
      <c r="B804" s="5"/>
      <c r="C804" s="5"/>
      <c r="D804" s="5"/>
    </row>
    <row r="805">
      <c r="A805" s="5"/>
      <c r="B805" s="5"/>
      <c r="C805" s="5"/>
      <c r="D805" s="5"/>
    </row>
    <row r="806">
      <c r="A806" s="5"/>
      <c r="B806" s="5"/>
      <c r="C806" s="5"/>
      <c r="D806" s="5"/>
    </row>
    <row r="807">
      <c r="A807" s="5"/>
      <c r="B807" s="5"/>
      <c r="C807" s="5"/>
      <c r="D807" s="5"/>
    </row>
    <row r="808">
      <c r="A808" s="5"/>
      <c r="B808" s="5"/>
      <c r="C808" s="5"/>
      <c r="D808" s="5"/>
    </row>
    <row r="809">
      <c r="A809" s="5"/>
      <c r="B809" s="5"/>
      <c r="C809" s="5"/>
      <c r="D809" s="5"/>
    </row>
    <row r="810">
      <c r="A810" s="5"/>
      <c r="B810" s="5"/>
      <c r="C810" s="5"/>
      <c r="D810" s="5"/>
    </row>
    <row r="811">
      <c r="A811" s="5"/>
      <c r="B811" s="5"/>
      <c r="C811" s="5"/>
      <c r="D811" s="5"/>
    </row>
    <row r="812">
      <c r="A812" s="5"/>
      <c r="B812" s="5"/>
      <c r="C812" s="5"/>
      <c r="D812" s="5"/>
    </row>
    <row r="813">
      <c r="A813" s="5"/>
      <c r="B813" s="5"/>
      <c r="C813" s="5"/>
      <c r="D813" s="5"/>
    </row>
    <row r="814">
      <c r="A814" s="5"/>
      <c r="B814" s="5"/>
      <c r="C814" s="5"/>
      <c r="D814" s="5"/>
    </row>
    <row r="815">
      <c r="A815" s="5"/>
      <c r="B815" s="5"/>
      <c r="C815" s="5"/>
      <c r="D815" s="5"/>
    </row>
    <row r="816">
      <c r="A816" s="5"/>
      <c r="B816" s="5"/>
      <c r="C816" s="5"/>
      <c r="D816" s="5"/>
    </row>
    <row r="817">
      <c r="A817" s="5"/>
      <c r="B817" s="5"/>
      <c r="C817" s="5"/>
      <c r="D817" s="5"/>
    </row>
    <row r="818">
      <c r="A818" s="5"/>
      <c r="B818" s="5"/>
      <c r="C818" s="5"/>
      <c r="D818" s="5"/>
    </row>
    <row r="819">
      <c r="A819" s="5"/>
      <c r="B819" s="5"/>
      <c r="C819" s="5"/>
      <c r="D819" s="5"/>
    </row>
    <row r="820">
      <c r="A820" s="5"/>
      <c r="B820" s="5"/>
      <c r="C820" s="5"/>
      <c r="D820" s="5"/>
    </row>
    <row r="821">
      <c r="A821" s="5"/>
      <c r="B821" s="5"/>
      <c r="C821" s="5"/>
      <c r="D821" s="5"/>
    </row>
    <row r="822">
      <c r="A822" s="5"/>
      <c r="B822" s="5"/>
      <c r="C822" s="5"/>
      <c r="D822" s="5"/>
    </row>
    <row r="823">
      <c r="A823" s="5"/>
      <c r="B823" s="5"/>
      <c r="C823" s="5"/>
      <c r="D823" s="5"/>
    </row>
    <row r="824">
      <c r="A824" s="5"/>
      <c r="B824" s="5"/>
      <c r="C824" s="5"/>
      <c r="D824" s="5"/>
    </row>
    <row r="825">
      <c r="A825" s="5"/>
      <c r="B825" s="5"/>
      <c r="C825" s="5"/>
      <c r="D825" s="5"/>
    </row>
    <row r="826">
      <c r="A826" s="5"/>
      <c r="B826" s="5"/>
      <c r="C826" s="5"/>
      <c r="D826" s="5"/>
    </row>
    <row r="827">
      <c r="A827" s="5"/>
      <c r="B827" s="5"/>
      <c r="C827" s="5"/>
      <c r="D827" s="5"/>
    </row>
    <row r="828">
      <c r="A828" s="5"/>
      <c r="B828" s="5"/>
      <c r="C828" s="5"/>
      <c r="D828" s="5"/>
    </row>
    <row r="829">
      <c r="A829" s="5"/>
      <c r="B829" s="5"/>
      <c r="C829" s="5"/>
      <c r="D829" s="5"/>
    </row>
    <row r="830">
      <c r="A830" s="5"/>
      <c r="B830" s="5"/>
      <c r="C830" s="5"/>
      <c r="D830" s="5"/>
    </row>
    <row r="831">
      <c r="A831" s="5"/>
      <c r="B831" s="5"/>
      <c r="C831" s="5"/>
      <c r="D831" s="5"/>
    </row>
    <row r="832">
      <c r="A832" s="5"/>
      <c r="B832" s="5"/>
      <c r="C832" s="5"/>
      <c r="D832" s="5"/>
    </row>
    <row r="833">
      <c r="A833" s="5"/>
      <c r="B833" s="5"/>
      <c r="C833" s="5"/>
      <c r="D833" s="5"/>
    </row>
    <row r="834">
      <c r="A834" s="5"/>
      <c r="B834" s="5"/>
      <c r="C834" s="5"/>
      <c r="D834" s="5"/>
    </row>
    <row r="835">
      <c r="A835" s="5"/>
      <c r="B835" s="5"/>
      <c r="C835" s="5"/>
      <c r="D835" s="5"/>
    </row>
    <row r="836">
      <c r="A836" s="5"/>
      <c r="B836" s="5"/>
      <c r="C836" s="5"/>
      <c r="D836" s="5"/>
    </row>
    <row r="837">
      <c r="A837" s="5"/>
      <c r="B837" s="5"/>
      <c r="C837" s="5"/>
      <c r="D837" s="5"/>
    </row>
    <row r="838">
      <c r="A838" s="5"/>
      <c r="B838" s="5"/>
      <c r="C838" s="5"/>
      <c r="D838" s="5"/>
    </row>
    <row r="839">
      <c r="A839" s="5"/>
      <c r="B839" s="5"/>
      <c r="C839" s="5"/>
      <c r="D839" s="5"/>
    </row>
    <row r="840">
      <c r="A840" s="5"/>
      <c r="B840" s="5"/>
      <c r="C840" s="5"/>
      <c r="D840" s="5"/>
    </row>
    <row r="841">
      <c r="A841" s="5"/>
      <c r="B841" s="5"/>
      <c r="C841" s="5"/>
      <c r="D841" s="5"/>
    </row>
    <row r="842">
      <c r="A842" s="5"/>
      <c r="B842" s="5"/>
      <c r="C842" s="5"/>
      <c r="D842" s="5"/>
    </row>
    <row r="843">
      <c r="A843" s="5"/>
      <c r="B843" s="5"/>
      <c r="C843" s="5"/>
      <c r="D843" s="5"/>
    </row>
    <row r="844">
      <c r="A844" s="5"/>
      <c r="B844" s="5"/>
      <c r="C844" s="5"/>
      <c r="D844" s="5"/>
    </row>
    <row r="845">
      <c r="A845" s="5"/>
      <c r="B845" s="5"/>
      <c r="C845" s="5"/>
      <c r="D845" s="5"/>
    </row>
    <row r="846">
      <c r="A846" s="5"/>
      <c r="B846" s="5"/>
      <c r="C846" s="5"/>
      <c r="D846" s="5"/>
    </row>
    <row r="847">
      <c r="A847" s="5"/>
      <c r="B847" s="5"/>
      <c r="C847" s="5"/>
      <c r="D847" s="5"/>
    </row>
    <row r="848">
      <c r="A848" s="5"/>
      <c r="B848" s="5"/>
      <c r="C848" s="5"/>
      <c r="D848" s="5"/>
    </row>
    <row r="849">
      <c r="A849" s="5"/>
      <c r="B849" s="5"/>
      <c r="C849" s="5"/>
      <c r="D849" s="5"/>
    </row>
    <row r="850">
      <c r="A850" s="5"/>
      <c r="B850" s="5"/>
      <c r="C850" s="5"/>
      <c r="D850" s="5"/>
    </row>
    <row r="851">
      <c r="A851" s="5"/>
      <c r="B851" s="5"/>
      <c r="C851" s="5"/>
      <c r="D851" s="5"/>
    </row>
    <row r="852">
      <c r="A852" s="5"/>
      <c r="B852" s="5"/>
      <c r="C852" s="5"/>
      <c r="D852" s="5"/>
    </row>
    <row r="853">
      <c r="A853" s="5"/>
      <c r="B853" s="5"/>
      <c r="C853" s="5"/>
      <c r="D853" s="5"/>
    </row>
    <row r="854">
      <c r="A854" s="5"/>
      <c r="B854" s="5"/>
      <c r="C854" s="5"/>
      <c r="D854" s="5"/>
    </row>
    <row r="855">
      <c r="A855" s="5"/>
      <c r="B855" s="5"/>
      <c r="C855" s="5"/>
      <c r="D855" s="5"/>
    </row>
    <row r="856">
      <c r="A856" s="5"/>
      <c r="B856" s="5"/>
      <c r="C856" s="5"/>
      <c r="D856" s="5"/>
    </row>
    <row r="857">
      <c r="A857" s="5"/>
      <c r="B857" s="5"/>
      <c r="C857" s="5"/>
      <c r="D857" s="5"/>
    </row>
    <row r="858">
      <c r="A858" s="5"/>
      <c r="B858" s="5"/>
      <c r="C858" s="5"/>
      <c r="D858" s="5"/>
    </row>
    <row r="859">
      <c r="A859" s="5"/>
      <c r="B859" s="5"/>
      <c r="C859" s="5"/>
      <c r="D859" s="5"/>
    </row>
    <row r="860">
      <c r="A860" s="5"/>
      <c r="B860" s="5"/>
      <c r="C860" s="5"/>
      <c r="D860" s="5"/>
    </row>
    <row r="861">
      <c r="A861" s="5"/>
      <c r="B861" s="5"/>
      <c r="C861" s="5"/>
      <c r="D861" s="5"/>
    </row>
    <row r="862">
      <c r="A862" s="5"/>
      <c r="B862" s="5"/>
      <c r="C862" s="5"/>
      <c r="D862" s="5"/>
    </row>
    <row r="863">
      <c r="A863" s="5"/>
      <c r="B863" s="5"/>
      <c r="C863" s="5"/>
      <c r="D863" s="5"/>
    </row>
    <row r="864">
      <c r="A864" s="5"/>
      <c r="B864" s="5"/>
      <c r="C864" s="5"/>
      <c r="D864" s="5"/>
    </row>
    <row r="865">
      <c r="A865" s="5"/>
      <c r="B865" s="5"/>
      <c r="C865" s="5"/>
      <c r="D865" s="5"/>
    </row>
    <row r="866">
      <c r="A866" s="5"/>
      <c r="B866" s="5"/>
      <c r="C866" s="5"/>
      <c r="D866" s="5"/>
    </row>
    <row r="867">
      <c r="A867" s="5"/>
      <c r="B867" s="5"/>
      <c r="C867" s="5"/>
      <c r="D867" s="5"/>
    </row>
    <row r="868">
      <c r="A868" s="5"/>
      <c r="B868" s="5"/>
      <c r="C868" s="5"/>
      <c r="D868" s="5"/>
    </row>
    <row r="869">
      <c r="A869" s="5"/>
      <c r="B869" s="5"/>
      <c r="C869" s="5"/>
      <c r="D869" s="5"/>
    </row>
    <row r="870">
      <c r="A870" s="5"/>
      <c r="B870" s="5"/>
      <c r="C870" s="5"/>
      <c r="D870" s="5"/>
    </row>
    <row r="871">
      <c r="A871" s="5"/>
      <c r="B871" s="5"/>
      <c r="C871" s="5"/>
      <c r="D871" s="5"/>
    </row>
    <row r="872">
      <c r="A872" s="5"/>
      <c r="B872" s="5"/>
      <c r="C872" s="5"/>
      <c r="D872" s="5"/>
    </row>
    <row r="873">
      <c r="A873" s="5"/>
      <c r="B873" s="5"/>
      <c r="C873" s="5"/>
      <c r="D873" s="5"/>
    </row>
    <row r="874">
      <c r="A874" s="5"/>
      <c r="B874" s="5"/>
      <c r="C874" s="5"/>
      <c r="D874" s="5"/>
    </row>
    <row r="875">
      <c r="A875" s="5"/>
      <c r="B875" s="5"/>
      <c r="C875" s="5"/>
      <c r="D875" s="5"/>
    </row>
    <row r="876">
      <c r="A876" s="5"/>
      <c r="B876" s="5"/>
      <c r="C876" s="5"/>
      <c r="D876" s="5"/>
    </row>
    <row r="877">
      <c r="A877" s="5"/>
      <c r="B877" s="5"/>
      <c r="C877" s="5"/>
      <c r="D877" s="5"/>
    </row>
    <row r="878">
      <c r="A878" s="5"/>
      <c r="B878" s="5"/>
      <c r="C878" s="5"/>
      <c r="D878" s="5"/>
    </row>
    <row r="879">
      <c r="A879" s="5"/>
      <c r="B879" s="5"/>
      <c r="C879" s="5"/>
      <c r="D879" s="5"/>
    </row>
    <row r="880">
      <c r="A880" s="5"/>
      <c r="B880" s="5"/>
      <c r="C880" s="5"/>
      <c r="D880" s="5"/>
    </row>
    <row r="881">
      <c r="A881" s="5"/>
      <c r="B881" s="5"/>
      <c r="C881" s="5"/>
      <c r="D881" s="5"/>
    </row>
    <row r="882">
      <c r="A882" s="5"/>
      <c r="B882" s="5"/>
      <c r="C882" s="5"/>
      <c r="D882" s="5"/>
    </row>
    <row r="883">
      <c r="A883" s="5"/>
      <c r="B883" s="5"/>
      <c r="C883" s="5"/>
      <c r="D883" s="5"/>
    </row>
    <row r="884">
      <c r="A884" s="5"/>
      <c r="B884" s="5"/>
      <c r="C884" s="5"/>
      <c r="D884" s="5"/>
    </row>
    <row r="885">
      <c r="A885" s="5"/>
      <c r="B885" s="5"/>
      <c r="C885" s="5"/>
      <c r="D885" s="5"/>
    </row>
    <row r="886">
      <c r="A886" s="5"/>
      <c r="B886" s="5"/>
      <c r="C886" s="5"/>
      <c r="D886" s="5"/>
    </row>
    <row r="887">
      <c r="A887" s="5"/>
      <c r="B887" s="5"/>
      <c r="C887" s="5"/>
      <c r="D887" s="5"/>
    </row>
    <row r="888">
      <c r="A888" s="5"/>
      <c r="B888" s="5"/>
      <c r="C888" s="5"/>
      <c r="D888" s="5"/>
    </row>
    <row r="889">
      <c r="A889" s="5"/>
      <c r="B889" s="5"/>
      <c r="C889" s="5"/>
      <c r="D889" s="5"/>
    </row>
    <row r="890">
      <c r="A890" s="5"/>
      <c r="B890" s="5"/>
      <c r="C890" s="5"/>
      <c r="D890" s="5"/>
    </row>
    <row r="891">
      <c r="A891" s="5"/>
      <c r="B891" s="5"/>
      <c r="C891" s="5"/>
      <c r="D891" s="5"/>
    </row>
    <row r="892">
      <c r="A892" s="5"/>
      <c r="B892" s="5"/>
      <c r="C892" s="5"/>
      <c r="D892" s="5"/>
    </row>
    <row r="893">
      <c r="A893" s="5"/>
      <c r="B893" s="5"/>
      <c r="C893" s="5"/>
      <c r="D893" s="5"/>
    </row>
    <row r="894">
      <c r="A894" s="5"/>
      <c r="B894" s="5"/>
      <c r="C894" s="5"/>
      <c r="D894" s="5"/>
    </row>
    <row r="895">
      <c r="A895" s="5"/>
      <c r="B895" s="5"/>
      <c r="C895" s="5"/>
      <c r="D895" s="5"/>
    </row>
    <row r="896">
      <c r="A896" s="5"/>
      <c r="B896" s="5"/>
      <c r="C896" s="5"/>
      <c r="D896" s="5"/>
    </row>
    <row r="897">
      <c r="A897" s="5"/>
      <c r="B897" s="5"/>
      <c r="C897" s="5"/>
      <c r="D897" s="5"/>
    </row>
    <row r="898">
      <c r="A898" s="5"/>
      <c r="B898" s="5"/>
      <c r="C898" s="5"/>
      <c r="D898" s="5"/>
    </row>
    <row r="899">
      <c r="A899" s="5"/>
      <c r="B899" s="5"/>
      <c r="C899" s="5"/>
      <c r="D899" s="5"/>
    </row>
    <row r="900">
      <c r="A900" s="5"/>
      <c r="B900" s="5"/>
      <c r="C900" s="5"/>
      <c r="D900" s="5"/>
    </row>
    <row r="901">
      <c r="A901" s="5"/>
      <c r="B901" s="5"/>
      <c r="C901" s="5"/>
      <c r="D901" s="5"/>
    </row>
    <row r="902">
      <c r="A902" s="5"/>
      <c r="B902" s="5"/>
      <c r="C902" s="5"/>
      <c r="D902" s="5"/>
    </row>
    <row r="903">
      <c r="A903" s="5"/>
      <c r="B903" s="5"/>
      <c r="C903" s="5"/>
      <c r="D903" s="5"/>
    </row>
    <row r="904">
      <c r="A904" s="5"/>
      <c r="B904" s="5"/>
      <c r="C904" s="5"/>
      <c r="D904" s="5"/>
    </row>
    <row r="905">
      <c r="A905" s="5"/>
      <c r="B905" s="5"/>
      <c r="C905" s="5"/>
      <c r="D905" s="5"/>
    </row>
    <row r="906">
      <c r="A906" s="5"/>
      <c r="B906" s="5"/>
      <c r="C906" s="5"/>
      <c r="D906" s="5"/>
    </row>
    <row r="907">
      <c r="A907" s="5"/>
      <c r="B907" s="5"/>
      <c r="C907" s="5"/>
      <c r="D907" s="5"/>
    </row>
    <row r="908">
      <c r="A908" s="5"/>
      <c r="B908" s="5"/>
      <c r="C908" s="5"/>
      <c r="D908" s="5"/>
    </row>
    <row r="909">
      <c r="A909" s="5"/>
      <c r="B909" s="5"/>
      <c r="C909" s="5"/>
      <c r="D909" s="5"/>
    </row>
    <row r="910">
      <c r="A910" s="5"/>
      <c r="B910" s="5"/>
      <c r="C910" s="5"/>
      <c r="D910" s="5"/>
    </row>
    <row r="911">
      <c r="A911" s="5"/>
      <c r="B911" s="5"/>
      <c r="C911" s="5"/>
      <c r="D911" s="5"/>
    </row>
    <row r="912">
      <c r="A912" s="5"/>
      <c r="B912" s="5"/>
      <c r="C912" s="5"/>
      <c r="D912" s="5"/>
    </row>
    <row r="913">
      <c r="A913" s="5"/>
      <c r="B913" s="5"/>
      <c r="C913" s="5"/>
      <c r="D913" s="5"/>
    </row>
    <row r="914">
      <c r="A914" s="5"/>
      <c r="B914" s="5"/>
      <c r="C914" s="5"/>
      <c r="D914" s="5"/>
    </row>
    <row r="915">
      <c r="A915" s="5"/>
      <c r="B915" s="5"/>
      <c r="C915" s="5"/>
      <c r="D915" s="5"/>
    </row>
    <row r="916">
      <c r="A916" s="5"/>
      <c r="B916" s="5"/>
      <c r="C916" s="5"/>
      <c r="D916" s="5"/>
    </row>
    <row r="917">
      <c r="A917" s="5"/>
      <c r="B917" s="5"/>
      <c r="C917" s="5"/>
      <c r="D917" s="5"/>
    </row>
    <row r="918">
      <c r="A918" s="5"/>
      <c r="B918" s="5"/>
      <c r="C918" s="5"/>
      <c r="D918" s="5"/>
    </row>
    <row r="919">
      <c r="A919" s="5"/>
      <c r="B919" s="5"/>
      <c r="C919" s="5"/>
      <c r="D919" s="5"/>
    </row>
    <row r="920">
      <c r="A920" s="5"/>
      <c r="B920" s="5"/>
      <c r="C920" s="5"/>
      <c r="D920" s="5"/>
    </row>
    <row r="921">
      <c r="A921" s="5"/>
      <c r="B921" s="5"/>
      <c r="C921" s="5"/>
      <c r="D921" s="5"/>
    </row>
    <row r="922">
      <c r="A922" s="5"/>
      <c r="B922" s="5"/>
      <c r="C922" s="5"/>
      <c r="D922" s="5"/>
    </row>
    <row r="923">
      <c r="A923" s="5"/>
      <c r="B923" s="5"/>
      <c r="C923" s="5"/>
      <c r="D923" s="5"/>
    </row>
    <row r="924">
      <c r="A924" s="5"/>
      <c r="B924" s="5"/>
      <c r="C924" s="5"/>
      <c r="D924" s="5"/>
    </row>
    <row r="925">
      <c r="A925" s="5"/>
      <c r="B925" s="5"/>
      <c r="C925" s="5"/>
      <c r="D925" s="5"/>
    </row>
    <row r="926">
      <c r="A926" s="5"/>
      <c r="B926" s="5"/>
      <c r="C926" s="5"/>
      <c r="D926" s="5"/>
    </row>
    <row r="927">
      <c r="A927" s="5"/>
      <c r="B927" s="5"/>
      <c r="C927" s="5"/>
      <c r="D927" s="5"/>
    </row>
    <row r="928">
      <c r="A928" s="5"/>
      <c r="B928" s="5"/>
      <c r="C928" s="5"/>
      <c r="D928" s="5"/>
    </row>
    <row r="929">
      <c r="A929" s="5"/>
      <c r="B929" s="5"/>
      <c r="C929" s="5"/>
      <c r="D929" s="5"/>
    </row>
    <row r="930">
      <c r="A930" s="5"/>
      <c r="B930" s="5"/>
      <c r="C930" s="5"/>
      <c r="D930" s="5"/>
    </row>
    <row r="931">
      <c r="A931" s="5"/>
      <c r="B931" s="5"/>
      <c r="C931" s="5"/>
      <c r="D931" s="5"/>
    </row>
    <row r="932">
      <c r="A932" s="5"/>
      <c r="B932" s="5"/>
      <c r="C932" s="5"/>
      <c r="D932" s="5"/>
    </row>
    <row r="933">
      <c r="A933" s="5"/>
      <c r="B933" s="5"/>
      <c r="C933" s="5"/>
      <c r="D933" s="5"/>
    </row>
    <row r="934">
      <c r="A934" s="5"/>
      <c r="B934" s="5"/>
      <c r="C934" s="5"/>
      <c r="D934" s="5"/>
    </row>
    <row r="935">
      <c r="A935" s="5"/>
      <c r="B935" s="5"/>
      <c r="C935" s="5"/>
      <c r="D935" s="5"/>
    </row>
    <row r="936">
      <c r="A936" s="5"/>
      <c r="B936" s="5"/>
      <c r="C936" s="5"/>
      <c r="D936" s="5"/>
    </row>
    <row r="937">
      <c r="A937" s="5"/>
      <c r="B937" s="5"/>
      <c r="C937" s="5"/>
      <c r="D937" s="5"/>
    </row>
    <row r="938">
      <c r="A938" s="5"/>
      <c r="B938" s="5"/>
      <c r="C938" s="5"/>
      <c r="D938" s="5"/>
    </row>
    <row r="939">
      <c r="A939" s="5"/>
      <c r="B939" s="5"/>
      <c r="C939" s="5"/>
      <c r="D939" s="5"/>
    </row>
    <row r="940">
      <c r="A940" s="5"/>
      <c r="B940" s="5"/>
      <c r="C940" s="5"/>
      <c r="D940" s="5"/>
    </row>
    <row r="941">
      <c r="A941" s="5"/>
      <c r="B941" s="5"/>
      <c r="C941" s="5"/>
      <c r="D941" s="5"/>
    </row>
    <row r="942">
      <c r="A942" s="5"/>
      <c r="B942" s="5"/>
      <c r="C942" s="5"/>
      <c r="D942" s="5"/>
    </row>
    <row r="943">
      <c r="A943" s="5"/>
      <c r="B943" s="5"/>
      <c r="C943" s="5"/>
      <c r="D943" s="5"/>
    </row>
    <row r="944">
      <c r="A944" s="5"/>
      <c r="B944" s="5"/>
      <c r="C944" s="5"/>
      <c r="D944" s="5"/>
    </row>
    <row r="945">
      <c r="A945" s="5"/>
      <c r="B945" s="5"/>
      <c r="C945" s="5"/>
      <c r="D945" s="5"/>
    </row>
    <row r="946">
      <c r="A946" s="5"/>
      <c r="B946" s="5"/>
      <c r="C946" s="5"/>
      <c r="D946" s="5"/>
    </row>
    <row r="947">
      <c r="A947" s="5"/>
      <c r="B947" s="5"/>
      <c r="C947" s="5"/>
      <c r="D947" s="5"/>
    </row>
    <row r="948">
      <c r="A948" s="5"/>
      <c r="B948" s="5"/>
      <c r="C948" s="5"/>
      <c r="D948" s="5"/>
    </row>
    <row r="949">
      <c r="A949" s="5"/>
      <c r="B949" s="5"/>
      <c r="C949" s="5"/>
      <c r="D949" s="5"/>
    </row>
    <row r="950">
      <c r="A950" s="5"/>
      <c r="B950" s="5"/>
      <c r="C950" s="5"/>
      <c r="D950" s="5"/>
    </row>
    <row r="951">
      <c r="A951" s="5"/>
      <c r="B951" s="5"/>
      <c r="C951" s="5"/>
      <c r="D951" s="5"/>
    </row>
    <row r="952">
      <c r="A952" s="5"/>
      <c r="B952" s="5"/>
      <c r="C952" s="5"/>
      <c r="D952" s="5"/>
    </row>
    <row r="953">
      <c r="A953" s="5"/>
      <c r="B953" s="5"/>
      <c r="C953" s="5"/>
      <c r="D953" s="5"/>
    </row>
    <row r="954">
      <c r="A954" s="5"/>
      <c r="B954" s="5"/>
      <c r="C954" s="5"/>
      <c r="D954" s="5"/>
    </row>
    <row r="955">
      <c r="A955" s="5"/>
      <c r="B955" s="5"/>
      <c r="C955" s="5"/>
      <c r="D955" s="5"/>
    </row>
    <row r="956">
      <c r="A956" s="5"/>
      <c r="B956" s="5"/>
      <c r="C956" s="5"/>
      <c r="D956" s="5"/>
    </row>
    <row r="957">
      <c r="A957" s="5"/>
      <c r="B957" s="5"/>
      <c r="C957" s="5"/>
      <c r="D957" s="5"/>
    </row>
    <row r="958">
      <c r="A958" s="5"/>
      <c r="B958" s="5"/>
      <c r="C958" s="5"/>
      <c r="D958" s="5"/>
    </row>
    <row r="959">
      <c r="A959" s="5"/>
      <c r="B959" s="5"/>
      <c r="C959" s="5"/>
      <c r="D959" s="5"/>
    </row>
    <row r="960">
      <c r="A960" s="5"/>
      <c r="B960" s="5"/>
      <c r="C960" s="5"/>
      <c r="D960" s="5"/>
    </row>
    <row r="961">
      <c r="A961" s="5"/>
      <c r="B961" s="5"/>
      <c r="C961" s="5"/>
      <c r="D961" s="5"/>
    </row>
    <row r="962">
      <c r="A962" s="5"/>
      <c r="B962" s="5"/>
      <c r="C962" s="5"/>
      <c r="D962" s="5"/>
    </row>
    <row r="963">
      <c r="A963" s="5"/>
      <c r="B963" s="5"/>
      <c r="C963" s="5"/>
      <c r="D963" s="5"/>
    </row>
    <row r="964">
      <c r="A964" s="5"/>
      <c r="B964" s="5"/>
      <c r="C964" s="5"/>
      <c r="D964" s="5"/>
    </row>
    <row r="965">
      <c r="A965" s="5"/>
      <c r="B965" s="5"/>
      <c r="C965" s="5"/>
      <c r="D965" s="5"/>
    </row>
    <row r="966">
      <c r="A966" s="5"/>
      <c r="B966" s="5"/>
      <c r="C966" s="5"/>
      <c r="D966" s="5"/>
    </row>
    <row r="967">
      <c r="A967" s="5"/>
      <c r="B967" s="5"/>
      <c r="C967" s="5"/>
      <c r="D967" s="5"/>
    </row>
    <row r="968">
      <c r="A968" s="5"/>
      <c r="B968" s="5"/>
      <c r="C968" s="5"/>
      <c r="D968" s="5"/>
    </row>
    <row r="969">
      <c r="A969" s="5"/>
      <c r="B969" s="5"/>
      <c r="C969" s="5"/>
      <c r="D969" s="5"/>
    </row>
    <row r="970">
      <c r="A970" s="5"/>
      <c r="B970" s="5"/>
      <c r="C970" s="5"/>
      <c r="D970" s="5"/>
    </row>
    <row r="971">
      <c r="A971" s="5"/>
      <c r="B971" s="5"/>
      <c r="C971" s="5"/>
      <c r="D971" s="5"/>
    </row>
    <row r="972">
      <c r="A972" s="5"/>
      <c r="B972" s="5"/>
      <c r="C972" s="5"/>
      <c r="D972" s="5"/>
    </row>
    <row r="973">
      <c r="A973" s="5"/>
      <c r="B973" s="5"/>
      <c r="C973" s="5"/>
      <c r="D973" s="5"/>
    </row>
    <row r="974">
      <c r="A974" s="5"/>
      <c r="B974" s="5"/>
      <c r="C974" s="5"/>
      <c r="D974" s="5"/>
    </row>
    <row r="975">
      <c r="A975" s="5"/>
      <c r="B975" s="5"/>
      <c r="C975" s="5"/>
      <c r="D975" s="5"/>
    </row>
    <row r="976">
      <c r="A976" s="5"/>
      <c r="B976" s="5"/>
      <c r="C976" s="5"/>
      <c r="D976" s="5"/>
    </row>
    <row r="977">
      <c r="A977" s="5"/>
      <c r="B977" s="5"/>
      <c r="C977" s="5"/>
      <c r="D977" s="5"/>
    </row>
    <row r="978">
      <c r="A978" s="5"/>
      <c r="B978" s="5"/>
      <c r="C978" s="5"/>
      <c r="D978" s="5"/>
    </row>
    <row r="979">
      <c r="A979" s="5"/>
      <c r="B979" s="5"/>
      <c r="C979" s="5"/>
      <c r="D979" s="5"/>
    </row>
    <row r="980">
      <c r="A980" s="5"/>
      <c r="B980" s="5"/>
      <c r="C980" s="5"/>
      <c r="D980" s="5"/>
    </row>
    <row r="981">
      <c r="A981" s="5"/>
      <c r="B981" s="5"/>
      <c r="C981" s="5"/>
      <c r="D981" s="5"/>
    </row>
    <row r="982">
      <c r="A982" s="5"/>
      <c r="B982" s="5"/>
      <c r="C982" s="5"/>
      <c r="D982" s="5"/>
    </row>
    <row r="983">
      <c r="A983" s="5"/>
      <c r="B983" s="5"/>
      <c r="C983" s="5"/>
      <c r="D983" s="5"/>
    </row>
    <row r="984">
      <c r="A984" s="5"/>
      <c r="B984" s="5"/>
      <c r="C984" s="5"/>
      <c r="D984" s="5"/>
    </row>
    <row r="985">
      <c r="A985" s="5"/>
      <c r="B985" s="5"/>
      <c r="C985" s="5"/>
      <c r="D985" s="5"/>
    </row>
    <row r="986">
      <c r="A986" s="5"/>
      <c r="B986" s="5"/>
      <c r="C986" s="5"/>
      <c r="D986" s="5"/>
    </row>
    <row r="987">
      <c r="A987" s="5"/>
      <c r="B987" s="5"/>
      <c r="C987" s="5"/>
      <c r="D987" s="5"/>
    </row>
    <row r="988">
      <c r="A988" s="5"/>
      <c r="B988" s="5"/>
      <c r="C988" s="5"/>
      <c r="D988" s="5"/>
    </row>
    <row r="989">
      <c r="A989" s="5"/>
      <c r="B989" s="5"/>
      <c r="C989" s="5"/>
      <c r="D989" s="5"/>
    </row>
    <row r="990">
      <c r="A990" s="5"/>
      <c r="B990" s="5"/>
      <c r="C990" s="5"/>
      <c r="D990" s="5"/>
    </row>
    <row r="991">
      <c r="A991" s="5"/>
      <c r="B991" s="5"/>
      <c r="C991" s="5"/>
      <c r="D991" s="5"/>
    </row>
    <row r="992">
      <c r="A992" s="5"/>
      <c r="B992" s="5"/>
      <c r="C992" s="5"/>
      <c r="D992" s="5"/>
    </row>
    <row r="993">
      <c r="A993" s="5"/>
      <c r="B993" s="5"/>
      <c r="C993" s="5"/>
      <c r="D993" s="5"/>
    </row>
    <row r="994">
      <c r="A994" s="5"/>
      <c r="B994" s="5"/>
      <c r="C994" s="5"/>
      <c r="D994" s="5"/>
    </row>
    <row r="995">
      <c r="A995" s="5"/>
      <c r="B995" s="5"/>
      <c r="C995" s="5"/>
      <c r="D995" s="5"/>
    </row>
    <row r="996">
      <c r="A996" s="5"/>
      <c r="B996" s="5"/>
      <c r="C996" s="5"/>
      <c r="D996" s="5"/>
    </row>
    <row r="997">
      <c r="A997" s="5"/>
      <c r="B997" s="5"/>
      <c r="C997" s="5"/>
      <c r="D997" s="5"/>
    </row>
    <row r="998">
      <c r="A998" s="5"/>
      <c r="B998" s="5"/>
      <c r="C998" s="5"/>
      <c r="D998" s="5"/>
    </row>
    <row r="999">
      <c r="A999" s="5"/>
      <c r="B999" s="5"/>
      <c r="C999" s="5"/>
      <c r="D999" s="5"/>
    </row>
    <row r="1000">
      <c r="A1000" s="5"/>
      <c r="B1000" s="5"/>
      <c r="C1000" s="5"/>
      <c r="D1000" s="5"/>
    </row>
    <row r="1001">
      <c r="A1001" s="5"/>
      <c r="B1001" s="5"/>
      <c r="C1001" s="5"/>
      <c r="D1001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3" max="4" width="18.88"/>
    <col customWidth="1" min="6" max="6" width="21.13"/>
  </cols>
  <sheetData>
    <row r="1">
      <c r="A1" s="13"/>
      <c r="B1" s="13"/>
      <c r="C1" s="14"/>
      <c r="D1" s="15" t="s">
        <v>369</v>
      </c>
      <c r="G1" s="16"/>
      <c r="H1" s="17" t="s">
        <v>370</v>
      </c>
      <c r="I1" s="16"/>
      <c r="J1" s="18"/>
      <c r="K1" s="18"/>
      <c r="L1" s="18"/>
    </row>
    <row r="2">
      <c r="A2" s="13" t="s">
        <v>371</v>
      </c>
      <c r="B2" s="13" t="s">
        <v>372</v>
      </c>
      <c r="C2" s="19" t="s">
        <v>373</v>
      </c>
      <c r="D2" s="13" t="s">
        <v>374</v>
      </c>
      <c r="E2" s="13" t="s">
        <v>375</v>
      </c>
      <c r="F2" s="13" t="s">
        <v>376</v>
      </c>
      <c r="G2" s="19" t="s">
        <v>377</v>
      </c>
      <c r="H2" s="18" t="s">
        <v>378</v>
      </c>
      <c r="I2" s="20" t="s">
        <v>379</v>
      </c>
      <c r="J2" s="18" t="s">
        <v>380</v>
      </c>
      <c r="K2" s="18" t="s">
        <v>381</v>
      </c>
      <c r="L2" s="18" t="s">
        <v>382</v>
      </c>
    </row>
    <row r="3">
      <c r="A3" s="21" t="s">
        <v>142</v>
      </c>
      <c r="B3" s="21" t="s">
        <v>139</v>
      </c>
      <c r="C3" s="22" t="s">
        <v>383</v>
      </c>
      <c r="D3" s="21" t="s">
        <v>383</v>
      </c>
      <c r="E3" s="23">
        <v>-1569.656107</v>
      </c>
      <c r="F3" s="21" t="s">
        <v>384</v>
      </c>
      <c r="G3" s="24">
        <v>-1569.817416</v>
      </c>
      <c r="H3" s="25">
        <v>132.0</v>
      </c>
      <c r="I3" s="26">
        <v>1102.25993797175</v>
      </c>
      <c r="J3" s="25">
        <v>780161.0</v>
      </c>
      <c r="K3" s="25">
        <v>1.234</v>
      </c>
      <c r="L3" s="25">
        <v>0.995</v>
      </c>
    </row>
    <row r="4">
      <c r="A4" s="21" t="s">
        <v>142</v>
      </c>
      <c r="B4" s="21" t="s">
        <v>170</v>
      </c>
      <c r="C4" s="22" t="s">
        <v>383</v>
      </c>
      <c r="D4" s="21" t="s">
        <v>383</v>
      </c>
      <c r="E4" s="23">
        <v>-1492.480266</v>
      </c>
      <c r="F4" s="21" t="s">
        <v>384</v>
      </c>
      <c r="G4" s="24">
        <v>-1493.397287</v>
      </c>
      <c r="H4" s="25">
        <v>157.0</v>
      </c>
      <c r="I4" s="26">
        <v>891.715723926931</v>
      </c>
      <c r="J4" s="25">
        <v>562922.0</v>
      </c>
      <c r="K4" s="25">
        <v>1.234</v>
      </c>
      <c r="L4" s="25">
        <v>0.636</v>
      </c>
    </row>
    <row r="5">
      <c r="A5" s="21" t="s">
        <v>139</v>
      </c>
      <c r="B5" s="21" t="s">
        <v>170</v>
      </c>
      <c r="C5" s="22" t="s">
        <v>385</v>
      </c>
      <c r="D5" s="21" t="s">
        <v>385</v>
      </c>
      <c r="E5" s="23">
        <v>-1459.113319</v>
      </c>
      <c r="F5" s="21" t="s">
        <v>386</v>
      </c>
      <c r="G5" s="24">
        <v>-1460.496886</v>
      </c>
      <c r="H5" s="25">
        <v>94.0</v>
      </c>
      <c r="I5" s="26">
        <v>502.951338725534</v>
      </c>
      <c r="J5" s="25">
        <v>503603.0</v>
      </c>
      <c r="K5" s="25">
        <v>0.995</v>
      </c>
      <c r="L5" s="25">
        <v>0.636</v>
      </c>
    </row>
    <row r="6">
      <c r="A6" s="21" t="s">
        <v>114</v>
      </c>
      <c r="B6" s="21" t="s">
        <v>168</v>
      </c>
      <c r="C6" s="22" t="s">
        <v>387</v>
      </c>
      <c r="D6" s="21" t="s">
        <v>387</v>
      </c>
      <c r="E6" s="23">
        <v>-1324.877862</v>
      </c>
      <c r="F6" s="21" t="s">
        <v>388</v>
      </c>
      <c r="G6" s="24">
        <v>-1357.698779</v>
      </c>
      <c r="H6" s="25">
        <v>297.0</v>
      </c>
      <c r="I6" s="26">
        <v>1897.13078813145</v>
      </c>
      <c r="J6" s="25">
        <v>489666.0</v>
      </c>
      <c r="K6" s="25">
        <v>0.838</v>
      </c>
      <c r="L6" s="25">
        <v>0.686</v>
      </c>
    </row>
    <row r="7">
      <c r="A7" s="21" t="s">
        <v>179</v>
      </c>
      <c r="B7" s="21" t="s">
        <v>177</v>
      </c>
      <c r="C7" s="22" t="s">
        <v>384</v>
      </c>
      <c r="D7" s="21" t="s">
        <v>384</v>
      </c>
      <c r="E7" s="23">
        <v>-1032.903872</v>
      </c>
      <c r="F7" s="21" t="s">
        <v>383</v>
      </c>
      <c r="G7" s="24">
        <v>-1033.562598</v>
      </c>
      <c r="H7" s="25" t="s">
        <v>47</v>
      </c>
      <c r="I7" s="26" t="s">
        <v>47</v>
      </c>
      <c r="J7" s="25">
        <v>94408.0</v>
      </c>
      <c r="K7" s="25">
        <v>0.081</v>
      </c>
      <c r="L7" s="25">
        <v>1.268</v>
      </c>
    </row>
    <row r="8">
      <c r="A8" s="21" t="s">
        <v>179</v>
      </c>
      <c r="B8" s="21" t="s">
        <v>187</v>
      </c>
      <c r="C8" s="22" t="s">
        <v>385</v>
      </c>
      <c r="D8" s="21" t="s">
        <v>385</v>
      </c>
      <c r="E8" s="23">
        <v>-1047.420929</v>
      </c>
      <c r="F8" s="21" t="s">
        <v>386</v>
      </c>
      <c r="G8" s="24">
        <v>-1050.443868</v>
      </c>
      <c r="H8" s="25" t="s">
        <v>47</v>
      </c>
      <c r="I8" s="26" t="s">
        <v>47</v>
      </c>
      <c r="J8" s="25">
        <v>95076.0</v>
      </c>
      <c r="K8" s="25">
        <v>0.081</v>
      </c>
      <c r="L8" s="25">
        <v>1.308</v>
      </c>
    </row>
    <row r="9">
      <c r="A9" s="21" t="s">
        <v>149</v>
      </c>
      <c r="B9" s="21" t="s">
        <v>184</v>
      </c>
      <c r="C9" s="22" t="s">
        <v>383</v>
      </c>
      <c r="D9" s="21" t="s">
        <v>383</v>
      </c>
      <c r="E9" s="23">
        <v>-1140.836206</v>
      </c>
      <c r="F9" s="21" t="s">
        <v>384</v>
      </c>
      <c r="G9" s="24">
        <v>-1141.09663</v>
      </c>
      <c r="H9" s="25">
        <v>97.0</v>
      </c>
      <c r="I9" s="26">
        <v>316.213072265534</v>
      </c>
      <c r="J9" s="25">
        <v>145807.0</v>
      </c>
      <c r="K9" s="25">
        <v>0.805</v>
      </c>
      <c r="L9" s="25">
        <v>0.164</v>
      </c>
    </row>
    <row r="10">
      <c r="A10" s="21" t="s">
        <v>149</v>
      </c>
      <c r="B10" s="21" t="s">
        <v>151</v>
      </c>
      <c r="C10" s="22" t="s">
        <v>389</v>
      </c>
      <c r="D10" s="21" t="s">
        <v>389</v>
      </c>
      <c r="E10" s="23">
        <v>-1477.833312</v>
      </c>
      <c r="F10" s="21" t="s">
        <v>388</v>
      </c>
      <c r="G10" s="24">
        <v>-1516.248223</v>
      </c>
      <c r="H10" s="25">
        <v>135.0</v>
      </c>
      <c r="I10" s="26">
        <v>1517.15525176558</v>
      </c>
      <c r="J10" s="25">
        <v>468569.0</v>
      </c>
      <c r="K10" s="25">
        <v>0.805</v>
      </c>
      <c r="L10" s="25">
        <v>0.684</v>
      </c>
    </row>
    <row r="11">
      <c r="A11" s="21" t="s">
        <v>155</v>
      </c>
      <c r="B11" s="21" t="s">
        <v>118</v>
      </c>
      <c r="C11" s="22" t="s">
        <v>389</v>
      </c>
      <c r="D11" s="21" t="s">
        <v>389</v>
      </c>
      <c r="E11" s="23">
        <v>-776.6951762</v>
      </c>
      <c r="F11" s="21" t="s">
        <v>388</v>
      </c>
      <c r="G11" s="24">
        <v>-780.8381443</v>
      </c>
      <c r="H11" s="25" t="s">
        <v>47</v>
      </c>
      <c r="I11" s="26" t="s">
        <v>47</v>
      </c>
      <c r="J11" s="25">
        <v>24206.0</v>
      </c>
      <c r="K11" s="25">
        <v>0.212</v>
      </c>
      <c r="L11" s="25">
        <v>0.077</v>
      </c>
    </row>
    <row r="12">
      <c r="A12" s="21" t="s">
        <v>155</v>
      </c>
      <c r="B12" s="21" t="s">
        <v>153</v>
      </c>
      <c r="C12" s="22" t="s">
        <v>389</v>
      </c>
      <c r="D12" s="21" t="s">
        <v>389</v>
      </c>
      <c r="E12" s="23">
        <v>-1188.717673</v>
      </c>
      <c r="F12" s="21" t="s">
        <v>388</v>
      </c>
      <c r="G12" s="24">
        <v>-1198.663965</v>
      </c>
      <c r="H12" s="25">
        <v>155.0</v>
      </c>
      <c r="I12" s="26">
        <v>1049.87079087634</v>
      </c>
      <c r="J12" s="25">
        <v>161841.000002</v>
      </c>
      <c r="K12" s="25">
        <v>0.212</v>
      </c>
      <c r="L12" s="25">
        <v>0.694</v>
      </c>
    </row>
    <row r="13">
      <c r="A13" s="21" t="s">
        <v>129</v>
      </c>
      <c r="B13" s="21" t="s">
        <v>147</v>
      </c>
      <c r="C13" s="22" t="s">
        <v>385</v>
      </c>
      <c r="D13" s="21" t="s">
        <v>385</v>
      </c>
      <c r="E13" s="23">
        <v>-1442.464044</v>
      </c>
      <c r="F13" s="21" t="s">
        <v>386</v>
      </c>
      <c r="G13" s="24">
        <v>-1444.862556</v>
      </c>
      <c r="H13" s="25">
        <v>101.0</v>
      </c>
      <c r="I13" s="26">
        <v>350.371055509029</v>
      </c>
      <c r="J13" s="25">
        <v>459900.0</v>
      </c>
      <c r="K13" s="25">
        <v>0.353</v>
      </c>
      <c r="L13" s="25">
        <v>2.215</v>
      </c>
    </row>
    <row r="14">
      <c r="A14" s="21" t="s">
        <v>135</v>
      </c>
      <c r="B14" s="21" t="s">
        <v>187</v>
      </c>
      <c r="C14" s="22" t="s">
        <v>383</v>
      </c>
      <c r="D14" s="21" t="s">
        <v>383</v>
      </c>
      <c r="E14" s="23">
        <v>-1583.41066</v>
      </c>
      <c r="F14" s="21" t="s">
        <v>384</v>
      </c>
      <c r="G14" s="24">
        <v>-1584.168584</v>
      </c>
      <c r="H14" s="25">
        <v>131.0</v>
      </c>
      <c r="I14" s="26">
        <v>1085.0554791571</v>
      </c>
      <c r="J14" s="25">
        <v>778633.0</v>
      </c>
      <c r="K14" s="25">
        <v>0.948</v>
      </c>
      <c r="L14" s="25">
        <v>1.308</v>
      </c>
    </row>
    <row r="15">
      <c r="A15" s="21" t="s">
        <v>118</v>
      </c>
      <c r="B15" s="21" t="s">
        <v>153</v>
      </c>
      <c r="C15" s="22" t="s">
        <v>389</v>
      </c>
      <c r="D15" s="21" t="s">
        <v>389</v>
      </c>
      <c r="E15" s="23">
        <v>-957.1921583</v>
      </c>
      <c r="F15" s="21" t="s">
        <v>388</v>
      </c>
      <c r="G15" s="24">
        <v>-966.029845</v>
      </c>
      <c r="H15" s="25" t="s">
        <v>47</v>
      </c>
      <c r="I15" s="26" t="s">
        <v>47</v>
      </c>
      <c r="J15" s="25">
        <v>63444.0</v>
      </c>
      <c r="K15" s="25">
        <v>0.077</v>
      </c>
      <c r="L15" s="25">
        <v>0.694</v>
      </c>
    </row>
    <row r="16">
      <c r="A16" s="21" t="s">
        <v>184</v>
      </c>
      <c r="B16" s="21" t="s">
        <v>151</v>
      </c>
      <c r="C16" s="22" t="s">
        <v>385</v>
      </c>
      <c r="D16" s="21" t="s">
        <v>385</v>
      </c>
      <c r="E16" s="23">
        <v>-1112.972586</v>
      </c>
      <c r="F16" s="21" t="s">
        <v>386</v>
      </c>
      <c r="G16" s="24">
        <v>-1113.81473</v>
      </c>
      <c r="H16" s="25">
        <v>69.0</v>
      </c>
      <c r="I16" s="26">
        <v>225.903933479126</v>
      </c>
      <c r="J16" s="25">
        <v>127954.0</v>
      </c>
      <c r="K16" s="25">
        <v>0.164</v>
      </c>
      <c r="L16" s="25">
        <v>0.684</v>
      </c>
    </row>
    <row r="17">
      <c r="A17" s="21" t="s">
        <v>170</v>
      </c>
      <c r="B17" s="21" t="s">
        <v>153</v>
      </c>
      <c r="C17" s="22" t="s">
        <v>385</v>
      </c>
      <c r="D17" s="21" t="s">
        <v>385</v>
      </c>
      <c r="E17" s="23">
        <v>-1392.477855</v>
      </c>
      <c r="F17" s="21" t="s">
        <v>386</v>
      </c>
      <c r="G17" s="24">
        <v>-1394.166535</v>
      </c>
      <c r="H17" s="25">
        <v>129.0</v>
      </c>
      <c r="I17" s="26">
        <v>554.916685452898</v>
      </c>
      <c r="J17" s="25">
        <v>390811.0</v>
      </c>
      <c r="K17" s="25">
        <v>0.636</v>
      </c>
      <c r="L17" s="25">
        <v>0.694</v>
      </c>
    </row>
    <row r="18">
      <c r="A18" s="21" t="s">
        <v>177</v>
      </c>
      <c r="B18" s="21" t="s">
        <v>187</v>
      </c>
      <c r="C18" s="22" t="s">
        <v>388</v>
      </c>
      <c r="D18" s="21" t="s">
        <v>388</v>
      </c>
      <c r="E18" s="23">
        <v>-1602.700396</v>
      </c>
      <c r="F18" s="21" t="s">
        <v>384</v>
      </c>
      <c r="G18" s="24">
        <v>-1603.179338</v>
      </c>
      <c r="H18" s="25">
        <v>102.0</v>
      </c>
      <c r="I18" s="26">
        <v>1152.03864</v>
      </c>
      <c r="J18" s="25">
        <v>902917.0</v>
      </c>
      <c r="K18" s="25">
        <v>1.268</v>
      </c>
      <c r="L18" s="25">
        <v>1.308</v>
      </c>
    </row>
    <row r="19">
      <c r="A19" s="21" t="s">
        <v>122</v>
      </c>
      <c r="B19" s="21" t="s">
        <v>160</v>
      </c>
      <c r="C19" s="22" t="s">
        <v>385</v>
      </c>
      <c r="D19" s="21" t="s">
        <v>385</v>
      </c>
      <c r="E19" s="23">
        <v>-1191.25556</v>
      </c>
      <c r="F19" s="21" t="s">
        <v>386</v>
      </c>
      <c r="G19" s="24">
        <v>-1194.068054</v>
      </c>
      <c r="H19" s="25">
        <v>72.0</v>
      </c>
      <c r="I19" s="26">
        <v>248.996535535483</v>
      </c>
      <c r="J19" s="25">
        <v>207885.0</v>
      </c>
      <c r="K19" s="25">
        <v>0.738</v>
      </c>
      <c r="L19" s="25">
        <v>0.278</v>
      </c>
    </row>
    <row r="20">
      <c r="A20" s="21" t="s">
        <v>162</v>
      </c>
      <c r="B20" s="21" t="s">
        <v>147</v>
      </c>
      <c r="C20" s="22" t="s">
        <v>385</v>
      </c>
      <c r="D20" s="21" t="s">
        <v>385</v>
      </c>
      <c r="E20" s="23">
        <v>-1599.341823</v>
      </c>
      <c r="F20" s="21" t="s">
        <v>386</v>
      </c>
      <c r="G20" s="24">
        <v>-1602.824445</v>
      </c>
      <c r="H20" s="25">
        <v>104.0</v>
      </c>
      <c r="I20" s="26">
        <v>632.534422103008</v>
      </c>
      <c r="J20" s="25">
        <v>808798.0</v>
      </c>
      <c r="K20" s="25">
        <v>0.739</v>
      </c>
      <c r="L20" s="25">
        <v>2.215</v>
      </c>
    </row>
    <row r="21">
      <c r="A21" s="21" t="s">
        <v>64</v>
      </c>
      <c r="B21" s="21" t="s">
        <v>69</v>
      </c>
      <c r="C21" s="22" t="s">
        <v>385</v>
      </c>
      <c r="D21" s="21" t="s">
        <v>385</v>
      </c>
      <c r="E21" s="23">
        <v>-950.5271721</v>
      </c>
      <c r="F21" s="21" t="s">
        <v>386</v>
      </c>
      <c r="G21" s="24">
        <v>-950.7023466</v>
      </c>
      <c r="H21" s="25">
        <v>67.0</v>
      </c>
      <c r="I21" s="26">
        <v>190.917763689016</v>
      </c>
      <c r="J21" s="25">
        <v>62474.0</v>
      </c>
      <c r="K21" s="25">
        <v>0.219</v>
      </c>
      <c r="L21" s="25">
        <v>0.206</v>
      </c>
    </row>
    <row r="22">
      <c r="A22" s="21" t="s">
        <v>86</v>
      </c>
      <c r="B22" s="21" t="s">
        <v>126</v>
      </c>
      <c r="C22" s="22" t="s">
        <v>390</v>
      </c>
      <c r="D22" s="21" t="s">
        <v>383</v>
      </c>
      <c r="E22" s="23">
        <v>-1293.3551</v>
      </c>
      <c r="F22" s="21" t="s">
        <v>386</v>
      </c>
      <c r="G22" s="24">
        <v>-1294.743272</v>
      </c>
      <c r="H22" s="25">
        <v>17.0</v>
      </c>
      <c r="I22" s="26">
        <v>55.4061370342909</v>
      </c>
      <c r="J22" s="25">
        <v>293394.0</v>
      </c>
      <c r="K22" s="25">
        <v>0.518</v>
      </c>
      <c r="L22" s="25">
        <v>0.555</v>
      </c>
    </row>
    <row r="23">
      <c r="A23" s="21" t="s">
        <v>91</v>
      </c>
      <c r="B23" s="21" t="s">
        <v>94</v>
      </c>
      <c r="C23" s="22" t="s">
        <v>385</v>
      </c>
      <c r="D23" s="21" t="s">
        <v>385</v>
      </c>
      <c r="E23" s="23">
        <v>-800.6971728</v>
      </c>
      <c r="F23" s="21" t="s">
        <v>386</v>
      </c>
      <c r="G23" s="24">
        <v>-801.808945</v>
      </c>
      <c r="H23" s="25" t="s">
        <v>47</v>
      </c>
      <c r="I23" s="26" t="s">
        <v>47</v>
      </c>
      <c r="J23" s="25">
        <v>27554.0</v>
      </c>
      <c r="K23" s="25">
        <v>0.193</v>
      </c>
      <c r="L23" s="25">
        <v>0.098</v>
      </c>
    </row>
    <row r="24">
      <c r="C24" s="27"/>
      <c r="G24" s="27"/>
      <c r="I24" s="28"/>
    </row>
    <row r="25">
      <c r="C25" s="27"/>
      <c r="G25" s="27"/>
      <c r="I25" s="28"/>
    </row>
    <row r="26">
      <c r="C26" s="27"/>
      <c r="G26" s="27"/>
      <c r="I26" s="28"/>
    </row>
    <row r="27">
      <c r="C27" s="27"/>
      <c r="G27" s="27"/>
      <c r="I27" s="28"/>
    </row>
    <row r="28">
      <c r="C28" s="27"/>
      <c r="G28" s="27"/>
      <c r="I28" s="28"/>
    </row>
    <row r="29">
      <c r="C29" s="27"/>
      <c r="G29" s="27"/>
      <c r="I29" s="28"/>
    </row>
    <row r="30">
      <c r="C30" s="27"/>
      <c r="G30" s="27"/>
      <c r="I30" s="28"/>
    </row>
    <row r="31">
      <c r="C31" s="27"/>
      <c r="G31" s="27"/>
      <c r="I31" s="28"/>
    </row>
    <row r="32">
      <c r="C32" s="27"/>
      <c r="G32" s="27"/>
      <c r="I32" s="28"/>
    </row>
    <row r="33">
      <c r="C33" s="27"/>
      <c r="G33" s="27"/>
      <c r="I33" s="28"/>
    </row>
    <row r="34">
      <c r="C34" s="27"/>
      <c r="G34" s="27"/>
      <c r="I34" s="28"/>
    </row>
    <row r="35">
      <c r="C35" s="27"/>
      <c r="G35" s="27"/>
      <c r="I35" s="28"/>
    </row>
    <row r="36">
      <c r="C36" s="27"/>
      <c r="G36" s="27"/>
      <c r="I36" s="28"/>
    </row>
    <row r="37">
      <c r="C37" s="27"/>
      <c r="G37" s="27"/>
      <c r="I37" s="28"/>
    </row>
    <row r="38">
      <c r="C38" s="27"/>
      <c r="G38" s="27"/>
      <c r="I38" s="28"/>
    </row>
    <row r="39">
      <c r="C39" s="27"/>
      <c r="G39" s="27"/>
      <c r="I39" s="28"/>
    </row>
    <row r="40">
      <c r="C40" s="27"/>
      <c r="G40" s="27"/>
      <c r="I40" s="28"/>
    </row>
    <row r="41">
      <c r="C41" s="27"/>
      <c r="G41" s="27"/>
      <c r="I41" s="28"/>
    </row>
    <row r="42">
      <c r="C42" s="27"/>
      <c r="G42" s="27"/>
      <c r="I42" s="28"/>
    </row>
    <row r="43">
      <c r="C43" s="27"/>
      <c r="G43" s="27"/>
      <c r="I43" s="28"/>
    </row>
    <row r="44">
      <c r="C44" s="27"/>
      <c r="G44" s="27"/>
      <c r="I44" s="28"/>
    </row>
    <row r="45">
      <c r="C45" s="27"/>
      <c r="G45" s="27"/>
      <c r="I45" s="28"/>
    </row>
    <row r="46">
      <c r="C46" s="27"/>
      <c r="G46" s="27"/>
      <c r="I46" s="28"/>
    </row>
    <row r="47">
      <c r="C47" s="27"/>
      <c r="G47" s="27"/>
      <c r="I47" s="28"/>
    </row>
    <row r="48">
      <c r="C48" s="27"/>
      <c r="G48" s="27"/>
      <c r="I48" s="28"/>
    </row>
    <row r="49">
      <c r="C49" s="27"/>
      <c r="G49" s="27"/>
      <c r="I49" s="28"/>
    </row>
    <row r="50">
      <c r="C50" s="27"/>
      <c r="G50" s="27"/>
      <c r="I50" s="28"/>
    </row>
    <row r="51">
      <c r="C51" s="27"/>
      <c r="G51" s="27"/>
      <c r="I51" s="28"/>
    </row>
    <row r="52">
      <c r="C52" s="27"/>
      <c r="G52" s="27"/>
      <c r="I52" s="28"/>
    </row>
    <row r="53">
      <c r="C53" s="27"/>
      <c r="G53" s="27"/>
      <c r="I53" s="28"/>
    </row>
    <row r="54">
      <c r="C54" s="27"/>
      <c r="G54" s="27"/>
      <c r="I54" s="28"/>
    </row>
    <row r="55">
      <c r="C55" s="27"/>
      <c r="G55" s="27"/>
      <c r="I55" s="28"/>
    </row>
    <row r="56">
      <c r="C56" s="27"/>
      <c r="G56" s="27"/>
      <c r="I56" s="28"/>
    </row>
    <row r="57">
      <c r="C57" s="27"/>
      <c r="G57" s="27"/>
      <c r="I57" s="28"/>
    </row>
    <row r="58">
      <c r="C58" s="27"/>
      <c r="G58" s="27"/>
      <c r="I58" s="28"/>
    </row>
    <row r="59">
      <c r="C59" s="27"/>
      <c r="G59" s="27"/>
      <c r="I59" s="28"/>
    </row>
    <row r="60">
      <c r="C60" s="27"/>
      <c r="G60" s="27"/>
      <c r="I60" s="28"/>
    </row>
    <row r="61">
      <c r="C61" s="27"/>
      <c r="G61" s="27"/>
      <c r="I61" s="28"/>
    </row>
    <row r="62">
      <c r="C62" s="27"/>
      <c r="G62" s="27"/>
      <c r="I62" s="28"/>
    </row>
    <row r="63">
      <c r="C63" s="27"/>
      <c r="G63" s="27"/>
      <c r="I63" s="28"/>
    </row>
    <row r="64">
      <c r="C64" s="27"/>
      <c r="G64" s="27"/>
      <c r="I64" s="28"/>
    </row>
    <row r="65">
      <c r="C65" s="27"/>
      <c r="G65" s="27"/>
      <c r="I65" s="28"/>
    </row>
    <row r="66">
      <c r="C66" s="27"/>
      <c r="G66" s="27"/>
      <c r="I66" s="28"/>
    </row>
    <row r="67">
      <c r="C67" s="27"/>
      <c r="G67" s="27"/>
      <c r="I67" s="28"/>
    </row>
    <row r="68">
      <c r="C68" s="27"/>
      <c r="G68" s="27"/>
      <c r="I68" s="28"/>
    </row>
    <row r="69">
      <c r="C69" s="27"/>
      <c r="G69" s="27"/>
      <c r="I69" s="28"/>
    </row>
    <row r="70">
      <c r="C70" s="27"/>
      <c r="G70" s="27"/>
      <c r="I70" s="28"/>
    </row>
    <row r="71">
      <c r="C71" s="27"/>
      <c r="G71" s="27"/>
      <c r="I71" s="28"/>
    </row>
    <row r="72">
      <c r="C72" s="27"/>
      <c r="G72" s="27"/>
      <c r="I72" s="28"/>
    </row>
    <row r="73">
      <c r="C73" s="27"/>
      <c r="G73" s="27"/>
      <c r="I73" s="28"/>
    </row>
    <row r="74">
      <c r="C74" s="27"/>
      <c r="G74" s="27"/>
      <c r="I74" s="28"/>
    </row>
    <row r="75">
      <c r="C75" s="27"/>
      <c r="G75" s="27"/>
      <c r="I75" s="28"/>
    </row>
    <row r="76">
      <c r="C76" s="27"/>
      <c r="G76" s="27"/>
      <c r="I76" s="28"/>
    </row>
    <row r="77">
      <c r="C77" s="27"/>
      <c r="G77" s="27"/>
      <c r="I77" s="28"/>
    </row>
    <row r="78">
      <c r="C78" s="27"/>
      <c r="G78" s="27"/>
      <c r="I78" s="28"/>
    </row>
    <row r="79">
      <c r="C79" s="27"/>
      <c r="G79" s="27"/>
      <c r="I79" s="28"/>
    </row>
    <row r="80">
      <c r="C80" s="27"/>
      <c r="G80" s="27"/>
      <c r="I80" s="28"/>
    </row>
    <row r="81">
      <c r="C81" s="27"/>
      <c r="G81" s="27"/>
      <c r="I81" s="28"/>
    </row>
    <row r="82">
      <c r="C82" s="27"/>
      <c r="G82" s="27"/>
      <c r="I82" s="28"/>
    </row>
    <row r="83">
      <c r="C83" s="27"/>
      <c r="G83" s="27"/>
      <c r="I83" s="28"/>
    </row>
    <row r="84">
      <c r="C84" s="27"/>
      <c r="G84" s="27"/>
      <c r="I84" s="28"/>
    </row>
    <row r="85">
      <c r="C85" s="27"/>
      <c r="G85" s="27"/>
      <c r="I85" s="28"/>
    </row>
    <row r="86">
      <c r="C86" s="27"/>
      <c r="G86" s="27"/>
      <c r="I86" s="28"/>
    </row>
    <row r="87">
      <c r="C87" s="27"/>
      <c r="G87" s="27"/>
      <c r="I87" s="28"/>
    </row>
    <row r="88">
      <c r="C88" s="27"/>
      <c r="G88" s="27"/>
      <c r="I88" s="28"/>
    </row>
    <row r="89">
      <c r="C89" s="27"/>
      <c r="G89" s="27"/>
      <c r="I89" s="28"/>
    </row>
    <row r="90">
      <c r="C90" s="27"/>
      <c r="G90" s="27"/>
      <c r="I90" s="28"/>
    </row>
    <row r="91">
      <c r="C91" s="27"/>
      <c r="G91" s="27"/>
      <c r="I91" s="28"/>
    </row>
    <row r="92">
      <c r="C92" s="27"/>
      <c r="G92" s="27"/>
      <c r="I92" s="28"/>
    </row>
    <row r="93">
      <c r="C93" s="27"/>
      <c r="G93" s="27"/>
      <c r="I93" s="28"/>
    </row>
    <row r="94">
      <c r="C94" s="27"/>
      <c r="G94" s="27"/>
      <c r="I94" s="28"/>
    </row>
    <row r="95">
      <c r="C95" s="27"/>
      <c r="G95" s="27"/>
      <c r="I95" s="28"/>
    </row>
    <row r="96">
      <c r="C96" s="27"/>
      <c r="G96" s="27"/>
      <c r="I96" s="28"/>
    </row>
    <row r="97">
      <c r="C97" s="27"/>
      <c r="G97" s="27"/>
      <c r="I97" s="28"/>
    </row>
    <row r="98">
      <c r="C98" s="27"/>
      <c r="G98" s="27"/>
      <c r="I98" s="28"/>
    </row>
    <row r="99">
      <c r="C99" s="27"/>
      <c r="G99" s="27"/>
      <c r="I99" s="28"/>
    </row>
    <row r="100">
      <c r="C100" s="27"/>
      <c r="G100" s="27"/>
      <c r="I100" s="28"/>
    </row>
    <row r="101">
      <c r="C101" s="27"/>
      <c r="G101" s="27"/>
      <c r="I101" s="28"/>
    </row>
    <row r="102">
      <c r="C102" s="27"/>
      <c r="G102" s="27"/>
      <c r="I102" s="28"/>
    </row>
    <row r="103">
      <c r="C103" s="27"/>
      <c r="G103" s="27"/>
      <c r="I103" s="28"/>
    </row>
    <row r="104">
      <c r="C104" s="27"/>
      <c r="G104" s="27"/>
      <c r="I104" s="28"/>
    </row>
    <row r="105">
      <c r="C105" s="27"/>
      <c r="G105" s="27"/>
      <c r="I105" s="28"/>
    </row>
    <row r="106">
      <c r="C106" s="27"/>
      <c r="G106" s="27"/>
      <c r="I106" s="28"/>
    </row>
    <row r="107">
      <c r="C107" s="27"/>
      <c r="G107" s="27"/>
      <c r="I107" s="28"/>
    </row>
    <row r="108">
      <c r="C108" s="27"/>
      <c r="G108" s="27"/>
      <c r="I108" s="28"/>
    </row>
    <row r="109">
      <c r="C109" s="27"/>
      <c r="G109" s="27"/>
      <c r="I109" s="28"/>
    </row>
    <row r="110">
      <c r="C110" s="27"/>
      <c r="G110" s="27"/>
      <c r="I110" s="28"/>
    </row>
    <row r="111">
      <c r="C111" s="27"/>
      <c r="G111" s="27"/>
      <c r="I111" s="28"/>
    </row>
    <row r="112">
      <c r="C112" s="27"/>
      <c r="G112" s="27"/>
      <c r="I112" s="28"/>
    </row>
    <row r="113">
      <c r="C113" s="27"/>
      <c r="G113" s="27"/>
      <c r="I113" s="28"/>
    </row>
    <row r="114">
      <c r="C114" s="27"/>
      <c r="G114" s="27"/>
      <c r="I114" s="28"/>
    </row>
    <row r="115">
      <c r="C115" s="27"/>
      <c r="G115" s="27"/>
      <c r="I115" s="28"/>
    </row>
    <row r="116">
      <c r="C116" s="27"/>
      <c r="G116" s="27"/>
      <c r="I116" s="28"/>
    </row>
    <row r="117">
      <c r="C117" s="27"/>
      <c r="G117" s="27"/>
      <c r="I117" s="28"/>
    </row>
    <row r="118">
      <c r="C118" s="27"/>
      <c r="G118" s="27"/>
      <c r="I118" s="28"/>
    </row>
    <row r="119">
      <c r="C119" s="27"/>
      <c r="G119" s="27"/>
      <c r="I119" s="28"/>
    </row>
    <row r="120">
      <c r="C120" s="27"/>
      <c r="G120" s="27"/>
      <c r="I120" s="28"/>
    </row>
    <row r="121">
      <c r="C121" s="27"/>
      <c r="G121" s="27"/>
      <c r="I121" s="28"/>
    </row>
    <row r="122">
      <c r="C122" s="27"/>
      <c r="G122" s="27"/>
      <c r="I122" s="28"/>
    </row>
    <row r="123">
      <c r="C123" s="27"/>
      <c r="G123" s="27"/>
      <c r="I123" s="28"/>
    </row>
    <row r="124">
      <c r="C124" s="27"/>
      <c r="G124" s="27"/>
      <c r="I124" s="28"/>
    </row>
    <row r="125">
      <c r="C125" s="27"/>
      <c r="G125" s="27"/>
      <c r="I125" s="28"/>
    </row>
    <row r="126">
      <c r="C126" s="27"/>
      <c r="G126" s="27"/>
      <c r="I126" s="28"/>
    </row>
    <row r="127">
      <c r="C127" s="27"/>
      <c r="G127" s="27"/>
      <c r="I127" s="28"/>
    </row>
    <row r="128">
      <c r="C128" s="27"/>
      <c r="G128" s="27"/>
      <c r="I128" s="28"/>
    </row>
    <row r="129">
      <c r="C129" s="27"/>
      <c r="G129" s="27"/>
      <c r="I129" s="28"/>
    </row>
    <row r="130">
      <c r="C130" s="27"/>
      <c r="G130" s="27"/>
      <c r="I130" s="28"/>
    </row>
    <row r="131">
      <c r="C131" s="27"/>
      <c r="G131" s="27"/>
      <c r="I131" s="28"/>
    </row>
    <row r="132">
      <c r="C132" s="27"/>
      <c r="G132" s="27"/>
      <c r="I132" s="28"/>
    </row>
    <row r="133">
      <c r="C133" s="27"/>
      <c r="G133" s="27"/>
      <c r="I133" s="28"/>
    </row>
    <row r="134">
      <c r="C134" s="27"/>
      <c r="G134" s="27"/>
      <c r="I134" s="28"/>
    </row>
    <row r="135">
      <c r="C135" s="27"/>
      <c r="G135" s="27"/>
      <c r="I135" s="28"/>
    </row>
    <row r="136">
      <c r="C136" s="27"/>
      <c r="G136" s="27"/>
      <c r="I136" s="28"/>
    </row>
    <row r="137">
      <c r="C137" s="27"/>
      <c r="G137" s="27"/>
      <c r="I137" s="28"/>
    </row>
    <row r="138">
      <c r="C138" s="27"/>
      <c r="G138" s="27"/>
      <c r="I138" s="28"/>
    </row>
    <row r="139">
      <c r="C139" s="27"/>
      <c r="G139" s="27"/>
      <c r="I139" s="28"/>
    </row>
    <row r="140">
      <c r="C140" s="27"/>
      <c r="G140" s="27"/>
      <c r="I140" s="28"/>
    </row>
    <row r="141">
      <c r="C141" s="27"/>
      <c r="G141" s="27"/>
      <c r="I141" s="28"/>
    </row>
    <row r="142">
      <c r="C142" s="27"/>
      <c r="G142" s="27"/>
      <c r="I142" s="28"/>
    </row>
    <row r="143">
      <c r="C143" s="27"/>
      <c r="G143" s="27"/>
      <c r="I143" s="28"/>
    </row>
    <row r="144">
      <c r="C144" s="27"/>
      <c r="G144" s="27"/>
      <c r="I144" s="28"/>
    </row>
    <row r="145">
      <c r="C145" s="27"/>
      <c r="G145" s="27"/>
      <c r="I145" s="28"/>
    </row>
    <row r="146">
      <c r="C146" s="27"/>
      <c r="G146" s="27"/>
      <c r="I146" s="28"/>
    </row>
    <row r="147">
      <c r="C147" s="27"/>
      <c r="G147" s="27"/>
      <c r="I147" s="28"/>
    </row>
    <row r="148">
      <c r="C148" s="27"/>
      <c r="G148" s="27"/>
      <c r="I148" s="28"/>
    </row>
    <row r="149">
      <c r="C149" s="27"/>
      <c r="G149" s="27"/>
      <c r="I149" s="28"/>
    </row>
    <row r="150">
      <c r="C150" s="27"/>
      <c r="G150" s="27"/>
      <c r="I150" s="28"/>
    </row>
    <row r="151">
      <c r="C151" s="27"/>
      <c r="G151" s="27"/>
      <c r="I151" s="28"/>
    </row>
    <row r="152">
      <c r="C152" s="27"/>
      <c r="G152" s="27"/>
      <c r="I152" s="28"/>
    </row>
    <row r="153">
      <c r="C153" s="27"/>
      <c r="G153" s="27"/>
      <c r="I153" s="28"/>
    </row>
    <row r="154">
      <c r="C154" s="27"/>
      <c r="G154" s="27"/>
      <c r="I154" s="28"/>
    </row>
    <row r="155">
      <c r="C155" s="27"/>
      <c r="G155" s="27"/>
      <c r="I155" s="28"/>
    </row>
    <row r="156">
      <c r="C156" s="27"/>
      <c r="G156" s="27"/>
      <c r="I156" s="28"/>
    </row>
    <row r="157">
      <c r="C157" s="27"/>
      <c r="G157" s="27"/>
      <c r="I157" s="28"/>
    </row>
    <row r="158">
      <c r="C158" s="27"/>
      <c r="G158" s="27"/>
      <c r="I158" s="28"/>
    </row>
    <row r="159">
      <c r="C159" s="27"/>
      <c r="G159" s="27"/>
      <c r="I159" s="28"/>
    </row>
    <row r="160">
      <c r="C160" s="27"/>
      <c r="G160" s="27"/>
      <c r="I160" s="28"/>
    </row>
    <row r="161">
      <c r="C161" s="27"/>
      <c r="G161" s="27"/>
      <c r="I161" s="28"/>
    </row>
    <row r="162">
      <c r="C162" s="27"/>
      <c r="G162" s="27"/>
      <c r="I162" s="28"/>
    </row>
    <row r="163">
      <c r="C163" s="27"/>
      <c r="G163" s="27"/>
      <c r="I163" s="28"/>
    </row>
    <row r="164">
      <c r="C164" s="27"/>
      <c r="G164" s="27"/>
      <c r="I164" s="28"/>
    </row>
    <row r="165">
      <c r="C165" s="27"/>
      <c r="G165" s="27"/>
      <c r="I165" s="28"/>
    </row>
    <row r="166">
      <c r="C166" s="27"/>
      <c r="G166" s="27"/>
      <c r="I166" s="28"/>
    </row>
    <row r="167">
      <c r="C167" s="27"/>
      <c r="G167" s="27"/>
      <c r="I167" s="28"/>
    </row>
    <row r="168">
      <c r="C168" s="27"/>
      <c r="G168" s="27"/>
      <c r="I168" s="28"/>
    </row>
    <row r="169">
      <c r="C169" s="27"/>
      <c r="G169" s="27"/>
      <c r="I169" s="28"/>
    </row>
    <row r="170">
      <c r="C170" s="27"/>
      <c r="G170" s="27"/>
      <c r="I170" s="28"/>
    </row>
    <row r="171">
      <c r="C171" s="27"/>
      <c r="G171" s="27"/>
      <c r="I171" s="28"/>
    </row>
    <row r="172">
      <c r="C172" s="27"/>
      <c r="G172" s="27"/>
      <c r="I172" s="28"/>
    </row>
    <row r="173">
      <c r="C173" s="27"/>
      <c r="G173" s="27"/>
      <c r="I173" s="28"/>
    </row>
    <row r="174">
      <c r="C174" s="27"/>
      <c r="G174" s="27"/>
      <c r="I174" s="28"/>
    </row>
    <row r="175">
      <c r="C175" s="27"/>
      <c r="G175" s="27"/>
      <c r="I175" s="28"/>
    </row>
    <row r="176">
      <c r="C176" s="27"/>
      <c r="G176" s="27"/>
      <c r="I176" s="28"/>
    </row>
    <row r="177">
      <c r="C177" s="27"/>
      <c r="G177" s="27"/>
      <c r="I177" s="28"/>
    </row>
    <row r="178">
      <c r="C178" s="27"/>
      <c r="G178" s="27"/>
      <c r="I178" s="28"/>
    </row>
    <row r="179">
      <c r="C179" s="27"/>
      <c r="G179" s="27"/>
      <c r="I179" s="28"/>
    </row>
    <row r="180">
      <c r="C180" s="27"/>
      <c r="G180" s="27"/>
      <c r="I180" s="28"/>
    </row>
    <row r="181">
      <c r="C181" s="27"/>
      <c r="G181" s="27"/>
      <c r="I181" s="28"/>
    </row>
    <row r="182">
      <c r="C182" s="27"/>
      <c r="G182" s="27"/>
      <c r="I182" s="28"/>
    </row>
    <row r="183">
      <c r="C183" s="27"/>
      <c r="G183" s="27"/>
      <c r="I183" s="28"/>
    </row>
    <row r="184">
      <c r="C184" s="27"/>
      <c r="G184" s="27"/>
      <c r="I184" s="28"/>
    </row>
    <row r="185">
      <c r="C185" s="27"/>
      <c r="G185" s="27"/>
      <c r="I185" s="28"/>
    </row>
    <row r="186">
      <c r="C186" s="27"/>
      <c r="G186" s="27"/>
      <c r="I186" s="28"/>
    </row>
    <row r="187">
      <c r="C187" s="27"/>
      <c r="G187" s="27"/>
      <c r="I187" s="28"/>
    </row>
    <row r="188">
      <c r="C188" s="27"/>
      <c r="G188" s="27"/>
      <c r="I188" s="28"/>
    </row>
    <row r="189">
      <c r="C189" s="27"/>
      <c r="G189" s="27"/>
      <c r="I189" s="28"/>
    </row>
    <row r="190">
      <c r="C190" s="27"/>
      <c r="G190" s="27"/>
      <c r="I190" s="28"/>
    </row>
    <row r="191">
      <c r="C191" s="27"/>
      <c r="G191" s="27"/>
      <c r="I191" s="28"/>
    </row>
    <row r="192">
      <c r="C192" s="27"/>
      <c r="G192" s="27"/>
      <c r="I192" s="28"/>
    </row>
    <row r="193">
      <c r="C193" s="27"/>
      <c r="G193" s="27"/>
      <c r="I193" s="28"/>
    </row>
    <row r="194">
      <c r="C194" s="27"/>
      <c r="G194" s="27"/>
      <c r="I194" s="28"/>
    </row>
    <row r="195">
      <c r="C195" s="27"/>
      <c r="G195" s="27"/>
      <c r="I195" s="28"/>
    </row>
    <row r="196">
      <c r="C196" s="27"/>
      <c r="G196" s="27"/>
      <c r="I196" s="28"/>
    </row>
    <row r="197">
      <c r="C197" s="27"/>
      <c r="G197" s="27"/>
      <c r="I197" s="28"/>
    </row>
    <row r="198">
      <c r="C198" s="27"/>
      <c r="G198" s="27"/>
      <c r="I198" s="28"/>
    </row>
    <row r="199">
      <c r="C199" s="27"/>
      <c r="G199" s="27"/>
      <c r="I199" s="28"/>
    </row>
    <row r="200">
      <c r="C200" s="27"/>
      <c r="G200" s="27"/>
      <c r="I200" s="28"/>
    </row>
    <row r="201">
      <c r="C201" s="27"/>
      <c r="G201" s="27"/>
      <c r="I201" s="28"/>
    </row>
    <row r="202">
      <c r="C202" s="27"/>
      <c r="G202" s="27"/>
      <c r="I202" s="28"/>
    </row>
    <row r="203">
      <c r="C203" s="27"/>
      <c r="G203" s="27"/>
      <c r="I203" s="28"/>
    </row>
    <row r="204">
      <c r="C204" s="27"/>
      <c r="G204" s="27"/>
      <c r="I204" s="28"/>
    </row>
    <row r="205">
      <c r="C205" s="27"/>
      <c r="G205" s="27"/>
      <c r="I205" s="28"/>
    </row>
    <row r="206">
      <c r="C206" s="27"/>
      <c r="G206" s="27"/>
      <c r="I206" s="28"/>
    </row>
    <row r="207">
      <c r="C207" s="27"/>
      <c r="G207" s="27"/>
      <c r="I207" s="28"/>
    </row>
    <row r="208">
      <c r="C208" s="27"/>
      <c r="G208" s="27"/>
      <c r="I208" s="28"/>
    </row>
    <row r="209">
      <c r="C209" s="27"/>
      <c r="G209" s="27"/>
      <c r="I209" s="28"/>
    </row>
    <row r="210">
      <c r="C210" s="27"/>
      <c r="G210" s="27"/>
      <c r="I210" s="28"/>
    </row>
    <row r="211">
      <c r="C211" s="27"/>
      <c r="G211" s="27"/>
      <c r="I211" s="28"/>
    </row>
    <row r="212">
      <c r="C212" s="27"/>
      <c r="G212" s="27"/>
      <c r="I212" s="28"/>
    </row>
    <row r="213">
      <c r="C213" s="27"/>
      <c r="G213" s="27"/>
      <c r="I213" s="28"/>
    </row>
    <row r="214">
      <c r="C214" s="27"/>
      <c r="G214" s="27"/>
      <c r="I214" s="28"/>
    </row>
    <row r="215">
      <c r="C215" s="27"/>
      <c r="G215" s="27"/>
      <c r="I215" s="28"/>
    </row>
    <row r="216">
      <c r="C216" s="27"/>
      <c r="G216" s="27"/>
      <c r="I216" s="28"/>
    </row>
    <row r="217">
      <c r="C217" s="27"/>
      <c r="G217" s="27"/>
      <c r="I217" s="28"/>
    </row>
    <row r="218">
      <c r="C218" s="27"/>
      <c r="G218" s="27"/>
      <c r="I218" s="28"/>
    </row>
    <row r="219">
      <c r="C219" s="27"/>
      <c r="G219" s="27"/>
      <c r="I219" s="28"/>
    </row>
    <row r="220">
      <c r="C220" s="27"/>
      <c r="G220" s="27"/>
      <c r="I220" s="28"/>
    </row>
    <row r="221">
      <c r="C221" s="27"/>
      <c r="G221" s="27"/>
      <c r="I221" s="28"/>
    </row>
    <row r="222">
      <c r="C222" s="27"/>
      <c r="G222" s="27"/>
      <c r="I222" s="28"/>
    </row>
    <row r="223">
      <c r="C223" s="27"/>
      <c r="G223" s="27"/>
      <c r="I223" s="28"/>
    </row>
    <row r="224">
      <c r="C224" s="27"/>
      <c r="G224" s="27"/>
      <c r="I224" s="28"/>
    </row>
    <row r="225">
      <c r="C225" s="27"/>
      <c r="G225" s="27"/>
      <c r="I225" s="28"/>
    </row>
    <row r="226">
      <c r="C226" s="27"/>
      <c r="G226" s="27"/>
      <c r="I226" s="28"/>
    </row>
    <row r="227">
      <c r="C227" s="27"/>
      <c r="G227" s="27"/>
      <c r="I227" s="28"/>
    </row>
    <row r="228">
      <c r="C228" s="27"/>
      <c r="G228" s="27"/>
      <c r="I228" s="28"/>
    </row>
    <row r="229">
      <c r="C229" s="27"/>
      <c r="G229" s="27"/>
      <c r="I229" s="28"/>
    </row>
    <row r="230">
      <c r="C230" s="27"/>
      <c r="G230" s="27"/>
      <c r="I230" s="28"/>
    </row>
    <row r="231">
      <c r="C231" s="27"/>
      <c r="G231" s="27"/>
      <c r="I231" s="28"/>
    </row>
    <row r="232">
      <c r="C232" s="27"/>
      <c r="G232" s="27"/>
      <c r="I232" s="28"/>
    </row>
    <row r="233">
      <c r="C233" s="27"/>
      <c r="G233" s="27"/>
      <c r="I233" s="28"/>
    </row>
    <row r="234">
      <c r="C234" s="27"/>
      <c r="G234" s="27"/>
      <c r="I234" s="28"/>
    </row>
    <row r="235">
      <c r="C235" s="27"/>
      <c r="G235" s="27"/>
      <c r="I235" s="28"/>
    </row>
    <row r="236">
      <c r="C236" s="27"/>
      <c r="G236" s="27"/>
      <c r="I236" s="28"/>
    </row>
    <row r="237">
      <c r="C237" s="27"/>
      <c r="G237" s="27"/>
      <c r="I237" s="28"/>
    </row>
    <row r="238">
      <c r="C238" s="27"/>
      <c r="G238" s="27"/>
      <c r="I238" s="28"/>
    </row>
    <row r="239">
      <c r="C239" s="27"/>
      <c r="G239" s="27"/>
      <c r="I239" s="28"/>
    </row>
    <row r="240">
      <c r="C240" s="27"/>
      <c r="G240" s="27"/>
      <c r="I240" s="28"/>
    </row>
    <row r="241">
      <c r="C241" s="27"/>
      <c r="G241" s="27"/>
      <c r="I241" s="28"/>
    </row>
    <row r="242">
      <c r="C242" s="27"/>
      <c r="G242" s="27"/>
      <c r="I242" s="28"/>
    </row>
    <row r="243">
      <c r="C243" s="27"/>
      <c r="G243" s="27"/>
      <c r="I243" s="28"/>
    </row>
    <row r="244">
      <c r="C244" s="27"/>
      <c r="G244" s="27"/>
      <c r="I244" s="28"/>
    </row>
    <row r="245">
      <c r="C245" s="27"/>
      <c r="G245" s="27"/>
      <c r="I245" s="28"/>
    </row>
    <row r="246">
      <c r="C246" s="27"/>
      <c r="G246" s="27"/>
      <c r="I246" s="28"/>
    </row>
    <row r="247">
      <c r="C247" s="27"/>
      <c r="G247" s="27"/>
      <c r="I247" s="28"/>
    </row>
    <row r="248">
      <c r="C248" s="27"/>
      <c r="G248" s="27"/>
      <c r="I248" s="28"/>
    </row>
    <row r="249">
      <c r="C249" s="27"/>
      <c r="G249" s="27"/>
      <c r="I249" s="28"/>
    </row>
    <row r="250">
      <c r="C250" s="27"/>
      <c r="G250" s="27"/>
      <c r="I250" s="28"/>
    </row>
    <row r="251">
      <c r="C251" s="27"/>
      <c r="G251" s="27"/>
      <c r="I251" s="28"/>
    </row>
    <row r="252">
      <c r="C252" s="27"/>
      <c r="G252" s="27"/>
      <c r="I252" s="28"/>
    </row>
    <row r="253">
      <c r="C253" s="27"/>
      <c r="G253" s="27"/>
      <c r="I253" s="28"/>
    </row>
    <row r="254">
      <c r="C254" s="27"/>
      <c r="G254" s="27"/>
      <c r="I254" s="28"/>
    </row>
    <row r="255">
      <c r="C255" s="27"/>
      <c r="G255" s="27"/>
      <c r="I255" s="28"/>
    </row>
    <row r="256">
      <c r="C256" s="27"/>
      <c r="G256" s="27"/>
      <c r="I256" s="28"/>
    </row>
    <row r="257">
      <c r="C257" s="27"/>
      <c r="G257" s="27"/>
      <c r="I257" s="28"/>
    </row>
    <row r="258">
      <c r="C258" s="27"/>
      <c r="G258" s="27"/>
      <c r="I258" s="28"/>
    </row>
    <row r="259">
      <c r="C259" s="27"/>
      <c r="G259" s="27"/>
      <c r="I259" s="28"/>
    </row>
    <row r="260">
      <c r="C260" s="27"/>
      <c r="G260" s="27"/>
      <c r="I260" s="28"/>
    </row>
    <row r="261">
      <c r="C261" s="27"/>
      <c r="G261" s="27"/>
      <c r="I261" s="28"/>
    </row>
    <row r="262">
      <c r="C262" s="27"/>
      <c r="G262" s="27"/>
      <c r="I262" s="28"/>
    </row>
    <row r="263">
      <c r="C263" s="27"/>
      <c r="G263" s="27"/>
      <c r="I263" s="28"/>
    </row>
    <row r="264">
      <c r="C264" s="27"/>
      <c r="G264" s="27"/>
      <c r="I264" s="28"/>
    </row>
    <row r="265">
      <c r="C265" s="27"/>
      <c r="G265" s="27"/>
      <c r="I265" s="28"/>
    </row>
    <row r="266">
      <c r="C266" s="27"/>
      <c r="G266" s="27"/>
      <c r="I266" s="28"/>
    </row>
    <row r="267">
      <c r="C267" s="27"/>
      <c r="G267" s="27"/>
      <c r="I267" s="28"/>
    </row>
    <row r="268">
      <c r="C268" s="27"/>
      <c r="G268" s="27"/>
      <c r="I268" s="28"/>
    </row>
    <row r="269">
      <c r="C269" s="27"/>
      <c r="G269" s="27"/>
      <c r="I269" s="28"/>
    </row>
    <row r="270">
      <c r="C270" s="27"/>
      <c r="G270" s="27"/>
      <c r="I270" s="28"/>
    </row>
    <row r="271">
      <c r="C271" s="27"/>
      <c r="G271" s="27"/>
      <c r="I271" s="28"/>
    </row>
    <row r="272">
      <c r="C272" s="27"/>
      <c r="G272" s="27"/>
      <c r="I272" s="28"/>
    </row>
    <row r="273">
      <c r="C273" s="27"/>
      <c r="G273" s="27"/>
      <c r="I273" s="28"/>
    </row>
    <row r="274">
      <c r="C274" s="27"/>
      <c r="G274" s="27"/>
      <c r="I274" s="28"/>
    </row>
    <row r="275">
      <c r="C275" s="27"/>
      <c r="G275" s="27"/>
      <c r="I275" s="28"/>
    </row>
    <row r="276">
      <c r="C276" s="27"/>
      <c r="G276" s="27"/>
      <c r="I276" s="28"/>
    </row>
    <row r="277">
      <c r="C277" s="27"/>
      <c r="G277" s="27"/>
      <c r="I277" s="28"/>
    </row>
    <row r="278">
      <c r="C278" s="27"/>
      <c r="G278" s="27"/>
      <c r="I278" s="28"/>
    </row>
    <row r="279">
      <c r="C279" s="27"/>
      <c r="G279" s="27"/>
      <c r="I279" s="28"/>
    </row>
    <row r="280">
      <c r="C280" s="27"/>
      <c r="G280" s="27"/>
      <c r="I280" s="28"/>
    </row>
    <row r="281">
      <c r="C281" s="27"/>
      <c r="G281" s="27"/>
      <c r="I281" s="28"/>
    </row>
    <row r="282">
      <c r="C282" s="27"/>
      <c r="G282" s="27"/>
      <c r="I282" s="28"/>
    </row>
    <row r="283">
      <c r="C283" s="27"/>
      <c r="G283" s="27"/>
      <c r="I283" s="28"/>
    </row>
    <row r="284">
      <c r="C284" s="27"/>
      <c r="G284" s="27"/>
      <c r="I284" s="28"/>
    </row>
    <row r="285">
      <c r="C285" s="27"/>
      <c r="G285" s="27"/>
      <c r="I285" s="28"/>
    </row>
    <row r="286">
      <c r="C286" s="27"/>
      <c r="G286" s="27"/>
      <c r="I286" s="28"/>
    </row>
    <row r="287">
      <c r="C287" s="27"/>
      <c r="G287" s="27"/>
      <c r="I287" s="28"/>
    </row>
    <row r="288">
      <c r="C288" s="27"/>
      <c r="G288" s="27"/>
      <c r="I288" s="28"/>
    </row>
    <row r="289">
      <c r="C289" s="27"/>
      <c r="G289" s="27"/>
      <c r="I289" s="28"/>
    </row>
    <row r="290">
      <c r="C290" s="27"/>
      <c r="G290" s="27"/>
      <c r="I290" s="28"/>
    </row>
    <row r="291">
      <c r="C291" s="27"/>
      <c r="G291" s="27"/>
      <c r="I291" s="28"/>
    </row>
    <row r="292">
      <c r="C292" s="27"/>
      <c r="G292" s="27"/>
      <c r="I292" s="28"/>
    </row>
    <row r="293">
      <c r="C293" s="27"/>
      <c r="G293" s="27"/>
      <c r="I293" s="28"/>
    </row>
    <row r="294">
      <c r="C294" s="27"/>
      <c r="G294" s="27"/>
      <c r="I294" s="28"/>
    </row>
    <row r="295">
      <c r="C295" s="27"/>
      <c r="G295" s="27"/>
      <c r="I295" s="28"/>
    </row>
    <row r="296">
      <c r="C296" s="27"/>
      <c r="G296" s="27"/>
      <c r="I296" s="28"/>
    </row>
    <row r="297">
      <c r="C297" s="27"/>
      <c r="G297" s="27"/>
      <c r="I297" s="28"/>
    </row>
    <row r="298">
      <c r="C298" s="27"/>
      <c r="G298" s="27"/>
      <c r="I298" s="28"/>
    </row>
    <row r="299">
      <c r="C299" s="27"/>
      <c r="G299" s="27"/>
      <c r="I299" s="28"/>
    </row>
    <row r="300">
      <c r="C300" s="27"/>
      <c r="G300" s="27"/>
      <c r="I300" s="28"/>
    </row>
    <row r="301">
      <c r="C301" s="27"/>
      <c r="G301" s="27"/>
      <c r="I301" s="28"/>
    </row>
    <row r="302">
      <c r="C302" s="27"/>
      <c r="G302" s="27"/>
      <c r="I302" s="28"/>
    </row>
    <row r="303">
      <c r="C303" s="27"/>
      <c r="G303" s="27"/>
      <c r="I303" s="28"/>
    </row>
    <row r="304">
      <c r="C304" s="27"/>
      <c r="G304" s="27"/>
      <c r="I304" s="28"/>
    </row>
    <row r="305">
      <c r="C305" s="27"/>
      <c r="G305" s="27"/>
      <c r="I305" s="28"/>
    </row>
    <row r="306">
      <c r="C306" s="27"/>
      <c r="G306" s="27"/>
      <c r="I306" s="28"/>
    </row>
    <row r="307">
      <c r="C307" s="27"/>
      <c r="G307" s="27"/>
      <c r="I307" s="28"/>
    </row>
    <row r="308">
      <c r="C308" s="27"/>
      <c r="G308" s="27"/>
      <c r="I308" s="28"/>
    </row>
    <row r="309">
      <c r="C309" s="27"/>
      <c r="G309" s="27"/>
      <c r="I309" s="28"/>
    </row>
    <row r="310">
      <c r="C310" s="27"/>
      <c r="G310" s="27"/>
      <c r="I310" s="28"/>
    </row>
    <row r="311">
      <c r="C311" s="27"/>
      <c r="G311" s="27"/>
      <c r="I311" s="28"/>
    </row>
    <row r="312">
      <c r="C312" s="27"/>
      <c r="G312" s="27"/>
      <c r="I312" s="28"/>
    </row>
    <row r="313">
      <c r="C313" s="27"/>
      <c r="G313" s="27"/>
      <c r="I313" s="28"/>
    </row>
    <row r="314">
      <c r="C314" s="27"/>
      <c r="G314" s="27"/>
      <c r="I314" s="28"/>
    </row>
    <row r="315">
      <c r="C315" s="27"/>
      <c r="G315" s="27"/>
      <c r="I315" s="28"/>
    </row>
    <row r="316">
      <c r="C316" s="27"/>
      <c r="G316" s="27"/>
      <c r="I316" s="28"/>
    </row>
    <row r="317">
      <c r="C317" s="27"/>
      <c r="G317" s="27"/>
      <c r="I317" s="28"/>
    </row>
    <row r="318">
      <c r="C318" s="27"/>
      <c r="G318" s="27"/>
      <c r="I318" s="28"/>
    </row>
    <row r="319">
      <c r="C319" s="27"/>
      <c r="G319" s="27"/>
      <c r="I319" s="28"/>
    </row>
    <row r="320">
      <c r="C320" s="27"/>
      <c r="G320" s="27"/>
      <c r="I320" s="28"/>
    </row>
    <row r="321">
      <c r="C321" s="27"/>
      <c r="G321" s="27"/>
      <c r="I321" s="28"/>
    </row>
    <row r="322">
      <c r="C322" s="27"/>
      <c r="G322" s="27"/>
      <c r="I322" s="28"/>
    </row>
    <row r="323">
      <c r="C323" s="27"/>
      <c r="G323" s="27"/>
      <c r="I323" s="28"/>
    </row>
    <row r="324">
      <c r="C324" s="27"/>
      <c r="G324" s="27"/>
      <c r="I324" s="28"/>
    </row>
    <row r="325">
      <c r="C325" s="27"/>
      <c r="G325" s="27"/>
      <c r="I325" s="28"/>
    </row>
    <row r="326">
      <c r="C326" s="27"/>
      <c r="G326" s="27"/>
      <c r="I326" s="28"/>
    </row>
    <row r="327">
      <c r="C327" s="27"/>
      <c r="G327" s="27"/>
      <c r="I327" s="28"/>
    </row>
    <row r="328">
      <c r="C328" s="27"/>
      <c r="G328" s="27"/>
      <c r="I328" s="28"/>
    </row>
    <row r="329">
      <c r="C329" s="27"/>
      <c r="G329" s="27"/>
      <c r="I329" s="28"/>
    </row>
    <row r="330">
      <c r="C330" s="27"/>
      <c r="G330" s="27"/>
      <c r="I330" s="28"/>
    </row>
    <row r="331">
      <c r="C331" s="27"/>
      <c r="G331" s="27"/>
      <c r="I331" s="28"/>
    </row>
    <row r="332">
      <c r="C332" s="27"/>
      <c r="G332" s="27"/>
      <c r="I332" s="28"/>
    </row>
    <row r="333">
      <c r="C333" s="27"/>
      <c r="G333" s="27"/>
      <c r="I333" s="28"/>
    </row>
    <row r="334">
      <c r="C334" s="27"/>
      <c r="G334" s="27"/>
      <c r="I334" s="28"/>
    </row>
    <row r="335">
      <c r="C335" s="27"/>
      <c r="G335" s="27"/>
      <c r="I335" s="28"/>
    </row>
    <row r="336">
      <c r="C336" s="27"/>
      <c r="G336" s="27"/>
      <c r="I336" s="28"/>
    </row>
    <row r="337">
      <c r="C337" s="27"/>
      <c r="G337" s="27"/>
      <c r="I337" s="28"/>
    </row>
    <row r="338">
      <c r="C338" s="27"/>
      <c r="G338" s="27"/>
      <c r="I338" s="28"/>
    </row>
    <row r="339">
      <c r="C339" s="27"/>
      <c r="G339" s="27"/>
      <c r="I339" s="28"/>
    </row>
    <row r="340">
      <c r="C340" s="27"/>
      <c r="G340" s="27"/>
      <c r="I340" s="28"/>
    </row>
    <row r="341">
      <c r="C341" s="27"/>
      <c r="G341" s="27"/>
      <c r="I341" s="28"/>
    </row>
    <row r="342">
      <c r="C342" s="27"/>
      <c r="G342" s="27"/>
      <c r="I342" s="28"/>
    </row>
    <row r="343">
      <c r="C343" s="27"/>
      <c r="G343" s="27"/>
      <c r="I343" s="28"/>
    </row>
    <row r="344">
      <c r="C344" s="27"/>
      <c r="G344" s="27"/>
      <c r="I344" s="28"/>
    </row>
    <row r="345">
      <c r="C345" s="27"/>
      <c r="G345" s="27"/>
      <c r="I345" s="28"/>
    </row>
    <row r="346">
      <c r="C346" s="27"/>
      <c r="G346" s="27"/>
      <c r="I346" s="28"/>
    </row>
    <row r="347">
      <c r="C347" s="27"/>
      <c r="G347" s="27"/>
      <c r="I347" s="28"/>
    </row>
    <row r="348">
      <c r="C348" s="27"/>
      <c r="G348" s="27"/>
      <c r="I348" s="28"/>
    </row>
    <row r="349">
      <c r="C349" s="27"/>
      <c r="G349" s="27"/>
      <c r="I349" s="28"/>
    </row>
    <row r="350">
      <c r="C350" s="27"/>
      <c r="G350" s="27"/>
      <c r="I350" s="28"/>
    </row>
    <row r="351">
      <c r="C351" s="27"/>
      <c r="G351" s="27"/>
      <c r="I351" s="28"/>
    </row>
    <row r="352">
      <c r="C352" s="27"/>
      <c r="G352" s="27"/>
      <c r="I352" s="28"/>
    </row>
    <row r="353">
      <c r="C353" s="27"/>
      <c r="G353" s="27"/>
      <c r="I353" s="28"/>
    </row>
    <row r="354">
      <c r="C354" s="27"/>
      <c r="G354" s="27"/>
      <c r="I354" s="28"/>
    </row>
    <row r="355">
      <c r="C355" s="27"/>
      <c r="G355" s="27"/>
      <c r="I355" s="28"/>
    </row>
    <row r="356">
      <c r="C356" s="27"/>
      <c r="G356" s="27"/>
      <c r="I356" s="28"/>
    </row>
    <row r="357">
      <c r="C357" s="27"/>
      <c r="G357" s="27"/>
      <c r="I357" s="28"/>
    </row>
    <row r="358">
      <c r="C358" s="27"/>
      <c r="G358" s="27"/>
      <c r="I358" s="28"/>
    </row>
    <row r="359">
      <c r="C359" s="27"/>
      <c r="G359" s="27"/>
      <c r="I359" s="28"/>
    </row>
    <row r="360">
      <c r="C360" s="27"/>
      <c r="G360" s="27"/>
      <c r="I360" s="28"/>
    </row>
    <row r="361">
      <c r="C361" s="27"/>
      <c r="G361" s="27"/>
      <c r="I361" s="28"/>
    </row>
    <row r="362">
      <c r="C362" s="27"/>
      <c r="G362" s="27"/>
      <c r="I362" s="28"/>
    </row>
    <row r="363">
      <c r="C363" s="27"/>
      <c r="G363" s="27"/>
      <c r="I363" s="28"/>
    </row>
    <row r="364">
      <c r="C364" s="27"/>
      <c r="G364" s="27"/>
      <c r="I364" s="28"/>
    </row>
    <row r="365">
      <c r="C365" s="27"/>
      <c r="G365" s="27"/>
      <c r="I365" s="28"/>
    </row>
    <row r="366">
      <c r="C366" s="27"/>
      <c r="G366" s="27"/>
      <c r="I366" s="28"/>
    </row>
    <row r="367">
      <c r="C367" s="27"/>
      <c r="G367" s="27"/>
      <c r="I367" s="28"/>
    </row>
    <row r="368">
      <c r="C368" s="27"/>
      <c r="G368" s="27"/>
      <c r="I368" s="28"/>
    </row>
    <row r="369">
      <c r="C369" s="27"/>
      <c r="G369" s="27"/>
      <c r="I369" s="28"/>
    </row>
    <row r="370">
      <c r="C370" s="27"/>
      <c r="G370" s="27"/>
      <c r="I370" s="28"/>
    </row>
    <row r="371">
      <c r="C371" s="27"/>
      <c r="G371" s="27"/>
      <c r="I371" s="28"/>
    </row>
    <row r="372">
      <c r="C372" s="27"/>
      <c r="G372" s="27"/>
      <c r="I372" s="28"/>
    </row>
    <row r="373">
      <c r="C373" s="27"/>
      <c r="G373" s="27"/>
      <c r="I373" s="28"/>
    </row>
    <row r="374">
      <c r="C374" s="27"/>
      <c r="G374" s="27"/>
      <c r="I374" s="28"/>
    </row>
    <row r="375">
      <c r="C375" s="27"/>
      <c r="G375" s="27"/>
      <c r="I375" s="28"/>
    </row>
    <row r="376">
      <c r="C376" s="27"/>
      <c r="G376" s="27"/>
      <c r="I376" s="28"/>
    </row>
    <row r="377">
      <c r="C377" s="27"/>
      <c r="G377" s="27"/>
      <c r="I377" s="28"/>
    </row>
    <row r="378">
      <c r="C378" s="27"/>
      <c r="G378" s="27"/>
      <c r="I378" s="28"/>
    </row>
    <row r="379">
      <c r="C379" s="27"/>
      <c r="G379" s="27"/>
      <c r="I379" s="28"/>
    </row>
    <row r="380">
      <c r="C380" s="27"/>
      <c r="G380" s="27"/>
      <c r="I380" s="28"/>
    </row>
    <row r="381">
      <c r="C381" s="27"/>
      <c r="G381" s="27"/>
      <c r="I381" s="28"/>
    </row>
    <row r="382">
      <c r="C382" s="27"/>
      <c r="G382" s="27"/>
      <c r="I382" s="28"/>
    </row>
    <row r="383">
      <c r="C383" s="27"/>
      <c r="G383" s="27"/>
      <c r="I383" s="28"/>
    </row>
    <row r="384">
      <c r="C384" s="27"/>
      <c r="G384" s="27"/>
      <c r="I384" s="28"/>
    </row>
    <row r="385">
      <c r="C385" s="27"/>
      <c r="G385" s="27"/>
      <c r="I385" s="28"/>
    </row>
    <row r="386">
      <c r="C386" s="27"/>
      <c r="G386" s="27"/>
      <c r="I386" s="28"/>
    </row>
    <row r="387">
      <c r="C387" s="27"/>
      <c r="G387" s="27"/>
      <c r="I387" s="28"/>
    </row>
    <row r="388">
      <c r="C388" s="27"/>
      <c r="G388" s="27"/>
      <c r="I388" s="28"/>
    </row>
    <row r="389">
      <c r="C389" s="27"/>
      <c r="G389" s="27"/>
      <c r="I389" s="28"/>
    </row>
    <row r="390">
      <c r="C390" s="27"/>
      <c r="G390" s="27"/>
      <c r="I390" s="28"/>
    </row>
    <row r="391">
      <c r="C391" s="27"/>
      <c r="G391" s="27"/>
      <c r="I391" s="28"/>
    </row>
    <row r="392">
      <c r="C392" s="27"/>
      <c r="G392" s="27"/>
      <c r="I392" s="28"/>
    </row>
    <row r="393">
      <c r="C393" s="27"/>
      <c r="G393" s="27"/>
      <c r="I393" s="28"/>
    </row>
    <row r="394">
      <c r="C394" s="27"/>
      <c r="G394" s="27"/>
      <c r="I394" s="28"/>
    </row>
    <row r="395">
      <c r="C395" s="27"/>
      <c r="G395" s="27"/>
      <c r="I395" s="28"/>
    </row>
    <row r="396">
      <c r="C396" s="27"/>
      <c r="G396" s="27"/>
      <c r="I396" s="28"/>
    </row>
    <row r="397">
      <c r="C397" s="27"/>
      <c r="G397" s="27"/>
      <c r="I397" s="28"/>
    </row>
    <row r="398">
      <c r="C398" s="27"/>
      <c r="G398" s="27"/>
      <c r="I398" s="28"/>
    </row>
    <row r="399">
      <c r="C399" s="27"/>
      <c r="G399" s="27"/>
      <c r="I399" s="28"/>
    </row>
    <row r="400">
      <c r="C400" s="27"/>
      <c r="G400" s="27"/>
      <c r="I400" s="28"/>
    </row>
    <row r="401">
      <c r="C401" s="27"/>
      <c r="G401" s="27"/>
      <c r="I401" s="28"/>
    </row>
    <row r="402">
      <c r="C402" s="27"/>
      <c r="G402" s="27"/>
      <c r="I402" s="28"/>
    </row>
    <row r="403">
      <c r="C403" s="27"/>
      <c r="G403" s="27"/>
      <c r="I403" s="28"/>
    </row>
    <row r="404">
      <c r="C404" s="27"/>
      <c r="G404" s="27"/>
      <c r="I404" s="28"/>
    </row>
    <row r="405">
      <c r="C405" s="27"/>
      <c r="G405" s="27"/>
      <c r="I405" s="28"/>
    </row>
    <row r="406">
      <c r="C406" s="27"/>
      <c r="G406" s="27"/>
      <c r="I406" s="28"/>
    </row>
    <row r="407">
      <c r="C407" s="27"/>
      <c r="G407" s="27"/>
      <c r="I407" s="28"/>
    </row>
    <row r="408">
      <c r="C408" s="27"/>
      <c r="G408" s="27"/>
      <c r="I408" s="28"/>
    </row>
    <row r="409">
      <c r="C409" s="27"/>
      <c r="G409" s="27"/>
      <c r="I409" s="28"/>
    </row>
    <row r="410">
      <c r="C410" s="27"/>
      <c r="G410" s="27"/>
      <c r="I410" s="28"/>
    </row>
    <row r="411">
      <c r="C411" s="27"/>
      <c r="G411" s="27"/>
      <c r="I411" s="28"/>
    </row>
    <row r="412">
      <c r="C412" s="27"/>
      <c r="G412" s="27"/>
      <c r="I412" s="28"/>
    </row>
    <row r="413">
      <c r="C413" s="27"/>
      <c r="G413" s="27"/>
      <c r="I413" s="28"/>
    </row>
    <row r="414">
      <c r="C414" s="27"/>
      <c r="G414" s="27"/>
      <c r="I414" s="28"/>
    </row>
    <row r="415">
      <c r="C415" s="27"/>
      <c r="G415" s="27"/>
      <c r="I415" s="28"/>
    </row>
    <row r="416">
      <c r="C416" s="27"/>
      <c r="G416" s="27"/>
      <c r="I416" s="28"/>
    </row>
    <row r="417">
      <c r="C417" s="27"/>
      <c r="G417" s="27"/>
      <c r="I417" s="28"/>
    </row>
    <row r="418">
      <c r="C418" s="27"/>
      <c r="G418" s="27"/>
      <c r="I418" s="28"/>
    </row>
    <row r="419">
      <c r="C419" s="27"/>
      <c r="G419" s="27"/>
      <c r="I419" s="28"/>
    </row>
    <row r="420">
      <c r="C420" s="27"/>
      <c r="G420" s="27"/>
      <c r="I420" s="28"/>
    </row>
    <row r="421">
      <c r="C421" s="27"/>
      <c r="G421" s="27"/>
      <c r="I421" s="28"/>
    </row>
    <row r="422">
      <c r="C422" s="27"/>
      <c r="G422" s="27"/>
      <c r="I422" s="28"/>
    </row>
    <row r="423">
      <c r="C423" s="27"/>
      <c r="G423" s="27"/>
      <c r="I423" s="28"/>
    </row>
    <row r="424">
      <c r="C424" s="27"/>
      <c r="G424" s="27"/>
      <c r="I424" s="28"/>
    </row>
    <row r="425">
      <c r="C425" s="27"/>
      <c r="G425" s="27"/>
      <c r="I425" s="28"/>
    </row>
    <row r="426">
      <c r="C426" s="27"/>
      <c r="G426" s="27"/>
      <c r="I426" s="28"/>
    </row>
    <row r="427">
      <c r="C427" s="27"/>
      <c r="G427" s="27"/>
      <c r="I427" s="28"/>
    </row>
    <row r="428">
      <c r="C428" s="27"/>
      <c r="G428" s="27"/>
      <c r="I428" s="28"/>
    </row>
    <row r="429">
      <c r="C429" s="27"/>
      <c r="G429" s="27"/>
      <c r="I429" s="28"/>
    </row>
    <row r="430">
      <c r="C430" s="27"/>
      <c r="G430" s="27"/>
      <c r="I430" s="28"/>
    </row>
    <row r="431">
      <c r="C431" s="27"/>
      <c r="G431" s="27"/>
      <c r="I431" s="28"/>
    </row>
    <row r="432">
      <c r="C432" s="27"/>
      <c r="G432" s="27"/>
      <c r="I432" s="28"/>
    </row>
    <row r="433">
      <c r="C433" s="27"/>
      <c r="G433" s="27"/>
      <c r="I433" s="28"/>
    </row>
    <row r="434">
      <c r="C434" s="27"/>
      <c r="G434" s="27"/>
      <c r="I434" s="28"/>
    </row>
    <row r="435">
      <c r="C435" s="27"/>
      <c r="G435" s="27"/>
      <c r="I435" s="28"/>
    </row>
    <row r="436">
      <c r="C436" s="27"/>
      <c r="G436" s="27"/>
      <c r="I436" s="28"/>
    </row>
    <row r="437">
      <c r="C437" s="27"/>
      <c r="G437" s="27"/>
      <c r="I437" s="28"/>
    </row>
    <row r="438">
      <c r="C438" s="27"/>
      <c r="G438" s="27"/>
      <c r="I438" s="28"/>
    </row>
    <row r="439">
      <c r="C439" s="27"/>
      <c r="G439" s="27"/>
      <c r="I439" s="28"/>
    </row>
    <row r="440">
      <c r="C440" s="27"/>
      <c r="G440" s="27"/>
      <c r="I440" s="28"/>
    </row>
    <row r="441">
      <c r="C441" s="27"/>
      <c r="G441" s="27"/>
      <c r="I441" s="28"/>
    </row>
    <row r="442">
      <c r="C442" s="27"/>
      <c r="G442" s="27"/>
      <c r="I442" s="28"/>
    </row>
    <row r="443">
      <c r="C443" s="27"/>
      <c r="G443" s="27"/>
      <c r="I443" s="28"/>
    </row>
    <row r="444">
      <c r="C444" s="27"/>
      <c r="G444" s="27"/>
      <c r="I444" s="28"/>
    </row>
    <row r="445">
      <c r="C445" s="27"/>
      <c r="G445" s="27"/>
      <c r="I445" s="28"/>
    </row>
    <row r="446">
      <c r="C446" s="27"/>
      <c r="G446" s="27"/>
      <c r="I446" s="28"/>
    </row>
    <row r="447">
      <c r="C447" s="27"/>
      <c r="G447" s="27"/>
      <c r="I447" s="28"/>
    </row>
    <row r="448">
      <c r="C448" s="27"/>
      <c r="G448" s="27"/>
      <c r="I448" s="28"/>
    </row>
    <row r="449">
      <c r="C449" s="27"/>
      <c r="G449" s="27"/>
      <c r="I449" s="28"/>
    </row>
    <row r="450">
      <c r="C450" s="27"/>
      <c r="G450" s="27"/>
      <c r="I450" s="28"/>
    </row>
    <row r="451">
      <c r="C451" s="27"/>
      <c r="G451" s="27"/>
      <c r="I451" s="28"/>
    </row>
    <row r="452">
      <c r="C452" s="27"/>
      <c r="G452" s="27"/>
      <c r="I452" s="28"/>
    </row>
    <row r="453">
      <c r="C453" s="27"/>
      <c r="G453" s="27"/>
      <c r="I453" s="28"/>
    </row>
    <row r="454">
      <c r="C454" s="27"/>
      <c r="G454" s="27"/>
      <c r="I454" s="28"/>
    </row>
    <row r="455">
      <c r="C455" s="27"/>
      <c r="G455" s="27"/>
      <c r="I455" s="28"/>
    </row>
    <row r="456">
      <c r="C456" s="27"/>
      <c r="G456" s="27"/>
      <c r="I456" s="28"/>
    </row>
    <row r="457">
      <c r="C457" s="27"/>
      <c r="G457" s="27"/>
      <c r="I457" s="28"/>
    </row>
    <row r="458">
      <c r="C458" s="27"/>
      <c r="G458" s="27"/>
      <c r="I458" s="28"/>
    </row>
    <row r="459">
      <c r="C459" s="27"/>
      <c r="G459" s="27"/>
      <c r="I459" s="28"/>
    </row>
    <row r="460">
      <c r="C460" s="27"/>
      <c r="G460" s="27"/>
      <c r="I460" s="28"/>
    </row>
    <row r="461">
      <c r="C461" s="27"/>
      <c r="G461" s="27"/>
      <c r="I461" s="28"/>
    </row>
    <row r="462">
      <c r="C462" s="27"/>
      <c r="G462" s="27"/>
      <c r="I462" s="28"/>
    </row>
    <row r="463">
      <c r="C463" s="27"/>
      <c r="G463" s="27"/>
      <c r="I463" s="28"/>
    </row>
    <row r="464">
      <c r="C464" s="27"/>
      <c r="G464" s="27"/>
      <c r="I464" s="28"/>
    </row>
    <row r="465">
      <c r="C465" s="27"/>
      <c r="G465" s="27"/>
      <c r="I465" s="28"/>
    </row>
    <row r="466">
      <c r="C466" s="27"/>
      <c r="G466" s="27"/>
      <c r="I466" s="28"/>
    </row>
    <row r="467">
      <c r="C467" s="27"/>
      <c r="G467" s="27"/>
      <c r="I467" s="28"/>
    </row>
    <row r="468">
      <c r="C468" s="27"/>
      <c r="G468" s="27"/>
      <c r="I468" s="28"/>
    </row>
    <row r="469">
      <c r="C469" s="27"/>
      <c r="G469" s="27"/>
      <c r="I469" s="28"/>
    </row>
    <row r="470">
      <c r="C470" s="27"/>
      <c r="G470" s="27"/>
      <c r="I470" s="28"/>
    </row>
    <row r="471">
      <c r="C471" s="27"/>
      <c r="G471" s="27"/>
      <c r="I471" s="28"/>
    </row>
    <row r="472">
      <c r="C472" s="27"/>
      <c r="G472" s="27"/>
      <c r="I472" s="28"/>
    </row>
    <row r="473">
      <c r="C473" s="27"/>
      <c r="G473" s="27"/>
      <c r="I473" s="28"/>
    </row>
    <row r="474">
      <c r="C474" s="27"/>
      <c r="G474" s="27"/>
      <c r="I474" s="28"/>
    </row>
    <row r="475">
      <c r="C475" s="27"/>
      <c r="G475" s="27"/>
      <c r="I475" s="28"/>
    </row>
    <row r="476">
      <c r="C476" s="27"/>
      <c r="G476" s="27"/>
      <c r="I476" s="28"/>
    </row>
    <row r="477">
      <c r="C477" s="27"/>
      <c r="G477" s="27"/>
      <c r="I477" s="28"/>
    </row>
    <row r="478">
      <c r="C478" s="27"/>
      <c r="G478" s="27"/>
      <c r="I478" s="28"/>
    </row>
    <row r="479">
      <c r="C479" s="27"/>
      <c r="G479" s="27"/>
      <c r="I479" s="28"/>
    </row>
    <row r="480">
      <c r="C480" s="27"/>
      <c r="G480" s="27"/>
      <c r="I480" s="28"/>
    </row>
    <row r="481">
      <c r="C481" s="27"/>
      <c r="G481" s="27"/>
      <c r="I481" s="28"/>
    </row>
    <row r="482">
      <c r="C482" s="27"/>
      <c r="G482" s="27"/>
      <c r="I482" s="28"/>
    </row>
    <row r="483">
      <c r="C483" s="27"/>
      <c r="G483" s="27"/>
      <c r="I483" s="28"/>
    </row>
    <row r="484">
      <c r="C484" s="27"/>
      <c r="G484" s="27"/>
      <c r="I484" s="28"/>
    </row>
    <row r="485">
      <c r="C485" s="27"/>
      <c r="G485" s="27"/>
      <c r="I485" s="28"/>
    </row>
    <row r="486">
      <c r="C486" s="27"/>
      <c r="G486" s="27"/>
      <c r="I486" s="28"/>
    </row>
    <row r="487">
      <c r="C487" s="27"/>
      <c r="G487" s="27"/>
      <c r="I487" s="28"/>
    </row>
    <row r="488">
      <c r="C488" s="27"/>
      <c r="G488" s="27"/>
      <c r="I488" s="28"/>
    </row>
    <row r="489">
      <c r="C489" s="27"/>
      <c r="G489" s="27"/>
      <c r="I489" s="28"/>
    </row>
    <row r="490">
      <c r="C490" s="27"/>
      <c r="G490" s="27"/>
      <c r="I490" s="28"/>
    </row>
    <row r="491">
      <c r="C491" s="27"/>
      <c r="G491" s="27"/>
      <c r="I491" s="28"/>
    </row>
    <row r="492">
      <c r="C492" s="27"/>
      <c r="G492" s="27"/>
      <c r="I492" s="28"/>
    </row>
    <row r="493">
      <c r="C493" s="27"/>
      <c r="G493" s="27"/>
      <c r="I493" s="28"/>
    </row>
    <row r="494">
      <c r="C494" s="27"/>
      <c r="G494" s="27"/>
      <c r="I494" s="28"/>
    </row>
    <row r="495">
      <c r="C495" s="27"/>
      <c r="G495" s="27"/>
      <c r="I495" s="28"/>
    </row>
    <row r="496">
      <c r="C496" s="27"/>
      <c r="G496" s="27"/>
      <c r="I496" s="28"/>
    </row>
    <row r="497">
      <c r="C497" s="27"/>
      <c r="G497" s="27"/>
      <c r="I497" s="28"/>
    </row>
    <row r="498">
      <c r="C498" s="27"/>
      <c r="G498" s="27"/>
      <c r="I498" s="28"/>
    </row>
    <row r="499">
      <c r="C499" s="27"/>
      <c r="G499" s="27"/>
      <c r="I499" s="28"/>
    </row>
    <row r="500">
      <c r="C500" s="27"/>
      <c r="G500" s="27"/>
      <c r="I500" s="28"/>
    </row>
    <row r="501">
      <c r="C501" s="27"/>
      <c r="G501" s="27"/>
      <c r="I501" s="28"/>
    </row>
    <row r="502">
      <c r="C502" s="27"/>
      <c r="G502" s="27"/>
      <c r="I502" s="28"/>
    </row>
    <row r="503">
      <c r="C503" s="27"/>
      <c r="G503" s="27"/>
      <c r="I503" s="28"/>
    </row>
    <row r="504">
      <c r="C504" s="27"/>
      <c r="G504" s="27"/>
      <c r="I504" s="28"/>
    </row>
    <row r="505">
      <c r="C505" s="27"/>
      <c r="G505" s="27"/>
      <c r="I505" s="28"/>
    </row>
    <row r="506">
      <c r="C506" s="27"/>
      <c r="G506" s="27"/>
      <c r="I506" s="28"/>
    </row>
    <row r="507">
      <c r="C507" s="27"/>
      <c r="G507" s="27"/>
      <c r="I507" s="28"/>
    </row>
    <row r="508">
      <c r="C508" s="27"/>
      <c r="G508" s="27"/>
      <c r="I508" s="28"/>
    </row>
    <row r="509">
      <c r="C509" s="27"/>
      <c r="G509" s="27"/>
      <c r="I509" s="28"/>
    </row>
    <row r="510">
      <c r="C510" s="27"/>
      <c r="G510" s="27"/>
      <c r="I510" s="28"/>
    </row>
    <row r="511">
      <c r="C511" s="27"/>
      <c r="G511" s="27"/>
      <c r="I511" s="28"/>
    </row>
    <row r="512">
      <c r="C512" s="27"/>
      <c r="G512" s="27"/>
      <c r="I512" s="28"/>
    </row>
    <row r="513">
      <c r="C513" s="27"/>
      <c r="G513" s="27"/>
      <c r="I513" s="28"/>
    </row>
    <row r="514">
      <c r="C514" s="27"/>
      <c r="G514" s="27"/>
      <c r="I514" s="28"/>
    </row>
    <row r="515">
      <c r="C515" s="27"/>
      <c r="G515" s="27"/>
      <c r="I515" s="28"/>
    </row>
    <row r="516">
      <c r="C516" s="27"/>
      <c r="G516" s="27"/>
      <c r="I516" s="28"/>
    </row>
    <row r="517">
      <c r="C517" s="27"/>
      <c r="G517" s="27"/>
      <c r="I517" s="28"/>
    </row>
    <row r="518">
      <c r="C518" s="27"/>
      <c r="G518" s="27"/>
      <c r="I518" s="28"/>
    </row>
    <row r="519">
      <c r="C519" s="27"/>
      <c r="G519" s="27"/>
      <c r="I519" s="28"/>
    </row>
    <row r="520">
      <c r="C520" s="27"/>
      <c r="G520" s="27"/>
      <c r="I520" s="28"/>
    </row>
    <row r="521">
      <c r="C521" s="27"/>
      <c r="G521" s="27"/>
      <c r="I521" s="28"/>
    </row>
    <row r="522">
      <c r="C522" s="27"/>
      <c r="G522" s="27"/>
      <c r="I522" s="28"/>
    </row>
    <row r="523">
      <c r="C523" s="27"/>
      <c r="G523" s="27"/>
      <c r="I523" s="28"/>
    </row>
    <row r="524">
      <c r="C524" s="27"/>
      <c r="G524" s="27"/>
      <c r="I524" s="28"/>
    </row>
    <row r="525">
      <c r="C525" s="27"/>
      <c r="G525" s="27"/>
      <c r="I525" s="28"/>
    </row>
    <row r="526">
      <c r="C526" s="27"/>
      <c r="G526" s="27"/>
      <c r="I526" s="28"/>
    </row>
    <row r="527">
      <c r="C527" s="27"/>
      <c r="G527" s="27"/>
      <c r="I527" s="28"/>
    </row>
    <row r="528">
      <c r="C528" s="27"/>
      <c r="G528" s="27"/>
      <c r="I528" s="28"/>
    </row>
    <row r="529">
      <c r="C529" s="27"/>
      <c r="G529" s="27"/>
      <c r="I529" s="28"/>
    </row>
    <row r="530">
      <c r="C530" s="27"/>
      <c r="G530" s="27"/>
      <c r="I530" s="28"/>
    </row>
    <row r="531">
      <c r="C531" s="27"/>
      <c r="G531" s="27"/>
      <c r="I531" s="28"/>
    </row>
    <row r="532">
      <c r="C532" s="27"/>
      <c r="G532" s="27"/>
      <c r="I532" s="28"/>
    </row>
    <row r="533">
      <c r="C533" s="27"/>
      <c r="G533" s="27"/>
      <c r="I533" s="28"/>
    </row>
    <row r="534">
      <c r="C534" s="27"/>
      <c r="G534" s="27"/>
      <c r="I534" s="28"/>
    </row>
    <row r="535">
      <c r="C535" s="27"/>
      <c r="G535" s="27"/>
      <c r="I535" s="28"/>
    </row>
    <row r="536">
      <c r="C536" s="27"/>
      <c r="G536" s="27"/>
      <c r="I536" s="28"/>
    </row>
    <row r="537">
      <c r="C537" s="27"/>
      <c r="G537" s="27"/>
      <c r="I537" s="28"/>
    </row>
    <row r="538">
      <c r="C538" s="27"/>
      <c r="G538" s="27"/>
      <c r="I538" s="28"/>
    </row>
    <row r="539">
      <c r="C539" s="27"/>
      <c r="G539" s="27"/>
      <c r="I539" s="28"/>
    </row>
    <row r="540">
      <c r="C540" s="27"/>
      <c r="G540" s="27"/>
      <c r="I540" s="28"/>
    </row>
    <row r="541">
      <c r="C541" s="27"/>
      <c r="G541" s="27"/>
      <c r="I541" s="28"/>
    </row>
    <row r="542">
      <c r="C542" s="27"/>
      <c r="G542" s="27"/>
      <c r="I542" s="28"/>
    </row>
    <row r="543">
      <c r="C543" s="27"/>
      <c r="G543" s="27"/>
      <c r="I543" s="28"/>
    </row>
    <row r="544">
      <c r="C544" s="27"/>
      <c r="G544" s="27"/>
      <c r="I544" s="28"/>
    </row>
    <row r="545">
      <c r="C545" s="27"/>
      <c r="G545" s="27"/>
      <c r="I545" s="28"/>
    </row>
    <row r="546">
      <c r="C546" s="27"/>
      <c r="G546" s="27"/>
      <c r="I546" s="28"/>
    </row>
    <row r="547">
      <c r="C547" s="27"/>
      <c r="G547" s="27"/>
      <c r="I547" s="28"/>
    </row>
    <row r="548">
      <c r="C548" s="27"/>
      <c r="G548" s="27"/>
      <c r="I548" s="28"/>
    </row>
    <row r="549">
      <c r="C549" s="27"/>
      <c r="G549" s="27"/>
      <c r="I549" s="28"/>
    </row>
    <row r="550">
      <c r="C550" s="27"/>
      <c r="G550" s="27"/>
      <c r="I550" s="28"/>
    </row>
    <row r="551">
      <c r="C551" s="27"/>
      <c r="G551" s="27"/>
      <c r="I551" s="28"/>
    </row>
    <row r="552">
      <c r="C552" s="27"/>
      <c r="G552" s="27"/>
      <c r="I552" s="28"/>
    </row>
    <row r="553">
      <c r="C553" s="27"/>
      <c r="G553" s="27"/>
      <c r="I553" s="28"/>
    </row>
    <row r="554">
      <c r="C554" s="27"/>
      <c r="G554" s="27"/>
      <c r="I554" s="28"/>
    </row>
    <row r="555">
      <c r="C555" s="27"/>
      <c r="G555" s="27"/>
      <c r="I555" s="28"/>
    </row>
    <row r="556">
      <c r="C556" s="27"/>
      <c r="G556" s="27"/>
      <c r="I556" s="28"/>
    </row>
    <row r="557">
      <c r="C557" s="27"/>
      <c r="G557" s="27"/>
      <c r="I557" s="28"/>
    </row>
    <row r="558">
      <c r="C558" s="27"/>
      <c r="G558" s="27"/>
      <c r="I558" s="28"/>
    </row>
    <row r="559">
      <c r="C559" s="27"/>
      <c r="G559" s="27"/>
      <c r="I559" s="28"/>
    </row>
    <row r="560">
      <c r="C560" s="27"/>
      <c r="G560" s="27"/>
      <c r="I560" s="28"/>
    </row>
    <row r="561">
      <c r="C561" s="27"/>
      <c r="G561" s="27"/>
      <c r="I561" s="28"/>
    </row>
    <row r="562">
      <c r="C562" s="27"/>
      <c r="G562" s="27"/>
      <c r="I562" s="28"/>
    </row>
    <row r="563">
      <c r="C563" s="27"/>
      <c r="G563" s="27"/>
      <c r="I563" s="28"/>
    </row>
    <row r="564">
      <c r="C564" s="27"/>
      <c r="G564" s="27"/>
      <c r="I564" s="28"/>
    </row>
    <row r="565">
      <c r="C565" s="27"/>
      <c r="G565" s="27"/>
      <c r="I565" s="28"/>
    </row>
    <row r="566">
      <c r="C566" s="27"/>
      <c r="G566" s="27"/>
      <c r="I566" s="28"/>
    </row>
    <row r="567">
      <c r="C567" s="27"/>
      <c r="G567" s="27"/>
      <c r="I567" s="28"/>
    </row>
    <row r="568">
      <c r="C568" s="27"/>
      <c r="G568" s="27"/>
      <c r="I568" s="28"/>
    </row>
    <row r="569">
      <c r="C569" s="27"/>
      <c r="G569" s="27"/>
      <c r="I569" s="28"/>
    </row>
    <row r="570">
      <c r="C570" s="27"/>
      <c r="G570" s="27"/>
      <c r="I570" s="28"/>
    </row>
    <row r="571">
      <c r="C571" s="27"/>
      <c r="G571" s="27"/>
      <c r="I571" s="28"/>
    </row>
    <row r="572">
      <c r="C572" s="27"/>
      <c r="G572" s="27"/>
      <c r="I572" s="28"/>
    </row>
    <row r="573">
      <c r="C573" s="27"/>
      <c r="G573" s="27"/>
      <c r="I573" s="28"/>
    </row>
    <row r="574">
      <c r="C574" s="27"/>
      <c r="G574" s="27"/>
      <c r="I574" s="28"/>
    </row>
    <row r="575">
      <c r="C575" s="27"/>
      <c r="G575" s="27"/>
      <c r="I575" s="28"/>
    </row>
    <row r="576">
      <c r="C576" s="27"/>
      <c r="G576" s="27"/>
      <c r="I576" s="28"/>
    </row>
    <row r="577">
      <c r="C577" s="27"/>
      <c r="G577" s="27"/>
      <c r="I577" s="28"/>
    </row>
    <row r="578">
      <c r="C578" s="27"/>
      <c r="G578" s="27"/>
      <c r="I578" s="28"/>
    </row>
    <row r="579">
      <c r="C579" s="27"/>
      <c r="G579" s="27"/>
      <c r="I579" s="28"/>
    </row>
    <row r="580">
      <c r="C580" s="27"/>
      <c r="G580" s="27"/>
      <c r="I580" s="28"/>
    </row>
    <row r="581">
      <c r="C581" s="27"/>
      <c r="G581" s="27"/>
      <c r="I581" s="28"/>
    </row>
    <row r="582">
      <c r="C582" s="27"/>
      <c r="G582" s="27"/>
      <c r="I582" s="28"/>
    </row>
    <row r="583">
      <c r="C583" s="27"/>
      <c r="G583" s="27"/>
      <c r="I583" s="28"/>
    </row>
    <row r="584">
      <c r="C584" s="27"/>
      <c r="G584" s="27"/>
      <c r="I584" s="28"/>
    </row>
    <row r="585">
      <c r="C585" s="27"/>
      <c r="G585" s="27"/>
      <c r="I585" s="28"/>
    </row>
    <row r="586">
      <c r="C586" s="27"/>
      <c r="G586" s="27"/>
      <c r="I586" s="28"/>
    </row>
    <row r="587">
      <c r="C587" s="27"/>
      <c r="G587" s="27"/>
      <c r="I587" s="28"/>
    </row>
    <row r="588">
      <c r="C588" s="27"/>
      <c r="G588" s="27"/>
      <c r="I588" s="28"/>
    </row>
    <row r="589">
      <c r="C589" s="27"/>
      <c r="G589" s="27"/>
      <c r="I589" s="28"/>
    </row>
    <row r="590">
      <c r="C590" s="27"/>
      <c r="G590" s="27"/>
      <c r="I590" s="28"/>
    </row>
    <row r="591">
      <c r="C591" s="27"/>
      <c r="G591" s="27"/>
      <c r="I591" s="28"/>
    </row>
    <row r="592">
      <c r="C592" s="27"/>
      <c r="G592" s="27"/>
      <c r="I592" s="28"/>
    </row>
    <row r="593">
      <c r="C593" s="27"/>
      <c r="G593" s="27"/>
      <c r="I593" s="28"/>
    </row>
    <row r="594">
      <c r="C594" s="27"/>
      <c r="G594" s="27"/>
      <c r="I594" s="28"/>
    </row>
    <row r="595">
      <c r="C595" s="27"/>
      <c r="G595" s="27"/>
      <c r="I595" s="28"/>
    </row>
    <row r="596">
      <c r="C596" s="27"/>
      <c r="G596" s="27"/>
      <c r="I596" s="28"/>
    </row>
    <row r="597">
      <c r="C597" s="27"/>
      <c r="G597" s="27"/>
      <c r="I597" s="28"/>
    </row>
    <row r="598">
      <c r="C598" s="27"/>
      <c r="G598" s="27"/>
      <c r="I598" s="28"/>
    </row>
    <row r="599">
      <c r="C599" s="27"/>
      <c r="G599" s="27"/>
      <c r="I599" s="28"/>
    </row>
    <row r="600">
      <c r="C600" s="27"/>
      <c r="G600" s="27"/>
      <c r="I600" s="28"/>
    </row>
    <row r="601">
      <c r="C601" s="27"/>
      <c r="G601" s="27"/>
      <c r="I601" s="28"/>
    </row>
    <row r="602">
      <c r="C602" s="27"/>
      <c r="G602" s="27"/>
      <c r="I602" s="28"/>
    </row>
    <row r="603">
      <c r="C603" s="27"/>
      <c r="G603" s="27"/>
      <c r="I603" s="28"/>
    </row>
    <row r="604">
      <c r="C604" s="27"/>
      <c r="G604" s="27"/>
      <c r="I604" s="28"/>
    </row>
    <row r="605">
      <c r="C605" s="27"/>
      <c r="G605" s="27"/>
      <c r="I605" s="28"/>
    </row>
    <row r="606">
      <c r="C606" s="27"/>
      <c r="G606" s="27"/>
      <c r="I606" s="28"/>
    </row>
    <row r="607">
      <c r="C607" s="27"/>
      <c r="G607" s="27"/>
      <c r="I607" s="28"/>
    </row>
    <row r="608">
      <c r="C608" s="27"/>
      <c r="G608" s="27"/>
      <c r="I608" s="28"/>
    </row>
    <row r="609">
      <c r="C609" s="27"/>
      <c r="G609" s="27"/>
      <c r="I609" s="28"/>
    </row>
    <row r="610">
      <c r="C610" s="27"/>
      <c r="G610" s="27"/>
      <c r="I610" s="28"/>
    </row>
    <row r="611">
      <c r="C611" s="27"/>
      <c r="G611" s="27"/>
      <c r="I611" s="28"/>
    </row>
    <row r="612">
      <c r="C612" s="27"/>
      <c r="G612" s="27"/>
      <c r="I612" s="28"/>
    </row>
    <row r="613">
      <c r="C613" s="27"/>
      <c r="G613" s="27"/>
      <c r="I613" s="28"/>
    </row>
    <row r="614">
      <c r="C614" s="27"/>
      <c r="G614" s="27"/>
      <c r="I614" s="28"/>
    </row>
    <row r="615">
      <c r="C615" s="27"/>
      <c r="G615" s="27"/>
      <c r="I615" s="28"/>
    </row>
    <row r="616">
      <c r="C616" s="27"/>
      <c r="G616" s="27"/>
      <c r="I616" s="28"/>
    </row>
    <row r="617">
      <c r="C617" s="27"/>
      <c r="G617" s="27"/>
      <c r="I617" s="28"/>
    </row>
    <row r="618">
      <c r="C618" s="27"/>
      <c r="G618" s="27"/>
      <c r="I618" s="28"/>
    </row>
    <row r="619">
      <c r="C619" s="27"/>
      <c r="G619" s="27"/>
      <c r="I619" s="28"/>
    </row>
    <row r="620">
      <c r="C620" s="27"/>
      <c r="G620" s="27"/>
      <c r="I620" s="28"/>
    </row>
    <row r="621">
      <c r="C621" s="27"/>
      <c r="G621" s="27"/>
      <c r="I621" s="28"/>
    </row>
    <row r="622">
      <c r="C622" s="27"/>
      <c r="G622" s="27"/>
      <c r="I622" s="28"/>
    </row>
    <row r="623">
      <c r="C623" s="27"/>
      <c r="G623" s="27"/>
      <c r="I623" s="28"/>
    </row>
    <row r="624">
      <c r="C624" s="27"/>
      <c r="G624" s="27"/>
      <c r="I624" s="28"/>
    </row>
    <row r="625">
      <c r="C625" s="27"/>
      <c r="G625" s="27"/>
      <c r="I625" s="28"/>
    </row>
    <row r="626">
      <c r="C626" s="27"/>
      <c r="G626" s="27"/>
      <c r="I626" s="28"/>
    </row>
    <row r="627">
      <c r="C627" s="27"/>
      <c r="G627" s="27"/>
      <c r="I627" s="28"/>
    </row>
    <row r="628">
      <c r="C628" s="27"/>
      <c r="G628" s="27"/>
      <c r="I628" s="28"/>
    </row>
    <row r="629">
      <c r="C629" s="27"/>
      <c r="G629" s="27"/>
      <c r="I629" s="28"/>
    </row>
    <row r="630">
      <c r="C630" s="27"/>
      <c r="G630" s="27"/>
      <c r="I630" s="28"/>
    </row>
    <row r="631">
      <c r="C631" s="27"/>
      <c r="G631" s="27"/>
      <c r="I631" s="28"/>
    </row>
    <row r="632">
      <c r="C632" s="27"/>
      <c r="G632" s="27"/>
      <c r="I632" s="28"/>
    </row>
    <row r="633">
      <c r="C633" s="27"/>
      <c r="G633" s="27"/>
      <c r="I633" s="28"/>
    </row>
    <row r="634">
      <c r="C634" s="27"/>
      <c r="G634" s="27"/>
      <c r="I634" s="28"/>
    </row>
    <row r="635">
      <c r="C635" s="27"/>
      <c r="G635" s="27"/>
      <c r="I635" s="28"/>
    </row>
    <row r="636">
      <c r="C636" s="27"/>
      <c r="G636" s="27"/>
      <c r="I636" s="28"/>
    </row>
    <row r="637">
      <c r="C637" s="27"/>
      <c r="G637" s="27"/>
      <c r="I637" s="28"/>
    </row>
    <row r="638">
      <c r="C638" s="27"/>
      <c r="G638" s="27"/>
      <c r="I638" s="28"/>
    </row>
    <row r="639">
      <c r="C639" s="27"/>
      <c r="G639" s="27"/>
      <c r="I639" s="28"/>
    </row>
    <row r="640">
      <c r="C640" s="27"/>
      <c r="G640" s="27"/>
      <c r="I640" s="28"/>
    </row>
    <row r="641">
      <c r="C641" s="27"/>
      <c r="G641" s="27"/>
      <c r="I641" s="28"/>
    </row>
    <row r="642">
      <c r="C642" s="27"/>
      <c r="G642" s="27"/>
      <c r="I642" s="28"/>
    </row>
    <row r="643">
      <c r="C643" s="27"/>
      <c r="G643" s="27"/>
      <c r="I643" s="28"/>
    </row>
    <row r="644">
      <c r="C644" s="27"/>
      <c r="G644" s="27"/>
      <c r="I644" s="28"/>
    </row>
    <row r="645">
      <c r="C645" s="27"/>
      <c r="G645" s="27"/>
      <c r="I645" s="28"/>
    </row>
    <row r="646">
      <c r="C646" s="27"/>
      <c r="G646" s="27"/>
      <c r="I646" s="28"/>
    </row>
    <row r="647">
      <c r="C647" s="27"/>
      <c r="G647" s="27"/>
      <c r="I647" s="28"/>
    </row>
    <row r="648">
      <c r="C648" s="27"/>
      <c r="G648" s="27"/>
      <c r="I648" s="28"/>
    </row>
    <row r="649">
      <c r="C649" s="27"/>
      <c r="G649" s="27"/>
      <c r="I649" s="28"/>
    </row>
    <row r="650">
      <c r="C650" s="27"/>
      <c r="G650" s="27"/>
      <c r="I650" s="28"/>
    </row>
    <row r="651">
      <c r="C651" s="27"/>
      <c r="G651" s="27"/>
      <c r="I651" s="28"/>
    </row>
    <row r="652">
      <c r="C652" s="27"/>
      <c r="G652" s="27"/>
      <c r="I652" s="28"/>
    </row>
    <row r="653">
      <c r="C653" s="27"/>
      <c r="G653" s="27"/>
      <c r="I653" s="28"/>
    </row>
    <row r="654">
      <c r="C654" s="27"/>
      <c r="G654" s="27"/>
      <c r="I654" s="28"/>
    </row>
    <row r="655">
      <c r="C655" s="27"/>
      <c r="G655" s="27"/>
      <c r="I655" s="28"/>
    </row>
    <row r="656">
      <c r="C656" s="27"/>
      <c r="G656" s="27"/>
      <c r="I656" s="28"/>
    </row>
    <row r="657">
      <c r="C657" s="27"/>
      <c r="G657" s="27"/>
      <c r="I657" s="28"/>
    </row>
    <row r="658">
      <c r="C658" s="27"/>
      <c r="G658" s="27"/>
      <c r="I658" s="28"/>
    </row>
    <row r="659">
      <c r="C659" s="27"/>
      <c r="G659" s="27"/>
      <c r="I659" s="28"/>
    </row>
    <row r="660">
      <c r="C660" s="27"/>
      <c r="G660" s="27"/>
      <c r="I660" s="28"/>
    </row>
    <row r="661">
      <c r="C661" s="27"/>
      <c r="G661" s="27"/>
      <c r="I661" s="28"/>
    </row>
    <row r="662">
      <c r="C662" s="27"/>
      <c r="G662" s="27"/>
      <c r="I662" s="28"/>
    </row>
    <row r="663">
      <c r="C663" s="27"/>
      <c r="G663" s="27"/>
      <c r="I663" s="28"/>
    </row>
    <row r="664">
      <c r="C664" s="27"/>
      <c r="G664" s="27"/>
      <c r="I664" s="28"/>
    </row>
    <row r="665">
      <c r="C665" s="27"/>
      <c r="G665" s="27"/>
      <c r="I665" s="28"/>
    </row>
    <row r="666">
      <c r="C666" s="27"/>
      <c r="G666" s="27"/>
      <c r="I666" s="28"/>
    </row>
    <row r="667">
      <c r="C667" s="27"/>
      <c r="G667" s="27"/>
      <c r="I667" s="28"/>
    </row>
    <row r="668">
      <c r="C668" s="27"/>
      <c r="G668" s="27"/>
      <c r="I668" s="28"/>
    </row>
    <row r="669">
      <c r="C669" s="27"/>
      <c r="G669" s="27"/>
      <c r="I669" s="28"/>
    </row>
    <row r="670">
      <c r="C670" s="27"/>
      <c r="G670" s="27"/>
      <c r="I670" s="28"/>
    </row>
    <row r="671">
      <c r="C671" s="27"/>
      <c r="G671" s="27"/>
      <c r="I671" s="28"/>
    </row>
    <row r="672">
      <c r="C672" s="27"/>
      <c r="G672" s="27"/>
      <c r="I672" s="28"/>
    </row>
    <row r="673">
      <c r="C673" s="27"/>
      <c r="G673" s="27"/>
      <c r="I673" s="28"/>
    </row>
    <row r="674">
      <c r="C674" s="27"/>
      <c r="G674" s="27"/>
      <c r="I674" s="28"/>
    </row>
    <row r="675">
      <c r="C675" s="27"/>
      <c r="G675" s="27"/>
      <c r="I675" s="28"/>
    </row>
    <row r="676">
      <c r="C676" s="27"/>
      <c r="G676" s="27"/>
      <c r="I676" s="28"/>
    </row>
    <row r="677">
      <c r="C677" s="27"/>
      <c r="G677" s="27"/>
      <c r="I677" s="28"/>
    </row>
    <row r="678">
      <c r="C678" s="27"/>
      <c r="G678" s="27"/>
      <c r="I678" s="28"/>
    </row>
    <row r="679">
      <c r="C679" s="27"/>
      <c r="G679" s="27"/>
      <c r="I679" s="28"/>
    </row>
    <row r="680">
      <c r="C680" s="27"/>
      <c r="G680" s="27"/>
      <c r="I680" s="28"/>
    </row>
    <row r="681">
      <c r="C681" s="27"/>
      <c r="G681" s="27"/>
      <c r="I681" s="28"/>
    </row>
    <row r="682">
      <c r="C682" s="27"/>
      <c r="G682" s="27"/>
      <c r="I682" s="28"/>
    </row>
    <row r="683">
      <c r="C683" s="27"/>
      <c r="G683" s="27"/>
      <c r="I683" s="28"/>
    </row>
    <row r="684">
      <c r="C684" s="27"/>
      <c r="G684" s="27"/>
      <c r="I684" s="28"/>
    </row>
    <row r="685">
      <c r="C685" s="27"/>
      <c r="G685" s="27"/>
      <c r="I685" s="28"/>
    </row>
    <row r="686">
      <c r="C686" s="27"/>
      <c r="G686" s="27"/>
      <c r="I686" s="28"/>
    </row>
    <row r="687">
      <c r="C687" s="27"/>
      <c r="G687" s="27"/>
      <c r="I687" s="28"/>
    </row>
    <row r="688">
      <c r="C688" s="27"/>
      <c r="G688" s="27"/>
      <c r="I688" s="28"/>
    </row>
    <row r="689">
      <c r="C689" s="27"/>
      <c r="G689" s="27"/>
      <c r="I689" s="28"/>
    </row>
    <row r="690">
      <c r="C690" s="27"/>
      <c r="G690" s="27"/>
      <c r="I690" s="28"/>
    </row>
    <row r="691">
      <c r="C691" s="27"/>
      <c r="G691" s="27"/>
      <c r="I691" s="28"/>
    </row>
    <row r="692">
      <c r="C692" s="27"/>
      <c r="G692" s="27"/>
      <c r="I692" s="28"/>
    </row>
    <row r="693">
      <c r="C693" s="27"/>
      <c r="G693" s="27"/>
      <c r="I693" s="28"/>
    </row>
    <row r="694">
      <c r="C694" s="27"/>
      <c r="G694" s="27"/>
      <c r="I694" s="28"/>
    </row>
    <row r="695">
      <c r="C695" s="27"/>
      <c r="G695" s="27"/>
      <c r="I695" s="28"/>
    </row>
    <row r="696">
      <c r="C696" s="27"/>
      <c r="G696" s="27"/>
      <c r="I696" s="28"/>
    </row>
    <row r="697">
      <c r="C697" s="27"/>
      <c r="G697" s="27"/>
      <c r="I697" s="28"/>
    </row>
    <row r="698">
      <c r="C698" s="27"/>
      <c r="G698" s="27"/>
      <c r="I698" s="28"/>
    </row>
    <row r="699">
      <c r="C699" s="27"/>
      <c r="G699" s="27"/>
      <c r="I699" s="28"/>
    </row>
    <row r="700">
      <c r="C700" s="27"/>
      <c r="G700" s="27"/>
      <c r="I700" s="28"/>
    </row>
    <row r="701">
      <c r="C701" s="27"/>
      <c r="G701" s="27"/>
      <c r="I701" s="28"/>
    </row>
    <row r="702">
      <c r="C702" s="27"/>
      <c r="G702" s="27"/>
      <c r="I702" s="28"/>
    </row>
    <row r="703">
      <c r="C703" s="27"/>
      <c r="G703" s="27"/>
      <c r="I703" s="28"/>
    </row>
    <row r="704">
      <c r="C704" s="27"/>
      <c r="G704" s="27"/>
      <c r="I704" s="28"/>
    </row>
    <row r="705">
      <c r="C705" s="27"/>
      <c r="G705" s="27"/>
      <c r="I705" s="28"/>
    </row>
    <row r="706">
      <c r="C706" s="27"/>
      <c r="G706" s="27"/>
      <c r="I706" s="28"/>
    </row>
    <row r="707">
      <c r="C707" s="27"/>
      <c r="G707" s="27"/>
      <c r="I707" s="28"/>
    </row>
    <row r="708">
      <c r="C708" s="27"/>
      <c r="G708" s="27"/>
      <c r="I708" s="28"/>
    </row>
    <row r="709">
      <c r="C709" s="27"/>
      <c r="G709" s="27"/>
      <c r="I709" s="28"/>
    </row>
    <row r="710">
      <c r="C710" s="27"/>
      <c r="G710" s="27"/>
      <c r="I710" s="28"/>
    </row>
    <row r="711">
      <c r="C711" s="27"/>
      <c r="G711" s="27"/>
      <c r="I711" s="28"/>
    </row>
    <row r="712">
      <c r="C712" s="27"/>
      <c r="G712" s="27"/>
      <c r="I712" s="28"/>
    </row>
    <row r="713">
      <c r="C713" s="27"/>
      <c r="G713" s="27"/>
      <c r="I713" s="28"/>
    </row>
    <row r="714">
      <c r="C714" s="27"/>
      <c r="G714" s="27"/>
      <c r="I714" s="28"/>
    </row>
    <row r="715">
      <c r="C715" s="27"/>
      <c r="G715" s="27"/>
      <c r="I715" s="28"/>
    </row>
    <row r="716">
      <c r="C716" s="27"/>
      <c r="G716" s="27"/>
      <c r="I716" s="28"/>
    </row>
    <row r="717">
      <c r="C717" s="27"/>
      <c r="G717" s="27"/>
      <c r="I717" s="28"/>
    </row>
    <row r="718">
      <c r="C718" s="27"/>
      <c r="G718" s="27"/>
      <c r="I718" s="28"/>
    </row>
    <row r="719">
      <c r="C719" s="27"/>
      <c r="G719" s="27"/>
      <c r="I719" s="28"/>
    </row>
    <row r="720">
      <c r="C720" s="27"/>
      <c r="G720" s="27"/>
      <c r="I720" s="28"/>
    </row>
    <row r="721">
      <c r="C721" s="27"/>
      <c r="G721" s="27"/>
      <c r="I721" s="28"/>
    </row>
    <row r="722">
      <c r="C722" s="27"/>
      <c r="G722" s="27"/>
      <c r="I722" s="28"/>
    </row>
    <row r="723">
      <c r="C723" s="27"/>
      <c r="G723" s="27"/>
      <c r="I723" s="28"/>
    </row>
    <row r="724">
      <c r="C724" s="27"/>
      <c r="G724" s="27"/>
      <c r="I724" s="28"/>
    </row>
    <row r="725">
      <c r="C725" s="27"/>
      <c r="G725" s="27"/>
      <c r="I725" s="28"/>
    </row>
    <row r="726">
      <c r="C726" s="27"/>
      <c r="G726" s="27"/>
      <c r="I726" s="28"/>
    </row>
    <row r="727">
      <c r="C727" s="27"/>
      <c r="G727" s="27"/>
      <c r="I727" s="28"/>
    </row>
    <row r="728">
      <c r="C728" s="27"/>
      <c r="G728" s="27"/>
      <c r="I728" s="28"/>
    </row>
    <row r="729">
      <c r="C729" s="27"/>
      <c r="G729" s="27"/>
      <c r="I729" s="28"/>
    </row>
    <row r="730">
      <c r="C730" s="27"/>
      <c r="G730" s="27"/>
      <c r="I730" s="28"/>
    </row>
    <row r="731">
      <c r="C731" s="27"/>
      <c r="G731" s="27"/>
      <c r="I731" s="28"/>
    </row>
    <row r="732">
      <c r="C732" s="27"/>
      <c r="G732" s="27"/>
      <c r="I732" s="28"/>
    </row>
    <row r="733">
      <c r="C733" s="27"/>
      <c r="G733" s="27"/>
      <c r="I733" s="28"/>
    </row>
    <row r="734">
      <c r="C734" s="27"/>
      <c r="G734" s="27"/>
      <c r="I734" s="28"/>
    </row>
    <row r="735">
      <c r="C735" s="27"/>
      <c r="G735" s="27"/>
      <c r="I735" s="28"/>
    </row>
    <row r="736">
      <c r="C736" s="27"/>
      <c r="G736" s="27"/>
      <c r="I736" s="28"/>
    </row>
    <row r="737">
      <c r="C737" s="27"/>
      <c r="G737" s="27"/>
      <c r="I737" s="28"/>
    </row>
    <row r="738">
      <c r="C738" s="27"/>
      <c r="G738" s="27"/>
      <c r="I738" s="28"/>
    </row>
    <row r="739">
      <c r="C739" s="27"/>
      <c r="G739" s="27"/>
      <c r="I739" s="28"/>
    </row>
    <row r="740">
      <c r="C740" s="27"/>
      <c r="G740" s="27"/>
      <c r="I740" s="28"/>
    </row>
    <row r="741">
      <c r="C741" s="27"/>
      <c r="G741" s="27"/>
      <c r="I741" s="28"/>
    </row>
    <row r="742">
      <c r="C742" s="27"/>
      <c r="G742" s="27"/>
      <c r="I742" s="28"/>
    </row>
    <row r="743">
      <c r="C743" s="27"/>
      <c r="G743" s="27"/>
      <c r="I743" s="28"/>
    </row>
    <row r="744">
      <c r="C744" s="27"/>
      <c r="G744" s="27"/>
      <c r="I744" s="28"/>
    </row>
    <row r="745">
      <c r="C745" s="27"/>
      <c r="G745" s="27"/>
      <c r="I745" s="28"/>
    </row>
    <row r="746">
      <c r="C746" s="27"/>
      <c r="G746" s="27"/>
      <c r="I746" s="28"/>
    </row>
    <row r="747">
      <c r="C747" s="27"/>
      <c r="G747" s="27"/>
      <c r="I747" s="28"/>
    </row>
    <row r="748">
      <c r="C748" s="27"/>
      <c r="G748" s="27"/>
      <c r="I748" s="28"/>
    </row>
    <row r="749">
      <c r="C749" s="27"/>
      <c r="G749" s="27"/>
      <c r="I749" s="28"/>
    </row>
    <row r="750">
      <c r="C750" s="27"/>
      <c r="G750" s="27"/>
      <c r="I750" s="28"/>
    </row>
    <row r="751">
      <c r="C751" s="27"/>
      <c r="G751" s="27"/>
      <c r="I751" s="28"/>
    </row>
    <row r="752">
      <c r="C752" s="27"/>
      <c r="G752" s="27"/>
      <c r="I752" s="28"/>
    </row>
    <row r="753">
      <c r="C753" s="27"/>
      <c r="G753" s="27"/>
      <c r="I753" s="28"/>
    </row>
    <row r="754">
      <c r="C754" s="27"/>
      <c r="G754" s="27"/>
      <c r="I754" s="28"/>
    </row>
    <row r="755">
      <c r="C755" s="27"/>
      <c r="G755" s="27"/>
      <c r="I755" s="28"/>
    </row>
    <row r="756">
      <c r="C756" s="27"/>
      <c r="G756" s="27"/>
      <c r="I756" s="28"/>
    </row>
    <row r="757">
      <c r="C757" s="27"/>
      <c r="G757" s="27"/>
      <c r="I757" s="28"/>
    </row>
    <row r="758">
      <c r="C758" s="27"/>
      <c r="G758" s="27"/>
      <c r="I758" s="28"/>
    </row>
    <row r="759">
      <c r="C759" s="27"/>
      <c r="G759" s="27"/>
      <c r="I759" s="28"/>
    </row>
    <row r="760">
      <c r="C760" s="27"/>
      <c r="G760" s="27"/>
      <c r="I760" s="28"/>
    </row>
    <row r="761">
      <c r="C761" s="27"/>
      <c r="G761" s="27"/>
      <c r="I761" s="28"/>
    </row>
    <row r="762">
      <c r="C762" s="27"/>
      <c r="G762" s="27"/>
      <c r="I762" s="28"/>
    </row>
    <row r="763">
      <c r="C763" s="27"/>
      <c r="G763" s="27"/>
      <c r="I763" s="28"/>
    </row>
    <row r="764">
      <c r="C764" s="27"/>
      <c r="G764" s="27"/>
      <c r="I764" s="28"/>
    </row>
    <row r="765">
      <c r="C765" s="27"/>
      <c r="G765" s="27"/>
      <c r="I765" s="28"/>
    </row>
    <row r="766">
      <c r="C766" s="27"/>
      <c r="G766" s="27"/>
      <c r="I766" s="28"/>
    </row>
    <row r="767">
      <c r="C767" s="27"/>
      <c r="G767" s="27"/>
      <c r="I767" s="28"/>
    </row>
    <row r="768">
      <c r="C768" s="27"/>
      <c r="G768" s="27"/>
      <c r="I768" s="28"/>
    </row>
    <row r="769">
      <c r="C769" s="27"/>
      <c r="G769" s="27"/>
      <c r="I769" s="28"/>
    </row>
    <row r="770">
      <c r="C770" s="27"/>
      <c r="G770" s="27"/>
      <c r="I770" s="28"/>
    </row>
    <row r="771">
      <c r="C771" s="27"/>
      <c r="G771" s="27"/>
      <c r="I771" s="28"/>
    </row>
    <row r="772">
      <c r="C772" s="27"/>
      <c r="G772" s="27"/>
      <c r="I772" s="28"/>
    </row>
    <row r="773">
      <c r="C773" s="27"/>
      <c r="G773" s="27"/>
      <c r="I773" s="28"/>
    </row>
    <row r="774">
      <c r="C774" s="27"/>
      <c r="G774" s="27"/>
      <c r="I774" s="28"/>
    </row>
    <row r="775">
      <c r="C775" s="27"/>
      <c r="G775" s="27"/>
      <c r="I775" s="28"/>
    </row>
    <row r="776">
      <c r="C776" s="27"/>
      <c r="G776" s="27"/>
      <c r="I776" s="28"/>
    </row>
    <row r="777">
      <c r="C777" s="27"/>
      <c r="G777" s="27"/>
      <c r="I777" s="28"/>
    </row>
    <row r="778">
      <c r="C778" s="27"/>
      <c r="G778" s="27"/>
      <c r="I778" s="28"/>
    </row>
    <row r="779">
      <c r="C779" s="27"/>
      <c r="G779" s="27"/>
      <c r="I779" s="28"/>
    </row>
    <row r="780">
      <c r="C780" s="27"/>
      <c r="G780" s="27"/>
      <c r="I780" s="28"/>
    </row>
    <row r="781">
      <c r="C781" s="27"/>
      <c r="G781" s="27"/>
      <c r="I781" s="28"/>
    </row>
    <row r="782">
      <c r="C782" s="27"/>
      <c r="G782" s="27"/>
      <c r="I782" s="28"/>
    </row>
    <row r="783">
      <c r="C783" s="27"/>
      <c r="G783" s="27"/>
      <c r="I783" s="28"/>
    </row>
    <row r="784">
      <c r="C784" s="27"/>
      <c r="G784" s="27"/>
      <c r="I784" s="28"/>
    </row>
    <row r="785">
      <c r="C785" s="27"/>
      <c r="G785" s="27"/>
      <c r="I785" s="28"/>
    </row>
    <row r="786">
      <c r="C786" s="27"/>
      <c r="G786" s="27"/>
      <c r="I786" s="28"/>
    </row>
    <row r="787">
      <c r="C787" s="27"/>
      <c r="G787" s="27"/>
      <c r="I787" s="28"/>
    </row>
    <row r="788">
      <c r="C788" s="27"/>
      <c r="G788" s="27"/>
      <c r="I788" s="28"/>
    </row>
    <row r="789">
      <c r="C789" s="27"/>
      <c r="G789" s="27"/>
      <c r="I789" s="28"/>
    </row>
    <row r="790">
      <c r="C790" s="27"/>
      <c r="G790" s="27"/>
      <c r="I790" s="28"/>
    </row>
    <row r="791">
      <c r="C791" s="27"/>
      <c r="G791" s="27"/>
      <c r="I791" s="28"/>
    </row>
    <row r="792">
      <c r="C792" s="27"/>
      <c r="G792" s="27"/>
      <c r="I792" s="28"/>
    </row>
    <row r="793">
      <c r="C793" s="27"/>
      <c r="G793" s="27"/>
      <c r="I793" s="28"/>
    </row>
    <row r="794">
      <c r="C794" s="27"/>
      <c r="G794" s="27"/>
      <c r="I794" s="28"/>
    </row>
    <row r="795">
      <c r="C795" s="27"/>
      <c r="G795" s="27"/>
      <c r="I795" s="28"/>
    </row>
    <row r="796">
      <c r="C796" s="27"/>
      <c r="G796" s="27"/>
      <c r="I796" s="28"/>
    </row>
    <row r="797">
      <c r="C797" s="27"/>
      <c r="G797" s="27"/>
      <c r="I797" s="28"/>
    </row>
    <row r="798">
      <c r="C798" s="27"/>
      <c r="G798" s="27"/>
      <c r="I798" s="28"/>
    </row>
    <row r="799">
      <c r="C799" s="27"/>
      <c r="G799" s="27"/>
      <c r="I799" s="28"/>
    </row>
    <row r="800">
      <c r="C800" s="27"/>
      <c r="G800" s="27"/>
      <c r="I800" s="28"/>
    </row>
    <row r="801">
      <c r="C801" s="27"/>
      <c r="G801" s="27"/>
      <c r="I801" s="28"/>
    </row>
    <row r="802">
      <c r="C802" s="27"/>
      <c r="G802" s="27"/>
      <c r="I802" s="28"/>
    </row>
    <row r="803">
      <c r="C803" s="27"/>
      <c r="G803" s="27"/>
      <c r="I803" s="28"/>
    </row>
    <row r="804">
      <c r="C804" s="27"/>
      <c r="G804" s="27"/>
      <c r="I804" s="28"/>
    </row>
    <row r="805">
      <c r="C805" s="27"/>
      <c r="G805" s="27"/>
      <c r="I805" s="28"/>
    </row>
    <row r="806">
      <c r="C806" s="27"/>
      <c r="G806" s="27"/>
      <c r="I806" s="28"/>
    </row>
    <row r="807">
      <c r="C807" s="27"/>
      <c r="G807" s="27"/>
      <c r="I807" s="28"/>
    </row>
    <row r="808">
      <c r="C808" s="27"/>
      <c r="G808" s="27"/>
      <c r="I808" s="28"/>
    </row>
    <row r="809">
      <c r="C809" s="27"/>
      <c r="G809" s="27"/>
      <c r="I809" s="28"/>
    </row>
    <row r="810">
      <c r="C810" s="27"/>
      <c r="G810" s="27"/>
      <c r="I810" s="28"/>
    </row>
    <row r="811">
      <c r="C811" s="27"/>
      <c r="G811" s="27"/>
      <c r="I811" s="28"/>
    </row>
    <row r="812">
      <c r="C812" s="27"/>
      <c r="G812" s="27"/>
      <c r="I812" s="28"/>
    </row>
    <row r="813">
      <c r="C813" s="27"/>
      <c r="G813" s="27"/>
      <c r="I813" s="28"/>
    </row>
    <row r="814">
      <c r="C814" s="27"/>
      <c r="G814" s="27"/>
      <c r="I814" s="28"/>
    </row>
    <row r="815">
      <c r="C815" s="27"/>
      <c r="G815" s="27"/>
      <c r="I815" s="28"/>
    </row>
    <row r="816">
      <c r="C816" s="27"/>
      <c r="G816" s="27"/>
      <c r="I816" s="28"/>
    </row>
    <row r="817">
      <c r="C817" s="27"/>
      <c r="G817" s="27"/>
      <c r="I817" s="28"/>
    </row>
    <row r="818">
      <c r="C818" s="27"/>
      <c r="G818" s="27"/>
      <c r="I818" s="28"/>
    </row>
    <row r="819">
      <c r="C819" s="27"/>
      <c r="G819" s="27"/>
      <c r="I819" s="28"/>
    </row>
    <row r="820">
      <c r="C820" s="27"/>
      <c r="G820" s="27"/>
      <c r="I820" s="28"/>
    </row>
    <row r="821">
      <c r="C821" s="27"/>
      <c r="G821" s="27"/>
      <c r="I821" s="28"/>
    </row>
    <row r="822">
      <c r="C822" s="27"/>
      <c r="G822" s="27"/>
      <c r="I822" s="28"/>
    </row>
    <row r="823">
      <c r="C823" s="27"/>
      <c r="G823" s="27"/>
      <c r="I823" s="28"/>
    </row>
    <row r="824">
      <c r="C824" s="27"/>
      <c r="G824" s="27"/>
      <c r="I824" s="28"/>
    </row>
    <row r="825">
      <c r="C825" s="27"/>
      <c r="G825" s="27"/>
      <c r="I825" s="28"/>
    </row>
    <row r="826">
      <c r="C826" s="27"/>
      <c r="G826" s="27"/>
      <c r="I826" s="28"/>
    </row>
    <row r="827">
      <c r="C827" s="27"/>
      <c r="G827" s="27"/>
      <c r="I827" s="28"/>
    </row>
    <row r="828">
      <c r="C828" s="27"/>
      <c r="G828" s="27"/>
      <c r="I828" s="28"/>
    </row>
    <row r="829">
      <c r="C829" s="27"/>
      <c r="G829" s="27"/>
      <c r="I829" s="28"/>
    </row>
    <row r="830">
      <c r="C830" s="27"/>
      <c r="G830" s="27"/>
      <c r="I830" s="28"/>
    </row>
    <row r="831">
      <c r="C831" s="27"/>
      <c r="G831" s="27"/>
      <c r="I831" s="28"/>
    </row>
    <row r="832">
      <c r="C832" s="27"/>
      <c r="G832" s="27"/>
      <c r="I832" s="28"/>
    </row>
    <row r="833">
      <c r="C833" s="27"/>
      <c r="G833" s="27"/>
      <c r="I833" s="28"/>
    </row>
    <row r="834">
      <c r="C834" s="27"/>
      <c r="G834" s="27"/>
      <c r="I834" s="28"/>
    </row>
    <row r="835">
      <c r="C835" s="27"/>
      <c r="G835" s="27"/>
      <c r="I835" s="28"/>
    </row>
    <row r="836">
      <c r="C836" s="27"/>
      <c r="G836" s="27"/>
      <c r="I836" s="28"/>
    </row>
    <row r="837">
      <c r="C837" s="27"/>
      <c r="G837" s="27"/>
      <c r="I837" s="28"/>
    </row>
    <row r="838">
      <c r="C838" s="27"/>
      <c r="G838" s="27"/>
      <c r="I838" s="28"/>
    </row>
    <row r="839">
      <c r="C839" s="27"/>
      <c r="G839" s="27"/>
      <c r="I839" s="28"/>
    </row>
    <row r="840">
      <c r="C840" s="27"/>
      <c r="G840" s="27"/>
      <c r="I840" s="28"/>
    </row>
    <row r="841">
      <c r="C841" s="27"/>
      <c r="G841" s="27"/>
      <c r="I841" s="28"/>
    </row>
    <row r="842">
      <c r="C842" s="27"/>
      <c r="G842" s="27"/>
      <c r="I842" s="28"/>
    </row>
    <row r="843">
      <c r="C843" s="27"/>
      <c r="G843" s="27"/>
      <c r="I843" s="28"/>
    </row>
    <row r="844">
      <c r="C844" s="27"/>
      <c r="G844" s="27"/>
      <c r="I844" s="28"/>
    </row>
    <row r="845">
      <c r="C845" s="27"/>
      <c r="G845" s="27"/>
      <c r="I845" s="28"/>
    </row>
    <row r="846">
      <c r="C846" s="27"/>
      <c r="G846" s="27"/>
      <c r="I846" s="28"/>
    </row>
    <row r="847">
      <c r="C847" s="27"/>
      <c r="G847" s="27"/>
      <c r="I847" s="28"/>
    </row>
    <row r="848">
      <c r="C848" s="27"/>
      <c r="G848" s="27"/>
      <c r="I848" s="28"/>
    </row>
    <row r="849">
      <c r="C849" s="27"/>
      <c r="G849" s="27"/>
      <c r="I849" s="28"/>
    </row>
    <row r="850">
      <c r="C850" s="27"/>
      <c r="G850" s="27"/>
      <c r="I850" s="28"/>
    </row>
    <row r="851">
      <c r="C851" s="27"/>
      <c r="G851" s="27"/>
      <c r="I851" s="28"/>
    </row>
    <row r="852">
      <c r="C852" s="27"/>
      <c r="G852" s="27"/>
      <c r="I852" s="28"/>
    </row>
    <row r="853">
      <c r="C853" s="27"/>
      <c r="G853" s="27"/>
      <c r="I853" s="28"/>
    </row>
    <row r="854">
      <c r="C854" s="27"/>
      <c r="G854" s="27"/>
      <c r="I854" s="28"/>
    </row>
    <row r="855">
      <c r="C855" s="27"/>
      <c r="G855" s="27"/>
      <c r="I855" s="28"/>
    </row>
    <row r="856">
      <c r="C856" s="27"/>
      <c r="G856" s="27"/>
      <c r="I856" s="28"/>
    </row>
    <row r="857">
      <c r="C857" s="27"/>
      <c r="G857" s="27"/>
      <c r="I857" s="28"/>
    </row>
    <row r="858">
      <c r="C858" s="27"/>
      <c r="G858" s="27"/>
      <c r="I858" s="28"/>
    </row>
    <row r="859">
      <c r="C859" s="27"/>
      <c r="G859" s="27"/>
      <c r="I859" s="28"/>
    </row>
    <row r="860">
      <c r="C860" s="27"/>
      <c r="G860" s="27"/>
      <c r="I860" s="28"/>
    </row>
    <row r="861">
      <c r="C861" s="27"/>
      <c r="G861" s="27"/>
      <c r="I861" s="28"/>
    </row>
    <row r="862">
      <c r="C862" s="27"/>
      <c r="G862" s="27"/>
      <c r="I862" s="28"/>
    </row>
    <row r="863">
      <c r="C863" s="27"/>
      <c r="G863" s="27"/>
      <c r="I863" s="28"/>
    </row>
    <row r="864">
      <c r="C864" s="27"/>
      <c r="G864" s="27"/>
      <c r="I864" s="28"/>
    </row>
    <row r="865">
      <c r="C865" s="27"/>
      <c r="G865" s="27"/>
      <c r="I865" s="28"/>
    </row>
    <row r="866">
      <c r="C866" s="27"/>
      <c r="G866" s="27"/>
      <c r="I866" s="28"/>
    </row>
    <row r="867">
      <c r="C867" s="27"/>
      <c r="G867" s="27"/>
      <c r="I867" s="28"/>
    </row>
    <row r="868">
      <c r="C868" s="27"/>
      <c r="G868" s="27"/>
      <c r="I868" s="28"/>
    </row>
    <row r="869">
      <c r="C869" s="27"/>
      <c r="G869" s="27"/>
      <c r="I869" s="28"/>
    </row>
    <row r="870">
      <c r="C870" s="27"/>
      <c r="G870" s="27"/>
      <c r="I870" s="28"/>
    </row>
    <row r="871">
      <c r="C871" s="27"/>
      <c r="G871" s="27"/>
      <c r="I871" s="28"/>
    </row>
    <row r="872">
      <c r="C872" s="27"/>
      <c r="G872" s="27"/>
      <c r="I872" s="28"/>
    </row>
    <row r="873">
      <c r="C873" s="27"/>
      <c r="G873" s="27"/>
      <c r="I873" s="28"/>
    </row>
    <row r="874">
      <c r="C874" s="27"/>
      <c r="G874" s="27"/>
      <c r="I874" s="28"/>
    </row>
    <row r="875">
      <c r="C875" s="27"/>
      <c r="G875" s="27"/>
      <c r="I875" s="28"/>
    </row>
    <row r="876">
      <c r="C876" s="27"/>
      <c r="G876" s="27"/>
      <c r="I876" s="28"/>
    </row>
    <row r="877">
      <c r="C877" s="27"/>
      <c r="G877" s="27"/>
      <c r="I877" s="28"/>
    </row>
    <row r="878">
      <c r="C878" s="27"/>
      <c r="G878" s="27"/>
      <c r="I878" s="28"/>
    </row>
    <row r="879">
      <c r="C879" s="27"/>
      <c r="G879" s="27"/>
      <c r="I879" s="28"/>
    </row>
    <row r="880">
      <c r="C880" s="27"/>
      <c r="G880" s="27"/>
      <c r="I880" s="28"/>
    </row>
    <row r="881">
      <c r="C881" s="27"/>
      <c r="G881" s="27"/>
      <c r="I881" s="28"/>
    </row>
    <row r="882">
      <c r="C882" s="27"/>
      <c r="G882" s="27"/>
      <c r="I882" s="28"/>
    </row>
    <row r="883">
      <c r="C883" s="27"/>
      <c r="G883" s="27"/>
      <c r="I883" s="28"/>
    </row>
    <row r="884">
      <c r="C884" s="27"/>
      <c r="G884" s="27"/>
      <c r="I884" s="28"/>
    </row>
    <row r="885">
      <c r="C885" s="27"/>
      <c r="G885" s="27"/>
      <c r="I885" s="28"/>
    </row>
    <row r="886">
      <c r="C886" s="27"/>
      <c r="G886" s="27"/>
      <c r="I886" s="28"/>
    </row>
    <row r="887">
      <c r="C887" s="27"/>
      <c r="G887" s="27"/>
      <c r="I887" s="28"/>
    </row>
    <row r="888">
      <c r="C888" s="27"/>
      <c r="G888" s="27"/>
      <c r="I888" s="28"/>
    </row>
    <row r="889">
      <c r="C889" s="27"/>
      <c r="G889" s="27"/>
      <c r="I889" s="28"/>
    </row>
    <row r="890">
      <c r="C890" s="27"/>
      <c r="G890" s="27"/>
      <c r="I890" s="28"/>
    </row>
    <row r="891">
      <c r="C891" s="27"/>
      <c r="G891" s="27"/>
      <c r="I891" s="28"/>
    </row>
    <row r="892">
      <c r="C892" s="27"/>
      <c r="G892" s="27"/>
      <c r="I892" s="28"/>
    </row>
    <row r="893">
      <c r="C893" s="27"/>
      <c r="G893" s="27"/>
      <c r="I893" s="28"/>
    </row>
    <row r="894">
      <c r="C894" s="27"/>
      <c r="G894" s="27"/>
      <c r="I894" s="28"/>
    </row>
    <row r="895">
      <c r="C895" s="27"/>
      <c r="G895" s="27"/>
      <c r="I895" s="28"/>
    </row>
    <row r="896">
      <c r="C896" s="27"/>
      <c r="G896" s="27"/>
      <c r="I896" s="28"/>
    </row>
    <row r="897">
      <c r="C897" s="27"/>
      <c r="G897" s="27"/>
      <c r="I897" s="28"/>
    </row>
    <row r="898">
      <c r="C898" s="27"/>
      <c r="G898" s="27"/>
      <c r="I898" s="28"/>
    </row>
    <row r="899">
      <c r="C899" s="27"/>
      <c r="G899" s="27"/>
      <c r="I899" s="28"/>
    </row>
    <row r="900">
      <c r="C900" s="27"/>
      <c r="G900" s="27"/>
      <c r="I900" s="28"/>
    </row>
    <row r="901">
      <c r="C901" s="27"/>
      <c r="G901" s="27"/>
      <c r="I901" s="28"/>
    </row>
    <row r="902">
      <c r="C902" s="27"/>
      <c r="G902" s="27"/>
      <c r="I902" s="28"/>
    </row>
    <row r="903">
      <c r="C903" s="27"/>
      <c r="G903" s="27"/>
      <c r="I903" s="28"/>
    </row>
    <row r="904">
      <c r="C904" s="27"/>
      <c r="G904" s="27"/>
      <c r="I904" s="28"/>
    </row>
    <row r="905">
      <c r="C905" s="27"/>
      <c r="G905" s="27"/>
      <c r="I905" s="28"/>
    </row>
    <row r="906">
      <c r="C906" s="27"/>
      <c r="G906" s="27"/>
      <c r="I906" s="28"/>
    </row>
    <row r="907">
      <c r="C907" s="27"/>
      <c r="G907" s="27"/>
      <c r="I907" s="28"/>
    </row>
    <row r="908">
      <c r="C908" s="27"/>
      <c r="G908" s="27"/>
      <c r="I908" s="28"/>
    </row>
    <row r="909">
      <c r="C909" s="27"/>
      <c r="G909" s="27"/>
      <c r="I909" s="28"/>
    </row>
    <row r="910">
      <c r="C910" s="27"/>
      <c r="G910" s="27"/>
      <c r="I910" s="28"/>
    </row>
    <row r="911">
      <c r="C911" s="27"/>
      <c r="G911" s="27"/>
      <c r="I911" s="28"/>
    </row>
    <row r="912">
      <c r="C912" s="27"/>
      <c r="G912" s="27"/>
      <c r="I912" s="28"/>
    </row>
    <row r="913">
      <c r="C913" s="27"/>
      <c r="G913" s="27"/>
      <c r="I913" s="28"/>
    </row>
    <row r="914">
      <c r="C914" s="27"/>
      <c r="G914" s="27"/>
      <c r="I914" s="28"/>
    </row>
    <row r="915">
      <c r="C915" s="27"/>
      <c r="G915" s="27"/>
      <c r="I915" s="28"/>
    </row>
    <row r="916">
      <c r="C916" s="27"/>
      <c r="G916" s="27"/>
      <c r="I916" s="28"/>
    </row>
    <row r="917">
      <c r="C917" s="27"/>
      <c r="G917" s="27"/>
      <c r="I917" s="28"/>
    </row>
    <row r="918">
      <c r="C918" s="27"/>
      <c r="G918" s="27"/>
      <c r="I918" s="28"/>
    </row>
    <row r="919">
      <c r="C919" s="27"/>
      <c r="G919" s="27"/>
      <c r="I919" s="28"/>
    </row>
    <row r="920">
      <c r="C920" s="27"/>
      <c r="G920" s="27"/>
      <c r="I920" s="28"/>
    </row>
    <row r="921">
      <c r="C921" s="27"/>
      <c r="G921" s="27"/>
      <c r="I921" s="28"/>
    </row>
    <row r="922">
      <c r="C922" s="27"/>
      <c r="G922" s="27"/>
      <c r="I922" s="28"/>
    </row>
    <row r="923">
      <c r="C923" s="27"/>
      <c r="G923" s="27"/>
      <c r="I923" s="28"/>
    </row>
    <row r="924">
      <c r="C924" s="27"/>
      <c r="G924" s="27"/>
      <c r="I924" s="28"/>
    </row>
    <row r="925">
      <c r="C925" s="27"/>
      <c r="G925" s="27"/>
      <c r="I925" s="28"/>
    </row>
    <row r="926">
      <c r="C926" s="27"/>
      <c r="G926" s="27"/>
      <c r="I926" s="28"/>
    </row>
    <row r="927">
      <c r="C927" s="27"/>
      <c r="G927" s="27"/>
      <c r="I927" s="28"/>
    </row>
    <row r="928">
      <c r="C928" s="27"/>
      <c r="G928" s="27"/>
      <c r="I928" s="28"/>
    </row>
    <row r="929">
      <c r="C929" s="27"/>
      <c r="G929" s="27"/>
      <c r="I929" s="28"/>
    </row>
    <row r="930">
      <c r="C930" s="27"/>
      <c r="G930" s="27"/>
      <c r="I930" s="28"/>
    </row>
    <row r="931">
      <c r="C931" s="27"/>
      <c r="G931" s="27"/>
      <c r="I931" s="28"/>
    </row>
    <row r="932">
      <c r="C932" s="27"/>
      <c r="G932" s="27"/>
      <c r="I932" s="28"/>
    </row>
    <row r="933">
      <c r="C933" s="27"/>
      <c r="G933" s="27"/>
      <c r="I933" s="28"/>
    </row>
    <row r="934">
      <c r="C934" s="27"/>
      <c r="G934" s="27"/>
      <c r="I934" s="28"/>
    </row>
    <row r="935">
      <c r="C935" s="27"/>
      <c r="G935" s="27"/>
      <c r="I935" s="28"/>
    </row>
    <row r="936">
      <c r="C936" s="27"/>
      <c r="G936" s="27"/>
      <c r="I936" s="28"/>
    </row>
    <row r="937">
      <c r="C937" s="27"/>
      <c r="G937" s="27"/>
      <c r="I937" s="28"/>
    </row>
    <row r="938">
      <c r="C938" s="27"/>
      <c r="G938" s="27"/>
      <c r="I938" s="28"/>
    </row>
    <row r="939">
      <c r="C939" s="27"/>
      <c r="G939" s="27"/>
      <c r="I939" s="28"/>
    </row>
    <row r="940">
      <c r="C940" s="27"/>
      <c r="G940" s="27"/>
      <c r="I940" s="28"/>
    </row>
    <row r="941">
      <c r="C941" s="27"/>
      <c r="G941" s="27"/>
      <c r="I941" s="28"/>
    </row>
    <row r="942">
      <c r="C942" s="27"/>
      <c r="G942" s="27"/>
      <c r="I942" s="28"/>
    </row>
    <row r="943">
      <c r="C943" s="27"/>
      <c r="G943" s="27"/>
      <c r="I943" s="28"/>
    </row>
    <row r="944">
      <c r="C944" s="27"/>
      <c r="G944" s="27"/>
      <c r="I944" s="28"/>
    </row>
    <row r="945">
      <c r="C945" s="27"/>
      <c r="G945" s="27"/>
      <c r="I945" s="28"/>
    </row>
    <row r="946">
      <c r="C946" s="27"/>
      <c r="G946" s="27"/>
      <c r="I946" s="28"/>
    </row>
    <row r="947">
      <c r="C947" s="27"/>
      <c r="G947" s="27"/>
      <c r="I947" s="28"/>
    </row>
    <row r="948">
      <c r="C948" s="27"/>
      <c r="G948" s="27"/>
      <c r="I948" s="28"/>
    </row>
    <row r="949">
      <c r="C949" s="27"/>
      <c r="G949" s="27"/>
      <c r="I949" s="28"/>
    </row>
    <row r="950">
      <c r="C950" s="27"/>
      <c r="G950" s="27"/>
      <c r="I950" s="28"/>
    </row>
    <row r="951">
      <c r="C951" s="27"/>
      <c r="G951" s="27"/>
      <c r="I951" s="28"/>
    </row>
    <row r="952">
      <c r="C952" s="27"/>
      <c r="G952" s="27"/>
      <c r="I952" s="28"/>
    </row>
    <row r="953">
      <c r="C953" s="27"/>
      <c r="G953" s="27"/>
      <c r="I953" s="28"/>
    </row>
    <row r="954">
      <c r="C954" s="27"/>
      <c r="G954" s="27"/>
      <c r="I954" s="28"/>
    </row>
    <row r="955">
      <c r="C955" s="27"/>
      <c r="G955" s="27"/>
      <c r="I955" s="28"/>
    </row>
    <row r="956">
      <c r="C956" s="27"/>
      <c r="G956" s="27"/>
      <c r="I956" s="28"/>
    </row>
    <row r="957">
      <c r="C957" s="27"/>
      <c r="G957" s="27"/>
      <c r="I957" s="28"/>
    </row>
    <row r="958">
      <c r="C958" s="27"/>
      <c r="G958" s="27"/>
      <c r="I958" s="28"/>
    </row>
  </sheetData>
  <mergeCells count="2">
    <mergeCell ref="D1:G1"/>
    <mergeCell ref="H1:I1"/>
  </mergeCells>
  <conditionalFormatting sqref="H1:I23 K1:L23">
    <cfRule type="cellIs" dxfId="0" priority="1" operator="lessThan">
      <formula>0.1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sheetData>
    <row r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29" t="s">
        <v>391</v>
      </c>
      <c r="O1" s="16"/>
      <c r="P1" s="29" t="s">
        <v>392</v>
      </c>
      <c r="S1" s="16"/>
    </row>
    <row r="2">
      <c r="A2" s="1" t="s">
        <v>0</v>
      </c>
      <c r="B2" s="1" t="s">
        <v>393</v>
      </c>
      <c r="C2" s="1" t="s">
        <v>220</v>
      </c>
      <c r="D2" s="2" t="s">
        <v>394</v>
      </c>
      <c r="E2" s="1" t="s">
        <v>20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30" t="s">
        <v>395</v>
      </c>
      <c r="M2" s="31" t="s">
        <v>396</v>
      </c>
      <c r="N2" s="31" t="s">
        <v>397</v>
      </c>
      <c r="O2" s="32" t="s">
        <v>398</v>
      </c>
      <c r="P2" s="30" t="s">
        <v>395</v>
      </c>
      <c r="Q2" s="31" t="s">
        <v>396</v>
      </c>
      <c r="R2" s="31" t="s">
        <v>397</v>
      </c>
      <c r="S2" s="33" t="s">
        <v>399</v>
      </c>
    </row>
    <row r="3">
      <c r="A3" s="5" t="s">
        <v>142</v>
      </c>
      <c r="B3" s="5" t="s">
        <v>400</v>
      </c>
      <c r="C3" s="6">
        <v>0.048</v>
      </c>
      <c r="D3" s="34" t="s">
        <v>401</v>
      </c>
      <c r="E3" s="6">
        <v>48.425</v>
      </c>
      <c r="F3" s="6">
        <v>0.243</v>
      </c>
      <c r="G3" s="6">
        <v>0.001</v>
      </c>
      <c r="H3" s="6">
        <v>0.244</v>
      </c>
      <c r="I3" s="5" t="s">
        <v>45</v>
      </c>
      <c r="J3" s="5" t="s">
        <v>80</v>
      </c>
      <c r="K3" s="6">
        <v>0.9128</v>
      </c>
      <c r="L3" s="35">
        <v>0.522440000000003</v>
      </c>
      <c r="M3" s="36">
        <v>0.211119999999993</v>
      </c>
      <c r="N3" s="36">
        <v>1.38156999999999</v>
      </c>
      <c r="O3" s="37">
        <v>11744.0</v>
      </c>
      <c r="P3" s="38"/>
      <c r="Q3" s="39"/>
      <c r="R3" s="5"/>
      <c r="S3" s="40"/>
    </row>
    <row r="4">
      <c r="A4" s="5" t="s">
        <v>142</v>
      </c>
      <c r="B4" s="5" t="s">
        <v>402</v>
      </c>
      <c r="C4" s="6">
        <v>0.16</v>
      </c>
      <c r="D4" s="34" t="s">
        <v>403</v>
      </c>
      <c r="E4" s="6">
        <v>7.864</v>
      </c>
      <c r="F4" s="6">
        <v>0.035</v>
      </c>
      <c r="G4" s="6">
        <v>0.0</v>
      </c>
      <c r="H4" s="6">
        <v>0.036</v>
      </c>
      <c r="I4" s="5" t="s">
        <v>45</v>
      </c>
      <c r="J4" s="5" t="s">
        <v>404</v>
      </c>
      <c r="K4" s="6">
        <v>0.72</v>
      </c>
      <c r="L4" s="35">
        <v>0.440759999999997</v>
      </c>
      <c r="M4" s="36">
        <v>0.08169</v>
      </c>
      <c r="N4" s="36">
        <v>7.90317</v>
      </c>
      <c r="O4" s="37">
        <v>1948.0</v>
      </c>
      <c r="P4" s="38"/>
      <c r="Q4" s="39"/>
      <c r="R4" s="5"/>
      <c r="S4" s="40"/>
    </row>
    <row r="5">
      <c r="A5" s="5" t="s">
        <v>142</v>
      </c>
      <c r="B5" s="5" t="s">
        <v>405</v>
      </c>
      <c r="C5" s="6">
        <v>0.0088</v>
      </c>
      <c r="D5" s="34" t="s">
        <v>401</v>
      </c>
      <c r="E5" s="6">
        <v>65.732</v>
      </c>
      <c r="F5" s="6">
        <v>0.692</v>
      </c>
      <c r="G5" s="6">
        <v>0.003</v>
      </c>
      <c r="H5" s="6">
        <v>0.712</v>
      </c>
      <c r="I5" s="5" t="s">
        <v>45</v>
      </c>
      <c r="J5" s="5" t="s">
        <v>80</v>
      </c>
      <c r="K5" s="6">
        <v>0.9498</v>
      </c>
      <c r="L5" s="35">
        <v>0.518230000000002</v>
      </c>
      <c r="M5" s="36">
        <v>0.214110000000005</v>
      </c>
      <c r="N5" s="36">
        <v>1.16933999999999</v>
      </c>
      <c r="O5" s="37">
        <v>14455.0</v>
      </c>
      <c r="P5" s="38"/>
      <c r="Q5" s="39"/>
      <c r="R5" s="5"/>
      <c r="S5" s="40"/>
    </row>
    <row r="6">
      <c r="A6" s="5" t="s">
        <v>139</v>
      </c>
      <c r="B6" s="5" t="s">
        <v>406</v>
      </c>
      <c r="C6" s="6">
        <v>0.035</v>
      </c>
      <c r="D6" s="34" t="s">
        <v>401</v>
      </c>
      <c r="E6" s="6">
        <v>15.14</v>
      </c>
      <c r="F6" s="6">
        <v>0.017</v>
      </c>
      <c r="G6" s="6">
        <v>0.002</v>
      </c>
      <c r="H6" s="6">
        <v>0.009</v>
      </c>
      <c r="I6" s="5" t="s">
        <v>51</v>
      </c>
      <c r="J6" s="5" t="s">
        <v>103</v>
      </c>
      <c r="K6" s="6">
        <v>0.8357</v>
      </c>
      <c r="L6" s="35">
        <v>0.03544</v>
      </c>
      <c r="M6" s="36">
        <v>0.00619</v>
      </c>
      <c r="N6" s="36">
        <v>0.83698</v>
      </c>
      <c r="O6" s="37">
        <v>3893.0</v>
      </c>
      <c r="P6" s="35">
        <v>0.0</v>
      </c>
      <c r="Q6" s="36">
        <v>0.0</v>
      </c>
      <c r="R6" s="6">
        <v>0.0</v>
      </c>
      <c r="S6" s="41">
        <v>3.0</v>
      </c>
    </row>
    <row r="7">
      <c r="A7" s="5" t="s">
        <v>139</v>
      </c>
      <c r="B7" s="5" t="s">
        <v>407</v>
      </c>
      <c r="C7" s="6">
        <v>0.04</v>
      </c>
      <c r="D7" s="34" t="s">
        <v>401</v>
      </c>
      <c r="E7" s="6">
        <v>2.085</v>
      </c>
      <c r="F7" s="6">
        <v>0.006</v>
      </c>
      <c r="G7" s="6">
        <v>0.001</v>
      </c>
      <c r="H7" s="6">
        <v>0.003</v>
      </c>
      <c r="I7" s="5" t="s">
        <v>51</v>
      </c>
      <c r="J7" s="5" t="s">
        <v>103</v>
      </c>
      <c r="K7" s="6">
        <v>0.6634</v>
      </c>
      <c r="L7" s="35">
        <v>10.4982899999999</v>
      </c>
      <c r="M7" s="36">
        <v>2.25005</v>
      </c>
      <c r="N7" s="36">
        <v>48.04749</v>
      </c>
      <c r="O7" s="37">
        <v>568.0</v>
      </c>
      <c r="P7" s="38"/>
      <c r="Q7" s="39"/>
      <c r="R7" s="5"/>
      <c r="S7" s="41">
        <v>0.0</v>
      </c>
    </row>
    <row r="8">
      <c r="A8" s="5" t="s">
        <v>139</v>
      </c>
      <c r="B8" s="5" t="s">
        <v>408</v>
      </c>
      <c r="C8" s="6">
        <v>0.041</v>
      </c>
      <c r="D8" s="34" t="s">
        <v>403</v>
      </c>
      <c r="E8" s="6">
        <v>49.066</v>
      </c>
      <c r="F8" s="6">
        <v>0.218</v>
      </c>
      <c r="G8" s="6">
        <v>0.03</v>
      </c>
      <c r="H8" s="6">
        <v>0.115</v>
      </c>
      <c r="I8" s="5" t="s">
        <v>51</v>
      </c>
      <c r="J8" s="5" t="s">
        <v>103</v>
      </c>
      <c r="K8" s="6">
        <v>0.8682</v>
      </c>
      <c r="L8" s="35">
        <v>0.02846</v>
      </c>
      <c r="M8" s="36">
        <v>0.00509</v>
      </c>
      <c r="N8" s="36">
        <v>0.461380000000005</v>
      </c>
      <c r="O8" s="37">
        <v>11361.0</v>
      </c>
      <c r="P8" s="35">
        <v>1.81039999999999</v>
      </c>
      <c r="Q8" s="36">
        <v>0.959275499999999</v>
      </c>
      <c r="R8" s="6">
        <v>2.66152449999999</v>
      </c>
      <c r="S8" s="41">
        <v>362.0</v>
      </c>
    </row>
    <row r="9">
      <c r="A9" s="5" t="s">
        <v>139</v>
      </c>
      <c r="B9" s="5" t="s">
        <v>409</v>
      </c>
      <c r="C9" s="6">
        <v>0.16</v>
      </c>
      <c r="D9" s="34" t="s">
        <v>401</v>
      </c>
      <c r="E9" s="6">
        <v>27.177</v>
      </c>
      <c r="F9" s="6">
        <v>0.086</v>
      </c>
      <c r="G9" s="6">
        <v>0.012</v>
      </c>
      <c r="H9" s="6">
        <v>0.046</v>
      </c>
      <c r="I9" s="5" t="s">
        <v>51</v>
      </c>
      <c r="J9" s="5" t="s">
        <v>103</v>
      </c>
      <c r="K9" s="6">
        <v>0.8604</v>
      </c>
      <c r="L9" s="35">
        <v>0.133790000000004</v>
      </c>
      <c r="M9" s="36">
        <v>0.02164</v>
      </c>
      <c r="N9" s="36">
        <v>2.03012999999999</v>
      </c>
      <c r="O9" s="37">
        <v>6139.0</v>
      </c>
      <c r="P9" s="35">
        <v>-0.9863</v>
      </c>
      <c r="Q9" s="36">
        <v>-1.5816443</v>
      </c>
      <c r="R9" s="6">
        <v>-0.3909557</v>
      </c>
      <c r="S9" s="41">
        <v>55.0</v>
      </c>
    </row>
    <row r="10">
      <c r="A10" s="5" t="s">
        <v>139</v>
      </c>
      <c r="B10" s="5" t="s">
        <v>410</v>
      </c>
      <c r="C10" s="6">
        <v>0.028</v>
      </c>
      <c r="D10" s="34" t="s">
        <v>401</v>
      </c>
      <c r="E10" s="6">
        <v>39.0</v>
      </c>
      <c r="F10" s="6">
        <v>0.213</v>
      </c>
      <c r="G10" s="6">
        <v>0.03</v>
      </c>
      <c r="H10" s="6">
        <v>0.115</v>
      </c>
      <c r="I10" s="5" t="s">
        <v>51</v>
      </c>
      <c r="J10" s="5" t="s">
        <v>103</v>
      </c>
      <c r="K10" s="6">
        <v>0.8682</v>
      </c>
      <c r="L10" s="35">
        <v>0.110730000000003</v>
      </c>
      <c r="M10" s="36">
        <v>0.01229</v>
      </c>
      <c r="N10" s="36">
        <v>0.846890000000001</v>
      </c>
      <c r="O10" s="37">
        <v>9029.0</v>
      </c>
      <c r="P10" s="35">
        <v>2.31929999999999</v>
      </c>
      <c r="Q10" s="36">
        <v>1.26503099999999</v>
      </c>
      <c r="R10" s="6">
        <v>3.373569</v>
      </c>
      <c r="S10" s="41">
        <v>323.0</v>
      </c>
    </row>
    <row r="11">
      <c r="A11" s="5" t="s">
        <v>139</v>
      </c>
      <c r="B11" s="5" t="s">
        <v>411</v>
      </c>
      <c r="C11" s="6">
        <v>0.027</v>
      </c>
      <c r="D11" s="34" t="s">
        <v>401</v>
      </c>
      <c r="E11" s="6">
        <v>41.216</v>
      </c>
      <c r="F11" s="6">
        <v>0.241</v>
      </c>
      <c r="G11" s="6">
        <v>0.033</v>
      </c>
      <c r="H11" s="6">
        <v>0.13</v>
      </c>
      <c r="I11" s="5" t="s">
        <v>51</v>
      </c>
      <c r="J11" s="5" t="s">
        <v>103</v>
      </c>
      <c r="K11" s="6">
        <v>0.866</v>
      </c>
      <c r="L11" s="35">
        <v>0.694569999999998</v>
      </c>
      <c r="M11" s="36">
        <v>0.302660000000003</v>
      </c>
      <c r="N11" s="36">
        <v>1.51394999999999</v>
      </c>
      <c r="O11" s="37">
        <v>9482.0</v>
      </c>
      <c r="P11" s="35">
        <v>1.7992</v>
      </c>
      <c r="Q11" s="36">
        <v>1.0452434</v>
      </c>
      <c r="R11" s="6">
        <v>2.5531566</v>
      </c>
      <c r="S11" s="41">
        <v>432.0</v>
      </c>
    </row>
    <row r="12">
      <c r="A12" s="5" t="s">
        <v>114</v>
      </c>
      <c r="B12" s="5" t="s">
        <v>412</v>
      </c>
      <c r="C12" s="6">
        <v>0.14</v>
      </c>
      <c r="D12" s="34" t="s">
        <v>403</v>
      </c>
      <c r="E12" s="6">
        <v>6.468</v>
      </c>
      <c r="F12" s="6">
        <v>0.03</v>
      </c>
      <c r="G12" s="6">
        <v>0.004</v>
      </c>
      <c r="H12" s="6">
        <v>0.016</v>
      </c>
      <c r="I12" s="5" t="s">
        <v>51</v>
      </c>
      <c r="J12" s="5" t="s">
        <v>116</v>
      </c>
      <c r="K12" s="6">
        <v>0.7239</v>
      </c>
      <c r="L12" s="35">
        <v>1.92919</v>
      </c>
      <c r="M12" s="36">
        <v>0.178370000000001</v>
      </c>
      <c r="N12" s="36">
        <v>7.98505</v>
      </c>
      <c r="O12" s="37">
        <v>1649.0</v>
      </c>
      <c r="P12" s="35">
        <v>0.0</v>
      </c>
      <c r="Q12" s="36">
        <v>0.0</v>
      </c>
      <c r="R12" s="6">
        <v>0.0</v>
      </c>
      <c r="S12" s="41">
        <v>5.0</v>
      </c>
    </row>
    <row r="13">
      <c r="A13" s="5" t="s">
        <v>114</v>
      </c>
      <c r="B13" s="5" t="s">
        <v>413</v>
      </c>
      <c r="C13" s="6">
        <v>0.028</v>
      </c>
      <c r="D13" s="34" t="s">
        <v>401</v>
      </c>
      <c r="E13" s="6">
        <v>24.868</v>
      </c>
      <c r="F13" s="6">
        <v>0.154</v>
      </c>
      <c r="G13" s="6">
        <v>0.021</v>
      </c>
      <c r="H13" s="6">
        <v>0.081</v>
      </c>
      <c r="I13" s="5" t="s">
        <v>51</v>
      </c>
      <c r="J13" s="5" t="s">
        <v>116</v>
      </c>
      <c r="K13" s="6">
        <v>0.7921</v>
      </c>
      <c r="L13" s="35">
        <v>0.13888</v>
      </c>
      <c r="M13" s="36">
        <v>0.03054</v>
      </c>
      <c r="N13" s="36">
        <v>0.896779999999992</v>
      </c>
      <c r="O13" s="37">
        <v>6430.0</v>
      </c>
      <c r="P13" s="35">
        <v>1.5455</v>
      </c>
      <c r="Q13" s="36">
        <v>0.289505</v>
      </c>
      <c r="R13" s="6">
        <v>2.801495</v>
      </c>
      <c r="S13" s="41">
        <v>144.0</v>
      </c>
    </row>
    <row r="14">
      <c r="A14" s="5" t="s">
        <v>114</v>
      </c>
      <c r="B14" s="5" t="s">
        <v>414</v>
      </c>
      <c r="C14" s="6">
        <v>0.039</v>
      </c>
      <c r="D14" s="34" t="s">
        <v>401</v>
      </c>
      <c r="E14" s="6">
        <v>0.92</v>
      </c>
      <c r="F14" s="6">
        <v>0.004</v>
      </c>
      <c r="G14" s="6">
        <v>0.001</v>
      </c>
      <c r="H14" s="6">
        <v>0.002</v>
      </c>
      <c r="I14" s="5" t="s">
        <v>51</v>
      </c>
      <c r="J14" s="5" t="s">
        <v>116</v>
      </c>
      <c r="K14" s="6">
        <v>0.5911</v>
      </c>
      <c r="L14" s="38"/>
      <c r="M14" s="39"/>
      <c r="N14" s="39"/>
      <c r="O14" s="37">
        <v>269.0</v>
      </c>
      <c r="P14" s="38"/>
      <c r="Q14" s="39"/>
      <c r="R14" s="5"/>
      <c r="S14" s="41">
        <v>0.0</v>
      </c>
    </row>
    <row r="15">
      <c r="A15" s="5" t="s">
        <v>114</v>
      </c>
      <c r="B15" s="5" t="s">
        <v>415</v>
      </c>
      <c r="C15" s="6">
        <v>0.044</v>
      </c>
      <c r="D15" s="34" t="s">
        <v>401</v>
      </c>
      <c r="E15" s="6">
        <v>32.951</v>
      </c>
      <c r="F15" s="6">
        <v>0.201</v>
      </c>
      <c r="G15" s="6">
        <v>0.027</v>
      </c>
      <c r="H15" s="6">
        <v>0.109</v>
      </c>
      <c r="I15" s="5" t="s">
        <v>51</v>
      </c>
      <c r="J15" s="5" t="s">
        <v>116</v>
      </c>
      <c r="K15" s="6">
        <v>0.8209</v>
      </c>
      <c r="L15" s="35">
        <v>0.263620000000003</v>
      </c>
      <c r="M15" s="36">
        <v>0.04953</v>
      </c>
      <c r="N15" s="36">
        <v>0.975619999999992</v>
      </c>
      <c r="O15" s="37">
        <v>8646.0</v>
      </c>
      <c r="P15" s="35">
        <v>4.4511</v>
      </c>
      <c r="Q15" s="36">
        <v>3.057081</v>
      </c>
      <c r="R15" s="6">
        <v>5.845119</v>
      </c>
      <c r="S15" s="41">
        <v>334.0</v>
      </c>
    </row>
    <row r="16">
      <c r="A16" s="5" t="s">
        <v>114</v>
      </c>
      <c r="B16" s="5" t="s">
        <v>416</v>
      </c>
      <c r="C16" s="6">
        <v>0.15</v>
      </c>
      <c r="D16" s="34" t="s">
        <v>403</v>
      </c>
      <c r="E16" s="6">
        <v>10.178</v>
      </c>
      <c r="F16" s="6">
        <v>0.038</v>
      </c>
      <c r="G16" s="6">
        <v>0.005</v>
      </c>
      <c r="H16" s="6">
        <v>0.021</v>
      </c>
      <c r="I16" s="5" t="s">
        <v>51</v>
      </c>
      <c r="J16" s="5" t="s">
        <v>116</v>
      </c>
      <c r="K16" s="6">
        <v>0.7916</v>
      </c>
      <c r="L16" s="35">
        <v>1.62116</v>
      </c>
      <c r="M16" s="36">
        <v>0.13494</v>
      </c>
      <c r="N16" s="36">
        <v>5.37273</v>
      </c>
      <c r="O16" s="37">
        <v>2631.0</v>
      </c>
      <c r="P16" s="35">
        <v>0.0</v>
      </c>
      <c r="Q16" s="36">
        <v>0.0</v>
      </c>
      <c r="R16" s="6">
        <v>0.0</v>
      </c>
      <c r="S16" s="41">
        <v>9.0</v>
      </c>
    </row>
    <row r="17">
      <c r="A17" s="5" t="s">
        <v>114</v>
      </c>
      <c r="B17" s="5" t="s">
        <v>417</v>
      </c>
      <c r="C17" s="6">
        <v>0.031</v>
      </c>
      <c r="D17" s="34" t="s">
        <v>401</v>
      </c>
      <c r="E17" s="6">
        <v>10.614</v>
      </c>
      <c r="F17" s="6">
        <v>0.071</v>
      </c>
      <c r="G17" s="6">
        <v>0.01</v>
      </c>
      <c r="H17" s="6">
        <v>0.037</v>
      </c>
      <c r="I17" s="5" t="s">
        <v>51</v>
      </c>
      <c r="J17" s="5" t="s">
        <v>116</v>
      </c>
      <c r="K17" s="6">
        <v>0.7396</v>
      </c>
      <c r="L17" s="35">
        <v>0.261399999999994</v>
      </c>
      <c r="M17" s="36">
        <v>0.0267199999999974</v>
      </c>
      <c r="N17" s="36">
        <v>1.75694</v>
      </c>
      <c r="O17" s="37">
        <v>2910.0</v>
      </c>
      <c r="P17" s="35">
        <v>-0.3139</v>
      </c>
      <c r="Q17" s="36">
        <v>-0.6357398</v>
      </c>
      <c r="R17" s="6">
        <v>0.0079398</v>
      </c>
      <c r="S17" s="41">
        <v>53.0</v>
      </c>
    </row>
    <row r="18">
      <c r="A18" s="5" t="s">
        <v>114</v>
      </c>
      <c r="B18" s="5" t="s">
        <v>418</v>
      </c>
      <c r="C18" s="6">
        <v>0.014</v>
      </c>
      <c r="D18" s="34" t="s">
        <v>401</v>
      </c>
      <c r="E18" s="6">
        <v>22.483</v>
      </c>
      <c r="F18" s="6">
        <v>0.162</v>
      </c>
      <c r="G18" s="6">
        <v>0.022</v>
      </c>
      <c r="H18" s="6">
        <v>0.087</v>
      </c>
      <c r="I18" s="5" t="s">
        <v>51</v>
      </c>
      <c r="J18" s="5" t="s">
        <v>116</v>
      </c>
      <c r="K18" s="6">
        <v>0.7922</v>
      </c>
      <c r="L18" s="35">
        <v>0.779099999999999</v>
      </c>
      <c r="M18" s="36">
        <v>0.2592</v>
      </c>
      <c r="N18" s="36">
        <v>1.89979999999999</v>
      </c>
      <c r="O18" s="37">
        <v>6202.0</v>
      </c>
      <c r="P18" s="35">
        <v>0.4638</v>
      </c>
      <c r="Q18" s="36">
        <v>-0.1597506</v>
      </c>
      <c r="R18" s="6">
        <v>1.0873506</v>
      </c>
      <c r="S18" s="41">
        <v>234.0</v>
      </c>
    </row>
    <row r="19">
      <c r="A19" s="5" t="s">
        <v>124</v>
      </c>
      <c r="B19" s="5" t="s">
        <v>419</v>
      </c>
      <c r="C19" s="6">
        <v>0.16</v>
      </c>
      <c r="D19" s="34" t="s">
        <v>401</v>
      </c>
      <c r="E19" s="6">
        <v>8.794</v>
      </c>
      <c r="F19" s="6">
        <v>0.029</v>
      </c>
      <c r="G19" s="6">
        <v>0.0</v>
      </c>
      <c r="H19" s="6">
        <v>0.03</v>
      </c>
      <c r="I19" s="5" t="s">
        <v>45</v>
      </c>
      <c r="J19" s="5" t="s">
        <v>80</v>
      </c>
      <c r="K19" s="6">
        <v>0.8641</v>
      </c>
      <c r="L19" s="35">
        <v>0.194079999999999</v>
      </c>
      <c r="M19" s="36">
        <v>0.03271</v>
      </c>
      <c r="N19" s="36">
        <v>4.75761</v>
      </c>
      <c r="O19" s="37">
        <v>2306.0</v>
      </c>
      <c r="P19" s="38"/>
      <c r="Q19" s="39"/>
      <c r="R19" s="5"/>
      <c r="S19" s="40"/>
    </row>
    <row r="20">
      <c r="A20" s="5" t="s">
        <v>124</v>
      </c>
      <c r="B20" s="5" t="s">
        <v>420</v>
      </c>
      <c r="C20" s="6">
        <v>0.055</v>
      </c>
      <c r="D20" s="34" t="s">
        <v>403</v>
      </c>
      <c r="E20" s="6">
        <v>27.951</v>
      </c>
      <c r="F20" s="6">
        <v>0.136</v>
      </c>
      <c r="G20" s="6">
        <v>0.001</v>
      </c>
      <c r="H20" s="6">
        <v>0.139</v>
      </c>
      <c r="I20" s="5" t="s">
        <v>45</v>
      </c>
      <c r="J20" s="5" t="s">
        <v>80</v>
      </c>
      <c r="K20" s="6">
        <v>0.9218</v>
      </c>
      <c r="L20" s="35">
        <v>0.419899999999998</v>
      </c>
      <c r="M20" s="36">
        <v>0.08298</v>
      </c>
      <c r="N20" s="36">
        <v>1.45541</v>
      </c>
      <c r="O20" s="37">
        <v>7551.0</v>
      </c>
      <c r="P20" s="38"/>
      <c r="Q20" s="39"/>
      <c r="R20" s="5"/>
      <c r="S20" s="40"/>
    </row>
    <row r="21">
      <c r="A21" s="5" t="s">
        <v>124</v>
      </c>
      <c r="B21" s="5" t="s">
        <v>421</v>
      </c>
      <c r="C21" s="6">
        <v>0.052</v>
      </c>
      <c r="D21" s="34" t="s">
        <v>401</v>
      </c>
      <c r="E21" s="6">
        <v>56.573</v>
      </c>
      <c r="F21" s="6">
        <v>0.627</v>
      </c>
      <c r="G21" s="6">
        <v>0.002</v>
      </c>
      <c r="H21" s="6">
        <v>0.646</v>
      </c>
      <c r="I21" s="5" t="s">
        <v>45</v>
      </c>
      <c r="J21" s="5" t="s">
        <v>80</v>
      </c>
      <c r="K21" s="6">
        <v>0.9158</v>
      </c>
      <c r="L21" s="35">
        <v>0.338950000000011</v>
      </c>
      <c r="M21" s="36">
        <v>0.09818</v>
      </c>
      <c r="N21" s="36">
        <v>1.02656</v>
      </c>
      <c r="O21" s="37">
        <v>13650.0</v>
      </c>
      <c r="P21" s="38"/>
      <c r="Q21" s="39"/>
      <c r="R21" s="5"/>
      <c r="S21" s="40"/>
    </row>
    <row r="22">
      <c r="A22" s="5" t="s">
        <v>124</v>
      </c>
      <c r="B22" s="5" t="s">
        <v>422</v>
      </c>
      <c r="C22" s="6">
        <v>0.17</v>
      </c>
      <c r="D22" s="34" t="s">
        <v>401</v>
      </c>
      <c r="E22" s="6">
        <v>14.064</v>
      </c>
      <c r="F22" s="6">
        <v>0.083</v>
      </c>
      <c r="G22" s="6">
        <v>0.0</v>
      </c>
      <c r="H22" s="6">
        <v>0.086</v>
      </c>
      <c r="I22" s="5" t="s">
        <v>45</v>
      </c>
      <c r="J22" s="5" t="s">
        <v>423</v>
      </c>
      <c r="K22" s="6">
        <v>0.8201</v>
      </c>
      <c r="L22" s="35">
        <v>0.209190000000006</v>
      </c>
      <c r="M22" s="36">
        <v>0.03812</v>
      </c>
      <c r="N22" s="36">
        <v>3.75383</v>
      </c>
      <c r="O22" s="37">
        <v>3542.0</v>
      </c>
      <c r="P22" s="38"/>
      <c r="Q22" s="39"/>
      <c r="R22" s="5"/>
      <c r="S22" s="40"/>
    </row>
    <row r="23">
      <c r="A23" s="5" t="s">
        <v>124</v>
      </c>
      <c r="B23" s="5" t="s">
        <v>424</v>
      </c>
      <c r="C23" s="6">
        <v>0.034</v>
      </c>
      <c r="D23" s="34" t="s">
        <v>403</v>
      </c>
      <c r="E23" s="6">
        <v>49.672</v>
      </c>
      <c r="F23" s="6">
        <v>0.565</v>
      </c>
      <c r="G23" s="6">
        <v>0.002</v>
      </c>
      <c r="H23" s="6">
        <v>0.584</v>
      </c>
      <c r="I23" s="5" t="s">
        <v>45</v>
      </c>
      <c r="J23" s="5" t="s">
        <v>80</v>
      </c>
      <c r="K23" s="6">
        <v>0.9158</v>
      </c>
      <c r="L23" s="35">
        <v>0.395269999999996</v>
      </c>
      <c r="M23" s="36">
        <v>0.08972</v>
      </c>
      <c r="N23" s="36">
        <v>1.14655</v>
      </c>
      <c r="O23" s="37">
        <v>11889.0</v>
      </c>
      <c r="P23" s="38"/>
      <c r="Q23" s="39"/>
      <c r="R23" s="5"/>
      <c r="S23" s="40"/>
    </row>
    <row r="24">
      <c r="A24" s="5" t="s">
        <v>124</v>
      </c>
      <c r="B24" s="5" t="s">
        <v>425</v>
      </c>
      <c r="C24" s="6">
        <v>0.041</v>
      </c>
      <c r="D24" s="34" t="s">
        <v>401</v>
      </c>
      <c r="E24" s="6">
        <v>40.425</v>
      </c>
      <c r="F24" s="6">
        <v>0.428</v>
      </c>
      <c r="G24" s="6">
        <v>0.002</v>
      </c>
      <c r="H24" s="6">
        <v>0.444</v>
      </c>
      <c r="I24" s="5" t="s">
        <v>45</v>
      </c>
      <c r="J24" s="5" t="s">
        <v>80</v>
      </c>
      <c r="K24" s="6">
        <v>0.8999</v>
      </c>
      <c r="L24" s="35">
        <v>0.63477</v>
      </c>
      <c r="M24" s="36">
        <v>0.143590000000003</v>
      </c>
      <c r="N24" s="36">
        <v>1.83205999999999</v>
      </c>
      <c r="O24" s="37">
        <v>9797.0</v>
      </c>
      <c r="P24" s="38"/>
      <c r="Q24" s="39"/>
      <c r="R24" s="5"/>
      <c r="S24" s="40"/>
    </row>
    <row r="25">
      <c r="A25" s="5" t="s">
        <v>172</v>
      </c>
      <c r="B25" s="5" t="s">
        <v>426</v>
      </c>
      <c r="C25" s="6">
        <v>0.054</v>
      </c>
      <c r="D25" s="34" t="s">
        <v>401</v>
      </c>
      <c r="E25" s="6">
        <v>8.756</v>
      </c>
      <c r="F25" s="6">
        <v>0.055</v>
      </c>
      <c r="G25" s="6">
        <v>0.0</v>
      </c>
      <c r="H25" s="6">
        <v>0.056</v>
      </c>
      <c r="I25" s="5" t="s">
        <v>45</v>
      </c>
      <c r="J25" s="5" t="s">
        <v>174</v>
      </c>
      <c r="K25" s="6">
        <v>0.7981</v>
      </c>
      <c r="L25" s="35">
        <v>0.780079999999998</v>
      </c>
      <c r="M25" s="36">
        <v>0.15908</v>
      </c>
      <c r="N25" s="36">
        <v>3.46778</v>
      </c>
      <c r="O25" s="37">
        <v>2937.0</v>
      </c>
      <c r="P25" s="38"/>
      <c r="Q25" s="39"/>
      <c r="R25" s="5"/>
      <c r="S25" s="40"/>
    </row>
    <row r="26">
      <c r="A26" s="5" t="s">
        <v>172</v>
      </c>
      <c r="B26" s="5" t="s">
        <v>427</v>
      </c>
      <c r="C26" s="6">
        <v>0.058</v>
      </c>
      <c r="D26" s="34" t="s">
        <v>403</v>
      </c>
      <c r="E26" s="6">
        <v>18.414</v>
      </c>
      <c r="F26" s="6">
        <v>0.114</v>
      </c>
      <c r="G26" s="6">
        <v>0.0</v>
      </c>
      <c r="H26" s="6">
        <v>0.118</v>
      </c>
      <c r="I26" s="5" t="s">
        <v>45</v>
      </c>
      <c r="J26" s="5" t="s">
        <v>174</v>
      </c>
      <c r="K26" s="6">
        <v>0.8416</v>
      </c>
      <c r="L26" s="35">
        <v>0.0421899999999908</v>
      </c>
      <c r="M26" s="36">
        <v>0.00667</v>
      </c>
      <c r="N26" s="36">
        <v>0.966210000000003</v>
      </c>
      <c r="O26" s="37">
        <v>6142.0</v>
      </c>
      <c r="P26" s="38"/>
      <c r="Q26" s="39"/>
      <c r="R26" s="5"/>
      <c r="S26" s="40"/>
    </row>
    <row r="27">
      <c r="A27" s="5" t="s">
        <v>172</v>
      </c>
      <c r="B27" s="5" t="s">
        <v>428</v>
      </c>
      <c r="C27" s="6">
        <v>0.21</v>
      </c>
      <c r="D27" s="34" t="s">
        <v>401</v>
      </c>
      <c r="E27" s="6">
        <v>4.509</v>
      </c>
      <c r="F27" s="6">
        <v>0.02</v>
      </c>
      <c r="G27" s="6">
        <v>0.0</v>
      </c>
      <c r="H27" s="6">
        <v>0.021</v>
      </c>
      <c r="I27" s="5" t="s">
        <v>45</v>
      </c>
      <c r="J27" s="5" t="s">
        <v>174</v>
      </c>
      <c r="K27" s="6">
        <v>0.7434</v>
      </c>
      <c r="L27" s="35">
        <v>0.356579999999993</v>
      </c>
      <c r="M27" s="36">
        <v>0.05812</v>
      </c>
      <c r="N27" s="36">
        <v>8.22133</v>
      </c>
      <c r="O27" s="37">
        <v>1442.0</v>
      </c>
      <c r="P27" s="38"/>
      <c r="Q27" s="39"/>
      <c r="R27" s="5"/>
      <c r="S27" s="40"/>
    </row>
    <row r="28">
      <c r="A28" s="5" t="s">
        <v>172</v>
      </c>
      <c r="B28" s="5" t="s">
        <v>429</v>
      </c>
      <c r="C28" s="6">
        <v>0.21</v>
      </c>
      <c r="D28" s="34" t="s">
        <v>401</v>
      </c>
      <c r="E28" s="6">
        <v>2.748</v>
      </c>
      <c r="F28" s="6">
        <v>0.013</v>
      </c>
      <c r="G28" s="6">
        <v>0.0</v>
      </c>
      <c r="H28" s="6">
        <v>0.013</v>
      </c>
      <c r="I28" s="5" t="s">
        <v>45</v>
      </c>
      <c r="J28" s="5" t="s">
        <v>174</v>
      </c>
      <c r="K28" s="6">
        <v>0.6453</v>
      </c>
      <c r="L28" s="35">
        <v>9.67561999999999</v>
      </c>
      <c r="M28" s="36">
        <v>1.36330999999999</v>
      </c>
      <c r="N28" s="36">
        <v>46.63629</v>
      </c>
      <c r="O28" s="37">
        <v>879.0</v>
      </c>
      <c r="P28" s="38"/>
      <c r="Q28" s="39"/>
      <c r="R28" s="5"/>
      <c r="S28" s="40"/>
    </row>
    <row r="29">
      <c r="A29" s="5" t="s">
        <v>172</v>
      </c>
      <c r="B29" s="5" t="s">
        <v>430</v>
      </c>
      <c r="C29" s="6">
        <v>0.014</v>
      </c>
      <c r="D29" s="34" t="s">
        <v>403</v>
      </c>
      <c r="E29" s="6">
        <v>7.14</v>
      </c>
      <c r="F29" s="6">
        <v>0.039</v>
      </c>
      <c r="G29" s="6">
        <v>0.0</v>
      </c>
      <c r="H29" s="6">
        <v>0.04</v>
      </c>
      <c r="I29" s="5" t="s">
        <v>45</v>
      </c>
      <c r="J29" s="5" t="s">
        <v>174</v>
      </c>
      <c r="K29" s="6">
        <v>0.7698</v>
      </c>
      <c r="L29" s="35">
        <v>0.227469999999996</v>
      </c>
      <c r="M29" s="36">
        <v>0.03748</v>
      </c>
      <c r="N29" s="36">
        <v>4.17193</v>
      </c>
      <c r="O29" s="37">
        <v>2378.0</v>
      </c>
      <c r="P29" s="38"/>
      <c r="Q29" s="39"/>
      <c r="R29" s="5"/>
      <c r="S29" s="40"/>
    </row>
    <row r="30">
      <c r="A30" s="5" t="s">
        <v>172</v>
      </c>
      <c r="B30" s="5" t="s">
        <v>431</v>
      </c>
      <c r="C30" s="6">
        <v>0.018</v>
      </c>
      <c r="D30" s="34" t="s">
        <v>401</v>
      </c>
      <c r="E30" s="6">
        <v>6.176</v>
      </c>
      <c r="F30" s="6">
        <v>0.038</v>
      </c>
      <c r="G30" s="6">
        <v>0.0</v>
      </c>
      <c r="H30" s="6">
        <v>0.039</v>
      </c>
      <c r="I30" s="5" t="s">
        <v>45</v>
      </c>
      <c r="J30" s="5" t="s">
        <v>174</v>
      </c>
      <c r="K30" s="6">
        <v>0.7698</v>
      </c>
      <c r="L30" s="35">
        <v>0.119870000000005</v>
      </c>
      <c r="M30" s="36">
        <v>0.01967</v>
      </c>
      <c r="N30" s="36">
        <v>2.87811999999999</v>
      </c>
      <c r="O30" s="37">
        <v>2074.0</v>
      </c>
      <c r="P30" s="38"/>
      <c r="Q30" s="39"/>
      <c r="R30" s="5"/>
      <c r="S30" s="40"/>
    </row>
    <row r="31">
      <c r="A31" s="5" t="s">
        <v>172</v>
      </c>
      <c r="B31" s="5" t="s">
        <v>432</v>
      </c>
      <c r="C31" s="6">
        <v>0.014</v>
      </c>
      <c r="D31" s="34" t="s">
        <v>401</v>
      </c>
      <c r="E31" s="6">
        <v>8.608</v>
      </c>
      <c r="F31" s="6">
        <v>0.049</v>
      </c>
      <c r="G31" s="6">
        <v>0.0</v>
      </c>
      <c r="H31" s="6">
        <v>0.051</v>
      </c>
      <c r="I31" s="5" t="s">
        <v>45</v>
      </c>
      <c r="J31" s="5" t="s">
        <v>174</v>
      </c>
      <c r="K31" s="6">
        <v>0.7967</v>
      </c>
      <c r="L31" s="35">
        <v>0.07849</v>
      </c>
      <c r="M31" s="36">
        <v>0.012999999999991</v>
      </c>
      <c r="N31" s="36">
        <v>1.81055</v>
      </c>
      <c r="O31" s="37">
        <v>2871.0</v>
      </c>
      <c r="P31" s="38"/>
      <c r="Q31" s="39"/>
      <c r="R31" s="5"/>
      <c r="S31" s="40"/>
    </row>
    <row r="32">
      <c r="A32" s="5" t="s">
        <v>179</v>
      </c>
      <c r="B32" s="5" t="s">
        <v>433</v>
      </c>
      <c r="C32" s="6">
        <v>0.059</v>
      </c>
      <c r="D32" s="34" t="s">
        <v>401</v>
      </c>
      <c r="E32" s="6">
        <v>48.931</v>
      </c>
      <c r="F32" s="6">
        <v>0.012</v>
      </c>
      <c r="G32" s="6">
        <v>0.0</v>
      </c>
      <c r="H32" s="6">
        <v>0.01</v>
      </c>
      <c r="I32" s="5" t="s">
        <v>45</v>
      </c>
      <c r="J32" s="5" t="s">
        <v>52</v>
      </c>
      <c r="K32" s="6">
        <v>0.9162</v>
      </c>
      <c r="L32" s="35">
        <v>0.0377299999999962</v>
      </c>
      <c r="M32" s="36">
        <v>0.00615</v>
      </c>
      <c r="N32" s="36">
        <v>0.650759999999991</v>
      </c>
      <c r="O32" s="37">
        <v>11435.0</v>
      </c>
      <c r="P32" s="38"/>
      <c r="Q32" s="39"/>
      <c r="R32" s="5"/>
      <c r="S32" s="40"/>
    </row>
    <row r="33">
      <c r="A33" s="5" t="s">
        <v>179</v>
      </c>
      <c r="B33" s="5" t="s">
        <v>434</v>
      </c>
      <c r="C33" s="6">
        <v>0.018</v>
      </c>
      <c r="D33" s="34" t="s">
        <v>403</v>
      </c>
      <c r="E33" s="6">
        <v>45.516</v>
      </c>
      <c r="F33" s="6">
        <v>0.026</v>
      </c>
      <c r="G33" s="6">
        <v>0.0</v>
      </c>
      <c r="H33" s="6">
        <v>0.026</v>
      </c>
      <c r="I33" s="5" t="s">
        <v>45</v>
      </c>
      <c r="J33" s="5" t="s">
        <v>52</v>
      </c>
      <c r="K33" s="6">
        <v>0.9162</v>
      </c>
      <c r="L33" s="35">
        <v>0.133549999999999</v>
      </c>
      <c r="M33" s="36">
        <v>0.0153200000000026</v>
      </c>
      <c r="N33" s="36">
        <v>0.753230000000002</v>
      </c>
      <c r="O33" s="37">
        <v>10076.0</v>
      </c>
      <c r="P33" s="38"/>
      <c r="Q33" s="39"/>
      <c r="R33" s="5"/>
      <c r="S33" s="40"/>
    </row>
    <row r="34">
      <c r="A34" s="5" t="s">
        <v>179</v>
      </c>
      <c r="B34" s="5" t="s">
        <v>435</v>
      </c>
      <c r="C34" s="6">
        <v>0.23</v>
      </c>
      <c r="D34" s="34" t="s">
        <v>401</v>
      </c>
      <c r="E34" s="6">
        <v>0.612</v>
      </c>
      <c r="F34" s="6">
        <v>0.0</v>
      </c>
      <c r="G34" s="6">
        <v>0.0</v>
      </c>
      <c r="H34" s="6">
        <v>0.0</v>
      </c>
      <c r="I34" s="5" t="s">
        <v>45</v>
      </c>
      <c r="J34" s="5"/>
      <c r="K34" s="5"/>
      <c r="L34" s="38"/>
      <c r="M34" s="39"/>
      <c r="N34" s="39"/>
      <c r="O34" s="42"/>
      <c r="P34" s="38"/>
      <c r="Q34" s="39"/>
      <c r="R34" s="5"/>
      <c r="S34" s="40"/>
    </row>
    <row r="35">
      <c r="A35" s="5" t="s">
        <v>179</v>
      </c>
      <c r="B35" s="5" t="s">
        <v>436</v>
      </c>
      <c r="C35" s="6">
        <v>0.16</v>
      </c>
      <c r="D35" s="34" t="s">
        <v>401</v>
      </c>
      <c r="E35" s="6">
        <v>0.499</v>
      </c>
      <c r="F35" s="6">
        <v>0.0</v>
      </c>
      <c r="G35" s="6">
        <v>0.0</v>
      </c>
      <c r="H35" s="6">
        <v>0.0</v>
      </c>
      <c r="I35" s="5" t="s">
        <v>437</v>
      </c>
      <c r="J35" s="5"/>
      <c r="K35" s="5"/>
      <c r="L35" s="38"/>
      <c r="M35" s="39"/>
      <c r="N35" s="39"/>
      <c r="O35" s="42"/>
      <c r="P35" s="38"/>
      <c r="Q35" s="39"/>
      <c r="R35" s="5"/>
      <c r="S35" s="40"/>
    </row>
    <row r="36">
      <c r="A36" s="5" t="s">
        <v>179</v>
      </c>
      <c r="B36" s="5" t="s">
        <v>438</v>
      </c>
      <c r="C36" s="6">
        <v>0.006</v>
      </c>
      <c r="D36" s="34" t="s">
        <v>403</v>
      </c>
      <c r="E36" s="6">
        <v>22.906</v>
      </c>
      <c r="F36" s="6">
        <v>0.012</v>
      </c>
      <c r="G36" s="6">
        <v>0.0</v>
      </c>
      <c r="H36" s="6">
        <v>0.012</v>
      </c>
      <c r="I36" s="5" t="s">
        <v>45</v>
      </c>
      <c r="J36" s="5" t="s">
        <v>52</v>
      </c>
      <c r="K36" s="6">
        <v>0.8336</v>
      </c>
      <c r="L36" s="35">
        <v>0.35929999999999</v>
      </c>
      <c r="M36" s="36">
        <v>0.05603</v>
      </c>
      <c r="N36" s="36">
        <v>1.87794999999999</v>
      </c>
      <c r="O36" s="37">
        <v>5591.0</v>
      </c>
      <c r="P36" s="38"/>
      <c r="Q36" s="39"/>
      <c r="R36" s="5"/>
      <c r="S36" s="40"/>
    </row>
    <row r="37">
      <c r="A37" s="5" t="s">
        <v>179</v>
      </c>
      <c r="B37" s="5" t="s">
        <v>439</v>
      </c>
      <c r="C37" s="6">
        <v>0.012</v>
      </c>
      <c r="D37" s="34" t="s">
        <v>401</v>
      </c>
      <c r="E37" s="6">
        <v>55.454</v>
      </c>
      <c r="F37" s="6">
        <v>0.014</v>
      </c>
      <c r="G37" s="6">
        <v>0.0</v>
      </c>
      <c r="H37" s="6">
        <v>0.013</v>
      </c>
      <c r="I37" s="5" t="s">
        <v>45</v>
      </c>
      <c r="J37" s="5" t="s">
        <v>52</v>
      </c>
      <c r="K37" s="6">
        <v>0.9162</v>
      </c>
      <c r="L37" s="35">
        <v>0.350340000000002</v>
      </c>
      <c r="M37" s="36">
        <v>0.09817</v>
      </c>
      <c r="N37" s="36">
        <v>1.14527999999999</v>
      </c>
      <c r="O37" s="37">
        <v>12296.0</v>
      </c>
      <c r="P37" s="38"/>
      <c r="Q37" s="39"/>
      <c r="R37" s="5"/>
      <c r="S37" s="40"/>
    </row>
    <row r="38">
      <c r="A38" s="5" t="s">
        <v>149</v>
      </c>
      <c r="B38" s="5" t="s">
        <v>440</v>
      </c>
      <c r="C38" s="6">
        <v>0.0086</v>
      </c>
      <c r="D38" s="34" t="s">
        <v>401</v>
      </c>
      <c r="E38" s="6">
        <v>112.478</v>
      </c>
      <c r="F38" s="6">
        <v>0.196</v>
      </c>
      <c r="G38" s="6">
        <v>0.026</v>
      </c>
      <c r="H38" s="6">
        <v>0.106</v>
      </c>
      <c r="I38" s="5" t="s">
        <v>51</v>
      </c>
      <c r="J38" s="5" t="s">
        <v>113</v>
      </c>
      <c r="K38" s="6">
        <v>0.9044</v>
      </c>
      <c r="L38" s="35">
        <v>0.0159600000000068</v>
      </c>
      <c r="M38" s="36">
        <v>0.00255</v>
      </c>
      <c r="N38" s="36">
        <v>0.269289999999998</v>
      </c>
      <c r="O38" s="37">
        <v>20593.0</v>
      </c>
      <c r="P38" s="35">
        <v>0.9048</v>
      </c>
      <c r="Q38" s="36">
        <v>0.0969059</v>
      </c>
      <c r="R38" s="6">
        <v>1.7126941</v>
      </c>
      <c r="S38" s="41">
        <v>252.0</v>
      </c>
    </row>
    <row r="39">
      <c r="A39" s="5" t="s">
        <v>149</v>
      </c>
      <c r="B39" s="5" t="s">
        <v>441</v>
      </c>
      <c r="C39" s="6">
        <v>0.011</v>
      </c>
      <c r="D39" s="34" t="s">
        <v>401</v>
      </c>
      <c r="E39" s="6">
        <v>63.538</v>
      </c>
      <c r="F39" s="6">
        <v>0.092</v>
      </c>
      <c r="G39" s="6">
        <v>0.013</v>
      </c>
      <c r="H39" s="6">
        <v>0.049</v>
      </c>
      <c r="I39" s="5" t="s">
        <v>51</v>
      </c>
      <c r="J39" s="5" t="s">
        <v>113</v>
      </c>
      <c r="K39" s="6">
        <v>0.9044</v>
      </c>
      <c r="L39" s="35">
        <v>0.0199099999999958</v>
      </c>
      <c r="M39" s="36">
        <v>0.00371</v>
      </c>
      <c r="N39" s="36">
        <v>0.376220000000003</v>
      </c>
      <c r="O39" s="37">
        <v>13380.0</v>
      </c>
      <c r="P39" s="35">
        <v>1.5209</v>
      </c>
      <c r="Q39" s="36">
        <v>-0.564353</v>
      </c>
      <c r="R39" s="6">
        <v>3.606153</v>
      </c>
      <c r="S39" s="41">
        <v>72.0</v>
      </c>
    </row>
    <row r="40">
      <c r="A40" s="5" t="s">
        <v>149</v>
      </c>
      <c r="B40" s="5" t="s">
        <v>442</v>
      </c>
      <c r="C40" s="6">
        <v>0.026</v>
      </c>
      <c r="D40" s="34" t="s">
        <v>401</v>
      </c>
      <c r="E40" s="6">
        <v>17.164</v>
      </c>
      <c r="F40" s="6">
        <v>0.018</v>
      </c>
      <c r="G40" s="6">
        <v>0.002</v>
      </c>
      <c r="H40" s="6">
        <v>0.009</v>
      </c>
      <c r="I40" s="5" t="s">
        <v>51</v>
      </c>
      <c r="J40" s="5" t="s">
        <v>113</v>
      </c>
      <c r="K40" s="6">
        <v>0.8524</v>
      </c>
      <c r="L40" s="35">
        <v>0.04649</v>
      </c>
      <c r="M40" s="36">
        <v>0.00703</v>
      </c>
      <c r="N40" s="36">
        <v>1.02992</v>
      </c>
      <c r="O40" s="37">
        <v>4886.0</v>
      </c>
      <c r="P40" s="35">
        <v>0.0</v>
      </c>
      <c r="Q40" s="36">
        <v>0.0</v>
      </c>
      <c r="R40" s="6">
        <v>0.0</v>
      </c>
      <c r="S40" s="41">
        <v>6.0</v>
      </c>
    </row>
    <row r="41">
      <c r="A41" s="5" t="s">
        <v>149</v>
      </c>
      <c r="B41" s="5" t="s">
        <v>443</v>
      </c>
      <c r="C41" s="6">
        <v>0.033</v>
      </c>
      <c r="D41" s="34" t="s">
        <v>401</v>
      </c>
      <c r="E41" s="6">
        <v>64.171</v>
      </c>
      <c r="F41" s="6">
        <v>0.093</v>
      </c>
      <c r="G41" s="6">
        <v>0.012</v>
      </c>
      <c r="H41" s="6">
        <v>0.049</v>
      </c>
      <c r="I41" s="5" t="s">
        <v>51</v>
      </c>
      <c r="J41" s="5" t="s">
        <v>113</v>
      </c>
      <c r="K41" s="6">
        <v>0.8802</v>
      </c>
      <c r="L41" s="35">
        <v>0.09058</v>
      </c>
      <c r="M41" s="36">
        <v>0.0104100000000073</v>
      </c>
      <c r="N41" s="36">
        <v>0.547030000000006</v>
      </c>
      <c r="O41" s="37">
        <v>14754.0</v>
      </c>
      <c r="P41" s="35">
        <v>4.2088</v>
      </c>
      <c r="Q41" s="36">
        <v>1.290028</v>
      </c>
      <c r="R41" s="6">
        <v>7.127572</v>
      </c>
      <c r="S41" s="41">
        <v>62.0</v>
      </c>
    </row>
    <row r="42">
      <c r="A42" s="5" t="s">
        <v>149</v>
      </c>
      <c r="B42" s="5" t="s">
        <v>444</v>
      </c>
      <c r="C42" s="6">
        <v>0.0075</v>
      </c>
      <c r="D42" s="34" t="s">
        <v>401</v>
      </c>
      <c r="E42" s="6">
        <v>61.851</v>
      </c>
      <c r="F42" s="6">
        <v>0.104</v>
      </c>
      <c r="G42" s="6">
        <v>0.014</v>
      </c>
      <c r="H42" s="6">
        <v>0.055</v>
      </c>
      <c r="I42" s="5" t="s">
        <v>51</v>
      </c>
      <c r="J42" s="5" t="s">
        <v>113</v>
      </c>
      <c r="K42" s="6">
        <v>0.9044</v>
      </c>
      <c r="L42" s="35">
        <v>0.06485</v>
      </c>
      <c r="M42" s="36">
        <v>0.00947</v>
      </c>
      <c r="N42" s="36">
        <v>0.588920000000001</v>
      </c>
      <c r="O42" s="37">
        <v>13592.0</v>
      </c>
      <c r="P42" s="35">
        <v>1.365</v>
      </c>
      <c r="Q42" s="36">
        <v>-0.209709</v>
      </c>
      <c r="R42" s="6">
        <v>2.93970899999999</v>
      </c>
      <c r="S42" s="41">
        <v>89.0</v>
      </c>
    </row>
    <row r="43">
      <c r="A43" s="5" t="s">
        <v>149</v>
      </c>
      <c r="B43" s="5" t="s">
        <v>445</v>
      </c>
      <c r="C43" s="6">
        <v>0.006</v>
      </c>
      <c r="D43" s="34" t="s">
        <v>401</v>
      </c>
      <c r="E43" s="6">
        <v>66.753</v>
      </c>
      <c r="F43" s="6">
        <v>0.13</v>
      </c>
      <c r="G43" s="6">
        <v>0.018</v>
      </c>
      <c r="H43" s="6">
        <v>0.068</v>
      </c>
      <c r="I43" s="5" t="s">
        <v>51</v>
      </c>
      <c r="J43" s="5" t="s">
        <v>113</v>
      </c>
      <c r="K43" s="6">
        <v>0.8802</v>
      </c>
      <c r="L43" s="35">
        <v>0.373490000000003</v>
      </c>
      <c r="M43" s="36">
        <v>0.13324</v>
      </c>
      <c r="N43" s="36">
        <v>0.935410000000004</v>
      </c>
      <c r="O43" s="37">
        <v>14055.0</v>
      </c>
      <c r="P43" s="35">
        <v>1.5384</v>
      </c>
      <c r="Q43" s="36">
        <v>0.152978999999999</v>
      </c>
      <c r="R43" s="6">
        <v>2.923821</v>
      </c>
      <c r="S43" s="41">
        <v>126.0</v>
      </c>
    </row>
    <row r="44">
      <c r="A44" s="5" t="s">
        <v>155</v>
      </c>
      <c r="B44" s="5" t="s">
        <v>446</v>
      </c>
      <c r="C44" s="6">
        <v>0.18</v>
      </c>
      <c r="D44" s="34" t="s">
        <v>403</v>
      </c>
      <c r="E44" s="6">
        <v>2.738</v>
      </c>
      <c r="F44" s="6">
        <v>0.002</v>
      </c>
      <c r="G44" s="6">
        <v>0.0</v>
      </c>
      <c r="H44" s="6">
        <v>0.001</v>
      </c>
      <c r="I44" s="5" t="s">
        <v>447</v>
      </c>
      <c r="J44" s="5" t="s">
        <v>120</v>
      </c>
      <c r="K44" s="6">
        <v>0.62</v>
      </c>
      <c r="L44" s="35">
        <v>2.56064</v>
      </c>
      <c r="M44" s="36">
        <v>0.447200000000009</v>
      </c>
      <c r="N44" s="36">
        <v>53.09827</v>
      </c>
      <c r="O44" s="37">
        <v>631.0</v>
      </c>
      <c r="P44" s="38"/>
      <c r="Q44" s="39"/>
      <c r="R44" s="5"/>
      <c r="S44" s="40"/>
    </row>
    <row r="45">
      <c r="A45" s="5" t="s">
        <v>155</v>
      </c>
      <c r="B45" s="5" t="s">
        <v>448</v>
      </c>
      <c r="C45" s="6">
        <v>0.04</v>
      </c>
      <c r="D45" s="34" t="s">
        <v>401</v>
      </c>
      <c r="E45" s="6">
        <v>23.105</v>
      </c>
      <c r="F45" s="6">
        <v>0.02</v>
      </c>
      <c r="G45" s="6">
        <v>0.003</v>
      </c>
      <c r="H45" s="6">
        <v>0.01</v>
      </c>
      <c r="I45" s="5" t="s">
        <v>51</v>
      </c>
      <c r="J45" s="5" t="s">
        <v>120</v>
      </c>
      <c r="K45" s="6">
        <v>0.8311</v>
      </c>
      <c r="L45" s="35">
        <v>0.08355</v>
      </c>
      <c r="M45" s="36">
        <v>0.0139499999999941</v>
      </c>
      <c r="N45" s="36">
        <v>1.08966999999999</v>
      </c>
      <c r="O45" s="37">
        <v>5526.0</v>
      </c>
      <c r="P45" s="35">
        <v>0.0</v>
      </c>
      <c r="Q45" s="36">
        <v>0.0</v>
      </c>
      <c r="R45" s="6">
        <v>0.0</v>
      </c>
      <c r="S45" s="41">
        <v>4.0</v>
      </c>
    </row>
    <row r="46">
      <c r="A46" s="5" t="s">
        <v>155</v>
      </c>
      <c r="B46" s="5" t="s">
        <v>449</v>
      </c>
      <c r="C46" s="6">
        <v>0.04</v>
      </c>
      <c r="D46" s="34" t="s">
        <v>401</v>
      </c>
      <c r="E46" s="6">
        <v>17.77</v>
      </c>
      <c r="F46" s="6">
        <v>0.015</v>
      </c>
      <c r="G46" s="6">
        <v>0.002</v>
      </c>
      <c r="H46" s="6">
        <v>0.008</v>
      </c>
      <c r="I46" s="5" t="s">
        <v>51</v>
      </c>
      <c r="J46" s="5" t="s">
        <v>120</v>
      </c>
      <c r="K46" s="6">
        <v>0.8106</v>
      </c>
      <c r="L46" s="35">
        <v>0.07601</v>
      </c>
      <c r="M46" s="36">
        <v>0.0121999999999928</v>
      </c>
      <c r="N46" s="36">
        <v>1.57155</v>
      </c>
      <c r="O46" s="37">
        <v>4336.0</v>
      </c>
      <c r="P46" s="35">
        <v>0.0</v>
      </c>
      <c r="Q46" s="39"/>
      <c r="R46" s="5"/>
      <c r="S46" s="41">
        <v>1.0</v>
      </c>
    </row>
    <row r="47">
      <c r="A47" s="5" t="s">
        <v>155</v>
      </c>
      <c r="B47" s="5" t="s">
        <v>450</v>
      </c>
      <c r="C47" s="6">
        <v>0.24</v>
      </c>
      <c r="D47" s="34" t="s">
        <v>401</v>
      </c>
      <c r="E47" s="6">
        <v>1.154</v>
      </c>
      <c r="F47" s="6">
        <v>0.001</v>
      </c>
      <c r="G47" s="6">
        <v>0.0</v>
      </c>
      <c r="H47" s="6">
        <v>0.0</v>
      </c>
      <c r="I47" s="5" t="s">
        <v>51</v>
      </c>
      <c r="J47" s="5" t="s">
        <v>451</v>
      </c>
      <c r="K47" s="6">
        <v>0.5519</v>
      </c>
      <c r="L47" s="38"/>
      <c r="M47" s="39"/>
      <c r="N47" s="39"/>
      <c r="O47" s="37">
        <v>242.0</v>
      </c>
      <c r="P47" s="38"/>
      <c r="Q47" s="39"/>
      <c r="R47" s="5"/>
      <c r="S47" s="41">
        <v>0.0</v>
      </c>
    </row>
    <row r="48">
      <c r="A48" s="5" t="s">
        <v>155</v>
      </c>
      <c r="B48" s="5" t="s">
        <v>452</v>
      </c>
      <c r="C48" s="6">
        <v>0.013</v>
      </c>
      <c r="D48" s="34" t="s">
        <v>403</v>
      </c>
      <c r="E48" s="6">
        <v>68.499</v>
      </c>
      <c r="F48" s="6">
        <v>0.113</v>
      </c>
      <c r="G48" s="6">
        <v>0.015</v>
      </c>
      <c r="H48" s="6">
        <v>0.062</v>
      </c>
      <c r="I48" s="5" t="s">
        <v>51</v>
      </c>
      <c r="J48" s="5" t="s">
        <v>120</v>
      </c>
      <c r="K48" s="6">
        <v>0.9055</v>
      </c>
      <c r="L48" s="35">
        <v>0.153559999999998</v>
      </c>
      <c r="M48" s="36">
        <v>0.0194499999999919</v>
      </c>
      <c r="N48" s="36">
        <v>0.62133</v>
      </c>
      <c r="O48" s="37">
        <v>13981.0</v>
      </c>
      <c r="P48" s="35">
        <v>2.8371</v>
      </c>
      <c r="Q48" s="36">
        <v>0.964204999999999</v>
      </c>
      <c r="R48" s="6">
        <v>4.709995</v>
      </c>
      <c r="S48" s="41">
        <v>118.0</v>
      </c>
    </row>
    <row r="49">
      <c r="A49" s="5" t="s">
        <v>155</v>
      </c>
      <c r="B49" s="5" t="s">
        <v>453</v>
      </c>
      <c r="C49" s="6">
        <v>0.017</v>
      </c>
      <c r="D49" s="34" t="s">
        <v>401</v>
      </c>
      <c r="E49" s="6">
        <v>20.318</v>
      </c>
      <c r="F49" s="6">
        <v>0.016</v>
      </c>
      <c r="G49" s="6">
        <v>0.002</v>
      </c>
      <c r="H49" s="6">
        <v>0.009</v>
      </c>
      <c r="I49" s="5" t="s">
        <v>447</v>
      </c>
      <c r="J49" s="5" t="s">
        <v>120</v>
      </c>
      <c r="K49" s="6">
        <v>0.881</v>
      </c>
      <c r="L49" s="35">
        <v>0.408419999999992</v>
      </c>
      <c r="M49" s="36">
        <v>0.04987</v>
      </c>
      <c r="N49" s="36">
        <v>1.91375999999999</v>
      </c>
      <c r="O49" s="37">
        <v>4812.0</v>
      </c>
      <c r="P49" s="38"/>
      <c r="Q49" s="39"/>
      <c r="R49" s="5"/>
      <c r="S49" s="40"/>
    </row>
    <row r="50">
      <c r="A50" s="5" t="s">
        <v>129</v>
      </c>
      <c r="B50" s="5" t="s">
        <v>454</v>
      </c>
      <c r="C50" s="6">
        <v>0.26</v>
      </c>
      <c r="D50" s="34" t="s">
        <v>403</v>
      </c>
      <c r="E50" s="6">
        <v>14.217</v>
      </c>
      <c r="F50" s="6">
        <v>0.023</v>
      </c>
      <c r="G50" s="6">
        <v>0.0</v>
      </c>
      <c r="H50" s="6">
        <v>0.023</v>
      </c>
      <c r="I50" s="5" t="s">
        <v>45</v>
      </c>
      <c r="J50" s="5" t="s">
        <v>113</v>
      </c>
      <c r="K50" s="6">
        <v>0.8524</v>
      </c>
      <c r="L50" s="35">
        <v>1.3696</v>
      </c>
      <c r="M50" s="36">
        <v>0.113439999999997</v>
      </c>
      <c r="N50" s="36">
        <v>4.69015999999999</v>
      </c>
      <c r="O50" s="37">
        <v>3901.0</v>
      </c>
      <c r="P50" s="38"/>
      <c r="Q50" s="39"/>
      <c r="R50" s="5"/>
      <c r="S50" s="40"/>
    </row>
    <row r="51">
      <c r="A51" s="5" t="s">
        <v>129</v>
      </c>
      <c r="B51" s="5" t="s">
        <v>455</v>
      </c>
      <c r="C51" s="6">
        <v>0.25</v>
      </c>
      <c r="D51" s="34" t="s">
        <v>401</v>
      </c>
      <c r="E51" s="6">
        <v>5.101</v>
      </c>
      <c r="F51" s="6">
        <v>0.008</v>
      </c>
      <c r="G51" s="6">
        <v>0.0</v>
      </c>
      <c r="H51" s="6">
        <v>0.008</v>
      </c>
      <c r="I51" s="5" t="s">
        <v>45</v>
      </c>
      <c r="J51" s="5" t="s">
        <v>113</v>
      </c>
      <c r="K51" s="6">
        <v>0.7647</v>
      </c>
      <c r="L51" s="35">
        <v>2.76376999999999</v>
      </c>
      <c r="M51" s="36">
        <v>0.336629999999999</v>
      </c>
      <c r="N51" s="36">
        <v>10.9400399999999</v>
      </c>
      <c r="O51" s="37">
        <v>1392.0</v>
      </c>
      <c r="P51" s="38"/>
      <c r="Q51" s="39"/>
      <c r="R51" s="5"/>
      <c r="S51" s="40"/>
    </row>
    <row r="52">
      <c r="A52" s="5" t="s">
        <v>129</v>
      </c>
      <c r="B52" s="5" t="s">
        <v>456</v>
      </c>
      <c r="C52" s="6">
        <v>0.077</v>
      </c>
      <c r="D52" s="34" t="s">
        <v>401</v>
      </c>
      <c r="E52" s="6">
        <v>33.863</v>
      </c>
      <c r="F52" s="6">
        <v>0.061</v>
      </c>
      <c r="G52" s="6">
        <v>0.0</v>
      </c>
      <c r="H52" s="6">
        <v>0.06</v>
      </c>
      <c r="I52" s="5" t="s">
        <v>45</v>
      </c>
      <c r="J52" s="5" t="s">
        <v>113</v>
      </c>
      <c r="K52" s="6">
        <v>0.8277</v>
      </c>
      <c r="L52" s="35">
        <v>0.522930000000002</v>
      </c>
      <c r="M52" s="36">
        <v>0.118809999999996</v>
      </c>
      <c r="N52" s="36">
        <v>1.44489</v>
      </c>
      <c r="O52" s="37">
        <v>9360.0</v>
      </c>
      <c r="P52" s="38"/>
      <c r="Q52" s="39"/>
      <c r="R52" s="5"/>
      <c r="S52" s="40"/>
    </row>
    <row r="53">
      <c r="A53" s="5" t="s">
        <v>129</v>
      </c>
      <c r="B53" s="5" t="s">
        <v>457</v>
      </c>
      <c r="C53" s="6">
        <v>0.073</v>
      </c>
      <c r="D53" s="34" t="s">
        <v>401</v>
      </c>
      <c r="E53" s="6">
        <v>23.098</v>
      </c>
      <c r="F53" s="6">
        <v>0.041</v>
      </c>
      <c r="G53" s="6">
        <v>0.0</v>
      </c>
      <c r="H53" s="6">
        <v>0.04</v>
      </c>
      <c r="I53" s="5" t="s">
        <v>45</v>
      </c>
      <c r="J53" s="5" t="s">
        <v>113</v>
      </c>
      <c r="K53" s="6">
        <v>0.7951</v>
      </c>
      <c r="L53" s="35">
        <v>0.37424</v>
      </c>
      <c r="M53" s="36">
        <v>0.0559999999999973</v>
      </c>
      <c r="N53" s="36">
        <v>1.38533999999999</v>
      </c>
      <c r="O53" s="37">
        <v>6674.0</v>
      </c>
      <c r="P53" s="38"/>
      <c r="Q53" s="39"/>
      <c r="R53" s="5"/>
      <c r="S53" s="40"/>
    </row>
    <row r="54">
      <c r="A54" s="5" t="s">
        <v>129</v>
      </c>
      <c r="B54" s="5" t="s">
        <v>458</v>
      </c>
      <c r="C54" s="6">
        <v>0.012</v>
      </c>
      <c r="D54" s="34" t="s">
        <v>403</v>
      </c>
      <c r="E54" s="6">
        <v>43.18</v>
      </c>
      <c r="F54" s="6">
        <v>0.1</v>
      </c>
      <c r="G54" s="6">
        <v>0.0</v>
      </c>
      <c r="H54" s="6">
        <v>0.098</v>
      </c>
      <c r="I54" s="5" t="s">
        <v>45</v>
      </c>
      <c r="J54" s="5" t="s">
        <v>113</v>
      </c>
      <c r="K54" s="6">
        <v>0.8802</v>
      </c>
      <c r="L54" s="35">
        <v>0.274649999999994</v>
      </c>
      <c r="M54" s="36">
        <v>0.0564299999999917</v>
      </c>
      <c r="N54" s="36">
        <v>0.908410000000003</v>
      </c>
      <c r="O54" s="37">
        <v>11892.0</v>
      </c>
      <c r="P54" s="38"/>
      <c r="Q54" s="39"/>
      <c r="R54" s="5"/>
      <c r="S54" s="40"/>
    </row>
    <row r="55">
      <c r="A55" s="5" t="s">
        <v>129</v>
      </c>
      <c r="B55" s="5" t="s">
        <v>459</v>
      </c>
      <c r="C55" s="6">
        <v>0.022</v>
      </c>
      <c r="D55" s="34" t="s">
        <v>401</v>
      </c>
      <c r="E55" s="6">
        <v>22.339</v>
      </c>
      <c r="F55" s="6">
        <v>0.04</v>
      </c>
      <c r="G55" s="6">
        <v>0.0</v>
      </c>
      <c r="H55" s="6">
        <v>0.039</v>
      </c>
      <c r="I55" s="5" t="s">
        <v>45</v>
      </c>
      <c r="J55" s="5" t="s">
        <v>113</v>
      </c>
      <c r="K55" s="6">
        <v>0.8524</v>
      </c>
      <c r="L55" s="35">
        <v>0.637950000000003</v>
      </c>
      <c r="M55" s="36">
        <v>0.18262</v>
      </c>
      <c r="N55" s="36">
        <v>1.9136</v>
      </c>
      <c r="O55" s="37">
        <v>6592.0</v>
      </c>
      <c r="P55" s="38"/>
      <c r="Q55" s="39"/>
      <c r="R55" s="5"/>
      <c r="S55" s="40"/>
    </row>
    <row r="56">
      <c r="A56" s="5" t="s">
        <v>191</v>
      </c>
      <c r="B56" s="5" t="s">
        <v>460</v>
      </c>
      <c r="C56" s="6">
        <v>0.014</v>
      </c>
      <c r="D56" s="34" t="s">
        <v>401</v>
      </c>
      <c r="E56" s="6">
        <v>43.177</v>
      </c>
      <c r="F56" s="6">
        <v>0.071</v>
      </c>
      <c r="G56" s="6">
        <v>0.009</v>
      </c>
      <c r="H56" s="6">
        <v>0.036</v>
      </c>
      <c r="I56" s="5" t="s">
        <v>51</v>
      </c>
      <c r="J56" s="5" t="s">
        <v>103</v>
      </c>
      <c r="K56" s="6">
        <v>0.9124</v>
      </c>
      <c r="L56" s="35">
        <v>0.256739999999993</v>
      </c>
      <c r="M56" s="36">
        <v>0.05677</v>
      </c>
      <c r="N56" s="36">
        <v>0.842460000000002</v>
      </c>
      <c r="O56" s="37">
        <v>9419.0</v>
      </c>
      <c r="P56" s="35">
        <v>-0.445</v>
      </c>
      <c r="Q56" s="36">
        <v>-0.906841</v>
      </c>
      <c r="R56" s="6">
        <v>0.0168409999999999</v>
      </c>
      <c r="S56" s="41">
        <v>36.0</v>
      </c>
    </row>
    <row r="57">
      <c r="A57" s="5" t="s">
        <v>191</v>
      </c>
      <c r="B57" s="5" t="s">
        <v>461</v>
      </c>
      <c r="C57" s="6">
        <v>0.012</v>
      </c>
      <c r="D57" s="34" t="s">
        <v>401</v>
      </c>
      <c r="E57" s="6">
        <v>34.39</v>
      </c>
      <c r="F57" s="6">
        <v>0.075</v>
      </c>
      <c r="G57" s="6">
        <v>0.009</v>
      </c>
      <c r="H57" s="6">
        <v>0.037</v>
      </c>
      <c r="I57" s="5" t="s">
        <v>51</v>
      </c>
      <c r="J57" s="5" t="s">
        <v>103</v>
      </c>
      <c r="K57" s="6">
        <v>0.8682</v>
      </c>
      <c r="L57" s="35">
        <v>0.159800000000004</v>
      </c>
      <c r="M57" s="36">
        <v>0.0251599999999996</v>
      </c>
      <c r="N57" s="36">
        <v>0.99042</v>
      </c>
      <c r="O57" s="37">
        <v>7648.0</v>
      </c>
      <c r="P57" s="35">
        <v>4.7692</v>
      </c>
      <c r="Q57" s="36">
        <v>-0.030964</v>
      </c>
      <c r="R57" s="6">
        <v>9.569364</v>
      </c>
      <c r="S57" s="41">
        <v>40.0</v>
      </c>
    </row>
    <row r="58">
      <c r="A58" s="5" t="s">
        <v>191</v>
      </c>
      <c r="B58" s="5" t="s">
        <v>462</v>
      </c>
      <c r="C58" s="6">
        <v>0.065</v>
      </c>
      <c r="D58" s="34" t="s">
        <v>401</v>
      </c>
      <c r="E58" s="6">
        <v>13.02</v>
      </c>
      <c r="F58" s="6">
        <v>0.029</v>
      </c>
      <c r="G58" s="6">
        <v>0.003</v>
      </c>
      <c r="H58" s="6">
        <v>0.015</v>
      </c>
      <c r="I58" s="5" t="s">
        <v>51</v>
      </c>
      <c r="J58" s="5" t="s">
        <v>103</v>
      </c>
      <c r="K58" s="6">
        <v>0.8363</v>
      </c>
      <c r="L58" s="35">
        <v>0.786339999999995</v>
      </c>
      <c r="M58" s="36">
        <v>0.185360000000002</v>
      </c>
      <c r="N58" s="36">
        <v>2.59481999999999</v>
      </c>
      <c r="O58" s="37">
        <v>3454.0</v>
      </c>
      <c r="P58" s="35">
        <v>0.0</v>
      </c>
      <c r="Q58" s="36">
        <v>0.0</v>
      </c>
      <c r="R58" s="6">
        <v>0.0</v>
      </c>
      <c r="S58" s="41">
        <v>6.0</v>
      </c>
    </row>
    <row r="59">
      <c r="A59" s="5" t="s">
        <v>191</v>
      </c>
      <c r="B59" s="5" t="s">
        <v>463</v>
      </c>
      <c r="C59" s="6">
        <v>0.041</v>
      </c>
      <c r="D59" s="34" t="s">
        <v>401</v>
      </c>
      <c r="E59" s="6">
        <v>12.94</v>
      </c>
      <c r="F59" s="6">
        <v>0.056</v>
      </c>
      <c r="G59" s="6">
        <v>0.007</v>
      </c>
      <c r="H59" s="6">
        <v>0.028</v>
      </c>
      <c r="I59" s="5" t="s">
        <v>51</v>
      </c>
      <c r="J59" s="5" t="s">
        <v>103</v>
      </c>
      <c r="K59" s="6">
        <v>0.8266</v>
      </c>
      <c r="L59" s="35">
        <v>0.637200000000007</v>
      </c>
      <c r="M59" s="36">
        <v>0.132549999999994</v>
      </c>
      <c r="N59" s="36">
        <v>2.24752999999999</v>
      </c>
      <c r="O59" s="37">
        <v>3665.0</v>
      </c>
      <c r="P59" s="35">
        <v>-0.7885</v>
      </c>
      <c r="Q59" s="36">
        <v>-1.6050043</v>
      </c>
      <c r="R59" s="6">
        <v>0.0280043</v>
      </c>
      <c r="S59" s="41">
        <v>40.0</v>
      </c>
    </row>
    <row r="60">
      <c r="A60" s="5" t="s">
        <v>191</v>
      </c>
      <c r="B60" s="5" t="s">
        <v>464</v>
      </c>
      <c r="C60" s="6">
        <v>0.015</v>
      </c>
      <c r="D60" s="34" t="s">
        <v>401</v>
      </c>
      <c r="E60" s="6">
        <v>12.652</v>
      </c>
      <c r="F60" s="6">
        <v>0.025</v>
      </c>
      <c r="G60" s="6">
        <v>0.003</v>
      </c>
      <c r="H60" s="6">
        <v>0.013</v>
      </c>
      <c r="I60" s="5" t="s">
        <v>51</v>
      </c>
      <c r="J60" s="5" t="s">
        <v>103</v>
      </c>
      <c r="K60" s="6">
        <v>0.8357</v>
      </c>
      <c r="L60" s="35">
        <v>0.05389</v>
      </c>
      <c r="M60" s="36">
        <v>0.00908</v>
      </c>
      <c r="N60" s="36">
        <v>1.19405</v>
      </c>
      <c r="O60" s="37">
        <v>3195.0</v>
      </c>
      <c r="P60" s="35">
        <v>0.0</v>
      </c>
      <c r="Q60" s="36">
        <v>0.0</v>
      </c>
      <c r="R60" s="6">
        <v>0.0</v>
      </c>
      <c r="S60" s="41">
        <v>8.0</v>
      </c>
    </row>
    <row r="61">
      <c r="A61" s="5" t="s">
        <v>191</v>
      </c>
      <c r="B61" s="5" t="s">
        <v>465</v>
      </c>
      <c r="C61" s="6">
        <v>0.012</v>
      </c>
      <c r="D61" s="34" t="s">
        <v>401</v>
      </c>
      <c r="E61" s="6">
        <v>22.941</v>
      </c>
      <c r="F61" s="6">
        <v>0.084</v>
      </c>
      <c r="G61" s="6">
        <v>0.01</v>
      </c>
      <c r="H61" s="6">
        <v>0.043</v>
      </c>
      <c r="I61" s="5" t="s">
        <v>51</v>
      </c>
      <c r="J61" s="5" t="s">
        <v>103</v>
      </c>
      <c r="K61" s="6">
        <v>0.8619</v>
      </c>
      <c r="L61" s="35">
        <v>0.360159999999993</v>
      </c>
      <c r="M61" s="36">
        <v>0.0984</v>
      </c>
      <c r="N61" s="36">
        <v>1.38336999999999</v>
      </c>
      <c r="O61" s="37">
        <v>5824.0</v>
      </c>
      <c r="P61" s="35">
        <v>1.5276</v>
      </c>
      <c r="Q61" s="36">
        <v>-0.645978</v>
      </c>
      <c r="R61" s="6">
        <v>3.701178</v>
      </c>
      <c r="S61" s="41">
        <v>58.0</v>
      </c>
    </row>
    <row r="62">
      <c r="A62" s="5" t="s">
        <v>135</v>
      </c>
      <c r="B62" s="5" t="s">
        <v>466</v>
      </c>
      <c r="C62" s="6">
        <v>0.011</v>
      </c>
      <c r="D62" s="34" t="s">
        <v>401</v>
      </c>
      <c r="E62" s="6">
        <v>98.439</v>
      </c>
      <c r="F62" s="6">
        <v>0.424</v>
      </c>
      <c r="G62" s="6">
        <v>0.056</v>
      </c>
      <c r="H62" s="6">
        <v>0.227</v>
      </c>
      <c r="I62" s="5" t="s">
        <v>51</v>
      </c>
      <c r="J62" s="5" t="s">
        <v>75</v>
      </c>
      <c r="K62" s="6">
        <v>0.9677</v>
      </c>
      <c r="L62" s="35">
        <v>0.804649999999995</v>
      </c>
      <c r="M62" s="36">
        <v>0.496920000000002</v>
      </c>
      <c r="N62" s="36">
        <v>1.28802999999999</v>
      </c>
      <c r="O62" s="37">
        <v>18998.0</v>
      </c>
      <c r="P62" s="35">
        <v>3.2878</v>
      </c>
      <c r="Q62" s="36">
        <v>2.69783159999999</v>
      </c>
      <c r="R62" s="6">
        <v>3.8777684</v>
      </c>
      <c r="S62" s="41">
        <v>1230.0</v>
      </c>
    </row>
    <row r="63">
      <c r="A63" s="5" t="s">
        <v>135</v>
      </c>
      <c r="B63" s="5" t="s">
        <v>467</v>
      </c>
      <c r="C63" s="6">
        <v>0.014</v>
      </c>
      <c r="D63" s="34" t="s">
        <v>401</v>
      </c>
      <c r="E63" s="6">
        <v>43.53</v>
      </c>
      <c r="F63" s="6">
        <v>0.082</v>
      </c>
      <c r="G63" s="6">
        <v>0.011</v>
      </c>
      <c r="H63" s="6">
        <v>0.043</v>
      </c>
      <c r="I63" s="5" t="s">
        <v>51</v>
      </c>
      <c r="J63" s="5" t="s">
        <v>75</v>
      </c>
      <c r="K63" s="6">
        <v>0.9349</v>
      </c>
      <c r="L63" s="35">
        <v>0.42792</v>
      </c>
      <c r="M63" s="36">
        <v>0.167770000000004</v>
      </c>
      <c r="N63" s="36">
        <v>0.975160000000002</v>
      </c>
      <c r="O63" s="37">
        <v>10062.0</v>
      </c>
      <c r="P63" s="35">
        <v>0.0</v>
      </c>
      <c r="Q63" s="36">
        <v>0.0</v>
      </c>
      <c r="R63" s="6">
        <v>0.0</v>
      </c>
      <c r="S63" s="41">
        <v>41.0</v>
      </c>
    </row>
    <row r="64">
      <c r="A64" s="5" t="s">
        <v>135</v>
      </c>
      <c r="B64" s="5" t="s">
        <v>468</v>
      </c>
      <c r="C64" s="6">
        <v>0.038</v>
      </c>
      <c r="D64" s="34" t="s">
        <v>401</v>
      </c>
      <c r="E64" s="6">
        <v>21.375</v>
      </c>
      <c r="F64" s="6">
        <v>0.04</v>
      </c>
      <c r="G64" s="6">
        <v>0.005</v>
      </c>
      <c r="H64" s="6">
        <v>0.021</v>
      </c>
      <c r="I64" s="5" t="s">
        <v>51</v>
      </c>
      <c r="J64" s="5" t="s">
        <v>75</v>
      </c>
      <c r="K64" s="6">
        <v>0.9307</v>
      </c>
      <c r="L64" s="35">
        <v>0.594750000000004</v>
      </c>
      <c r="M64" s="36">
        <v>0.17416</v>
      </c>
      <c r="N64" s="36">
        <v>1.75767999999999</v>
      </c>
      <c r="O64" s="37">
        <v>5925.0</v>
      </c>
      <c r="P64" s="35">
        <v>7.3003</v>
      </c>
      <c r="Q64" s="36">
        <v>-0.1183</v>
      </c>
      <c r="R64" s="6">
        <v>14.7189</v>
      </c>
      <c r="S64" s="41">
        <v>17.0</v>
      </c>
    </row>
    <row r="65">
      <c r="A65" s="5" t="s">
        <v>135</v>
      </c>
      <c r="B65" s="5" t="s">
        <v>469</v>
      </c>
      <c r="C65" s="6">
        <v>0.027</v>
      </c>
      <c r="D65" s="34" t="s">
        <v>401</v>
      </c>
      <c r="E65" s="6">
        <v>31.282</v>
      </c>
      <c r="F65" s="6">
        <v>0.093</v>
      </c>
      <c r="G65" s="6">
        <v>0.012</v>
      </c>
      <c r="H65" s="6">
        <v>0.05</v>
      </c>
      <c r="I65" s="5" t="s">
        <v>51</v>
      </c>
      <c r="J65" s="5" t="s">
        <v>75</v>
      </c>
      <c r="K65" s="6">
        <v>0.9349</v>
      </c>
      <c r="L65" s="35">
        <v>0.87563</v>
      </c>
      <c r="M65" s="36">
        <v>0.427520000000001</v>
      </c>
      <c r="N65" s="36">
        <v>1.68414999999998</v>
      </c>
      <c r="O65" s="37">
        <v>8235.0</v>
      </c>
      <c r="P65" s="35">
        <v>2.8075</v>
      </c>
      <c r="Q65" s="36">
        <v>0.843279</v>
      </c>
      <c r="R65" s="6">
        <v>4.771721</v>
      </c>
      <c r="S65" s="41">
        <v>87.0</v>
      </c>
    </row>
    <row r="66">
      <c r="A66" s="5" t="s">
        <v>135</v>
      </c>
      <c r="B66" s="5" t="s">
        <v>470</v>
      </c>
      <c r="C66" s="6">
        <v>0.0085</v>
      </c>
      <c r="D66" s="34" t="s">
        <v>401</v>
      </c>
      <c r="E66" s="6">
        <v>43.011</v>
      </c>
      <c r="F66" s="6">
        <v>0.105</v>
      </c>
      <c r="G66" s="6">
        <v>0.013</v>
      </c>
      <c r="H66" s="6">
        <v>0.056</v>
      </c>
      <c r="I66" s="5" t="s">
        <v>51</v>
      </c>
      <c r="J66" s="5" t="s">
        <v>75</v>
      </c>
      <c r="K66" s="6">
        <v>0.9349</v>
      </c>
      <c r="L66" s="35">
        <v>1.11726</v>
      </c>
      <c r="M66" s="36">
        <v>0.607110000000005</v>
      </c>
      <c r="N66" s="36">
        <v>1.97001</v>
      </c>
      <c r="O66" s="37">
        <v>10250.0</v>
      </c>
      <c r="P66" s="35">
        <v>-0.4691</v>
      </c>
      <c r="Q66" s="36">
        <v>-0.7449355</v>
      </c>
      <c r="R66" s="6">
        <v>-0.1932645</v>
      </c>
      <c r="S66" s="41">
        <v>104.0</v>
      </c>
    </row>
    <row r="67">
      <c r="A67" s="5" t="s">
        <v>118</v>
      </c>
      <c r="B67" s="5" t="s">
        <v>471</v>
      </c>
      <c r="C67" s="6">
        <v>0.014</v>
      </c>
      <c r="D67" s="34" t="s">
        <v>401</v>
      </c>
      <c r="E67" s="6">
        <v>45.746</v>
      </c>
      <c r="F67" s="6">
        <v>0.021</v>
      </c>
      <c r="G67" s="6">
        <v>0.003</v>
      </c>
      <c r="H67" s="6">
        <v>0.011</v>
      </c>
      <c r="I67" s="5" t="s">
        <v>51</v>
      </c>
      <c r="J67" s="5" t="s">
        <v>120</v>
      </c>
      <c r="K67" s="6">
        <v>0.9152</v>
      </c>
      <c r="L67" s="35">
        <v>0.03674</v>
      </c>
      <c r="M67" s="36">
        <v>0.00663</v>
      </c>
      <c r="N67" s="36">
        <v>0.686129999999991</v>
      </c>
      <c r="O67" s="37">
        <v>9978.0</v>
      </c>
      <c r="P67" s="35">
        <v>24.0154</v>
      </c>
      <c r="Q67" s="36">
        <v>-1.77305</v>
      </c>
      <c r="R67" s="6">
        <v>49.80385</v>
      </c>
      <c r="S67" s="41">
        <v>5.0</v>
      </c>
    </row>
    <row r="68">
      <c r="A68" s="5" t="s">
        <v>118</v>
      </c>
      <c r="B68" s="5" t="s">
        <v>472</v>
      </c>
      <c r="C68" s="6">
        <v>0.012</v>
      </c>
      <c r="D68" s="34" t="s">
        <v>401</v>
      </c>
      <c r="E68" s="6">
        <v>55.004</v>
      </c>
      <c r="F68" s="6">
        <v>0.021</v>
      </c>
      <c r="G68" s="6">
        <v>0.003</v>
      </c>
      <c r="H68" s="6">
        <v>0.011</v>
      </c>
      <c r="I68" s="5" t="s">
        <v>51</v>
      </c>
      <c r="J68" s="5" t="s">
        <v>120</v>
      </c>
      <c r="K68" s="6">
        <v>0.927</v>
      </c>
      <c r="L68" s="35">
        <v>0.01751</v>
      </c>
      <c r="M68" s="36">
        <v>0.00268</v>
      </c>
      <c r="N68" s="36">
        <v>0.408979999999999</v>
      </c>
      <c r="O68" s="37">
        <v>11646.0</v>
      </c>
      <c r="P68" s="35">
        <v>0.0</v>
      </c>
      <c r="Q68" s="36">
        <v>0.0</v>
      </c>
      <c r="R68" s="6">
        <v>0.0</v>
      </c>
      <c r="S68" s="41">
        <v>5.0</v>
      </c>
    </row>
    <row r="69">
      <c r="A69" s="5" t="s">
        <v>118</v>
      </c>
      <c r="B69" s="5" t="s">
        <v>473</v>
      </c>
      <c r="C69" s="6">
        <v>0.049</v>
      </c>
      <c r="D69" s="34" t="s">
        <v>401</v>
      </c>
      <c r="E69" s="6">
        <v>3.045</v>
      </c>
      <c r="F69" s="6">
        <v>0.001</v>
      </c>
      <c r="G69" s="6">
        <v>0.0</v>
      </c>
      <c r="H69" s="6">
        <v>0.001</v>
      </c>
      <c r="I69" s="5" t="s">
        <v>51</v>
      </c>
      <c r="J69" s="5" t="s">
        <v>120</v>
      </c>
      <c r="K69" s="6">
        <v>0.7076</v>
      </c>
      <c r="L69" s="35">
        <v>0.597119999999989</v>
      </c>
      <c r="M69" s="36">
        <v>0.09878</v>
      </c>
      <c r="N69" s="36">
        <v>13.36945</v>
      </c>
      <c r="O69" s="37">
        <v>822.0</v>
      </c>
      <c r="P69" s="38"/>
      <c r="Q69" s="39"/>
      <c r="R69" s="5"/>
      <c r="S69" s="41">
        <v>0.0</v>
      </c>
    </row>
    <row r="70">
      <c r="A70" s="5" t="s">
        <v>118</v>
      </c>
      <c r="B70" s="5" t="s">
        <v>474</v>
      </c>
      <c r="C70" s="6">
        <v>0.021</v>
      </c>
      <c r="D70" s="34" t="s">
        <v>401</v>
      </c>
      <c r="E70" s="6">
        <v>17.823</v>
      </c>
      <c r="F70" s="6">
        <v>0.006</v>
      </c>
      <c r="G70" s="6">
        <v>0.001</v>
      </c>
      <c r="H70" s="6">
        <v>0.003</v>
      </c>
      <c r="I70" s="5" t="s">
        <v>51</v>
      </c>
      <c r="J70" s="5" t="s">
        <v>120</v>
      </c>
      <c r="K70" s="6">
        <v>0.8562</v>
      </c>
      <c r="L70" s="35">
        <v>0.0481399999999894</v>
      </c>
      <c r="M70" s="36">
        <v>0.00771</v>
      </c>
      <c r="N70" s="36">
        <v>1.05404999999998</v>
      </c>
      <c r="O70" s="37">
        <v>4321.0</v>
      </c>
      <c r="P70" s="38"/>
      <c r="Q70" s="39"/>
      <c r="R70" s="5"/>
      <c r="S70" s="41">
        <v>0.0</v>
      </c>
    </row>
    <row r="71">
      <c r="A71" s="5" t="s">
        <v>118</v>
      </c>
      <c r="B71" s="5" t="s">
        <v>475</v>
      </c>
      <c r="C71" s="6">
        <v>0.0091</v>
      </c>
      <c r="D71" s="34" t="s">
        <v>401</v>
      </c>
      <c r="E71" s="6">
        <v>21.403</v>
      </c>
      <c r="F71" s="6">
        <v>0.008</v>
      </c>
      <c r="G71" s="6">
        <v>0.001</v>
      </c>
      <c r="H71" s="6">
        <v>0.004</v>
      </c>
      <c r="I71" s="5" t="s">
        <v>51</v>
      </c>
      <c r="J71" s="5" t="s">
        <v>120</v>
      </c>
      <c r="K71" s="6">
        <v>0.8562</v>
      </c>
      <c r="L71" s="35">
        <v>0.51054</v>
      </c>
      <c r="M71" s="36">
        <v>0.131299999999995</v>
      </c>
      <c r="N71" s="36">
        <v>1.76744999999999</v>
      </c>
      <c r="O71" s="37">
        <v>5009.0</v>
      </c>
      <c r="P71" s="35">
        <v>111.4827</v>
      </c>
      <c r="Q71" s="36">
        <v>17.27431</v>
      </c>
      <c r="R71" s="6">
        <v>205.691089999999</v>
      </c>
      <c r="S71" s="41">
        <v>3.0</v>
      </c>
    </row>
    <row r="72">
      <c r="A72" s="5" t="s">
        <v>118</v>
      </c>
      <c r="B72" s="5" t="s">
        <v>476</v>
      </c>
      <c r="C72" s="6">
        <v>0.011</v>
      </c>
      <c r="D72" s="34" t="s">
        <v>401</v>
      </c>
      <c r="E72" s="6">
        <v>10.662</v>
      </c>
      <c r="F72" s="6">
        <v>0.005</v>
      </c>
      <c r="G72" s="6">
        <v>0.001</v>
      </c>
      <c r="H72" s="6">
        <v>0.003</v>
      </c>
      <c r="I72" s="5" t="s">
        <v>447</v>
      </c>
      <c r="J72" s="5" t="s">
        <v>120</v>
      </c>
      <c r="K72" s="6">
        <v>0.8155</v>
      </c>
      <c r="L72" s="35">
        <v>1.36732</v>
      </c>
      <c r="M72" s="36">
        <v>0.472799999999992</v>
      </c>
      <c r="N72" s="36">
        <v>3.99709</v>
      </c>
      <c r="O72" s="37">
        <v>2751.0</v>
      </c>
      <c r="P72" s="38"/>
      <c r="Q72" s="39"/>
      <c r="R72" s="5"/>
      <c r="S72" s="40"/>
    </row>
    <row r="73">
      <c r="A73" s="5" t="s">
        <v>144</v>
      </c>
      <c r="B73" s="5" t="s">
        <v>477</v>
      </c>
      <c r="C73" s="6">
        <v>0.22</v>
      </c>
      <c r="D73" s="34" t="s">
        <v>403</v>
      </c>
      <c r="E73" s="6">
        <v>5.58</v>
      </c>
      <c r="F73" s="6">
        <v>0.0</v>
      </c>
      <c r="G73" s="6">
        <v>0.0</v>
      </c>
      <c r="H73" s="6">
        <v>0.0</v>
      </c>
      <c r="I73" s="5" t="s">
        <v>437</v>
      </c>
      <c r="J73" s="5" t="s">
        <v>146</v>
      </c>
      <c r="K73" s="6">
        <v>0.8618</v>
      </c>
      <c r="L73" s="35">
        <v>0.18213</v>
      </c>
      <c r="M73" s="36">
        <v>0.02828</v>
      </c>
      <c r="N73" s="36">
        <v>4.15936999999999</v>
      </c>
      <c r="O73" s="37">
        <v>1255.0</v>
      </c>
      <c r="P73" s="38"/>
      <c r="Q73" s="39"/>
      <c r="R73" s="5"/>
      <c r="S73" s="40"/>
    </row>
    <row r="74">
      <c r="A74" s="5" t="s">
        <v>144</v>
      </c>
      <c r="B74" s="5" t="s">
        <v>478</v>
      </c>
      <c r="C74" s="6">
        <v>0.2</v>
      </c>
      <c r="D74" s="34" t="s">
        <v>401</v>
      </c>
      <c r="E74" s="6">
        <v>24.238</v>
      </c>
      <c r="F74" s="6">
        <v>0.003</v>
      </c>
      <c r="G74" s="6">
        <v>0.0</v>
      </c>
      <c r="H74" s="6">
        <v>0.003</v>
      </c>
      <c r="I74" s="5" t="s">
        <v>45</v>
      </c>
      <c r="J74" s="5" t="s">
        <v>146</v>
      </c>
      <c r="K74" s="6">
        <v>0.8768</v>
      </c>
      <c r="L74" s="35">
        <v>0.0424900000000008</v>
      </c>
      <c r="M74" s="36">
        <v>0.00705</v>
      </c>
      <c r="N74" s="36">
        <v>0.917760000000001</v>
      </c>
      <c r="O74" s="37">
        <v>5370.0</v>
      </c>
      <c r="P74" s="38"/>
      <c r="Q74" s="39"/>
      <c r="R74" s="5"/>
      <c r="S74" s="40"/>
    </row>
    <row r="75">
      <c r="A75" s="5" t="s">
        <v>144</v>
      </c>
      <c r="B75" s="5" t="s">
        <v>479</v>
      </c>
      <c r="C75" s="6">
        <v>0.028</v>
      </c>
      <c r="D75" s="34" t="s">
        <v>401</v>
      </c>
      <c r="E75" s="6">
        <v>78.421</v>
      </c>
      <c r="F75" s="6">
        <v>0.031</v>
      </c>
      <c r="G75" s="6">
        <v>0.0</v>
      </c>
      <c r="H75" s="6">
        <v>0.037</v>
      </c>
      <c r="I75" s="5" t="s">
        <v>45</v>
      </c>
      <c r="J75" s="5" t="s">
        <v>146</v>
      </c>
      <c r="K75" s="6">
        <v>0.9178</v>
      </c>
      <c r="L75" s="35">
        <v>1.02828</v>
      </c>
      <c r="M75" s="36">
        <v>0.605979999999988</v>
      </c>
      <c r="N75" s="36">
        <v>1.59033999999999</v>
      </c>
      <c r="O75" s="37">
        <v>15630.0</v>
      </c>
      <c r="P75" s="38"/>
      <c r="Q75" s="39"/>
      <c r="R75" s="5"/>
      <c r="S75" s="40"/>
    </row>
    <row r="76">
      <c r="A76" s="5" t="s">
        <v>144</v>
      </c>
      <c r="B76" s="5" t="s">
        <v>480</v>
      </c>
      <c r="C76" s="6">
        <v>0.039</v>
      </c>
      <c r="D76" s="34" t="s">
        <v>401</v>
      </c>
      <c r="E76" s="6">
        <v>61.586</v>
      </c>
      <c r="F76" s="6">
        <v>0.009</v>
      </c>
      <c r="G76" s="6">
        <v>0.0</v>
      </c>
      <c r="H76" s="6">
        <v>0.009</v>
      </c>
      <c r="I76" s="5" t="s">
        <v>45</v>
      </c>
      <c r="J76" s="5" t="s">
        <v>146</v>
      </c>
      <c r="K76" s="6">
        <v>0.8986</v>
      </c>
      <c r="L76" s="35">
        <v>0.0778</v>
      </c>
      <c r="M76" s="36">
        <v>0.00918</v>
      </c>
      <c r="N76" s="36">
        <v>0.417619999999999</v>
      </c>
      <c r="O76" s="37">
        <v>13183.0</v>
      </c>
      <c r="P76" s="38"/>
      <c r="Q76" s="39"/>
      <c r="R76" s="5"/>
      <c r="S76" s="40"/>
    </row>
    <row r="77">
      <c r="A77" s="5" t="s">
        <v>144</v>
      </c>
      <c r="B77" s="5" t="s">
        <v>481</v>
      </c>
      <c r="C77" s="6">
        <v>0.0099</v>
      </c>
      <c r="D77" s="34" t="s">
        <v>401</v>
      </c>
      <c r="E77" s="6">
        <v>82.933</v>
      </c>
      <c r="F77" s="6">
        <v>0.017</v>
      </c>
      <c r="G77" s="6">
        <v>0.0</v>
      </c>
      <c r="H77" s="6">
        <v>0.017</v>
      </c>
      <c r="I77" s="5" t="s">
        <v>45</v>
      </c>
      <c r="J77" s="5" t="s">
        <v>146</v>
      </c>
      <c r="K77" s="6">
        <v>0.9369</v>
      </c>
      <c r="L77" s="35">
        <v>0.10678</v>
      </c>
      <c r="M77" s="36">
        <v>0.0148499999999955</v>
      </c>
      <c r="N77" s="36">
        <v>0.419570000000007</v>
      </c>
      <c r="O77" s="37">
        <v>16770.0</v>
      </c>
      <c r="P77" s="38"/>
      <c r="Q77" s="39"/>
      <c r="R77" s="5"/>
      <c r="S77" s="40"/>
    </row>
    <row r="78">
      <c r="A78" s="5" t="s">
        <v>144</v>
      </c>
      <c r="B78" s="5" t="s">
        <v>482</v>
      </c>
      <c r="C78" s="6">
        <v>0.012</v>
      </c>
      <c r="D78" s="34" t="s">
        <v>403</v>
      </c>
      <c r="E78" s="6">
        <v>48.203</v>
      </c>
      <c r="F78" s="6">
        <v>0.008</v>
      </c>
      <c r="G78" s="6">
        <v>0.0</v>
      </c>
      <c r="H78" s="6">
        <v>0.007</v>
      </c>
      <c r="I78" s="5" t="s">
        <v>45</v>
      </c>
      <c r="J78" s="5" t="s">
        <v>146</v>
      </c>
      <c r="K78" s="6">
        <v>0.8986</v>
      </c>
      <c r="L78" s="35">
        <v>0.208379999999991</v>
      </c>
      <c r="M78" s="36">
        <v>0.03914</v>
      </c>
      <c r="N78" s="36">
        <v>0.686509999999998</v>
      </c>
      <c r="O78" s="37">
        <v>10900.0</v>
      </c>
      <c r="P78" s="38"/>
      <c r="Q78" s="39"/>
      <c r="R78" s="5"/>
      <c r="S78" s="40"/>
    </row>
    <row r="79">
      <c r="A79" s="5" t="s">
        <v>144</v>
      </c>
      <c r="B79" s="5" t="s">
        <v>483</v>
      </c>
      <c r="C79" s="6">
        <v>0.021</v>
      </c>
      <c r="D79" s="34" t="s">
        <v>401</v>
      </c>
      <c r="E79" s="6">
        <v>1.036</v>
      </c>
      <c r="F79" s="6">
        <v>0.0</v>
      </c>
      <c r="G79" s="6">
        <v>0.0</v>
      </c>
      <c r="H79" s="6">
        <v>0.0</v>
      </c>
      <c r="I79" s="5" t="s">
        <v>437</v>
      </c>
      <c r="J79" s="5" t="s">
        <v>58</v>
      </c>
      <c r="K79" s="6">
        <v>0.6098</v>
      </c>
      <c r="L79" s="35">
        <v>3.34193</v>
      </c>
      <c r="M79" s="36">
        <v>0.614980000000002</v>
      </c>
      <c r="N79" s="36">
        <v>60.21306</v>
      </c>
      <c r="O79" s="37">
        <v>251.0</v>
      </c>
      <c r="P79" s="38"/>
      <c r="Q79" s="39"/>
      <c r="R79" s="5"/>
      <c r="S79" s="40"/>
    </row>
    <row r="80">
      <c r="A80" s="5" t="s">
        <v>184</v>
      </c>
      <c r="B80" s="5" t="s">
        <v>484</v>
      </c>
      <c r="C80" s="6">
        <v>0.15</v>
      </c>
      <c r="D80" s="34" t="s">
        <v>403</v>
      </c>
      <c r="E80" s="6">
        <v>4.837</v>
      </c>
      <c r="F80" s="6">
        <v>0.008</v>
      </c>
      <c r="G80" s="6">
        <v>0.001</v>
      </c>
      <c r="H80" s="6">
        <v>0.004</v>
      </c>
      <c r="I80" s="5" t="s">
        <v>51</v>
      </c>
      <c r="J80" s="5" t="s">
        <v>46</v>
      </c>
      <c r="K80" s="6">
        <v>0.8144</v>
      </c>
      <c r="L80" s="35">
        <v>0.649750000000011</v>
      </c>
      <c r="M80" s="36">
        <v>0.11448</v>
      </c>
      <c r="N80" s="36">
        <v>11.81218</v>
      </c>
      <c r="O80" s="37">
        <v>1038.0</v>
      </c>
      <c r="P80" s="38"/>
      <c r="Q80" s="39"/>
      <c r="R80" s="5"/>
      <c r="S80" s="41">
        <v>0.0</v>
      </c>
    </row>
    <row r="81">
      <c r="A81" s="5" t="s">
        <v>184</v>
      </c>
      <c r="B81" s="5" t="s">
        <v>485</v>
      </c>
      <c r="C81" s="6">
        <v>0.18</v>
      </c>
      <c r="D81" s="34" t="s">
        <v>401</v>
      </c>
      <c r="E81" s="6">
        <v>8.997</v>
      </c>
      <c r="F81" s="6">
        <v>0.003</v>
      </c>
      <c r="G81" s="6">
        <v>0.0</v>
      </c>
      <c r="H81" s="6">
        <v>0.002</v>
      </c>
      <c r="I81" s="5" t="s">
        <v>51</v>
      </c>
      <c r="J81" s="5" t="s">
        <v>46</v>
      </c>
      <c r="K81" s="6">
        <v>0.9224</v>
      </c>
      <c r="L81" s="35">
        <v>0.31925000000001</v>
      </c>
      <c r="M81" s="36">
        <v>0.0523500000000041</v>
      </c>
      <c r="N81" s="36">
        <v>6.08268999999999</v>
      </c>
      <c r="O81" s="37">
        <v>1715.0</v>
      </c>
      <c r="P81" s="38"/>
      <c r="Q81" s="39"/>
      <c r="R81" s="5"/>
      <c r="S81" s="41">
        <v>0.0</v>
      </c>
    </row>
    <row r="82">
      <c r="A82" s="5" t="s">
        <v>184</v>
      </c>
      <c r="B82" s="5" t="s">
        <v>486</v>
      </c>
      <c r="C82" s="6">
        <v>0.013</v>
      </c>
      <c r="D82" s="34" t="s">
        <v>401</v>
      </c>
      <c r="E82" s="6">
        <v>38.977</v>
      </c>
      <c r="F82" s="6">
        <v>0.059</v>
      </c>
      <c r="G82" s="6">
        <v>0.008</v>
      </c>
      <c r="H82" s="6">
        <v>0.031</v>
      </c>
      <c r="I82" s="5" t="s">
        <v>51</v>
      </c>
      <c r="J82" s="5" t="s">
        <v>46</v>
      </c>
      <c r="K82" s="6">
        <v>0.9056</v>
      </c>
      <c r="L82" s="35">
        <v>0.142740000000003</v>
      </c>
      <c r="M82" s="36">
        <v>0.03151</v>
      </c>
      <c r="N82" s="36">
        <v>0.714709999999996</v>
      </c>
      <c r="O82" s="37">
        <v>8497.0</v>
      </c>
      <c r="P82" s="35">
        <v>6.522</v>
      </c>
      <c r="Q82" s="36">
        <v>1.562974</v>
      </c>
      <c r="R82" s="6">
        <v>11.481026</v>
      </c>
      <c r="S82" s="41">
        <v>39.0</v>
      </c>
    </row>
    <row r="83">
      <c r="A83" s="5" t="s">
        <v>184</v>
      </c>
      <c r="B83" s="5" t="s">
        <v>487</v>
      </c>
      <c r="C83" s="6">
        <v>0.012</v>
      </c>
      <c r="D83" s="34" t="s">
        <v>403</v>
      </c>
      <c r="E83" s="6">
        <v>37.092</v>
      </c>
      <c r="F83" s="6">
        <v>0.059</v>
      </c>
      <c r="G83" s="6">
        <v>0.008</v>
      </c>
      <c r="H83" s="6">
        <v>0.031</v>
      </c>
      <c r="I83" s="5" t="s">
        <v>51</v>
      </c>
      <c r="J83" s="5" t="s">
        <v>46</v>
      </c>
      <c r="K83" s="6">
        <v>0.8755</v>
      </c>
      <c r="L83" s="35">
        <v>0.21517</v>
      </c>
      <c r="M83" s="36">
        <v>0.0263199999999983</v>
      </c>
      <c r="N83" s="36">
        <v>1.07448999999999</v>
      </c>
      <c r="O83" s="37">
        <v>8052.0</v>
      </c>
      <c r="P83" s="35">
        <v>0.0</v>
      </c>
      <c r="Q83" s="36">
        <v>0.0</v>
      </c>
      <c r="R83" s="6">
        <v>0.0</v>
      </c>
      <c r="S83" s="41">
        <v>36.0</v>
      </c>
    </row>
    <row r="84">
      <c r="A84" s="5" t="s">
        <v>170</v>
      </c>
      <c r="B84" s="5" t="s">
        <v>488</v>
      </c>
      <c r="C84" s="6">
        <v>0.011</v>
      </c>
      <c r="D84" s="34" t="s">
        <v>401</v>
      </c>
      <c r="E84" s="6">
        <v>59.386</v>
      </c>
      <c r="F84" s="6">
        <v>0.089</v>
      </c>
      <c r="G84" s="6">
        <v>0.0</v>
      </c>
      <c r="H84" s="6">
        <v>0.091</v>
      </c>
      <c r="I84" s="5" t="s">
        <v>45</v>
      </c>
      <c r="J84" s="5" t="s">
        <v>80</v>
      </c>
      <c r="K84" s="6">
        <v>0.9498</v>
      </c>
      <c r="L84" s="35">
        <v>0.725089999999994</v>
      </c>
      <c r="M84" s="36">
        <v>0.342539999999999</v>
      </c>
      <c r="N84" s="36">
        <v>1.47372999999998</v>
      </c>
      <c r="O84" s="37">
        <v>12564.0</v>
      </c>
      <c r="P84" s="38"/>
      <c r="Q84" s="39"/>
      <c r="R84" s="5"/>
      <c r="S84" s="40"/>
    </row>
    <row r="85">
      <c r="A85" s="5" t="s">
        <v>170</v>
      </c>
      <c r="B85" s="5" t="s">
        <v>489</v>
      </c>
      <c r="C85" s="6">
        <v>0.0094</v>
      </c>
      <c r="D85" s="34" t="s">
        <v>401</v>
      </c>
      <c r="E85" s="6">
        <v>44.457</v>
      </c>
      <c r="F85" s="6">
        <v>0.14</v>
      </c>
      <c r="G85" s="6">
        <v>0.001</v>
      </c>
      <c r="H85" s="6">
        <v>0.145</v>
      </c>
      <c r="I85" s="5" t="s">
        <v>45</v>
      </c>
      <c r="J85" s="5" t="s">
        <v>80</v>
      </c>
      <c r="K85" s="6">
        <v>0.9325</v>
      </c>
      <c r="L85" s="35">
        <v>0.08761</v>
      </c>
      <c r="M85" s="36">
        <v>0.013220000000004</v>
      </c>
      <c r="N85" s="36">
        <v>0.77306</v>
      </c>
      <c r="O85" s="37">
        <v>9898.0</v>
      </c>
      <c r="P85" s="38"/>
      <c r="Q85" s="39"/>
      <c r="R85" s="5"/>
      <c r="S85" s="40"/>
    </row>
    <row r="86">
      <c r="A86" s="5" t="s">
        <v>170</v>
      </c>
      <c r="B86" s="5" t="s">
        <v>490</v>
      </c>
      <c r="C86" s="6">
        <v>0.016</v>
      </c>
      <c r="D86" s="34" t="s">
        <v>401</v>
      </c>
      <c r="E86" s="6">
        <v>39.753</v>
      </c>
      <c r="F86" s="6">
        <v>0.156</v>
      </c>
      <c r="G86" s="6">
        <v>0.001</v>
      </c>
      <c r="H86" s="6">
        <v>0.161</v>
      </c>
      <c r="I86" s="5" t="s">
        <v>45</v>
      </c>
      <c r="J86" s="5" t="s">
        <v>80</v>
      </c>
      <c r="K86" s="6">
        <v>0.9128</v>
      </c>
      <c r="L86" s="35">
        <v>0.778100000000009</v>
      </c>
      <c r="M86" s="36">
        <v>0.2984</v>
      </c>
      <c r="N86" s="36">
        <v>1.82934</v>
      </c>
      <c r="O86" s="37">
        <v>9317.0</v>
      </c>
      <c r="P86" s="38"/>
      <c r="Q86" s="39"/>
      <c r="R86" s="5"/>
      <c r="S86" s="40"/>
    </row>
    <row r="87">
      <c r="A87" s="5" t="s">
        <v>170</v>
      </c>
      <c r="B87" s="5" t="s">
        <v>491</v>
      </c>
      <c r="C87" s="6">
        <v>0.014</v>
      </c>
      <c r="D87" s="34" t="s">
        <v>401</v>
      </c>
      <c r="E87" s="6">
        <v>30.63</v>
      </c>
      <c r="F87" s="6">
        <v>0.117</v>
      </c>
      <c r="G87" s="6">
        <v>0.001</v>
      </c>
      <c r="H87" s="6">
        <v>0.12</v>
      </c>
      <c r="I87" s="5" t="s">
        <v>45</v>
      </c>
      <c r="J87" s="5" t="s">
        <v>80</v>
      </c>
      <c r="K87" s="6">
        <v>0.9325</v>
      </c>
      <c r="L87" s="35">
        <v>1.16519999999999</v>
      </c>
      <c r="M87" s="36">
        <v>0.542730000000005</v>
      </c>
      <c r="N87" s="36">
        <v>2.436</v>
      </c>
      <c r="O87" s="37">
        <v>7136.0</v>
      </c>
      <c r="P87" s="38"/>
      <c r="Q87" s="39"/>
      <c r="R87" s="5"/>
      <c r="S87" s="40"/>
    </row>
    <row r="88">
      <c r="A88" s="5" t="s">
        <v>177</v>
      </c>
      <c r="B88" s="5" t="s">
        <v>492</v>
      </c>
      <c r="C88" s="6">
        <v>0.2</v>
      </c>
      <c r="D88" s="34" t="s">
        <v>403</v>
      </c>
      <c r="E88" s="6">
        <v>7.102</v>
      </c>
      <c r="F88" s="6">
        <v>0.071</v>
      </c>
      <c r="G88" s="6">
        <v>0.0</v>
      </c>
      <c r="H88" s="6">
        <v>0.07</v>
      </c>
      <c r="I88" s="5" t="s">
        <v>45</v>
      </c>
      <c r="J88" s="5" t="s">
        <v>46</v>
      </c>
      <c r="K88" s="6">
        <v>0.807</v>
      </c>
      <c r="L88" s="35">
        <v>0.235089999999999</v>
      </c>
      <c r="M88" s="36">
        <v>0.04098</v>
      </c>
      <c r="N88" s="36">
        <v>5.46699999999999</v>
      </c>
      <c r="O88" s="37">
        <v>1677.0</v>
      </c>
      <c r="P88" s="38"/>
      <c r="Q88" s="39"/>
      <c r="R88" s="5"/>
      <c r="S88" s="40"/>
    </row>
    <row r="89">
      <c r="A89" s="5" t="s">
        <v>177</v>
      </c>
      <c r="B89" s="5" t="s">
        <v>493</v>
      </c>
      <c r="C89" s="6">
        <v>0.2</v>
      </c>
      <c r="D89" s="34" t="s">
        <v>401</v>
      </c>
      <c r="E89" s="6">
        <v>7.209</v>
      </c>
      <c r="F89" s="6">
        <v>0.149</v>
      </c>
      <c r="G89" s="6">
        <v>0.0</v>
      </c>
      <c r="H89" s="6">
        <v>0.147</v>
      </c>
      <c r="I89" s="5" t="s">
        <v>45</v>
      </c>
      <c r="J89" s="5" t="s">
        <v>52</v>
      </c>
      <c r="K89" s="6">
        <v>0.7702</v>
      </c>
      <c r="L89" s="35">
        <v>0.52785</v>
      </c>
      <c r="M89" s="36">
        <v>0.09682</v>
      </c>
      <c r="N89" s="36">
        <v>7.41167</v>
      </c>
      <c r="O89" s="37">
        <v>1871.0</v>
      </c>
      <c r="P89" s="38"/>
      <c r="Q89" s="39"/>
      <c r="R89" s="5"/>
      <c r="S89" s="40"/>
    </row>
    <row r="90">
      <c r="A90" s="5" t="s">
        <v>177</v>
      </c>
      <c r="B90" s="5" t="s">
        <v>494</v>
      </c>
      <c r="C90" s="6">
        <v>0.07</v>
      </c>
      <c r="D90" s="34" t="s">
        <v>401</v>
      </c>
      <c r="E90" s="6">
        <v>8.567</v>
      </c>
      <c r="F90" s="6">
        <v>0.282</v>
      </c>
      <c r="G90" s="6">
        <v>0.001</v>
      </c>
      <c r="H90" s="6">
        <v>0.281</v>
      </c>
      <c r="I90" s="5" t="s">
        <v>45</v>
      </c>
      <c r="J90" s="5" t="s">
        <v>52</v>
      </c>
      <c r="K90" s="6">
        <v>0.8206</v>
      </c>
      <c r="L90" s="35">
        <v>0.681079999999994</v>
      </c>
      <c r="M90" s="36">
        <v>0.08708</v>
      </c>
      <c r="N90" s="36">
        <v>3.79677999999999</v>
      </c>
      <c r="O90" s="37">
        <v>2622.0</v>
      </c>
      <c r="P90" s="38"/>
      <c r="Q90" s="39"/>
      <c r="R90" s="5"/>
      <c r="S90" s="40"/>
    </row>
    <row r="91">
      <c r="A91" s="5" t="s">
        <v>177</v>
      </c>
      <c r="B91" s="5" t="s">
        <v>495</v>
      </c>
      <c r="C91" s="6">
        <v>0.061</v>
      </c>
      <c r="D91" s="34" t="s">
        <v>403</v>
      </c>
      <c r="E91" s="6">
        <v>28.438</v>
      </c>
      <c r="F91" s="6">
        <v>0.477</v>
      </c>
      <c r="G91" s="6">
        <v>0.002</v>
      </c>
      <c r="H91" s="6">
        <v>0.477</v>
      </c>
      <c r="I91" s="5" t="s">
        <v>45</v>
      </c>
      <c r="J91" s="5" t="s">
        <v>52</v>
      </c>
      <c r="K91" s="6">
        <v>0.9162</v>
      </c>
      <c r="L91" s="35">
        <v>0.07326</v>
      </c>
      <c r="M91" s="36">
        <v>0.0133399999999994</v>
      </c>
      <c r="N91" s="36">
        <v>1.20727</v>
      </c>
      <c r="O91" s="37">
        <v>6624.0</v>
      </c>
      <c r="P91" s="38"/>
      <c r="Q91" s="39"/>
      <c r="R91" s="5"/>
      <c r="S91" s="40"/>
    </row>
    <row r="92">
      <c r="A92" s="5" t="s">
        <v>168</v>
      </c>
      <c r="B92" s="5" t="s">
        <v>496</v>
      </c>
      <c r="C92" s="6">
        <v>0.13</v>
      </c>
      <c r="D92" s="34" t="s">
        <v>403</v>
      </c>
      <c r="E92" s="6">
        <v>16.07</v>
      </c>
      <c r="F92" s="6">
        <v>0.02</v>
      </c>
      <c r="G92" s="6">
        <v>0.003</v>
      </c>
      <c r="H92" s="6">
        <v>0.011</v>
      </c>
      <c r="I92" s="5" t="s">
        <v>51</v>
      </c>
      <c r="J92" s="5" t="s">
        <v>113</v>
      </c>
      <c r="K92" s="6">
        <v>0.8846</v>
      </c>
      <c r="L92" s="35">
        <v>2.14175</v>
      </c>
      <c r="M92" s="36">
        <v>0.365839999999991</v>
      </c>
      <c r="N92" s="36">
        <v>6.14343</v>
      </c>
      <c r="O92" s="37">
        <v>3242.0</v>
      </c>
      <c r="P92" s="35">
        <v>-3.0599</v>
      </c>
      <c r="Q92" s="36">
        <v>-8.136693</v>
      </c>
      <c r="R92" s="6">
        <v>2.016893</v>
      </c>
      <c r="S92" s="41">
        <v>4.0</v>
      </c>
    </row>
    <row r="93">
      <c r="A93" s="5" t="s">
        <v>168</v>
      </c>
      <c r="B93" s="5" t="s">
        <v>497</v>
      </c>
      <c r="C93" s="6">
        <v>0.13</v>
      </c>
      <c r="D93" s="34" t="s">
        <v>403</v>
      </c>
      <c r="E93" s="6">
        <v>22.019</v>
      </c>
      <c r="F93" s="6">
        <v>0.045</v>
      </c>
      <c r="G93" s="6">
        <v>0.006</v>
      </c>
      <c r="H93" s="6">
        <v>0.024</v>
      </c>
      <c r="I93" s="5" t="s">
        <v>51</v>
      </c>
      <c r="J93" s="5" t="s">
        <v>113</v>
      </c>
      <c r="K93" s="6">
        <v>0.8846</v>
      </c>
      <c r="L93" s="35">
        <v>1.93419</v>
      </c>
      <c r="M93" s="36">
        <v>0.38821</v>
      </c>
      <c r="N93" s="36">
        <v>4.91243</v>
      </c>
      <c r="O93" s="37">
        <v>4358.0</v>
      </c>
      <c r="P93" s="35">
        <v>-2.3119</v>
      </c>
      <c r="Q93" s="36">
        <v>-4.181783</v>
      </c>
      <c r="R93" s="6">
        <v>-0.442017</v>
      </c>
      <c r="S93" s="41">
        <v>14.0</v>
      </c>
    </row>
    <row r="94">
      <c r="A94" s="5" t="s">
        <v>168</v>
      </c>
      <c r="B94" s="5" t="s">
        <v>498</v>
      </c>
      <c r="C94" s="6">
        <v>0.0078</v>
      </c>
      <c r="D94" s="34" t="s">
        <v>401</v>
      </c>
      <c r="E94" s="6">
        <v>73.759</v>
      </c>
      <c r="F94" s="6">
        <v>0.25</v>
      </c>
      <c r="G94" s="6">
        <v>0.035</v>
      </c>
      <c r="H94" s="6">
        <v>0.133</v>
      </c>
      <c r="I94" s="5" t="s">
        <v>51</v>
      </c>
      <c r="J94" s="5" t="s">
        <v>113</v>
      </c>
      <c r="K94" s="6">
        <v>0.8846</v>
      </c>
      <c r="L94" s="35">
        <v>0.420079999999998</v>
      </c>
      <c r="M94" s="36">
        <v>0.175899999999998</v>
      </c>
      <c r="N94" s="36">
        <v>0.919040000000009</v>
      </c>
      <c r="O94" s="37">
        <v>14328.0</v>
      </c>
      <c r="P94" s="35">
        <v>0.6008</v>
      </c>
      <c r="Q94" s="36">
        <v>0.1369641</v>
      </c>
      <c r="R94" s="6">
        <v>1.06463589999999</v>
      </c>
      <c r="S94" s="41">
        <v>509.0</v>
      </c>
    </row>
    <row r="95">
      <c r="A95" s="5" t="s">
        <v>168</v>
      </c>
      <c r="B95" s="5" t="s">
        <v>499</v>
      </c>
      <c r="C95" s="6">
        <v>0.0089</v>
      </c>
      <c r="D95" s="34" t="s">
        <v>401</v>
      </c>
      <c r="E95" s="6">
        <v>67.567</v>
      </c>
      <c r="F95" s="6">
        <v>0.224</v>
      </c>
      <c r="G95" s="6">
        <v>0.031</v>
      </c>
      <c r="H95" s="6">
        <v>0.119</v>
      </c>
      <c r="I95" s="5" t="s">
        <v>51</v>
      </c>
      <c r="J95" s="5" t="s">
        <v>113</v>
      </c>
      <c r="K95" s="6">
        <v>0.8846</v>
      </c>
      <c r="L95" s="35">
        <v>0.433880000000002</v>
      </c>
      <c r="M95" s="36">
        <v>0.165930000000003</v>
      </c>
      <c r="N95" s="36">
        <v>0.953649999999996</v>
      </c>
      <c r="O95" s="37">
        <v>13232.0</v>
      </c>
      <c r="P95" s="35">
        <v>1.1033</v>
      </c>
      <c r="Q95" s="36">
        <v>0.447391899999999</v>
      </c>
      <c r="R95" s="6">
        <v>1.7592081</v>
      </c>
      <c r="S95" s="41">
        <v>409.0</v>
      </c>
    </row>
    <row r="96">
      <c r="A96" s="5" t="s">
        <v>122</v>
      </c>
      <c r="B96" s="5" t="s">
        <v>500</v>
      </c>
      <c r="C96" s="6">
        <v>0.15</v>
      </c>
      <c r="D96" s="34" t="s">
        <v>403</v>
      </c>
      <c r="E96" s="6">
        <v>21.398</v>
      </c>
      <c r="F96" s="6">
        <v>0.038</v>
      </c>
      <c r="G96" s="6">
        <v>0.0</v>
      </c>
      <c r="H96" s="6">
        <v>0.039</v>
      </c>
      <c r="I96" s="5" t="s">
        <v>45</v>
      </c>
      <c r="J96" s="5" t="s">
        <v>103</v>
      </c>
      <c r="K96" s="6">
        <v>0.89</v>
      </c>
      <c r="L96" s="35">
        <v>1.56327</v>
      </c>
      <c r="M96" s="36">
        <v>0.172070000000005</v>
      </c>
      <c r="N96" s="36">
        <v>4.36091</v>
      </c>
      <c r="O96" s="37">
        <v>4609.0</v>
      </c>
      <c r="P96" s="38"/>
      <c r="Q96" s="39"/>
      <c r="R96" s="5"/>
      <c r="S96" s="40"/>
    </row>
    <row r="97">
      <c r="A97" s="5" t="s">
        <v>122</v>
      </c>
      <c r="B97" s="5" t="s">
        <v>501</v>
      </c>
      <c r="C97" s="6">
        <v>0.15</v>
      </c>
      <c r="D97" s="34" t="s">
        <v>401</v>
      </c>
      <c r="E97" s="6">
        <v>29.401</v>
      </c>
      <c r="F97" s="6">
        <v>0.094</v>
      </c>
      <c r="G97" s="6">
        <v>0.0</v>
      </c>
      <c r="H97" s="6">
        <v>0.095</v>
      </c>
      <c r="I97" s="5" t="s">
        <v>45</v>
      </c>
      <c r="J97" s="5" t="s">
        <v>103</v>
      </c>
      <c r="K97" s="6">
        <v>0.9062</v>
      </c>
      <c r="L97" s="35">
        <v>1.00191999999999</v>
      </c>
      <c r="M97" s="36">
        <v>0.120350000000001</v>
      </c>
      <c r="N97" s="36">
        <v>2.81015999999999</v>
      </c>
      <c r="O97" s="37">
        <v>5880.0</v>
      </c>
      <c r="P97" s="38"/>
      <c r="Q97" s="39"/>
      <c r="R97" s="5"/>
      <c r="S97" s="40"/>
    </row>
    <row r="98">
      <c r="A98" s="5" t="s">
        <v>122</v>
      </c>
      <c r="B98" s="5" t="s">
        <v>502</v>
      </c>
      <c r="C98" s="6">
        <v>0.036</v>
      </c>
      <c r="D98" s="34" t="s">
        <v>403</v>
      </c>
      <c r="E98" s="6">
        <v>33.415</v>
      </c>
      <c r="F98" s="6">
        <v>0.074</v>
      </c>
      <c r="G98" s="6">
        <v>0.0</v>
      </c>
      <c r="H98" s="6">
        <v>0.075</v>
      </c>
      <c r="I98" s="5" t="s">
        <v>45</v>
      </c>
      <c r="J98" s="5" t="s">
        <v>103</v>
      </c>
      <c r="K98" s="6">
        <v>0.8812</v>
      </c>
      <c r="L98" s="35">
        <v>0.239959999999996</v>
      </c>
      <c r="M98" s="36">
        <v>0.03343</v>
      </c>
      <c r="N98" s="36">
        <v>0.9501</v>
      </c>
      <c r="O98" s="37">
        <v>7147.0</v>
      </c>
      <c r="P98" s="38"/>
      <c r="Q98" s="39"/>
      <c r="R98" s="5"/>
      <c r="S98" s="40"/>
    </row>
    <row r="99">
      <c r="A99" s="5" t="s">
        <v>122</v>
      </c>
      <c r="B99" s="5" t="s">
        <v>503</v>
      </c>
      <c r="C99" s="6">
        <v>0.035</v>
      </c>
      <c r="D99" s="34" t="s">
        <v>401</v>
      </c>
      <c r="E99" s="6">
        <v>43.886</v>
      </c>
      <c r="F99" s="6">
        <v>0.081</v>
      </c>
      <c r="G99" s="6">
        <v>0.0</v>
      </c>
      <c r="H99" s="6">
        <v>0.082</v>
      </c>
      <c r="I99" s="5" t="s">
        <v>45</v>
      </c>
      <c r="J99" s="5" t="s">
        <v>103</v>
      </c>
      <c r="K99" s="6">
        <v>0.9124</v>
      </c>
      <c r="L99" s="35">
        <v>0.026060000000001</v>
      </c>
      <c r="M99" s="36">
        <v>0.00452</v>
      </c>
      <c r="N99" s="36">
        <v>0.578270000000003</v>
      </c>
      <c r="O99" s="37">
        <v>9120.0</v>
      </c>
      <c r="P99" s="38"/>
      <c r="Q99" s="39"/>
      <c r="R99" s="5"/>
      <c r="S99" s="40"/>
    </row>
    <row r="100">
      <c r="A100" s="5" t="s">
        <v>122</v>
      </c>
      <c r="B100" s="5" t="s">
        <v>504</v>
      </c>
      <c r="C100" s="6">
        <v>0.0066</v>
      </c>
      <c r="D100" s="34" t="s">
        <v>401</v>
      </c>
      <c r="E100" s="6">
        <v>64.422</v>
      </c>
      <c r="F100" s="6">
        <v>0.294</v>
      </c>
      <c r="G100" s="6">
        <v>0.001</v>
      </c>
      <c r="H100" s="6">
        <v>0.299</v>
      </c>
      <c r="I100" s="5" t="s">
        <v>45</v>
      </c>
      <c r="J100" s="5" t="s">
        <v>103</v>
      </c>
      <c r="K100" s="6">
        <v>0.8962</v>
      </c>
      <c r="L100" s="35">
        <v>0.569249999999996</v>
      </c>
      <c r="M100" s="36">
        <v>0.270229999999997</v>
      </c>
      <c r="N100" s="36">
        <v>1.12341999999999</v>
      </c>
      <c r="O100" s="37">
        <v>13141.0</v>
      </c>
      <c r="P100" s="38"/>
      <c r="Q100" s="39"/>
      <c r="R100" s="5"/>
      <c r="S100" s="40"/>
    </row>
    <row r="101">
      <c r="A101" s="5" t="s">
        <v>158</v>
      </c>
      <c r="B101" s="5" t="s">
        <v>505</v>
      </c>
      <c r="C101" s="6">
        <v>0.24</v>
      </c>
      <c r="D101" s="34" t="s">
        <v>403</v>
      </c>
      <c r="E101" s="6">
        <v>5.377</v>
      </c>
      <c r="F101" s="6">
        <v>0.001</v>
      </c>
      <c r="G101" s="6">
        <v>0.0</v>
      </c>
      <c r="H101" s="6">
        <v>0.001</v>
      </c>
      <c r="I101" s="5" t="s">
        <v>45</v>
      </c>
      <c r="J101" s="5" t="s">
        <v>116</v>
      </c>
      <c r="K101" s="6">
        <v>0.7078</v>
      </c>
      <c r="L101" s="35">
        <v>0.585599999999999</v>
      </c>
      <c r="M101" s="36">
        <v>0.09944</v>
      </c>
      <c r="N101" s="36">
        <v>7.77335</v>
      </c>
      <c r="O101" s="37">
        <v>1185.0</v>
      </c>
      <c r="P101" s="38"/>
      <c r="Q101" s="39"/>
      <c r="R101" s="5"/>
      <c r="S101" s="40"/>
    </row>
    <row r="102">
      <c r="A102" s="5" t="s">
        <v>158</v>
      </c>
      <c r="B102" s="5" t="s">
        <v>506</v>
      </c>
      <c r="C102" s="6">
        <v>0.25</v>
      </c>
      <c r="D102" s="34" t="s">
        <v>401</v>
      </c>
      <c r="E102" s="6">
        <v>4.391</v>
      </c>
      <c r="F102" s="6">
        <v>0.001</v>
      </c>
      <c r="G102" s="6">
        <v>0.0</v>
      </c>
      <c r="H102" s="6">
        <v>0.001</v>
      </c>
      <c r="I102" s="5" t="s">
        <v>45</v>
      </c>
      <c r="J102" s="5" t="s">
        <v>116</v>
      </c>
      <c r="K102" s="6">
        <v>0.758</v>
      </c>
      <c r="L102" s="35">
        <v>0.94796</v>
      </c>
      <c r="M102" s="36">
        <v>0.164109999999993</v>
      </c>
      <c r="N102" s="36">
        <v>15.41892</v>
      </c>
      <c r="O102" s="37">
        <v>939.0</v>
      </c>
      <c r="P102" s="38"/>
      <c r="Q102" s="39"/>
      <c r="R102" s="5"/>
      <c r="S102" s="40"/>
    </row>
    <row r="103">
      <c r="A103" s="5" t="s">
        <v>158</v>
      </c>
      <c r="B103" s="5" t="s">
        <v>507</v>
      </c>
      <c r="C103" s="6">
        <v>0.017</v>
      </c>
      <c r="D103" s="34" t="s">
        <v>403</v>
      </c>
      <c r="E103" s="6">
        <v>2.574</v>
      </c>
      <c r="F103" s="6">
        <v>0.0</v>
      </c>
      <c r="G103" s="6">
        <v>0.0</v>
      </c>
      <c r="H103" s="6">
        <v>0.0</v>
      </c>
      <c r="I103" s="5" t="s">
        <v>45</v>
      </c>
      <c r="J103" s="5" t="s">
        <v>116</v>
      </c>
      <c r="K103" s="6">
        <v>0.7351</v>
      </c>
      <c r="L103" s="35">
        <v>0.696870000000004</v>
      </c>
      <c r="M103" s="36">
        <v>0.114139999999991</v>
      </c>
      <c r="N103" s="36">
        <v>16.57603</v>
      </c>
      <c r="O103" s="37">
        <v>652.0</v>
      </c>
      <c r="P103" s="38"/>
      <c r="Q103" s="39"/>
      <c r="R103" s="5"/>
      <c r="S103" s="40"/>
    </row>
    <row r="104">
      <c r="A104" s="5" t="s">
        <v>158</v>
      </c>
      <c r="B104" s="5" t="s">
        <v>508</v>
      </c>
      <c r="C104" s="6">
        <v>0.018</v>
      </c>
      <c r="D104" s="34" t="s">
        <v>401</v>
      </c>
      <c r="E104" s="6">
        <v>39.995</v>
      </c>
      <c r="F104" s="6">
        <v>0.008</v>
      </c>
      <c r="G104" s="6">
        <v>0.0</v>
      </c>
      <c r="H104" s="6">
        <v>0.008</v>
      </c>
      <c r="I104" s="5" t="s">
        <v>45</v>
      </c>
      <c r="J104" s="5" t="s">
        <v>116</v>
      </c>
      <c r="K104" s="6">
        <v>0.8209</v>
      </c>
      <c r="L104" s="35">
        <v>0.03644</v>
      </c>
      <c r="M104" s="36">
        <v>0.00664</v>
      </c>
      <c r="N104" s="36">
        <v>0.645720000000011</v>
      </c>
      <c r="O104" s="37">
        <v>8765.0</v>
      </c>
      <c r="P104" s="38"/>
      <c r="Q104" s="39"/>
      <c r="R104" s="5"/>
      <c r="S104" s="40"/>
    </row>
    <row r="105">
      <c r="A105" s="5" t="s">
        <v>162</v>
      </c>
      <c r="B105" s="5" t="s">
        <v>509</v>
      </c>
      <c r="C105" s="6">
        <v>0.15</v>
      </c>
      <c r="D105" s="34" t="s">
        <v>403</v>
      </c>
      <c r="E105" s="6">
        <v>5.055</v>
      </c>
      <c r="F105" s="6">
        <v>0.05</v>
      </c>
      <c r="G105" s="6">
        <v>0.006</v>
      </c>
      <c r="H105" s="6">
        <v>0.025</v>
      </c>
      <c r="I105" s="5" t="s">
        <v>51</v>
      </c>
      <c r="J105" s="5" t="s">
        <v>113</v>
      </c>
      <c r="K105" s="6">
        <v>0.7573</v>
      </c>
      <c r="L105" s="35">
        <v>0.310310000000001</v>
      </c>
      <c r="M105" s="36">
        <v>0.04669</v>
      </c>
      <c r="N105" s="36">
        <v>6.92641</v>
      </c>
      <c r="O105" s="37">
        <v>1488.0</v>
      </c>
      <c r="P105" s="35">
        <v>4.7829</v>
      </c>
      <c r="Q105" s="36">
        <v>-0.788007</v>
      </c>
      <c r="R105" s="6">
        <v>10.353807</v>
      </c>
      <c r="S105" s="41">
        <v>24.0</v>
      </c>
    </row>
    <row r="106">
      <c r="A106" s="5" t="s">
        <v>162</v>
      </c>
      <c r="B106" s="5" t="s">
        <v>510</v>
      </c>
      <c r="C106" s="6">
        <v>0.15</v>
      </c>
      <c r="D106" s="34" t="s">
        <v>401</v>
      </c>
      <c r="E106" s="6">
        <v>4.782</v>
      </c>
      <c r="F106" s="6">
        <v>0.074</v>
      </c>
      <c r="G106" s="6">
        <v>0.009</v>
      </c>
      <c r="H106" s="6">
        <v>0.036</v>
      </c>
      <c r="I106" s="5" t="s">
        <v>51</v>
      </c>
      <c r="J106" s="5" t="s">
        <v>511</v>
      </c>
      <c r="K106" s="6">
        <v>0.6736</v>
      </c>
      <c r="L106" s="35">
        <v>2.21265000000001</v>
      </c>
      <c r="M106" s="36">
        <v>0.362819999999999</v>
      </c>
      <c r="N106" s="36">
        <v>14.2111699999999</v>
      </c>
      <c r="O106" s="37">
        <v>1479.0</v>
      </c>
      <c r="P106" s="35">
        <v>6.2502</v>
      </c>
      <c r="Q106" s="36">
        <v>1.148226</v>
      </c>
      <c r="R106" s="6">
        <v>11.352174</v>
      </c>
      <c r="S106" s="41">
        <v>37.0</v>
      </c>
    </row>
    <row r="107">
      <c r="A107" s="5" t="s">
        <v>162</v>
      </c>
      <c r="B107" s="5" t="s">
        <v>512</v>
      </c>
      <c r="C107" s="6">
        <v>0.067</v>
      </c>
      <c r="D107" s="34" t="s">
        <v>401</v>
      </c>
      <c r="E107" s="6">
        <v>3.838</v>
      </c>
      <c r="F107" s="6">
        <v>0.083</v>
      </c>
      <c r="G107" s="6">
        <v>0.01</v>
      </c>
      <c r="H107" s="6">
        <v>0.042</v>
      </c>
      <c r="I107" s="5" t="s">
        <v>51</v>
      </c>
      <c r="J107" s="5" t="s">
        <v>113</v>
      </c>
      <c r="K107" s="6">
        <v>0.7198</v>
      </c>
      <c r="L107" s="35">
        <v>0.249359999999995</v>
      </c>
      <c r="M107" s="36">
        <v>0.0385600000000039</v>
      </c>
      <c r="N107" s="36">
        <v>5.47796999999999</v>
      </c>
      <c r="O107" s="37">
        <v>1506.0</v>
      </c>
      <c r="P107" s="35">
        <v>-0.6449</v>
      </c>
      <c r="Q107" s="36">
        <v>-1.1124038</v>
      </c>
      <c r="R107" s="6">
        <v>-0.1773962</v>
      </c>
      <c r="S107" s="41">
        <v>44.0</v>
      </c>
    </row>
    <row r="108">
      <c r="A108" s="5" t="s">
        <v>162</v>
      </c>
      <c r="B108" s="5" t="s">
        <v>513</v>
      </c>
      <c r="C108" s="6">
        <v>0.044</v>
      </c>
      <c r="D108" s="34" t="s">
        <v>403</v>
      </c>
      <c r="E108" s="6">
        <v>20.502</v>
      </c>
      <c r="F108" s="6">
        <v>0.365</v>
      </c>
      <c r="G108" s="6">
        <v>0.044</v>
      </c>
      <c r="H108" s="6">
        <v>0.183</v>
      </c>
      <c r="I108" s="5" t="s">
        <v>51</v>
      </c>
      <c r="J108" s="5" t="s">
        <v>113</v>
      </c>
      <c r="K108" s="6">
        <v>0.8055</v>
      </c>
      <c r="L108" s="35">
        <v>0.531210000000001</v>
      </c>
      <c r="M108" s="36">
        <v>0.09387</v>
      </c>
      <c r="N108" s="36">
        <v>1.74396</v>
      </c>
      <c r="O108" s="37">
        <v>6244.0</v>
      </c>
      <c r="P108" s="35">
        <v>0.6421</v>
      </c>
      <c r="Q108" s="36">
        <v>0.2859551</v>
      </c>
      <c r="R108" s="6">
        <v>0.9982449</v>
      </c>
      <c r="S108" s="41">
        <v>910.0</v>
      </c>
    </row>
    <row r="109">
      <c r="A109" s="5" t="s">
        <v>109</v>
      </c>
      <c r="B109" s="5" t="s">
        <v>514</v>
      </c>
      <c r="C109" s="6">
        <v>0.096</v>
      </c>
      <c r="D109" s="34" t="s">
        <v>403</v>
      </c>
      <c r="E109" s="6">
        <v>3.88</v>
      </c>
      <c r="F109" s="6">
        <v>0.015</v>
      </c>
      <c r="G109" s="6">
        <v>0.0</v>
      </c>
      <c r="H109" s="6">
        <v>0.015</v>
      </c>
      <c r="I109" s="5" t="s">
        <v>45</v>
      </c>
      <c r="J109" s="5" t="s">
        <v>113</v>
      </c>
      <c r="K109" s="6">
        <v>0.7653</v>
      </c>
      <c r="L109" s="35">
        <v>0.98169</v>
      </c>
      <c r="M109" s="36">
        <v>0.154499999999998</v>
      </c>
      <c r="N109" s="36">
        <v>20.68855</v>
      </c>
      <c r="O109" s="37">
        <v>879.0</v>
      </c>
      <c r="P109" s="38"/>
      <c r="Q109" s="39"/>
      <c r="R109" s="5"/>
      <c r="S109" s="40"/>
    </row>
    <row r="110">
      <c r="A110" s="5" t="s">
        <v>109</v>
      </c>
      <c r="B110" s="5" t="s">
        <v>515</v>
      </c>
      <c r="C110" s="6">
        <v>0.097</v>
      </c>
      <c r="D110" s="34" t="s">
        <v>403</v>
      </c>
      <c r="E110" s="6">
        <v>13.358</v>
      </c>
      <c r="F110" s="6">
        <v>0.044</v>
      </c>
      <c r="G110" s="6">
        <v>0.0</v>
      </c>
      <c r="H110" s="6">
        <v>0.044</v>
      </c>
      <c r="I110" s="5" t="s">
        <v>45</v>
      </c>
      <c r="J110" s="5" t="s">
        <v>113</v>
      </c>
      <c r="K110" s="6">
        <v>0.8802</v>
      </c>
      <c r="L110" s="35">
        <v>0.165739999999999</v>
      </c>
      <c r="M110" s="36">
        <v>0.0287299999999959</v>
      </c>
      <c r="N110" s="36">
        <v>3.11847</v>
      </c>
      <c r="O110" s="37">
        <v>2813.0</v>
      </c>
      <c r="P110" s="38"/>
      <c r="Q110" s="39"/>
      <c r="R110" s="5"/>
      <c r="S110" s="40"/>
    </row>
    <row r="111">
      <c r="A111" s="5" t="s">
        <v>109</v>
      </c>
      <c r="B111" s="5" t="s">
        <v>516</v>
      </c>
      <c r="C111" s="6">
        <v>0.017</v>
      </c>
      <c r="D111" s="34" t="s">
        <v>401</v>
      </c>
      <c r="E111" s="6">
        <v>37.051</v>
      </c>
      <c r="F111" s="6">
        <v>0.207</v>
      </c>
      <c r="G111" s="6">
        <v>0.001</v>
      </c>
      <c r="H111" s="6">
        <v>0.212</v>
      </c>
      <c r="I111" s="5" t="s">
        <v>45</v>
      </c>
      <c r="J111" s="5" t="s">
        <v>113</v>
      </c>
      <c r="K111" s="6">
        <v>0.8802</v>
      </c>
      <c r="L111" s="35">
        <v>0.08058</v>
      </c>
      <c r="M111" s="36">
        <v>0.0105400000000059</v>
      </c>
      <c r="N111" s="36">
        <v>0.687879999999992</v>
      </c>
      <c r="O111" s="37">
        <v>8187.0</v>
      </c>
      <c r="P111" s="38"/>
      <c r="Q111" s="39"/>
      <c r="R111" s="5"/>
      <c r="S111" s="40"/>
    </row>
    <row r="112">
      <c r="A112" s="5" t="s">
        <v>109</v>
      </c>
      <c r="B112" s="5" t="s">
        <v>517</v>
      </c>
      <c r="C112" s="6">
        <v>0.025</v>
      </c>
      <c r="D112" s="34" t="s">
        <v>401</v>
      </c>
      <c r="E112" s="6">
        <v>36.013</v>
      </c>
      <c r="F112" s="6">
        <v>0.248</v>
      </c>
      <c r="G112" s="6">
        <v>0.001</v>
      </c>
      <c r="H112" s="6">
        <v>0.253</v>
      </c>
      <c r="I112" s="5" t="s">
        <v>45</v>
      </c>
      <c r="J112" s="5" t="s">
        <v>113</v>
      </c>
      <c r="K112" s="6">
        <v>0.8802</v>
      </c>
      <c r="L112" s="35">
        <v>1.56176</v>
      </c>
      <c r="M112" s="36">
        <v>0.876609999999999</v>
      </c>
      <c r="N112" s="36">
        <v>2.84423999999999</v>
      </c>
      <c r="O112" s="37">
        <v>7955.0</v>
      </c>
      <c r="P112" s="38"/>
      <c r="Q112" s="39"/>
      <c r="R112" s="5"/>
      <c r="S112" s="40"/>
    </row>
    <row r="113">
      <c r="A113" s="5" t="s">
        <v>109</v>
      </c>
      <c r="B113" s="5" t="s">
        <v>518</v>
      </c>
      <c r="C113" s="6">
        <v>0.0064</v>
      </c>
      <c r="D113" s="34" t="s">
        <v>401</v>
      </c>
      <c r="E113" s="6">
        <v>2.806</v>
      </c>
      <c r="F113" s="6">
        <v>0.01</v>
      </c>
      <c r="G113" s="6">
        <v>0.0</v>
      </c>
      <c r="H113" s="6">
        <v>0.011</v>
      </c>
      <c r="I113" s="5" t="s">
        <v>45</v>
      </c>
      <c r="J113" s="5" t="s">
        <v>113</v>
      </c>
      <c r="K113" s="6">
        <v>0.7749</v>
      </c>
      <c r="L113" s="35">
        <v>1.20242</v>
      </c>
      <c r="M113" s="36">
        <v>0.186189999999996</v>
      </c>
      <c r="N113" s="36">
        <v>25.0488799999999</v>
      </c>
      <c r="O113" s="37">
        <v>664.0</v>
      </c>
      <c r="P113" s="38"/>
      <c r="Q113" s="39"/>
      <c r="R113" s="5"/>
      <c r="S113" s="40"/>
    </row>
    <row r="114">
      <c r="A114" s="5" t="s">
        <v>153</v>
      </c>
      <c r="B114" s="5" t="s">
        <v>519</v>
      </c>
      <c r="C114" s="6">
        <v>0.21</v>
      </c>
      <c r="D114" s="34" t="s">
        <v>403</v>
      </c>
      <c r="E114" s="6">
        <v>42.162</v>
      </c>
      <c r="F114" s="6">
        <v>0.064</v>
      </c>
      <c r="G114" s="6">
        <v>0.0</v>
      </c>
      <c r="H114" s="6">
        <v>0.067</v>
      </c>
      <c r="I114" s="5" t="s">
        <v>45</v>
      </c>
      <c r="J114" s="5" t="s">
        <v>120</v>
      </c>
      <c r="K114" s="6">
        <v>0.8608</v>
      </c>
      <c r="L114" s="35">
        <v>0.110349999999996</v>
      </c>
      <c r="M114" s="36">
        <v>0.0190699999999992</v>
      </c>
      <c r="N114" s="36">
        <v>1.68582</v>
      </c>
      <c r="O114" s="37">
        <v>9922.0</v>
      </c>
      <c r="P114" s="38"/>
      <c r="Q114" s="39"/>
      <c r="R114" s="5"/>
      <c r="S114" s="40"/>
    </row>
    <row r="115">
      <c r="A115" s="5" t="s">
        <v>153</v>
      </c>
      <c r="B115" s="5" t="s">
        <v>520</v>
      </c>
      <c r="C115" s="6">
        <v>0.17</v>
      </c>
      <c r="D115" s="34" t="s">
        <v>403</v>
      </c>
      <c r="E115" s="6">
        <v>15.084</v>
      </c>
      <c r="F115" s="6">
        <v>0.026</v>
      </c>
      <c r="G115" s="6">
        <v>0.0</v>
      </c>
      <c r="H115" s="6">
        <v>0.026</v>
      </c>
      <c r="I115" s="5" t="s">
        <v>45</v>
      </c>
      <c r="J115" s="5" t="s">
        <v>120</v>
      </c>
      <c r="K115" s="6">
        <v>0.8049</v>
      </c>
      <c r="L115" s="35">
        <v>0.127690000000001</v>
      </c>
      <c r="M115" s="36">
        <v>0.0243899999999968</v>
      </c>
      <c r="N115" s="36">
        <v>2.44337999999999</v>
      </c>
      <c r="O115" s="37">
        <v>3687.0</v>
      </c>
      <c r="P115" s="38"/>
      <c r="Q115" s="39"/>
      <c r="R115" s="5"/>
      <c r="S115" s="40"/>
    </row>
    <row r="116">
      <c r="A116" s="5" t="s">
        <v>153</v>
      </c>
      <c r="B116" s="5" t="s">
        <v>521</v>
      </c>
      <c r="C116" s="6">
        <v>0.022</v>
      </c>
      <c r="D116" s="34" t="s">
        <v>401</v>
      </c>
      <c r="E116" s="6">
        <v>22.964</v>
      </c>
      <c r="F116" s="6">
        <v>0.065</v>
      </c>
      <c r="G116" s="6">
        <v>0.0</v>
      </c>
      <c r="H116" s="6">
        <v>0.065</v>
      </c>
      <c r="I116" s="5" t="s">
        <v>45</v>
      </c>
      <c r="J116" s="5" t="s">
        <v>120</v>
      </c>
      <c r="K116" s="6">
        <v>0.8201</v>
      </c>
      <c r="L116" s="35">
        <v>0.03604</v>
      </c>
      <c r="M116" s="36">
        <v>0.00529</v>
      </c>
      <c r="N116" s="36">
        <v>0.792770000000004</v>
      </c>
      <c r="O116" s="37">
        <v>5250.0</v>
      </c>
      <c r="P116" s="38"/>
      <c r="Q116" s="39"/>
      <c r="R116" s="5"/>
      <c r="S116" s="40"/>
    </row>
    <row r="117">
      <c r="A117" s="5" t="s">
        <v>153</v>
      </c>
      <c r="B117" s="5" t="s">
        <v>522</v>
      </c>
      <c r="C117" s="6">
        <v>0.028</v>
      </c>
      <c r="D117" s="34" t="s">
        <v>401</v>
      </c>
      <c r="E117" s="6">
        <v>29.121</v>
      </c>
      <c r="F117" s="6">
        <v>0.071</v>
      </c>
      <c r="G117" s="6">
        <v>0.0</v>
      </c>
      <c r="H117" s="6">
        <v>0.072</v>
      </c>
      <c r="I117" s="5" t="s">
        <v>45</v>
      </c>
      <c r="J117" s="5" t="s">
        <v>120</v>
      </c>
      <c r="K117" s="6">
        <v>0.881</v>
      </c>
      <c r="L117" s="35">
        <v>0.04004</v>
      </c>
      <c r="M117" s="36">
        <v>0.00623</v>
      </c>
      <c r="N117" s="36">
        <v>0.8883</v>
      </c>
      <c r="O117" s="37">
        <v>6501.0</v>
      </c>
      <c r="P117" s="38"/>
      <c r="Q117" s="39"/>
      <c r="R117" s="5"/>
      <c r="S117" s="40"/>
    </row>
    <row r="118">
      <c r="A118" s="5" t="s">
        <v>153</v>
      </c>
      <c r="B118" s="5" t="s">
        <v>523</v>
      </c>
      <c r="C118" s="6">
        <v>0.013</v>
      </c>
      <c r="D118" s="34" t="s">
        <v>401</v>
      </c>
      <c r="E118" s="6">
        <v>60.284</v>
      </c>
      <c r="F118" s="6">
        <v>0.128</v>
      </c>
      <c r="G118" s="6">
        <v>0.001</v>
      </c>
      <c r="H118" s="6">
        <v>0.13</v>
      </c>
      <c r="I118" s="5" t="s">
        <v>45</v>
      </c>
      <c r="J118" s="5" t="s">
        <v>120</v>
      </c>
      <c r="K118" s="6">
        <v>0.9055</v>
      </c>
      <c r="L118" s="35">
        <v>0.224569999999999</v>
      </c>
      <c r="M118" s="36">
        <v>0.06321</v>
      </c>
      <c r="N118" s="36">
        <v>0.792820000000006</v>
      </c>
      <c r="O118" s="37">
        <v>14079.0</v>
      </c>
      <c r="P118" s="38"/>
      <c r="Q118" s="39"/>
      <c r="R118" s="5"/>
      <c r="S118" s="40"/>
    </row>
    <row r="119">
      <c r="A119" s="5" t="s">
        <v>153</v>
      </c>
      <c r="B119" s="5" t="s">
        <v>524</v>
      </c>
      <c r="C119" s="6">
        <v>0.01</v>
      </c>
      <c r="D119" s="34" t="s">
        <v>401</v>
      </c>
      <c r="E119" s="6">
        <v>74.234</v>
      </c>
      <c r="F119" s="6">
        <v>0.192</v>
      </c>
      <c r="G119" s="6">
        <v>0.001</v>
      </c>
      <c r="H119" s="6">
        <v>0.194</v>
      </c>
      <c r="I119" s="5" t="s">
        <v>45</v>
      </c>
      <c r="J119" s="5" t="s">
        <v>120</v>
      </c>
      <c r="K119" s="6">
        <v>0.9026</v>
      </c>
      <c r="L119" s="35">
        <v>0.0166699999999906</v>
      </c>
      <c r="M119" s="36">
        <v>0.00285</v>
      </c>
      <c r="N119" s="36">
        <v>0.34702</v>
      </c>
      <c r="O119" s="37">
        <v>16294.0</v>
      </c>
      <c r="P119" s="38"/>
      <c r="Q119" s="39"/>
      <c r="R119" s="5"/>
      <c r="S119" s="40"/>
    </row>
    <row r="120">
      <c r="A120" s="5" t="s">
        <v>166</v>
      </c>
      <c r="B120" s="5" t="s">
        <v>525</v>
      </c>
      <c r="C120" s="6">
        <v>0.15</v>
      </c>
      <c r="D120" s="34" t="s">
        <v>403</v>
      </c>
      <c r="E120" s="6">
        <v>17.442</v>
      </c>
      <c r="F120" s="6">
        <v>0.041</v>
      </c>
      <c r="G120" s="6">
        <v>0.0</v>
      </c>
      <c r="H120" s="6">
        <v>0.042</v>
      </c>
      <c r="I120" s="5" t="s">
        <v>45</v>
      </c>
      <c r="J120" s="5" t="s">
        <v>80</v>
      </c>
      <c r="K120" s="6">
        <v>0.8885</v>
      </c>
      <c r="L120" s="35">
        <v>0.292959999999993</v>
      </c>
      <c r="M120" s="36">
        <v>0.04579</v>
      </c>
      <c r="N120" s="36">
        <v>3.63912999999999</v>
      </c>
      <c r="O120" s="37">
        <v>3818.0</v>
      </c>
      <c r="P120" s="38"/>
      <c r="Q120" s="39"/>
      <c r="R120" s="5"/>
      <c r="S120" s="40"/>
    </row>
    <row r="121">
      <c r="A121" s="5" t="s">
        <v>166</v>
      </c>
      <c r="B121" s="5" t="s">
        <v>526</v>
      </c>
      <c r="C121" s="6">
        <v>0.16</v>
      </c>
      <c r="D121" s="34" t="s">
        <v>401</v>
      </c>
      <c r="E121" s="6">
        <v>15.729</v>
      </c>
      <c r="F121" s="6">
        <v>0.021</v>
      </c>
      <c r="G121" s="6">
        <v>0.0</v>
      </c>
      <c r="H121" s="6">
        <v>0.022</v>
      </c>
      <c r="I121" s="5" t="s">
        <v>45</v>
      </c>
      <c r="J121" s="5" t="s">
        <v>527</v>
      </c>
      <c r="K121" s="6">
        <v>0.8897</v>
      </c>
      <c r="L121" s="35">
        <v>0.153480000000001</v>
      </c>
      <c r="M121" s="36">
        <v>0.025660000000002</v>
      </c>
      <c r="N121" s="36">
        <v>2.98355</v>
      </c>
      <c r="O121" s="37">
        <v>3190.0</v>
      </c>
      <c r="P121" s="38"/>
      <c r="Q121" s="39"/>
      <c r="R121" s="5"/>
      <c r="S121" s="40"/>
    </row>
    <row r="122">
      <c r="A122" s="5" t="s">
        <v>166</v>
      </c>
      <c r="B122" s="5" t="s">
        <v>528</v>
      </c>
      <c r="C122" s="6">
        <v>0.031</v>
      </c>
      <c r="D122" s="34" t="s">
        <v>401</v>
      </c>
      <c r="E122" s="6">
        <v>24.683</v>
      </c>
      <c r="F122" s="6">
        <v>0.039</v>
      </c>
      <c r="G122" s="6">
        <v>0.0</v>
      </c>
      <c r="H122" s="6">
        <v>0.039</v>
      </c>
      <c r="I122" s="5" t="s">
        <v>45</v>
      </c>
      <c r="J122" s="5" t="s">
        <v>80</v>
      </c>
      <c r="K122" s="6">
        <v>0.9048</v>
      </c>
      <c r="L122" s="35">
        <v>0.0312399999999968</v>
      </c>
      <c r="M122" s="36">
        <v>0.00501</v>
      </c>
      <c r="N122" s="36">
        <v>0.767110000000002</v>
      </c>
      <c r="O122" s="37">
        <v>5688.0</v>
      </c>
      <c r="P122" s="38"/>
      <c r="Q122" s="39"/>
      <c r="R122" s="5"/>
      <c r="S122" s="40"/>
    </row>
    <row r="123">
      <c r="A123" s="5" t="s">
        <v>166</v>
      </c>
      <c r="B123" s="5" t="s">
        <v>529</v>
      </c>
      <c r="C123" s="6">
        <v>0.027</v>
      </c>
      <c r="D123" s="34" t="s">
        <v>403</v>
      </c>
      <c r="E123" s="6">
        <v>16.258</v>
      </c>
      <c r="F123" s="6">
        <v>0.026</v>
      </c>
      <c r="G123" s="6">
        <v>0.0</v>
      </c>
      <c r="H123" s="6">
        <v>0.026</v>
      </c>
      <c r="I123" s="5" t="s">
        <v>45</v>
      </c>
      <c r="J123" s="5" t="s">
        <v>80</v>
      </c>
      <c r="K123" s="6">
        <v>0.9048</v>
      </c>
      <c r="L123" s="35">
        <v>0.36525</v>
      </c>
      <c r="M123" s="36">
        <v>0.0560200000000037</v>
      </c>
      <c r="N123" s="36">
        <v>1.91146</v>
      </c>
      <c r="O123" s="37">
        <v>4023.0</v>
      </c>
      <c r="P123" s="38"/>
      <c r="Q123" s="39"/>
      <c r="R123" s="5"/>
      <c r="S123" s="40"/>
    </row>
    <row r="124">
      <c r="A124" s="5" t="s">
        <v>166</v>
      </c>
      <c r="B124" s="5" t="s">
        <v>530</v>
      </c>
      <c r="C124" s="6">
        <v>0.021</v>
      </c>
      <c r="D124" s="34" t="s">
        <v>401</v>
      </c>
      <c r="E124" s="6">
        <v>52.408</v>
      </c>
      <c r="F124" s="6">
        <v>0.127</v>
      </c>
      <c r="G124" s="6">
        <v>0.001</v>
      </c>
      <c r="H124" s="6">
        <v>0.129</v>
      </c>
      <c r="I124" s="5" t="s">
        <v>45</v>
      </c>
      <c r="J124" s="5" t="s">
        <v>80</v>
      </c>
      <c r="K124" s="6">
        <v>0.9424</v>
      </c>
      <c r="L124" s="35">
        <v>0.280270000000001</v>
      </c>
      <c r="M124" s="36">
        <v>0.06158</v>
      </c>
      <c r="N124" s="36">
        <v>0.885260000000002</v>
      </c>
      <c r="O124" s="37">
        <v>10990.0</v>
      </c>
      <c r="P124" s="38"/>
      <c r="Q124" s="39"/>
      <c r="R124" s="5"/>
      <c r="S124" s="40"/>
    </row>
    <row r="125">
      <c r="A125" s="5" t="s">
        <v>166</v>
      </c>
      <c r="B125" s="5" t="s">
        <v>531</v>
      </c>
      <c r="C125" s="6">
        <v>0.019</v>
      </c>
      <c r="D125" s="34" t="s">
        <v>401</v>
      </c>
      <c r="E125" s="6">
        <v>74.728</v>
      </c>
      <c r="F125" s="6">
        <v>0.187</v>
      </c>
      <c r="G125" s="6">
        <v>0.001</v>
      </c>
      <c r="H125" s="6">
        <v>0.193</v>
      </c>
      <c r="I125" s="5" t="s">
        <v>45</v>
      </c>
      <c r="J125" s="5" t="s">
        <v>80</v>
      </c>
      <c r="K125" s="6">
        <v>0.9424</v>
      </c>
      <c r="L125" s="35">
        <v>0.158159999999995</v>
      </c>
      <c r="M125" s="36">
        <v>0.04043</v>
      </c>
      <c r="N125" s="36">
        <v>0.64768</v>
      </c>
      <c r="O125" s="37">
        <v>14140.0</v>
      </c>
      <c r="P125" s="38"/>
      <c r="Q125" s="39"/>
      <c r="R125" s="5"/>
      <c r="S125" s="40"/>
    </row>
    <row r="126">
      <c r="A126" s="5" t="s">
        <v>181</v>
      </c>
      <c r="B126" s="5" t="s">
        <v>532</v>
      </c>
      <c r="C126" s="6">
        <v>0.15</v>
      </c>
      <c r="D126" s="34" t="s">
        <v>403</v>
      </c>
      <c r="E126" s="6">
        <v>5.643</v>
      </c>
      <c r="F126" s="6">
        <v>0.014</v>
      </c>
      <c r="G126" s="6">
        <v>0.002</v>
      </c>
      <c r="H126" s="6">
        <v>0.007</v>
      </c>
      <c r="I126" s="5" t="s">
        <v>51</v>
      </c>
      <c r="J126" s="5" t="s">
        <v>183</v>
      </c>
      <c r="K126" s="6">
        <v>0.8541</v>
      </c>
      <c r="L126" s="35">
        <v>0.718419999999994</v>
      </c>
      <c r="M126" s="36">
        <v>0.121360000000009</v>
      </c>
      <c r="N126" s="36">
        <v>14.7877299999999</v>
      </c>
      <c r="O126" s="37">
        <v>1245.0</v>
      </c>
      <c r="P126" s="35">
        <v>-11.3636</v>
      </c>
      <c r="Q126" s="39"/>
      <c r="R126" s="5"/>
      <c r="S126" s="41">
        <v>1.0</v>
      </c>
    </row>
    <row r="127">
      <c r="A127" s="5" t="s">
        <v>181</v>
      </c>
      <c r="B127" s="5" t="s">
        <v>533</v>
      </c>
      <c r="C127" s="6">
        <v>0.15</v>
      </c>
      <c r="D127" s="34" t="s">
        <v>403</v>
      </c>
      <c r="E127" s="6">
        <v>6.73</v>
      </c>
      <c r="F127" s="6">
        <v>0.022</v>
      </c>
      <c r="G127" s="6">
        <v>0.003</v>
      </c>
      <c r="H127" s="6">
        <v>0.011</v>
      </c>
      <c r="I127" s="5" t="s">
        <v>51</v>
      </c>
      <c r="J127" s="5" t="s">
        <v>183</v>
      </c>
      <c r="K127" s="6">
        <v>0.8033</v>
      </c>
      <c r="L127" s="35">
        <v>1.73940999999999</v>
      </c>
      <c r="M127" s="36">
        <v>0.231819999999999</v>
      </c>
      <c r="N127" s="36">
        <v>11.18823</v>
      </c>
      <c r="O127" s="37">
        <v>1489.0</v>
      </c>
      <c r="P127" s="35">
        <v>0.0</v>
      </c>
      <c r="Q127" s="36">
        <v>0.0</v>
      </c>
      <c r="R127" s="6">
        <v>0.0</v>
      </c>
      <c r="S127" s="41">
        <v>2.0</v>
      </c>
    </row>
    <row r="128">
      <c r="A128" s="5" t="s">
        <v>181</v>
      </c>
      <c r="B128" s="5" t="s">
        <v>534</v>
      </c>
      <c r="C128" s="6">
        <v>0.0088</v>
      </c>
      <c r="D128" s="34" t="s">
        <v>401</v>
      </c>
      <c r="E128" s="6">
        <v>16.391</v>
      </c>
      <c r="F128" s="6">
        <v>0.056</v>
      </c>
      <c r="G128" s="6">
        <v>0.007</v>
      </c>
      <c r="H128" s="6">
        <v>0.028</v>
      </c>
      <c r="I128" s="5" t="s">
        <v>51</v>
      </c>
      <c r="J128" s="5" t="s">
        <v>183</v>
      </c>
      <c r="K128" s="6">
        <v>0.8632</v>
      </c>
      <c r="L128" s="35">
        <v>0.283169999999998</v>
      </c>
      <c r="M128" s="36">
        <v>0.04055</v>
      </c>
      <c r="N128" s="36">
        <v>1.62196999999999</v>
      </c>
      <c r="O128" s="37">
        <v>4032.0</v>
      </c>
      <c r="P128" s="35">
        <v>0.0</v>
      </c>
      <c r="Q128" s="36">
        <v>0.0</v>
      </c>
      <c r="R128" s="6">
        <v>0.0</v>
      </c>
      <c r="S128" s="41">
        <v>27.0</v>
      </c>
    </row>
    <row r="129">
      <c r="A129" s="5" t="s">
        <v>181</v>
      </c>
      <c r="B129" s="5" t="s">
        <v>535</v>
      </c>
      <c r="C129" s="6">
        <v>0.0098</v>
      </c>
      <c r="D129" s="34" t="s">
        <v>401</v>
      </c>
      <c r="E129" s="6">
        <v>79.642</v>
      </c>
      <c r="F129" s="6">
        <v>0.407</v>
      </c>
      <c r="G129" s="6">
        <v>0.05</v>
      </c>
      <c r="H129" s="6">
        <v>0.205</v>
      </c>
      <c r="I129" s="5" t="s">
        <v>51</v>
      </c>
      <c r="J129" s="5" t="s">
        <v>183</v>
      </c>
      <c r="K129" s="6">
        <v>0.8873</v>
      </c>
      <c r="L129" s="35">
        <v>0.37373</v>
      </c>
      <c r="M129" s="36">
        <v>0.155419999999992</v>
      </c>
      <c r="N129" s="36">
        <v>0.79439</v>
      </c>
      <c r="O129" s="37">
        <v>16044.0</v>
      </c>
      <c r="P129" s="35">
        <v>1.3009</v>
      </c>
      <c r="Q129" s="36">
        <v>0.8578416</v>
      </c>
      <c r="R129" s="6">
        <v>1.7439584</v>
      </c>
      <c r="S129" s="41">
        <v>1052.0</v>
      </c>
    </row>
    <row r="130">
      <c r="A130" s="5" t="s">
        <v>151</v>
      </c>
      <c r="B130" s="5" t="s">
        <v>536</v>
      </c>
      <c r="C130" s="6">
        <v>0.2</v>
      </c>
      <c r="D130" s="34" t="s">
        <v>403</v>
      </c>
      <c r="E130" s="6">
        <v>7.106</v>
      </c>
      <c r="F130" s="6">
        <v>0.03</v>
      </c>
      <c r="G130" s="6">
        <v>0.0</v>
      </c>
      <c r="H130" s="6">
        <v>0.03</v>
      </c>
      <c r="I130" s="5" t="s">
        <v>45</v>
      </c>
      <c r="J130" s="5" t="s">
        <v>113</v>
      </c>
      <c r="K130" s="6">
        <v>0.8524</v>
      </c>
      <c r="L130" s="35">
        <v>1.59493999999999</v>
      </c>
      <c r="M130" s="36">
        <v>0.182819999999992</v>
      </c>
      <c r="N130" s="36">
        <v>7.37662999999999</v>
      </c>
      <c r="O130" s="37">
        <v>1637.0</v>
      </c>
      <c r="P130" s="38"/>
      <c r="Q130" s="39"/>
      <c r="R130" s="5"/>
      <c r="S130" s="40"/>
    </row>
    <row r="131">
      <c r="A131" s="5" t="s">
        <v>151</v>
      </c>
      <c r="B131" s="5" t="s">
        <v>537</v>
      </c>
      <c r="C131" s="6">
        <v>0.15</v>
      </c>
      <c r="D131" s="34" t="s">
        <v>401</v>
      </c>
      <c r="E131" s="6">
        <v>33.582</v>
      </c>
      <c r="F131" s="6">
        <v>0.076</v>
      </c>
      <c r="G131" s="6">
        <v>0.0</v>
      </c>
      <c r="H131" s="6">
        <v>0.077</v>
      </c>
      <c r="I131" s="5" t="s">
        <v>45</v>
      </c>
      <c r="J131" s="5" t="s">
        <v>113</v>
      </c>
      <c r="K131" s="6">
        <v>0.866</v>
      </c>
      <c r="L131" s="35">
        <v>0.06722</v>
      </c>
      <c r="M131" s="36">
        <v>0.0109700000000003</v>
      </c>
      <c r="N131" s="36">
        <v>1.39955999999999</v>
      </c>
      <c r="O131" s="37">
        <v>6757.0</v>
      </c>
      <c r="P131" s="38"/>
      <c r="Q131" s="39"/>
      <c r="R131" s="5"/>
      <c r="S131" s="40"/>
    </row>
    <row r="132">
      <c r="A132" s="5" t="s">
        <v>151</v>
      </c>
      <c r="B132" s="5" t="s">
        <v>538</v>
      </c>
      <c r="C132" s="6">
        <v>0.022</v>
      </c>
      <c r="D132" s="34" t="s">
        <v>401</v>
      </c>
      <c r="E132" s="6">
        <v>26.227</v>
      </c>
      <c r="F132" s="6">
        <v>0.06</v>
      </c>
      <c r="G132" s="6">
        <v>0.0</v>
      </c>
      <c r="H132" s="6">
        <v>0.061</v>
      </c>
      <c r="I132" s="5" t="s">
        <v>45</v>
      </c>
      <c r="J132" s="5" t="s">
        <v>113</v>
      </c>
      <c r="K132" s="6">
        <v>0.9044</v>
      </c>
      <c r="L132" s="35">
        <v>0.027630000000002</v>
      </c>
      <c r="M132" s="36">
        <v>0.00407</v>
      </c>
      <c r="N132" s="36">
        <v>0.621369999999998</v>
      </c>
      <c r="O132" s="37">
        <v>5758.0</v>
      </c>
      <c r="P132" s="38"/>
      <c r="Q132" s="39"/>
      <c r="R132" s="5"/>
      <c r="S132" s="40"/>
    </row>
    <row r="133">
      <c r="A133" s="5" t="s">
        <v>151</v>
      </c>
      <c r="B133" s="5" t="s">
        <v>539</v>
      </c>
      <c r="C133" s="6">
        <v>0.028</v>
      </c>
      <c r="D133" s="34" t="s">
        <v>403</v>
      </c>
      <c r="E133" s="6">
        <v>27.777</v>
      </c>
      <c r="F133" s="6">
        <v>0.035</v>
      </c>
      <c r="G133" s="6">
        <v>0.0</v>
      </c>
      <c r="H133" s="6">
        <v>0.035</v>
      </c>
      <c r="I133" s="5" t="s">
        <v>45</v>
      </c>
      <c r="J133" s="5" t="s">
        <v>113</v>
      </c>
      <c r="K133" s="6">
        <v>0.8802</v>
      </c>
      <c r="L133" s="35">
        <v>0.186480000000003</v>
      </c>
      <c r="M133" s="36">
        <v>0.0275099999999923</v>
      </c>
      <c r="N133" s="36">
        <v>1.16199</v>
      </c>
      <c r="O133" s="37">
        <v>6020.0</v>
      </c>
      <c r="P133" s="38"/>
      <c r="Q133" s="39"/>
      <c r="R133" s="5"/>
      <c r="S133" s="40"/>
    </row>
    <row r="134">
      <c r="A134" s="5" t="s">
        <v>151</v>
      </c>
      <c r="B134" s="5" t="s">
        <v>540</v>
      </c>
      <c r="C134" s="6">
        <v>0.021</v>
      </c>
      <c r="D134" s="34" t="s">
        <v>401</v>
      </c>
      <c r="E134" s="6">
        <v>53.636</v>
      </c>
      <c r="F134" s="6">
        <v>0.172</v>
      </c>
      <c r="G134" s="6">
        <v>0.001</v>
      </c>
      <c r="H134" s="6">
        <v>0.176</v>
      </c>
      <c r="I134" s="5" t="s">
        <v>45</v>
      </c>
      <c r="J134" s="5" t="s">
        <v>113</v>
      </c>
      <c r="K134" s="6">
        <v>0.8802</v>
      </c>
      <c r="L134" s="35">
        <v>0.228639999999998</v>
      </c>
      <c r="M134" s="36">
        <v>0.043379999999999</v>
      </c>
      <c r="N134" s="36">
        <v>0.892859999999998</v>
      </c>
      <c r="O134" s="37">
        <v>11233.0</v>
      </c>
      <c r="P134" s="38"/>
      <c r="Q134" s="39"/>
      <c r="R134" s="5"/>
      <c r="S134" s="40"/>
    </row>
    <row r="135">
      <c r="A135" s="5" t="s">
        <v>151</v>
      </c>
      <c r="B135" s="5" t="s">
        <v>541</v>
      </c>
      <c r="C135" s="6">
        <v>0.02</v>
      </c>
      <c r="D135" s="34" t="s">
        <v>401</v>
      </c>
      <c r="E135" s="6">
        <v>53.491</v>
      </c>
      <c r="F135" s="6">
        <v>0.166</v>
      </c>
      <c r="G135" s="6">
        <v>0.001</v>
      </c>
      <c r="H135" s="6">
        <v>0.17</v>
      </c>
      <c r="I135" s="5" t="s">
        <v>45</v>
      </c>
      <c r="J135" s="5" t="s">
        <v>113</v>
      </c>
      <c r="K135" s="6">
        <v>0.9044</v>
      </c>
      <c r="L135" s="35">
        <v>0.09085</v>
      </c>
      <c r="M135" s="36">
        <v>0.0100599999999957</v>
      </c>
      <c r="N135" s="36">
        <v>0.648259999999993</v>
      </c>
      <c r="O135" s="37">
        <v>11215.0</v>
      </c>
      <c r="P135" s="38"/>
      <c r="Q135" s="39"/>
      <c r="R135" s="5"/>
      <c r="S135" s="40"/>
    </row>
    <row r="136">
      <c r="A136" s="5" t="s">
        <v>34</v>
      </c>
      <c r="B136" s="5" t="s">
        <v>542</v>
      </c>
      <c r="C136" s="6">
        <v>0.2</v>
      </c>
      <c r="D136" s="34" t="s">
        <v>403</v>
      </c>
      <c r="E136" s="6">
        <v>1.075</v>
      </c>
      <c r="F136" s="6">
        <v>0.001</v>
      </c>
      <c r="G136" s="6">
        <v>0.0</v>
      </c>
      <c r="H136" s="6">
        <v>0.001</v>
      </c>
      <c r="I136" s="5" t="s">
        <v>45</v>
      </c>
      <c r="J136" s="5" t="s">
        <v>543</v>
      </c>
      <c r="K136" s="6">
        <v>0.6176</v>
      </c>
      <c r="L136" s="38"/>
      <c r="M136" s="39"/>
      <c r="N136" s="39"/>
      <c r="O136" s="37">
        <v>296.0</v>
      </c>
      <c r="P136" s="38"/>
      <c r="Q136" s="39"/>
      <c r="R136" s="5"/>
      <c r="S136" s="40"/>
    </row>
    <row r="137">
      <c r="A137" s="5" t="s">
        <v>34</v>
      </c>
      <c r="B137" s="5" t="s">
        <v>544</v>
      </c>
      <c r="C137" s="6">
        <v>0.19</v>
      </c>
      <c r="D137" s="34" t="s">
        <v>403</v>
      </c>
      <c r="E137" s="6">
        <v>7.242</v>
      </c>
      <c r="F137" s="6">
        <v>0.025</v>
      </c>
      <c r="G137" s="6">
        <v>0.0</v>
      </c>
      <c r="H137" s="6">
        <v>0.024</v>
      </c>
      <c r="I137" s="5" t="s">
        <v>45</v>
      </c>
      <c r="J137" s="5" t="s">
        <v>46</v>
      </c>
      <c r="K137" s="6">
        <v>0.7673</v>
      </c>
      <c r="L137" s="35">
        <v>0.216549999999998</v>
      </c>
      <c r="M137" s="36">
        <v>0.0356200000000086</v>
      </c>
      <c r="N137" s="36">
        <v>4.71366</v>
      </c>
      <c r="O137" s="37">
        <v>1864.0</v>
      </c>
      <c r="P137" s="38"/>
      <c r="Q137" s="39"/>
      <c r="R137" s="5"/>
      <c r="S137" s="40"/>
    </row>
    <row r="138">
      <c r="A138" s="5" t="s">
        <v>34</v>
      </c>
      <c r="B138" s="5" t="s">
        <v>545</v>
      </c>
      <c r="C138" s="6">
        <v>0.042</v>
      </c>
      <c r="D138" s="34" t="s">
        <v>401</v>
      </c>
      <c r="E138" s="6">
        <v>18.551</v>
      </c>
      <c r="F138" s="6">
        <v>0.105</v>
      </c>
      <c r="G138" s="6">
        <v>0.0</v>
      </c>
      <c r="H138" s="6">
        <v>0.107</v>
      </c>
      <c r="I138" s="5" t="s">
        <v>45</v>
      </c>
      <c r="J138" s="5" t="s">
        <v>46</v>
      </c>
      <c r="K138" s="6">
        <v>0.7696</v>
      </c>
      <c r="L138" s="35">
        <v>0.182870000000008</v>
      </c>
      <c r="M138" s="36">
        <v>0.03019</v>
      </c>
      <c r="N138" s="36">
        <v>1.85774999999999</v>
      </c>
      <c r="O138" s="37">
        <v>5736.0</v>
      </c>
      <c r="P138" s="38"/>
      <c r="Q138" s="39"/>
      <c r="R138" s="5"/>
      <c r="S138" s="40"/>
    </row>
    <row r="139">
      <c r="A139" s="5" t="s">
        <v>34</v>
      </c>
      <c r="B139" s="5" t="s">
        <v>546</v>
      </c>
      <c r="C139" s="6">
        <v>0.047</v>
      </c>
      <c r="D139" s="34" t="s">
        <v>401</v>
      </c>
      <c r="E139" s="6">
        <v>20.619</v>
      </c>
      <c r="F139" s="6">
        <v>0.111</v>
      </c>
      <c r="G139" s="6">
        <v>0.0</v>
      </c>
      <c r="H139" s="6">
        <v>0.114</v>
      </c>
      <c r="I139" s="5" t="s">
        <v>45</v>
      </c>
      <c r="J139" s="5" t="s">
        <v>46</v>
      </c>
      <c r="K139" s="6">
        <v>0.7951</v>
      </c>
      <c r="L139" s="35">
        <v>0.227909999999994</v>
      </c>
      <c r="M139" s="36">
        <v>0.0291899999999998</v>
      </c>
      <c r="N139" s="36">
        <v>1.73228</v>
      </c>
      <c r="O139" s="37">
        <v>5931.0</v>
      </c>
      <c r="P139" s="38"/>
      <c r="Q139" s="39"/>
      <c r="R139" s="5"/>
      <c r="S139" s="40"/>
    </row>
    <row r="140">
      <c r="A140" s="5" t="s">
        <v>48</v>
      </c>
      <c r="B140" s="5" t="s">
        <v>547</v>
      </c>
      <c r="C140" s="6">
        <v>0.14</v>
      </c>
      <c r="D140" s="34" t="s">
        <v>403</v>
      </c>
      <c r="E140" s="6">
        <v>0.423</v>
      </c>
      <c r="F140" s="6">
        <v>0.001</v>
      </c>
      <c r="G140" s="6">
        <v>0.0</v>
      </c>
      <c r="H140" s="6">
        <v>0.0</v>
      </c>
      <c r="I140" s="5" t="s">
        <v>447</v>
      </c>
      <c r="J140" s="5"/>
      <c r="K140" s="5"/>
      <c r="L140" s="38"/>
      <c r="M140" s="39"/>
      <c r="N140" s="39"/>
      <c r="O140" s="42"/>
      <c r="P140" s="38"/>
      <c r="Q140" s="39"/>
      <c r="R140" s="5"/>
      <c r="S140" s="40"/>
    </row>
    <row r="141">
      <c r="A141" s="5" t="s">
        <v>48</v>
      </c>
      <c r="B141" s="5" t="s">
        <v>548</v>
      </c>
      <c r="C141" s="6">
        <v>0.15</v>
      </c>
      <c r="D141" s="34" t="s">
        <v>403</v>
      </c>
      <c r="E141" s="6">
        <v>14.871</v>
      </c>
      <c r="F141" s="6">
        <v>0.017</v>
      </c>
      <c r="G141" s="6">
        <v>0.002</v>
      </c>
      <c r="H141" s="6">
        <v>0.009</v>
      </c>
      <c r="I141" s="5" t="s">
        <v>51</v>
      </c>
      <c r="J141" s="5" t="s">
        <v>52</v>
      </c>
      <c r="K141" s="6">
        <v>0.946</v>
      </c>
      <c r="L141" s="35">
        <v>0.17188999999999</v>
      </c>
      <c r="M141" s="36">
        <v>0.03082</v>
      </c>
      <c r="N141" s="36">
        <v>4.03386</v>
      </c>
      <c r="O141" s="37">
        <v>3160.0</v>
      </c>
      <c r="P141" s="35">
        <v>0.0</v>
      </c>
      <c r="Q141" s="36">
        <v>0.0</v>
      </c>
      <c r="R141" s="6">
        <v>0.0</v>
      </c>
      <c r="S141" s="41">
        <v>2.0</v>
      </c>
    </row>
    <row r="142">
      <c r="A142" s="5" t="s">
        <v>48</v>
      </c>
      <c r="B142" s="5" t="s">
        <v>549</v>
      </c>
      <c r="C142" s="6">
        <v>0.016</v>
      </c>
      <c r="D142" s="34" t="s">
        <v>401</v>
      </c>
      <c r="E142" s="6">
        <v>33.202</v>
      </c>
      <c r="F142" s="6">
        <v>0.064</v>
      </c>
      <c r="G142" s="6">
        <v>0.008</v>
      </c>
      <c r="H142" s="6">
        <v>0.034</v>
      </c>
      <c r="I142" s="5" t="s">
        <v>51</v>
      </c>
      <c r="J142" s="5" t="s">
        <v>52</v>
      </c>
      <c r="K142" s="6">
        <v>0.9408</v>
      </c>
      <c r="L142" s="35">
        <v>0.0775</v>
      </c>
      <c r="M142" s="36">
        <v>0.0123200000000025</v>
      </c>
      <c r="N142" s="36">
        <v>0.943669999999997</v>
      </c>
      <c r="O142" s="37">
        <v>7664.0</v>
      </c>
      <c r="P142" s="35">
        <v>0.0</v>
      </c>
      <c r="Q142" s="36">
        <v>0.0</v>
      </c>
      <c r="R142" s="6">
        <v>0.0</v>
      </c>
      <c r="S142" s="41">
        <v>36.0</v>
      </c>
    </row>
    <row r="143">
      <c r="A143" s="5" t="s">
        <v>48</v>
      </c>
      <c r="B143" s="5" t="s">
        <v>550</v>
      </c>
      <c r="C143" s="6">
        <v>0.018</v>
      </c>
      <c r="D143" s="34" t="s">
        <v>401</v>
      </c>
      <c r="E143" s="6">
        <v>36.067</v>
      </c>
      <c r="F143" s="6">
        <v>0.066</v>
      </c>
      <c r="G143" s="6">
        <v>0.009</v>
      </c>
      <c r="H143" s="6">
        <v>0.035</v>
      </c>
      <c r="I143" s="5" t="s">
        <v>51</v>
      </c>
      <c r="J143" s="5" t="s">
        <v>52</v>
      </c>
      <c r="K143" s="6">
        <v>0.9408</v>
      </c>
      <c r="L143" s="35">
        <v>0.103560000000001</v>
      </c>
      <c r="M143" s="36">
        <v>0.0168100000000066</v>
      </c>
      <c r="N143" s="36">
        <v>1.13645999999999</v>
      </c>
      <c r="O143" s="37">
        <v>8073.0</v>
      </c>
      <c r="P143" s="35">
        <v>1.83569999999999</v>
      </c>
      <c r="Q143" s="36">
        <v>-0.481744</v>
      </c>
      <c r="R143" s="6">
        <v>4.153144</v>
      </c>
      <c r="S143" s="41">
        <v>37.0</v>
      </c>
    </row>
    <row r="144">
      <c r="A144" s="5" t="s">
        <v>55</v>
      </c>
      <c r="B144" s="5" t="s">
        <v>551</v>
      </c>
      <c r="C144" s="6">
        <v>0.18</v>
      </c>
      <c r="D144" s="34" t="s">
        <v>403</v>
      </c>
      <c r="E144" s="6">
        <v>0.551</v>
      </c>
      <c r="F144" s="6">
        <v>0.006</v>
      </c>
      <c r="G144" s="6">
        <v>0.001</v>
      </c>
      <c r="H144" s="6">
        <v>0.003</v>
      </c>
      <c r="I144" s="5" t="s">
        <v>51</v>
      </c>
      <c r="J144" s="5"/>
      <c r="K144" s="5"/>
      <c r="L144" s="38"/>
      <c r="M144" s="39"/>
      <c r="N144" s="39"/>
      <c r="O144" s="42"/>
      <c r="P144" s="38"/>
      <c r="Q144" s="39"/>
      <c r="R144" s="5"/>
      <c r="S144" s="41">
        <v>0.0</v>
      </c>
    </row>
    <row r="145">
      <c r="A145" s="5" t="s">
        <v>55</v>
      </c>
      <c r="B145" s="5" t="s">
        <v>552</v>
      </c>
      <c r="C145" s="6">
        <v>0.17</v>
      </c>
      <c r="D145" s="34" t="s">
        <v>401</v>
      </c>
      <c r="E145" s="6">
        <v>11.746</v>
      </c>
      <c r="F145" s="6">
        <v>0.224</v>
      </c>
      <c r="G145" s="6">
        <v>0.028</v>
      </c>
      <c r="H145" s="6">
        <v>0.113</v>
      </c>
      <c r="I145" s="5" t="s">
        <v>51</v>
      </c>
      <c r="J145" s="5" t="s">
        <v>58</v>
      </c>
      <c r="K145" s="6">
        <v>0.8662</v>
      </c>
      <c r="L145" s="35">
        <v>0.460190000000011</v>
      </c>
      <c r="M145" s="36">
        <v>0.08111</v>
      </c>
      <c r="N145" s="36">
        <v>2.24750999999999</v>
      </c>
      <c r="O145" s="37">
        <v>3310.0</v>
      </c>
      <c r="P145" s="35">
        <v>0.7028</v>
      </c>
      <c r="Q145" s="36">
        <v>-0.2611164</v>
      </c>
      <c r="R145" s="6">
        <v>1.6667164</v>
      </c>
      <c r="S145" s="41">
        <v>279.0</v>
      </c>
    </row>
    <row r="146">
      <c r="A146" s="5" t="s">
        <v>55</v>
      </c>
      <c r="B146" s="5" t="s">
        <v>553</v>
      </c>
      <c r="C146" s="6">
        <v>0.023</v>
      </c>
      <c r="D146" s="34" t="s">
        <v>401</v>
      </c>
      <c r="E146" s="6">
        <v>0.005</v>
      </c>
      <c r="F146" s="6">
        <v>0.0</v>
      </c>
      <c r="G146" s="6">
        <v>0.0</v>
      </c>
      <c r="H146" s="6">
        <v>0.0</v>
      </c>
      <c r="I146" s="5" t="s">
        <v>447</v>
      </c>
      <c r="J146" s="5"/>
      <c r="K146" s="5"/>
      <c r="L146" s="38"/>
      <c r="M146" s="39"/>
      <c r="N146" s="39"/>
      <c r="O146" s="42"/>
      <c r="P146" s="38"/>
      <c r="Q146" s="39"/>
      <c r="R146" s="5"/>
      <c r="S146" s="40"/>
    </row>
    <row r="147">
      <c r="A147" s="5" t="s">
        <v>55</v>
      </c>
      <c r="B147" s="5" t="s">
        <v>554</v>
      </c>
      <c r="C147" s="6">
        <v>0.037</v>
      </c>
      <c r="D147" s="34" t="s">
        <v>403</v>
      </c>
      <c r="E147" s="6">
        <v>0.003</v>
      </c>
      <c r="F147" s="6">
        <v>0.0</v>
      </c>
      <c r="G147" s="6">
        <v>0.0</v>
      </c>
      <c r="H147" s="6">
        <v>0.0</v>
      </c>
      <c r="I147" s="5" t="s">
        <v>555</v>
      </c>
      <c r="J147" s="5"/>
      <c r="K147" s="5"/>
      <c r="L147" s="38"/>
      <c r="M147" s="39"/>
      <c r="N147" s="39"/>
      <c r="O147" s="42"/>
      <c r="P147" s="38"/>
      <c r="Q147" s="39"/>
      <c r="R147" s="5"/>
      <c r="S147" s="40"/>
    </row>
    <row r="148">
      <c r="A148" s="5" t="s">
        <v>61</v>
      </c>
      <c r="B148" s="5" t="s">
        <v>556</v>
      </c>
      <c r="C148" s="6">
        <v>0.13</v>
      </c>
      <c r="D148" s="34" t="s">
        <v>403</v>
      </c>
      <c r="E148" s="6">
        <v>3.109</v>
      </c>
      <c r="F148" s="6">
        <v>0.004</v>
      </c>
      <c r="G148" s="6">
        <v>0.0</v>
      </c>
      <c r="H148" s="6">
        <v>0.002</v>
      </c>
      <c r="I148" s="5" t="s">
        <v>51</v>
      </c>
      <c r="J148" s="5" t="s">
        <v>58</v>
      </c>
      <c r="K148" s="6">
        <v>0.8035</v>
      </c>
      <c r="L148" s="35">
        <v>1.51561999999999</v>
      </c>
      <c r="M148" s="36">
        <v>0.279030000000005</v>
      </c>
      <c r="N148" s="36">
        <v>26.7204899999999</v>
      </c>
      <c r="O148" s="37">
        <v>725.0</v>
      </c>
      <c r="P148" s="38"/>
      <c r="Q148" s="39"/>
      <c r="R148" s="5"/>
      <c r="S148" s="41">
        <v>0.0</v>
      </c>
    </row>
    <row r="149">
      <c r="A149" s="5" t="s">
        <v>61</v>
      </c>
      <c r="B149" s="5" t="s">
        <v>557</v>
      </c>
      <c r="C149" s="6">
        <v>0.15</v>
      </c>
      <c r="D149" s="34" t="s">
        <v>403</v>
      </c>
      <c r="E149" s="6">
        <v>2.518</v>
      </c>
      <c r="F149" s="6">
        <v>0.002</v>
      </c>
      <c r="G149" s="6">
        <v>0.0</v>
      </c>
      <c r="H149" s="6">
        <v>0.001</v>
      </c>
      <c r="I149" s="5" t="s">
        <v>51</v>
      </c>
      <c r="J149" s="5" t="s">
        <v>58</v>
      </c>
      <c r="K149" s="6">
        <v>0.7494</v>
      </c>
      <c r="L149" s="35">
        <v>33.70824</v>
      </c>
      <c r="M149" s="36">
        <v>10.1435999999999</v>
      </c>
      <c r="N149" s="36">
        <v>74.20083</v>
      </c>
      <c r="O149" s="37">
        <v>681.0</v>
      </c>
      <c r="P149" s="38"/>
      <c r="Q149" s="39"/>
      <c r="R149" s="5"/>
      <c r="S149" s="41">
        <v>0.0</v>
      </c>
    </row>
    <row r="150">
      <c r="A150" s="5" t="s">
        <v>64</v>
      </c>
      <c r="B150" s="5" t="s">
        <v>558</v>
      </c>
      <c r="C150" s="6">
        <v>0.2</v>
      </c>
      <c r="D150" s="34" t="s">
        <v>403</v>
      </c>
      <c r="E150" s="6">
        <v>2.532</v>
      </c>
      <c r="F150" s="6">
        <v>0.006</v>
      </c>
      <c r="G150" s="6">
        <v>0.0</v>
      </c>
      <c r="H150" s="6">
        <v>0.006</v>
      </c>
      <c r="I150" s="5" t="s">
        <v>45</v>
      </c>
      <c r="J150" s="5" t="s">
        <v>46</v>
      </c>
      <c r="K150" s="6">
        <v>0.7615</v>
      </c>
      <c r="L150" s="35">
        <v>11.1515899999999</v>
      </c>
      <c r="M150" s="36">
        <v>1.44307999999999</v>
      </c>
      <c r="N150" s="36">
        <v>83.71323</v>
      </c>
      <c r="O150" s="37">
        <v>584.0</v>
      </c>
      <c r="P150" s="38"/>
      <c r="Q150" s="39"/>
      <c r="R150" s="5"/>
      <c r="S150" s="40"/>
    </row>
    <row r="151">
      <c r="A151" s="5" t="s">
        <v>64</v>
      </c>
      <c r="B151" s="5" t="s">
        <v>559</v>
      </c>
      <c r="C151" s="6">
        <v>0.18</v>
      </c>
      <c r="D151" s="34" t="s">
        <v>401</v>
      </c>
      <c r="E151" s="6">
        <v>6.262</v>
      </c>
      <c r="F151" s="6">
        <v>0.01</v>
      </c>
      <c r="G151" s="6">
        <v>0.0</v>
      </c>
      <c r="H151" s="6">
        <v>0.01</v>
      </c>
      <c r="I151" s="5" t="s">
        <v>45</v>
      </c>
      <c r="J151" s="5" t="s">
        <v>52</v>
      </c>
      <c r="K151" s="6">
        <v>0.8627</v>
      </c>
      <c r="L151" s="35">
        <v>1.06629999999999</v>
      </c>
      <c r="M151" s="36">
        <v>0.158039999999999</v>
      </c>
      <c r="N151" s="36">
        <v>12.9243699999999</v>
      </c>
      <c r="O151" s="37">
        <v>1314.0</v>
      </c>
      <c r="P151" s="38"/>
      <c r="Q151" s="39"/>
      <c r="R151" s="5"/>
      <c r="S151" s="40"/>
    </row>
    <row r="152">
      <c r="A152" s="5" t="s">
        <v>64</v>
      </c>
      <c r="B152" s="5" t="s">
        <v>560</v>
      </c>
      <c r="C152" s="6">
        <v>0.014</v>
      </c>
      <c r="D152" s="34" t="s">
        <v>403</v>
      </c>
      <c r="E152" s="6">
        <v>47.078</v>
      </c>
      <c r="F152" s="6">
        <v>0.12</v>
      </c>
      <c r="G152" s="6">
        <v>0.001</v>
      </c>
      <c r="H152" s="6">
        <v>0.119</v>
      </c>
      <c r="I152" s="5" t="s">
        <v>45</v>
      </c>
      <c r="J152" s="5" t="s">
        <v>52</v>
      </c>
      <c r="K152" s="6">
        <v>0.9408</v>
      </c>
      <c r="L152" s="35">
        <v>0.440550000000001</v>
      </c>
      <c r="M152" s="36">
        <v>0.157070000000004</v>
      </c>
      <c r="N152" s="36">
        <v>1.31020999999999</v>
      </c>
      <c r="O152" s="37">
        <v>10647.0</v>
      </c>
      <c r="P152" s="38"/>
      <c r="Q152" s="39"/>
      <c r="R152" s="5"/>
      <c r="S152" s="40"/>
    </row>
    <row r="153">
      <c r="A153" s="5" t="s">
        <v>64</v>
      </c>
      <c r="B153" s="5" t="s">
        <v>561</v>
      </c>
      <c r="C153" s="6">
        <v>0.009</v>
      </c>
      <c r="D153" s="34" t="s">
        <v>401</v>
      </c>
      <c r="E153" s="6">
        <v>20.481</v>
      </c>
      <c r="F153" s="6">
        <v>0.035</v>
      </c>
      <c r="G153" s="6">
        <v>0.0</v>
      </c>
      <c r="H153" s="6">
        <v>0.035</v>
      </c>
      <c r="I153" s="5" t="s">
        <v>45</v>
      </c>
      <c r="J153" s="5" t="s">
        <v>52</v>
      </c>
      <c r="K153" s="6">
        <v>0.9408</v>
      </c>
      <c r="L153" s="35">
        <v>0.157579999999995</v>
      </c>
      <c r="M153" s="36">
        <v>0.02443</v>
      </c>
      <c r="N153" s="36">
        <v>1.39862999999999</v>
      </c>
      <c r="O153" s="37">
        <v>5010.0</v>
      </c>
      <c r="P153" s="38"/>
      <c r="Q153" s="39"/>
      <c r="R153" s="5"/>
      <c r="S153" s="40"/>
    </row>
    <row r="154">
      <c r="A154" s="5" t="s">
        <v>67</v>
      </c>
      <c r="B154" s="5" t="s">
        <v>562</v>
      </c>
      <c r="C154" s="6">
        <v>0.24</v>
      </c>
      <c r="D154" s="34" t="s">
        <v>403</v>
      </c>
      <c r="E154" s="6">
        <v>9.777</v>
      </c>
      <c r="F154" s="6">
        <v>0.001</v>
      </c>
      <c r="G154" s="6">
        <v>0.0</v>
      </c>
      <c r="H154" s="6">
        <v>0.001</v>
      </c>
      <c r="I154" s="5" t="s">
        <v>45</v>
      </c>
      <c r="J154" s="5" t="s">
        <v>52</v>
      </c>
      <c r="K154" s="6">
        <v>0.8781</v>
      </c>
      <c r="L154" s="35">
        <v>0.163709999999994</v>
      </c>
      <c r="M154" s="36">
        <v>0.02522</v>
      </c>
      <c r="N154" s="36">
        <v>3.43583999999999</v>
      </c>
      <c r="O154" s="37">
        <v>2049.0</v>
      </c>
      <c r="P154" s="38"/>
      <c r="Q154" s="39"/>
      <c r="R154" s="5"/>
      <c r="S154" s="40"/>
    </row>
    <row r="155">
      <c r="A155" s="5" t="s">
        <v>67</v>
      </c>
      <c r="B155" s="5" t="s">
        <v>563</v>
      </c>
      <c r="C155" s="6">
        <v>0.24</v>
      </c>
      <c r="D155" s="34" t="s">
        <v>403</v>
      </c>
      <c r="E155" s="6">
        <v>3.797</v>
      </c>
      <c r="F155" s="6">
        <v>0.001</v>
      </c>
      <c r="G155" s="6">
        <v>0.0</v>
      </c>
      <c r="H155" s="6">
        <v>0.001</v>
      </c>
      <c r="I155" s="5" t="s">
        <v>45</v>
      </c>
      <c r="J155" s="5" t="s">
        <v>46</v>
      </c>
      <c r="K155" s="6">
        <v>0.783</v>
      </c>
      <c r="L155" s="35">
        <v>1.68443999999999</v>
      </c>
      <c r="M155" s="36">
        <v>0.295500000000004</v>
      </c>
      <c r="N155" s="36">
        <v>33.54302</v>
      </c>
      <c r="O155" s="37">
        <v>813.0</v>
      </c>
      <c r="P155" s="38"/>
      <c r="Q155" s="39"/>
      <c r="R155" s="5"/>
      <c r="S155" s="40"/>
    </row>
    <row r="156">
      <c r="A156" s="5" t="s">
        <v>69</v>
      </c>
      <c r="B156" s="5" t="s">
        <v>564</v>
      </c>
      <c r="C156" s="6">
        <v>0.16</v>
      </c>
      <c r="D156" s="34" t="s">
        <v>403</v>
      </c>
      <c r="E156" s="6">
        <v>4.629</v>
      </c>
      <c r="F156" s="6">
        <v>0.007</v>
      </c>
      <c r="G156" s="6">
        <v>0.0</v>
      </c>
      <c r="H156" s="6">
        <v>0.007</v>
      </c>
      <c r="I156" s="5" t="s">
        <v>45</v>
      </c>
      <c r="J156" s="5" t="s">
        <v>52</v>
      </c>
      <c r="K156" s="6">
        <v>0.7576</v>
      </c>
      <c r="L156" s="35">
        <v>0.450580000000002</v>
      </c>
      <c r="M156" s="36">
        <v>0.07223</v>
      </c>
      <c r="N156" s="36">
        <v>10.7294699999999</v>
      </c>
      <c r="O156" s="37">
        <v>1043.0</v>
      </c>
      <c r="P156" s="38"/>
      <c r="Q156" s="39"/>
      <c r="R156" s="5"/>
      <c r="S156" s="40"/>
    </row>
    <row r="157">
      <c r="A157" s="5" t="s">
        <v>69</v>
      </c>
      <c r="B157" s="5" t="s">
        <v>565</v>
      </c>
      <c r="C157" s="6">
        <v>0.16</v>
      </c>
      <c r="D157" s="34" t="s">
        <v>403</v>
      </c>
      <c r="E157" s="6">
        <v>3.803</v>
      </c>
      <c r="F157" s="6">
        <v>0.003</v>
      </c>
      <c r="G157" s="6">
        <v>0.0</v>
      </c>
      <c r="H157" s="6">
        <v>0.003</v>
      </c>
      <c r="I157" s="5" t="s">
        <v>45</v>
      </c>
      <c r="J157" s="5" t="s">
        <v>566</v>
      </c>
      <c r="K157" s="6">
        <v>0.779</v>
      </c>
      <c r="L157" s="35">
        <v>0.655010000000004</v>
      </c>
      <c r="M157" s="36">
        <v>0.09818</v>
      </c>
      <c r="N157" s="36">
        <v>14.6136999999999</v>
      </c>
      <c r="O157" s="37">
        <v>863.0</v>
      </c>
      <c r="P157" s="38"/>
      <c r="Q157" s="39"/>
      <c r="R157" s="5"/>
      <c r="S157" s="40"/>
    </row>
    <row r="158">
      <c r="A158" s="5" t="s">
        <v>69</v>
      </c>
      <c r="B158" s="5" t="s">
        <v>567</v>
      </c>
      <c r="C158" s="6">
        <v>0.009</v>
      </c>
      <c r="D158" s="34" t="s">
        <v>401</v>
      </c>
      <c r="E158" s="6">
        <v>67.621</v>
      </c>
      <c r="F158" s="6">
        <v>0.135</v>
      </c>
      <c r="G158" s="6">
        <v>0.001</v>
      </c>
      <c r="H158" s="6">
        <v>0.134</v>
      </c>
      <c r="I158" s="5" t="s">
        <v>45</v>
      </c>
      <c r="J158" s="5" t="s">
        <v>52</v>
      </c>
      <c r="K158" s="6">
        <v>0.9505</v>
      </c>
      <c r="L158" s="35">
        <v>0.128879999999995</v>
      </c>
      <c r="M158" s="36">
        <v>0.0131700000000023</v>
      </c>
      <c r="N158" s="36">
        <v>0.613680000000002</v>
      </c>
      <c r="O158" s="37">
        <v>14096.0</v>
      </c>
      <c r="P158" s="38"/>
      <c r="Q158" s="39"/>
      <c r="R158" s="5"/>
      <c r="S158" s="40"/>
    </row>
    <row r="159">
      <c r="A159" s="5" t="s">
        <v>69</v>
      </c>
      <c r="B159" s="5" t="s">
        <v>568</v>
      </c>
      <c r="C159" s="6">
        <v>0.013</v>
      </c>
      <c r="D159" s="34" t="s">
        <v>401</v>
      </c>
      <c r="E159" s="6">
        <v>13.331</v>
      </c>
      <c r="F159" s="6">
        <v>0.016</v>
      </c>
      <c r="G159" s="6">
        <v>0.0</v>
      </c>
      <c r="H159" s="6">
        <v>0.015</v>
      </c>
      <c r="I159" s="5" t="s">
        <v>45</v>
      </c>
      <c r="J159" s="5" t="s">
        <v>52</v>
      </c>
      <c r="K159" s="6">
        <v>0.8444</v>
      </c>
      <c r="L159" s="35">
        <v>0.120260000000001</v>
      </c>
      <c r="M159" s="36">
        <v>0.0204599999999999</v>
      </c>
      <c r="N159" s="36">
        <v>2.00357999999999</v>
      </c>
      <c r="O159" s="37">
        <v>3423.0</v>
      </c>
      <c r="P159" s="38"/>
      <c r="Q159" s="39"/>
      <c r="R159" s="5"/>
      <c r="S159" s="40"/>
    </row>
    <row r="160">
      <c r="A160" s="5" t="s">
        <v>71</v>
      </c>
      <c r="B160" s="5" t="s">
        <v>569</v>
      </c>
      <c r="C160" s="6">
        <v>0.18</v>
      </c>
      <c r="D160" s="34" t="s">
        <v>403</v>
      </c>
      <c r="E160" s="6">
        <v>5.649</v>
      </c>
      <c r="F160" s="6">
        <v>0.03</v>
      </c>
      <c r="G160" s="6">
        <v>0.0</v>
      </c>
      <c r="H160" s="6">
        <v>0.031</v>
      </c>
      <c r="I160" s="5" t="s">
        <v>45</v>
      </c>
      <c r="J160" s="5" t="s">
        <v>75</v>
      </c>
      <c r="K160" s="6">
        <v>0.8486</v>
      </c>
      <c r="L160" s="35">
        <v>4.16141</v>
      </c>
      <c r="M160" s="36">
        <v>1.32434999999999</v>
      </c>
      <c r="N160" s="36">
        <v>11.84366</v>
      </c>
      <c r="O160" s="37">
        <v>1598.0</v>
      </c>
      <c r="P160" s="38"/>
      <c r="Q160" s="39"/>
      <c r="R160" s="5"/>
      <c r="S160" s="40"/>
    </row>
    <row r="161">
      <c r="A161" s="5" t="s">
        <v>71</v>
      </c>
      <c r="B161" s="5" t="s">
        <v>570</v>
      </c>
      <c r="C161" s="6">
        <v>0.17</v>
      </c>
      <c r="D161" s="34" t="s">
        <v>401</v>
      </c>
      <c r="E161" s="6">
        <v>16.262</v>
      </c>
      <c r="F161" s="6">
        <v>0.087</v>
      </c>
      <c r="G161" s="6">
        <v>0.0</v>
      </c>
      <c r="H161" s="6">
        <v>0.085</v>
      </c>
      <c r="I161" s="5" t="s">
        <v>45</v>
      </c>
      <c r="J161" s="5" t="s">
        <v>75</v>
      </c>
      <c r="K161" s="6">
        <v>0.9101</v>
      </c>
      <c r="L161" s="35">
        <v>3.21302999999998</v>
      </c>
      <c r="M161" s="36">
        <v>1.17924</v>
      </c>
      <c r="N161" s="36">
        <v>6.05267999999999</v>
      </c>
      <c r="O161" s="37">
        <v>4116.0</v>
      </c>
      <c r="P161" s="38"/>
      <c r="Q161" s="39"/>
      <c r="R161" s="5"/>
      <c r="S161" s="40"/>
    </row>
    <row r="162">
      <c r="A162" s="5" t="s">
        <v>71</v>
      </c>
      <c r="B162" s="5" t="s">
        <v>571</v>
      </c>
      <c r="C162" s="6">
        <v>0.029</v>
      </c>
      <c r="D162" s="34" t="s">
        <v>401</v>
      </c>
      <c r="E162" s="6">
        <v>41.929</v>
      </c>
      <c r="F162" s="6">
        <v>0.338</v>
      </c>
      <c r="G162" s="6">
        <v>0.001</v>
      </c>
      <c r="H162" s="6">
        <v>0.344</v>
      </c>
      <c r="I162" s="5" t="s">
        <v>45</v>
      </c>
      <c r="J162" s="5" t="s">
        <v>75</v>
      </c>
      <c r="K162" s="6">
        <v>0.9379</v>
      </c>
      <c r="L162" s="35">
        <v>0.462949999999992</v>
      </c>
      <c r="M162" s="36">
        <v>0.169539999999997</v>
      </c>
      <c r="N162" s="36">
        <v>1.11096999999999</v>
      </c>
      <c r="O162" s="37">
        <v>10012.0</v>
      </c>
      <c r="P162" s="38"/>
      <c r="Q162" s="39"/>
      <c r="R162" s="5"/>
      <c r="S162" s="40"/>
    </row>
    <row r="163">
      <c r="A163" s="5" t="s">
        <v>71</v>
      </c>
      <c r="B163" s="5" t="s">
        <v>572</v>
      </c>
      <c r="C163" s="6">
        <v>0.031</v>
      </c>
      <c r="D163" s="34" t="s">
        <v>403</v>
      </c>
      <c r="E163" s="6">
        <v>30.945</v>
      </c>
      <c r="F163" s="6">
        <v>0.235</v>
      </c>
      <c r="G163" s="6">
        <v>0.001</v>
      </c>
      <c r="H163" s="6">
        <v>0.237</v>
      </c>
      <c r="I163" s="5" t="s">
        <v>45</v>
      </c>
      <c r="J163" s="5" t="s">
        <v>75</v>
      </c>
      <c r="K163" s="6">
        <v>0.9142</v>
      </c>
      <c r="L163" s="35">
        <v>1.11793999999999</v>
      </c>
      <c r="M163" s="36">
        <v>0.522979999999989</v>
      </c>
      <c r="N163" s="36">
        <v>2.23033999999999</v>
      </c>
      <c r="O163" s="37">
        <v>8025.0</v>
      </c>
      <c r="P163" s="38"/>
      <c r="Q163" s="39"/>
      <c r="R163" s="5"/>
      <c r="S163" s="40"/>
    </row>
    <row r="164">
      <c r="A164" s="5" t="s">
        <v>76</v>
      </c>
      <c r="B164" s="5" t="s">
        <v>573</v>
      </c>
      <c r="C164" s="6">
        <v>0.041</v>
      </c>
      <c r="D164" s="34" t="s">
        <v>403</v>
      </c>
      <c r="E164" s="6">
        <v>47.818</v>
      </c>
      <c r="F164" s="6">
        <v>0.26</v>
      </c>
      <c r="G164" s="6">
        <v>0.035</v>
      </c>
      <c r="H164" s="6">
        <v>0.138</v>
      </c>
      <c r="I164" s="5" t="s">
        <v>51</v>
      </c>
      <c r="J164" s="5" t="s">
        <v>80</v>
      </c>
      <c r="K164" s="6">
        <v>0.9218</v>
      </c>
      <c r="L164" s="35">
        <v>0.0192300000000074</v>
      </c>
      <c r="M164" s="36">
        <v>0.00305</v>
      </c>
      <c r="N164" s="36">
        <v>0.425889999999995</v>
      </c>
      <c r="O164" s="37">
        <v>10961.0</v>
      </c>
      <c r="P164" s="35">
        <v>0.113999999999999</v>
      </c>
      <c r="Q164" s="36">
        <v>-0.1794445</v>
      </c>
      <c r="R164" s="6">
        <v>0.4074445</v>
      </c>
      <c r="S164" s="41">
        <v>455.0</v>
      </c>
    </row>
    <row r="165">
      <c r="A165" s="5" t="s">
        <v>76</v>
      </c>
      <c r="B165" s="5" t="s">
        <v>574</v>
      </c>
      <c r="C165" s="6">
        <v>0.16</v>
      </c>
      <c r="D165" s="34" t="s">
        <v>403</v>
      </c>
      <c r="E165" s="6">
        <v>1.675</v>
      </c>
      <c r="F165" s="6">
        <v>0.003</v>
      </c>
      <c r="G165" s="6">
        <v>0.0</v>
      </c>
      <c r="H165" s="6">
        <v>0.001</v>
      </c>
      <c r="I165" s="5" t="s">
        <v>51</v>
      </c>
      <c r="J165" s="5" t="s">
        <v>575</v>
      </c>
      <c r="K165" s="6">
        <v>0.574</v>
      </c>
      <c r="L165" s="35">
        <v>8.02517</v>
      </c>
      <c r="M165" s="36">
        <v>1.93513</v>
      </c>
      <c r="N165" s="36">
        <v>96.346544</v>
      </c>
      <c r="O165" s="37">
        <v>405.0</v>
      </c>
      <c r="P165" s="38"/>
      <c r="Q165" s="39"/>
      <c r="R165" s="5"/>
      <c r="S165" s="41">
        <v>0.0</v>
      </c>
    </row>
    <row r="166">
      <c r="A166" s="5" t="s">
        <v>76</v>
      </c>
      <c r="B166" s="5" t="s">
        <v>576</v>
      </c>
      <c r="C166" s="6">
        <v>0.13</v>
      </c>
      <c r="D166" s="34" t="s">
        <v>401</v>
      </c>
      <c r="E166" s="6">
        <v>15.17</v>
      </c>
      <c r="F166" s="6">
        <v>0.037</v>
      </c>
      <c r="G166" s="6">
        <v>0.005</v>
      </c>
      <c r="H166" s="6">
        <v>0.02</v>
      </c>
      <c r="I166" s="5" t="s">
        <v>51</v>
      </c>
      <c r="J166" s="5" t="s">
        <v>80</v>
      </c>
      <c r="K166" s="6">
        <v>0.8704</v>
      </c>
      <c r="L166" s="35">
        <v>0.489040000000002</v>
      </c>
      <c r="M166" s="36">
        <v>0.05743</v>
      </c>
      <c r="N166" s="36">
        <v>4.30646</v>
      </c>
      <c r="O166" s="37">
        <v>3360.0</v>
      </c>
      <c r="P166" s="35">
        <v>0.0</v>
      </c>
      <c r="Q166" s="36">
        <v>0.0</v>
      </c>
      <c r="R166" s="6">
        <v>0.0</v>
      </c>
      <c r="S166" s="41">
        <v>7.0</v>
      </c>
    </row>
    <row r="167">
      <c r="A167" s="5" t="s">
        <v>76</v>
      </c>
      <c r="B167" s="5" t="s">
        <v>577</v>
      </c>
      <c r="C167" s="6">
        <v>0.03</v>
      </c>
      <c r="D167" s="34" t="s">
        <v>401</v>
      </c>
      <c r="E167" s="6">
        <v>54.409</v>
      </c>
      <c r="F167" s="6">
        <v>0.454</v>
      </c>
      <c r="G167" s="6">
        <v>0.062</v>
      </c>
      <c r="H167" s="6">
        <v>0.24</v>
      </c>
      <c r="I167" s="5" t="s">
        <v>51</v>
      </c>
      <c r="J167" s="5" t="s">
        <v>80</v>
      </c>
      <c r="K167" s="6">
        <v>0.9395</v>
      </c>
      <c r="L167" s="35">
        <v>0.0181100000000071</v>
      </c>
      <c r="M167" s="36">
        <v>0.00286</v>
      </c>
      <c r="N167" s="36">
        <v>0.409130000000004</v>
      </c>
      <c r="O167" s="37">
        <v>11792.0</v>
      </c>
      <c r="P167" s="35">
        <v>0.1356</v>
      </c>
      <c r="Q167" s="36">
        <v>-0.0230713</v>
      </c>
      <c r="R167" s="6">
        <v>0.2942713</v>
      </c>
      <c r="S167" s="41">
        <v>1288.0</v>
      </c>
    </row>
    <row r="168">
      <c r="A168" s="5" t="s">
        <v>82</v>
      </c>
      <c r="B168" s="5" t="s">
        <v>578</v>
      </c>
      <c r="C168" s="6">
        <v>0.17</v>
      </c>
      <c r="D168" s="34" t="s">
        <v>403</v>
      </c>
      <c r="E168" s="6">
        <v>16.762</v>
      </c>
      <c r="F168" s="6">
        <v>0.079</v>
      </c>
      <c r="G168" s="6">
        <v>0.01</v>
      </c>
      <c r="H168" s="6">
        <v>0.042</v>
      </c>
      <c r="I168" s="5" t="s">
        <v>51</v>
      </c>
      <c r="J168" s="5" t="s">
        <v>183</v>
      </c>
      <c r="K168" s="6">
        <v>0.8416</v>
      </c>
      <c r="L168" s="35">
        <v>2.45950999999999</v>
      </c>
      <c r="M168" s="36">
        <v>0.370519999999999</v>
      </c>
      <c r="N168" s="36">
        <v>5.61909</v>
      </c>
      <c r="O168" s="37">
        <v>4114.0</v>
      </c>
      <c r="P168" s="35">
        <v>-3.3298</v>
      </c>
      <c r="Q168" s="36">
        <v>-4.719469</v>
      </c>
      <c r="R168" s="6">
        <v>-1.940131</v>
      </c>
      <c r="S168" s="41">
        <v>35.0</v>
      </c>
    </row>
    <row r="169">
      <c r="A169" s="5" t="s">
        <v>82</v>
      </c>
      <c r="B169" s="5" t="s">
        <v>579</v>
      </c>
      <c r="C169" s="6">
        <v>0.19</v>
      </c>
      <c r="D169" s="34" t="s">
        <v>401</v>
      </c>
      <c r="E169" s="6">
        <v>13.938</v>
      </c>
      <c r="F169" s="6">
        <v>0.078</v>
      </c>
      <c r="G169" s="6">
        <v>0.01</v>
      </c>
      <c r="H169" s="6">
        <v>0.042</v>
      </c>
      <c r="I169" s="5" t="s">
        <v>51</v>
      </c>
      <c r="J169" s="5" t="s">
        <v>85</v>
      </c>
      <c r="K169" s="6">
        <v>0.8992</v>
      </c>
      <c r="L169" s="35">
        <v>0.250789999999994</v>
      </c>
      <c r="M169" s="36">
        <v>0.0424</v>
      </c>
      <c r="N169" s="36">
        <v>4.01297999999999</v>
      </c>
      <c r="O169" s="37">
        <v>3621.0</v>
      </c>
      <c r="P169" s="35">
        <v>5.139</v>
      </c>
      <c r="Q169" s="36">
        <v>1.01338699999999</v>
      </c>
      <c r="R169" s="6">
        <v>9.264613</v>
      </c>
      <c r="S169" s="41">
        <v>43.0</v>
      </c>
    </row>
    <row r="170">
      <c r="A170" s="5" t="s">
        <v>82</v>
      </c>
      <c r="B170" s="5" t="s">
        <v>580</v>
      </c>
      <c r="C170" s="6">
        <v>0.011</v>
      </c>
      <c r="D170" s="34" t="s">
        <v>403</v>
      </c>
      <c r="E170" s="6">
        <v>27.602</v>
      </c>
      <c r="F170" s="6">
        <v>0.217</v>
      </c>
      <c r="G170" s="6">
        <v>0.03</v>
      </c>
      <c r="H170" s="6">
        <v>0.117</v>
      </c>
      <c r="I170" s="5" t="s">
        <v>51</v>
      </c>
      <c r="J170" s="5" t="s">
        <v>85</v>
      </c>
      <c r="K170" s="6">
        <v>0.9358</v>
      </c>
      <c r="L170" s="35">
        <v>1.03208</v>
      </c>
      <c r="M170" s="36">
        <v>0.464299999999994</v>
      </c>
      <c r="N170" s="36">
        <v>2.29399999999999</v>
      </c>
      <c r="O170" s="37">
        <v>7332.0</v>
      </c>
      <c r="P170" s="35">
        <v>1.738</v>
      </c>
      <c r="Q170" s="36">
        <v>0.924791799999999</v>
      </c>
      <c r="R170" s="6">
        <v>2.5512082</v>
      </c>
      <c r="S170" s="41">
        <v>400.0</v>
      </c>
    </row>
    <row r="171">
      <c r="A171" s="5" t="s">
        <v>82</v>
      </c>
      <c r="B171" s="5" t="s">
        <v>581</v>
      </c>
      <c r="C171" s="6">
        <v>0.017</v>
      </c>
      <c r="D171" s="34" t="s">
        <v>401</v>
      </c>
      <c r="E171" s="6">
        <v>30.212</v>
      </c>
      <c r="F171" s="6">
        <v>0.207</v>
      </c>
      <c r="G171" s="6">
        <v>0.028</v>
      </c>
      <c r="H171" s="6">
        <v>0.111</v>
      </c>
      <c r="I171" s="5" t="s">
        <v>51</v>
      </c>
      <c r="J171" s="5" t="s">
        <v>85</v>
      </c>
      <c r="K171" s="6">
        <v>0.9358</v>
      </c>
      <c r="L171" s="35">
        <v>0.615669999999994</v>
      </c>
      <c r="M171" s="36">
        <v>0.221689999999995</v>
      </c>
      <c r="N171" s="36">
        <v>1.68363</v>
      </c>
      <c r="O171" s="37">
        <v>8122.0</v>
      </c>
      <c r="P171" s="35">
        <v>0.0078</v>
      </c>
      <c r="Q171" s="36">
        <v>-0.3554</v>
      </c>
      <c r="R171" s="6">
        <v>0.370999999999999</v>
      </c>
      <c r="S171" s="41">
        <v>354.0</v>
      </c>
    </row>
    <row r="172">
      <c r="A172" s="5" t="s">
        <v>131</v>
      </c>
      <c r="B172" s="5" t="s">
        <v>582</v>
      </c>
      <c r="C172" s="6">
        <v>0.18</v>
      </c>
      <c r="D172" s="34" t="s">
        <v>403</v>
      </c>
      <c r="E172" s="6">
        <v>8.181</v>
      </c>
      <c r="F172" s="6">
        <v>0.066</v>
      </c>
      <c r="G172" s="6">
        <v>0.008</v>
      </c>
      <c r="H172" s="6">
        <v>0.035</v>
      </c>
      <c r="I172" s="5" t="s">
        <v>51</v>
      </c>
      <c r="J172" s="5" t="s">
        <v>116</v>
      </c>
      <c r="K172" s="6">
        <v>0.8242</v>
      </c>
      <c r="L172" s="35">
        <v>0.165390000000002</v>
      </c>
      <c r="M172" s="36">
        <v>0.0272300000000029</v>
      </c>
      <c r="N172" s="36">
        <v>3.40485999999999</v>
      </c>
      <c r="O172" s="37">
        <v>1865.0</v>
      </c>
      <c r="P172" s="35">
        <v>-0.5839</v>
      </c>
      <c r="Q172" s="36">
        <v>-1.1944346</v>
      </c>
      <c r="R172" s="6">
        <v>0.0266346</v>
      </c>
      <c r="S172" s="41">
        <v>32.0</v>
      </c>
    </row>
    <row r="173">
      <c r="A173" s="5" t="s">
        <v>131</v>
      </c>
      <c r="B173" s="5" t="s">
        <v>583</v>
      </c>
      <c r="C173" s="6">
        <v>0.19</v>
      </c>
      <c r="D173" s="34" t="s">
        <v>403</v>
      </c>
      <c r="E173" s="6">
        <v>1.539</v>
      </c>
      <c r="F173" s="6">
        <v>0.013</v>
      </c>
      <c r="G173" s="6">
        <v>0.002</v>
      </c>
      <c r="H173" s="6">
        <v>0.007</v>
      </c>
      <c r="I173" s="5" t="s">
        <v>51</v>
      </c>
      <c r="J173" s="5" t="s">
        <v>116</v>
      </c>
      <c r="K173" s="6">
        <v>0.6206</v>
      </c>
      <c r="L173" s="35">
        <v>8.02355</v>
      </c>
      <c r="M173" s="36">
        <v>2.163865</v>
      </c>
      <c r="N173" s="36">
        <v>97.190151</v>
      </c>
      <c r="O173" s="37">
        <v>383.0</v>
      </c>
      <c r="P173" s="35">
        <v>0.0</v>
      </c>
      <c r="Q173" s="36">
        <v>0.0</v>
      </c>
      <c r="R173" s="6">
        <v>0.0</v>
      </c>
      <c r="S173" s="41">
        <v>3.0</v>
      </c>
    </row>
    <row r="174">
      <c r="A174" s="5" t="s">
        <v>131</v>
      </c>
      <c r="B174" s="5" t="s">
        <v>584</v>
      </c>
      <c r="C174" s="6">
        <v>0.042</v>
      </c>
      <c r="D174" s="34" t="s">
        <v>401</v>
      </c>
      <c r="E174" s="6">
        <v>34.18</v>
      </c>
      <c r="F174" s="6">
        <v>0.389</v>
      </c>
      <c r="G174" s="6">
        <v>0.051</v>
      </c>
      <c r="H174" s="6">
        <v>0.206</v>
      </c>
      <c r="I174" s="5" t="s">
        <v>51</v>
      </c>
      <c r="J174" s="5" t="s">
        <v>116</v>
      </c>
      <c r="K174" s="6">
        <v>0.7921</v>
      </c>
      <c r="L174" s="35">
        <v>0.18867999999999</v>
      </c>
      <c r="M174" s="36">
        <v>0.0165700000000015</v>
      </c>
      <c r="N174" s="36">
        <v>1.01122</v>
      </c>
      <c r="O174" s="37">
        <v>8360.0</v>
      </c>
      <c r="P174" s="35">
        <v>0.6906</v>
      </c>
      <c r="Q174" s="36">
        <v>0.3514926</v>
      </c>
      <c r="R174" s="6">
        <v>1.0297074</v>
      </c>
      <c r="S174" s="41">
        <v>1080.0</v>
      </c>
    </row>
    <row r="175">
      <c r="A175" s="5" t="s">
        <v>131</v>
      </c>
      <c r="B175" s="5" t="s">
        <v>585</v>
      </c>
      <c r="C175" s="6">
        <v>0.042</v>
      </c>
      <c r="D175" s="34" t="s">
        <v>401</v>
      </c>
      <c r="E175" s="6">
        <v>42.785</v>
      </c>
      <c r="F175" s="6">
        <v>0.5</v>
      </c>
      <c r="G175" s="6">
        <v>0.067</v>
      </c>
      <c r="H175" s="6">
        <v>0.264</v>
      </c>
      <c r="I175" s="5" t="s">
        <v>51</v>
      </c>
      <c r="J175" s="5" t="s">
        <v>116</v>
      </c>
      <c r="K175" s="6">
        <v>0.7921</v>
      </c>
      <c r="L175" s="35">
        <v>0.04192</v>
      </c>
      <c r="M175" s="36">
        <v>0.00693</v>
      </c>
      <c r="N175" s="36">
        <v>0.589489999999997</v>
      </c>
      <c r="O175" s="37">
        <v>9851.0</v>
      </c>
      <c r="P175" s="35">
        <v>0.514799999999999</v>
      </c>
      <c r="Q175" s="36">
        <v>0.277147799999999</v>
      </c>
      <c r="R175" s="6">
        <v>0.752452199999999</v>
      </c>
      <c r="S175" s="41">
        <v>1646.0</v>
      </c>
    </row>
    <row r="176">
      <c r="A176" s="5" t="s">
        <v>175</v>
      </c>
      <c r="B176" s="5" t="s">
        <v>586</v>
      </c>
      <c r="C176" s="6">
        <v>0.17</v>
      </c>
      <c r="D176" s="34" t="s">
        <v>403</v>
      </c>
      <c r="E176" s="6">
        <v>78.271</v>
      </c>
      <c r="F176" s="6">
        <v>0.294</v>
      </c>
      <c r="G176" s="6">
        <v>0.041</v>
      </c>
      <c r="H176" s="6">
        <v>0.157</v>
      </c>
      <c r="I176" s="5" t="s">
        <v>51</v>
      </c>
      <c r="J176" s="5" t="s">
        <v>80</v>
      </c>
      <c r="K176" s="6">
        <v>0.8821</v>
      </c>
      <c r="L176" s="35">
        <v>0.736669999999989</v>
      </c>
      <c r="M176" s="36">
        <v>0.09939</v>
      </c>
      <c r="N176" s="36">
        <v>2.09217</v>
      </c>
      <c r="O176" s="37">
        <v>15311.0</v>
      </c>
      <c r="P176" s="35">
        <v>-0.177</v>
      </c>
      <c r="Q176" s="36">
        <v>-0.6053093</v>
      </c>
      <c r="R176" s="6">
        <v>0.251309299999999</v>
      </c>
      <c r="S176" s="41">
        <v>611.0</v>
      </c>
    </row>
    <row r="177">
      <c r="A177" s="5" t="s">
        <v>175</v>
      </c>
      <c r="B177" s="5" t="s">
        <v>587</v>
      </c>
      <c r="C177" s="6">
        <v>0.18</v>
      </c>
      <c r="D177" s="34" t="s">
        <v>403</v>
      </c>
      <c r="E177" s="6">
        <v>11.092</v>
      </c>
      <c r="F177" s="6">
        <v>0.024</v>
      </c>
      <c r="G177" s="6">
        <v>0.003</v>
      </c>
      <c r="H177" s="6">
        <v>0.013</v>
      </c>
      <c r="I177" s="5" t="s">
        <v>51</v>
      </c>
      <c r="J177" s="5" t="s">
        <v>80</v>
      </c>
      <c r="K177" s="6">
        <v>0.8131</v>
      </c>
      <c r="L177" s="35">
        <v>0.328299999999998</v>
      </c>
      <c r="M177" s="36">
        <v>0.0568899999999956</v>
      </c>
      <c r="N177" s="36">
        <v>5.37050999999999</v>
      </c>
      <c r="O177" s="37">
        <v>2786.0</v>
      </c>
      <c r="P177" s="35">
        <v>0.0</v>
      </c>
      <c r="Q177" s="36">
        <v>0.0</v>
      </c>
      <c r="R177" s="6">
        <v>0.0</v>
      </c>
      <c r="S177" s="41">
        <v>4.0</v>
      </c>
    </row>
    <row r="178">
      <c r="A178" s="5" t="s">
        <v>86</v>
      </c>
      <c r="B178" s="5" t="s">
        <v>588</v>
      </c>
      <c r="C178" s="6">
        <v>0.16</v>
      </c>
      <c r="D178" s="34" t="s">
        <v>403</v>
      </c>
      <c r="E178" s="6">
        <v>7.293</v>
      </c>
      <c r="F178" s="6">
        <v>0.127</v>
      </c>
      <c r="G178" s="6">
        <v>0.0</v>
      </c>
      <c r="H178" s="6">
        <v>0.129</v>
      </c>
      <c r="I178" s="5" t="s">
        <v>45</v>
      </c>
      <c r="J178" s="5" t="s">
        <v>423</v>
      </c>
      <c r="K178" s="6">
        <v>0.712</v>
      </c>
      <c r="L178" s="35">
        <v>2.74380999999999</v>
      </c>
      <c r="M178" s="36">
        <v>0.494680000000002</v>
      </c>
      <c r="N178" s="36">
        <v>9.77679</v>
      </c>
      <c r="O178" s="37">
        <v>2553.0</v>
      </c>
      <c r="P178" s="38"/>
      <c r="Q178" s="39"/>
      <c r="R178" s="5"/>
      <c r="S178" s="40"/>
    </row>
    <row r="179">
      <c r="A179" s="5" t="s">
        <v>86</v>
      </c>
      <c r="B179" s="5" t="s">
        <v>589</v>
      </c>
      <c r="C179" s="6">
        <v>0.15</v>
      </c>
      <c r="D179" s="34" t="s">
        <v>403</v>
      </c>
      <c r="E179" s="6">
        <v>33.429</v>
      </c>
      <c r="F179" s="6">
        <v>0.272</v>
      </c>
      <c r="G179" s="6">
        <v>0.001</v>
      </c>
      <c r="H179" s="6">
        <v>0.275</v>
      </c>
      <c r="I179" s="5" t="s">
        <v>45</v>
      </c>
      <c r="J179" s="5" t="s">
        <v>80</v>
      </c>
      <c r="K179" s="6">
        <v>0.9325</v>
      </c>
      <c r="L179" s="35">
        <v>0.303049999999998</v>
      </c>
      <c r="M179" s="36">
        <v>0.0390699999999952</v>
      </c>
      <c r="N179" s="36">
        <v>2.38277999999999</v>
      </c>
      <c r="O179" s="37">
        <v>7331.0</v>
      </c>
      <c r="P179" s="38"/>
      <c r="Q179" s="39"/>
      <c r="R179" s="5"/>
      <c r="S179" s="40"/>
    </row>
    <row r="180">
      <c r="A180" s="5" t="s">
        <v>91</v>
      </c>
      <c r="B180" s="5" t="s">
        <v>590</v>
      </c>
      <c r="C180" s="6">
        <v>0.18</v>
      </c>
      <c r="D180" s="34" t="s">
        <v>403</v>
      </c>
      <c r="E180" s="6">
        <v>24.453</v>
      </c>
      <c r="F180" s="6">
        <v>0.03</v>
      </c>
      <c r="G180" s="6">
        <v>0.0</v>
      </c>
      <c r="H180" s="6">
        <v>0.03</v>
      </c>
      <c r="I180" s="5" t="s">
        <v>45</v>
      </c>
      <c r="J180" s="5" t="s">
        <v>93</v>
      </c>
      <c r="K180" s="6">
        <v>0.953</v>
      </c>
      <c r="L180" s="35">
        <v>0.180469999999999</v>
      </c>
      <c r="M180" s="36">
        <v>0.0294</v>
      </c>
      <c r="N180" s="36">
        <v>2.41676999999999</v>
      </c>
      <c r="O180" s="37">
        <v>4772.0</v>
      </c>
      <c r="P180" s="38"/>
      <c r="Q180" s="39"/>
      <c r="R180" s="5"/>
      <c r="S180" s="40"/>
    </row>
    <row r="181">
      <c r="A181" s="5" t="s">
        <v>91</v>
      </c>
      <c r="B181" s="5" t="s">
        <v>591</v>
      </c>
      <c r="C181" s="6">
        <v>0.012</v>
      </c>
      <c r="D181" s="34" t="s">
        <v>401</v>
      </c>
      <c r="E181" s="6">
        <v>28.847</v>
      </c>
      <c r="F181" s="6">
        <v>0.041</v>
      </c>
      <c r="G181" s="6">
        <v>0.0</v>
      </c>
      <c r="H181" s="6">
        <v>0.041</v>
      </c>
      <c r="I181" s="5" t="s">
        <v>45</v>
      </c>
      <c r="J181" s="5" t="s">
        <v>93</v>
      </c>
      <c r="K181" s="6">
        <v>0.9693</v>
      </c>
      <c r="L181" s="35">
        <v>0.329279999999997</v>
      </c>
      <c r="M181" s="36">
        <v>0.0701</v>
      </c>
      <c r="N181" s="36">
        <v>1.14999999999999</v>
      </c>
      <c r="O181" s="37">
        <v>6749.0</v>
      </c>
      <c r="P181" s="38"/>
      <c r="Q181" s="39"/>
      <c r="R181" s="5"/>
      <c r="S181" s="40"/>
    </row>
    <row r="182">
      <c r="A182" s="5" t="s">
        <v>91</v>
      </c>
      <c r="B182" s="5" t="s">
        <v>592</v>
      </c>
      <c r="C182" s="6">
        <v>0.011</v>
      </c>
      <c r="D182" s="34" t="s">
        <v>401</v>
      </c>
      <c r="E182" s="6">
        <v>51.631</v>
      </c>
      <c r="F182" s="6">
        <v>0.08</v>
      </c>
      <c r="G182" s="6">
        <v>0.0</v>
      </c>
      <c r="H182" s="6">
        <v>0.079</v>
      </c>
      <c r="I182" s="5" t="s">
        <v>45</v>
      </c>
      <c r="J182" s="5" t="s">
        <v>93</v>
      </c>
      <c r="K182" s="6">
        <v>0.9693</v>
      </c>
      <c r="L182" s="35">
        <v>0.129559999999997</v>
      </c>
      <c r="M182" s="36">
        <v>0.0220699999999993</v>
      </c>
      <c r="N182" s="36">
        <v>0.70788</v>
      </c>
      <c r="O182" s="37">
        <v>10785.0</v>
      </c>
      <c r="P182" s="38"/>
      <c r="Q182" s="39"/>
      <c r="R182" s="5"/>
      <c r="S182" s="40"/>
    </row>
    <row r="183">
      <c r="A183" s="5" t="s">
        <v>94</v>
      </c>
      <c r="B183" s="5" t="s">
        <v>593</v>
      </c>
      <c r="C183" s="6">
        <v>0.015</v>
      </c>
      <c r="D183" s="34" t="s">
        <v>401</v>
      </c>
      <c r="E183" s="6">
        <v>89.168</v>
      </c>
      <c r="F183" s="6">
        <v>0.032</v>
      </c>
      <c r="G183" s="6">
        <v>0.004</v>
      </c>
      <c r="H183" s="6">
        <v>0.017</v>
      </c>
      <c r="I183" s="5" t="s">
        <v>51</v>
      </c>
      <c r="J183" s="5" t="s">
        <v>97</v>
      </c>
      <c r="K183" s="6">
        <v>0.9316</v>
      </c>
      <c r="L183" s="35">
        <v>0.0108199999999953</v>
      </c>
      <c r="M183" s="36">
        <v>0.00171</v>
      </c>
      <c r="N183" s="36">
        <v>0.242589999999992</v>
      </c>
      <c r="O183" s="37">
        <v>15867.0</v>
      </c>
      <c r="P183" s="35">
        <v>17.9083</v>
      </c>
      <c r="Q183" s="36">
        <v>0.03031</v>
      </c>
      <c r="R183" s="6">
        <v>35.78629</v>
      </c>
      <c r="S183" s="41">
        <v>8.0</v>
      </c>
    </row>
    <row r="184">
      <c r="A184" s="5" t="s">
        <v>94</v>
      </c>
      <c r="B184" s="5" t="s">
        <v>594</v>
      </c>
      <c r="C184" s="6">
        <v>0.015</v>
      </c>
      <c r="D184" s="34" t="s">
        <v>401</v>
      </c>
      <c r="E184" s="6">
        <v>22.824</v>
      </c>
      <c r="F184" s="6">
        <v>0.005</v>
      </c>
      <c r="G184" s="6">
        <v>0.001</v>
      </c>
      <c r="H184" s="6">
        <v>0.002</v>
      </c>
      <c r="I184" s="5" t="s">
        <v>51</v>
      </c>
      <c r="J184" s="5" t="s">
        <v>97</v>
      </c>
      <c r="K184" s="6">
        <v>0.9316</v>
      </c>
      <c r="L184" s="35">
        <v>0.186099999999996</v>
      </c>
      <c r="M184" s="36">
        <v>0.02387</v>
      </c>
      <c r="N184" s="36">
        <v>1.30503</v>
      </c>
      <c r="O184" s="37">
        <v>4799.0</v>
      </c>
      <c r="P184" s="38"/>
      <c r="Q184" s="39"/>
      <c r="R184" s="5"/>
      <c r="S184" s="41">
        <v>0.0</v>
      </c>
    </row>
    <row r="185">
      <c r="A185" s="5" t="s">
        <v>94</v>
      </c>
      <c r="B185" s="5" t="s">
        <v>595</v>
      </c>
      <c r="C185" s="6">
        <v>0.054</v>
      </c>
      <c r="D185" s="34" t="s">
        <v>401</v>
      </c>
      <c r="E185" s="6">
        <v>58.762</v>
      </c>
      <c r="F185" s="6">
        <v>0.025</v>
      </c>
      <c r="G185" s="6">
        <v>0.003</v>
      </c>
      <c r="H185" s="6">
        <v>0.014</v>
      </c>
      <c r="I185" s="5" t="s">
        <v>51</v>
      </c>
      <c r="J185" s="5" t="s">
        <v>97</v>
      </c>
      <c r="K185" s="6">
        <v>0.9316</v>
      </c>
      <c r="L185" s="35">
        <v>0.521479999999996</v>
      </c>
      <c r="M185" s="36">
        <v>0.232420000000004</v>
      </c>
      <c r="N185" s="36">
        <v>1.18</v>
      </c>
      <c r="O185" s="37">
        <v>11317.0</v>
      </c>
      <c r="P185" s="35">
        <v>0.0</v>
      </c>
      <c r="Q185" s="36">
        <v>0.0</v>
      </c>
      <c r="R185" s="6">
        <v>0.0</v>
      </c>
      <c r="S185" s="41">
        <v>5.0</v>
      </c>
    </row>
    <row r="186">
      <c r="A186" s="5" t="s">
        <v>94</v>
      </c>
      <c r="B186" s="5" t="s">
        <v>596</v>
      </c>
      <c r="C186" s="6">
        <v>0.053</v>
      </c>
      <c r="D186" s="34" t="s">
        <v>401</v>
      </c>
      <c r="E186" s="6">
        <v>43.878</v>
      </c>
      <c r="F186" s="6">
        <v>0.016</v>
      </c>
      <c r="G186" s="6">
        <v>0.002</v>
      </c>
      <c r="H186" s="6">
        <v>0.009</v>
      </c>
      <c r="I186" s="5" t="s">
        <v>51</v>
      </c>
      <c r="J186" s="5" t="s">
        <v>97</v>
      </c>
      <c r="K186" s="6">
        <v>0.9136</v>
      </c>
      <c r="L186" s="35">
        <v>0.376879999999999</v>
      </c>
      <c r="M186" s="36">
        <v>0.107749999999995</v>
      </c>
      <c r="N186" s="36">
        <v>1.20671</v>
      </c>
      <c r="O186" s="37">
        <v>8696.0</v>
      </c>
      <c r="P186" s="35">
        <v>0.0</v>
      </c>
      <c r="Q186" s="36">
        <v>0.0</v>
      </c>
      <c r="R186" s="6">
        <v>0.0</v>
      </c>
      <c r="S186" s="41">
        <v>9.0</v>
      </c>
    </row>
    <row r="187">
      <c r="A187" s="5" t="s">
        <v>100</v>
      </c>
      <c r="B187" s="5" t="s">
        <v>597</v>
      </c>
      <c r="C187" s="6">
        <v>0.13</v>
      </c>
      <c r="D187" s="34" t="s">
        <v>403</v>
      </c>
      <c r="E187" s="6">
        <v>19.004</v>
      </c>
      <c r="F187" s="6">
        <v>0.041</v>
      </c>
      <c r="G187" s="6">
        <v>0.0</v>
      </c>
      <c r="H187" s="6">
        <v>0.042</v>
      </c>
      <c r="I187" s="5" t="s">
        <v>45</v>
      </c>
      <c r="J187" s="5" t="s">
        <v>103</v>
      </c>
      <c r="K187" s="6">
        <v>0.8751</v>
      </c>
      <c r="L187" s="35">
        <v>1.18314</v>
      </c>
      <c r="M187" s="36">
        <v>0.144900000000006</v>
      </c>
      <c r="N187" s="36">
        <v>4.29543999999999</v>
      </c>
      <c r="O187" s="37">
        <v>3870.0</v>
      </c>
      <c r="P187" s="38"/>
      <c r="Q187" s="39"/>
      <c r="R187" s="5"/>
      <c r="S187" s="40"/>
    </row>
    <row r="188">
      <c r="A188" s="5" t="s">
        <v>100</v>
      </c>
      <c r="B188" s="5" t="s">
        <v>598</v>
      </c>
      <c r="C188" s="6">
        <v>0.12</v>
      </c>
      <c r="D188" s="34" t="s">
        <v>403</v>
      </c>
      <c r="E188" s="6">
        <v>14.671</v>
      </c>
      <c r="F188" s="6">
        <v>0.025</v>
      </c>
      <c r="G188" s="6">
        <v>0.0</v>
      </c>
      <c r="H188" s="6">
        <v>0.026</v>
      </c>
      <c r="I188" s="5" t="s">
        <v>45</v>
      </c>
      <c r="J188" s="5" t="s">
        <v>103</v>
      </c>
      <c r="K188" s="6">
        <v>0.8859</v>
      </c>
      <c r="L188" s="35">
        <v>0.7567</v>
      </c>
      <c r="M188" s="36">
        <v>0.0869</v>
      </c>
      <c r="N188" s="36">
        <v>4.54564999999999</v>
      </c>
      <c r="O188" s="37">
        <v>3003.0</v>
      </c>
      <c r="P188" s="38"/>
      <c r="Q188" s="39"/>
      <c r="R188" s="5"/>
      <c r="S188" s="40"/>
    </row>
    <row r="189">
      <c r="A189" s="5" t="s">
        <v>100</v>
      </c>
      <c r="B189" s="5" t="s">
        <v>599</v>
      </c>
      <c r="C189" s="6">
        <v>0.024</v>
      </c>
      <c r="D189" s="34" t="s">
        <v>401</v>
      </c>
      <c r="E189" s="6">
        <v>64.736</v>
      </c>
      <c r="F189" s="6">
        <v>0.18</v>
      </c>
      <c r="G189" s="6">
        <v>0.001</v>
      </c>
      <c r="H189" s="6">
        <v>0.184</v>
      </c>
      <c r="I189" s="5" t="s">
        <v>45</v>
      </c>
      <c r="J189" s="5" t="s">
        <v>103</v>
      </c>
      <c r="K189" s="6">
        <v>0.8975</v>
      </c>
      <c r="L189" s="35">
        <v>0.47447000000001</v>
      </c>
      <c r="M189" s="36">
        <v>0.209040000000001</v>
      </c>
      <c r="N189" s="36">
        <v>1.07519</v>
      </c>
      <c r="O189" s="37">
        <v>12841.0</v>
      </c>
      <c r="P189" s="38"/>
      <c r="Q189" s="39"/>
      <c r="R189" s="5"/>
      <c r="S189" s="40"/>
    </row>
    <row r="190">
      <c r="A190" s="5" t="s">
        <v>100</v>
      </c>
      <c r="B190" s="5" t="s">
        <v>600</v>
      </c>
      <c r="C190" s="6">
        <v>0.027</v>
      </c>
      <c r="D190" s="34" t="s">
        <v>401</v>
      </c>
      <c r="E190" s="6">
        <v>65.12</v>
      </c>
      <c r="F190" s="6">
        <v>0.168</v>
      </c>
      <c r="G190" s="6">
        <v>0.001</v>
      </c>
      <c r="H190" s="6">
        <v>0.171</v>
      </c>
      <c r="I190" s="5" t="s">
        <v>45</v>
      </c>
      <c r="J190" s="5" t="s">
        <v>103</v>
      </c>
      <c r="K190" s="6">
        <v>0.8901</v>
      </c>
      <c r="L190" s="35">
        <v>0.158630000000002</v>
      </c>
      <c r="M190" s="36">
        <v>0.03366</v>
      </c>
      <c r="N190" s="36">
        <v>0.564450000000007</v>
      </c>
      <c r="O190" s="37">
        <v>12608.0</v>
      </c>
      <c r="P190" s="38"/>
      <c r="Q190" s="39"/>
      <c r="R190" s="5"/>
      <c r="S190" s="40"/>
    </row>
    <row r="191">
      <c r="A191" s="5" t="s">
        <v>104</v>
      </c>
      <c r="B191" s="5" t="s">
        <v>601</v>
      </c>
      <c r="C191" s="6">
        <v>0.17</v>
      </c>
      <c r="D191" s="34" t="s">
        <v>403</v>
      </c>
      <c r="E191" s="6">
        <v>7.499</v>
      </c>
      <c r="F191" s="6">
        <v>0.015</v>
      </c>
      <c r="G191" s="6">
        <v>0.002</v>
      </c>
      <c r="H191" s="6">
        <v>0.008</v>
      </c>
      <c r="I191" s="5" t="s">
        <v>51</v>
      </c>
      <c r="J191" s="5" t="s">
        <v>85</v>
      </c>
      <c r="K191" s="6">
        <v>0.894</v>
      </c>
      <c r="L191" s="35">
        <v>0.202519999999992</v>
      </c>
      <c r="M191" s="36">
        <v>0.0314400000000034</v>
      </c>
      <c r="N191" s="36">
        <v>4.75796000000001</v>
      </c>
      <c r="O191" s="37">
        <v>1938.0</v>
      </c>
      <c r="P191" s="35">
        <v>-10.7542</v>
      </c>
      <c r="Q191" s="39"/>
      <c r="R191" s="5"/>
      <c r="S191" s="41">
        <v>1.0</v>
      </c>
    </row>
    <row r="192">
      <c r="A192" s="5" t="s">
        <v>104</v>
      </c>
      <c r="B192" s="5" t="s">
        <v>602</v>
      </c>
      <c r="C192" s="6">
        <v>0.17</v>
      </c>
      <c r="D192" s="34" t="s">
        <v>403</v>
      </c>
      <c r="E192" s="6">
        <v>0.107</v>
      </c>
      <c r="F192" s="6">
        <v>0.0</v>
      </c>
      <c r="G192" s="6">
        <v>0.0</v>
      </c>
      <c r="H192" s="6">
        <v>0.0</v>
      </c>
      <c r="I192" s="5" t="s">
        <v>447</v>
      </c>
      <c r="J192" s="5"/>
      <c r="K192" s="5"/>
      <c r="L192" s="38"/>
      <c r="M192" s="39"/>
      <c r="N192" s="39"/>
      <c r="O192" s="42"/>
      <c r="P192" s="38"/>
      <c r="Q192" s="39"/>
      <c r="R192" s="5"/>
      <c r="S192" s="40"/>
    </row>
    <row r="193">
      <c r="A193" s="5" t="s">
        <v>104</v>
      </c>
      <c r="B193" s="5" t="s">
        <v>603</v>
      </c>
      <c r="C193" s="6">
        <v>0.012</v>
      </c>
      <c r="D193" s="34" t="s">
        <v>401</v>
      </c>
      <c r="E193" s="6">
        <v>18.552</v>
      </c>
      <c r="F193" s="6">
        <v>0.061</v>
      </c>
      <c r="G193" s="6">
        <v>0.008</v>
      </c>
      <c r="H193" s="6">
        <v>0.033</v>
      </c>
      <c r="I193" s="5" t="s">
        <v>51</v>
      </c>
      <c r="J193" s="5" t="s">
        <v>85</v>
      </c>
      <c r="K193" s="6">
        <v>0.9149</v>
      </c>
      <c r="L193" s="35">
        <v>0.623490000000003</v>
      </c>
      <c r="M193" s="36">
        <v>0.105440000000001</v>
      </c>
      <c r="N193" s="36">
        <v>2.46653</v>
      </c>
      <c r="O193" s="37">
        <v>4915.0</v>
      </c>
      <c r="P193" s="35">
        <v>0.0</v>
      </c>
      <c r="Q193" s="36">
        <v>0.0</v>
      </c>
      <c r="R193" s="6">
        <v>0.0</v>
      </c>
      <c r="S193" s="41">
        <v>39.0</v>
      </c>
    </row>
    <row r="194">
      <c r="A194" s="5" t="s">
        <v>104</v>
      </c>
      <c r="B194" s="5" t="s">
        <v>604</v>
      </c>
      <c r="C194" s="6">
        <v>0.0089</v>
      </c>
      <c r="D194" s="34" t="s">
        <v>401</v>
      </c>
      <c r="E194" s="6">
        <v>71.845</v>
      </c>
      <c r="F194" s="6">
        <v>0.439</v>
      </c>
      <c r="G194" s="6">
        <v>0.06</v>
      </c>
      <c r="H194" s="6">
        <v>0.238</v>
      </c>
      <c r="I194" s="5" t="s">
        <v>51</v>
      </c>
      <c r="J194" s="5" t="s">
        <v>85</v>
      </c>
      <c r="K194" s="6">
        <v>0.9542</v>
      </c>
      <c r="L194" s="35">
        <v>0.35056999999999</v>
      </c>
      <c r="M194" s="36">
        <v>0.117199999999996</v>
      </c>
      <c r="N194" s="36">
        <v>0.88051</v>
      </c>
      <c r="O194" s="37">
        <v>15860.0</v>
      </c>
      <c r="P194" s="35">
        <v>0.934199999999999</v>
      </c>
      <c r="Q194" s="36">
        <v>0.628453899999999</v>
      </c>
      <c r="R194" s="6">
        <v>1.2399461</v>
      </c>
      <c r="S194" s="41">
        <v>1540.0</v>
      </c>
    </row>
    <row r="195">
      <c r="A195" s="5" t="s">
        <v>147</v>
      </c>
      <c r="B195" s="5" t="s">
        <v>605</v>
      </c>
      <c r="C195" s="6">
        <v>0.17</v>
      </c>
      <c r="D195" s="34" t="s">
        <v>403</v>
      </c>
      <c r="E195" s="6">
        <v>97.515</v>
      </c>
      <c r="F195" s="6">
        <v>1.732</v>
      </c>
      <c r="G195" s="6">
        <v>0.007</v>
      </c>
      <c r="H195" s="6">
        <v>1.777</v>
      </c>
      <c r="I195" s="5" t="s">
        <v>45</v>
      </c>
      <c r="J195" s="5" t="s">
        <v>113</v>
      </c>
      <c r="K195" s="6">
        <v>0.7572</v>
      </c>
      <c r="L195" s="35">
        <v>0.958629999999999</v>
      </c>
      <c r="M195" s="36">
        <v>0.248999999999995</v>
      </c>
      <c r="N195" s="36">
        <v>2.10614999999999</v>
      </c>
      <c r="O195" s="37">
        <v>20423.0</v>
      </c>
      <c r="P195" s="38"/>
      <c r="Q195" s="39"/>
      <c r="R195" s="5"/>
      <c r="S195" s="40"/>
    </row>
    <row r="196">
      <c r="A196" s="5" t="s">
        <v>160</v>
      </c>
      <c r="B196" s="5" t="s">
        <v>606</v>
      </c>
      <c r="C196" s="6">
        <v>0.13</v>
      </c>
      <c r="D196" s="34" t="s">
        <v>403</v>
      </c>
      <c r="E196" s="6">
        <v>33.897</v>
      </c>
      <c r="F196" s="6">
        <v>0.217</v>
      </c>
      <c r="G196" s="6">
        <v>0.001</v>
      </c>
      <c r="H196" s="6">
        <v>0.225</v>
      </c>
      <c r="I196" s="5" t="s">
        <v>45</v>
      </c>
      <c r="J196" s="5" t="s">
        <v>52</v>
      </c>
      <c r="K196" s="6">
        <v>0.8306</v>
      </c>
      <c r="L196" s="35">
        <v>1.36821</v>
      </c>
      <c r="M196" s="36">
        <v>0.34832999999999</v>
      </c>
      <c r="N196" s="36">
        <v>3.65287999999999</v>
      </c>
      <c r="O196" s="37">
        <v>9120.0</v>
      </c>
      <c r="P196" s="38"/>
      <c r="Q196" s="39"/>
      <c r="R196" s="5"/>
      <c r="S196" s="40"/>
    </row>
    <row r="197">
      <c r="A197" s="5" t="s">
        <v>187</v>
      </c>
      <c r="B197" s="5" t="s">
        <v>607</v>
      </c>
      <c r="C197" s="6">
        <v>0.12</v>
      </c>
      <c r="D197" s="34" t="s">
        <v>403</v>
      </c>
      <c r="E197" s="6">
        <v>72.094</v>
      </c>
      <c r="F197" s="6">
        <v>1.024</v>
      </c>
      <c r="G197" s="6">
        <v>0.135</v>
      </c>
      <c r="H197" s="6">
        <v>0.552</v>
      </c>
      <c r="I197" s="5" t="s">
        <v>51</v>
      </c>
      <c r="J197" s="5" t="s">
        <v>85</v>
      </c>
      <c r="K197" s="6">
        <v>0.9001</v>
      </c>
      <c r="L197" s="35">
        <v>3.41884</v>
      </c>
      <c r="M197" s="36">
        <v>2.15171999999999</v>
      </c>
      <c r="N197" s="36">
        <v>4.91418999999999</v>
      </c>
      <c r="O197" s="37">
        <v>16872.0</v>
      </c>
      <c r="P197" s="35">
        <v>1.8682</v>
      </c>
      <c r="Q197" s="36">
        <v>1.611962</v>
      </c>
      <c r="R197" s="6">
        <v>2.124438</v>
      </c>
      <c r="S197" s="41">
        <v>5206.0</v>
      </c>
    </row>
    <row r="198">
      <c r="A198" s="5" t="s">
        <v>126</v>
      </c>
      <c r="B198" s="5" t="s">
        <v>608</v>
      </c>
      <c r="C198" s="6">
        <v>0.27</v>
      </c>
      <c r="D198" s="34" t="s">
        <v>403</v>
      </c>
      <c r="E198" s="6">
        <v>41.746</v>
      </c>
      <c r="F198" s="6">
        <v>0.426</v>
      </c>
      <c r="G198" s="6">
        <v>0.054</v>
      </c>
      <c r="H198" s="6">
        <v>0.223</v>
      </c>
      <c r="I198" s="5" t="s">
        <v>51</v>
      </c>
      <c r="J198" s="5" t="s">
        <v>128</v>
      </c>
      <c r="K198" s="6">
        <v>0.8458</v>
      </c>
      <c r="L198" s="35">
        <v>0.08312</v>
      </c>
      <c r="M198" s="36">
        <v>0.0137599999999906</v>
      </c>
      <c r="N198" s="36">
        <v>1.53846</v>
      </c>
      <c r="O198" s="37">
        <v>10401.0</v>
      </c>
      <c r="P198" s="35">
        <v>1.7616</v>
      </c>
      <c r="Q198" s="36">
        <v>1.0047509</v>
      </c>
      <c r="R198" s="6">
        <v>2.5184491</v>
      </c>
      <c r="S198" s="41">
        <v>1047.0</v>
      </c>
    </row>
  </sheetData>
  <mergeCells count="2">
    <mergeCell ref="L1:O1"/>
    <mergeCell ref="P1:S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3" t="s">
        <v>4</v>
      </c>
      <c r="B1" s="44" t="s">
        <v>5</v>
      </c>
      <c r="C1" s="44" t="s">
        <v>6</v>
      </c>
      <c r="D1" s="44" t="s">
        <v>1</v>
      </c>
      <c r="E1" s="43" t="s">
        <v>14</v>
      </c>
      <c r="F1" s="43" t="s">
        <v>15</v>
      </c>
      <c r="G1" s="45" t="s">
        <v>609</v>
      </c>
      <c r="H1" s="45" t="s">
        <v>610</v>
      </c>
      <c r="I1" s="45" t="s">
        <v>611</v>
      </c>
      <c r="J1" s="45" t="s">
        <v>612</v>
      </c>
      <c r="K1" s="45" t="s">
        <v>613</v>
      </c>
      <c r="L1" s="45" t="s">
        <v>614</v>
      </c>
      <c r="M1" s="45" t="s">
        <v>615</v>
      </c>
      <c r="N1" s="45" t="s">
        <v>616</v>
      </c>
      <c r="O1" s="46" t="s">
        <v>617</v>
      </c>
      <c r="P1" s="47" t="s">
        <v>618</v>
      </c>
      <c r="Q1" s="46" t="s">
        <v>619</v>
      </c>
      <c r="R1" s="45" t="s">
        <v>620</v>
      </c>
      <c r="S1" s="48"/>
      <c r="T1" s="45" t="s">
        <v>621</v>
      </c>
      <c r="U1" s="48"/>
      <c r="V1" s="45" t="s">
        <v>18</v>
      </c>
      <c r="W1" s="49" t="s">
        <v>616</v>
      </c>
      <c r="X1" s="50" t="s">
        <v>622</v>
      </c>
      <c r="Y1" s="51" t="s">
        <v>623</v>
      </c>
      <c r="Z1" s="51" t="s">
        <v>624</v>
      </c>
      <c r="AA1" s="51" t="s">
        <v>625</v>
      </c>
      <c r="AB1" s="52" t="s">
        <v>626</v>
      </c>
      <c r="AC1" s="52" t="s">
        <v>627</v>
      </c>
      <c r="AD1" s="44" t="s">
        <v>628</v>
      </c>
      <c r="AE1" s="53"/>
      <c r="AF1" s="54"/>
    </row>
    <row r="2">
      <c r="A2" s="55" t="s">
        <v>36</v>
      </c>
      <c r="B2" s="55">
        <v>56.122222</v>
      </c>
      <c r="C2" s="55">
        <v>101.675</v>
      </c>
      <c r="D2" s="55" t="s">
        <v>35</v>
      </c>
      <c r="E2" s="56" t="s">
        <v>42</v>
      </c>
      <c r="F2" s="55" t="s">
        <v>43</v>
      </c>
      <c r="G2" s="57" t="s">
        <v>629</v>
      </c>
      <c r="H2" s="57" t="s">
        <v>630</v>
      </c>
      <c r="I2" s="58" t="s">
        <v>631</v>
      </c>
      <c r="J2" s="55" t="s">
        <v>632</v>
      </c>
      <c r="K2" s="55" t="s">
        <v>633</v>
      </c>
      <c r="L2" s="55" t="s">
        <v>634</v>
      </c>
      <c r="M2" s="59">
        <v>4909.0</v>
      </c>
      <c r="N2" s="59">
        <v>23.0</v>
      </c>
      <c r="O2" s="60">
        <f t="shared" ref="O2:O3" si="1">M2-Q2</f>
        <v>4683.2885</v>
      </c>
      <c r="P2" s="60">
        <f t="shared" ref="P2:P16" si="2">SQRT(N2^2+64.1^2)</f>
        <v>68.10146841</v>
      </c>
      <c r="Q2" s="60">
        <f t="shared" ref="Q2:Q16" si="3">-1388.83+125.45*Z2</f>
        <v>225.7115</v>
      </c>
      <c r="R2" s="59" t="s">
        <v>44</v>
      </c>
      <c r="S2" s="59" t="s">
        <v>44</v>
      </c>
      <c r="T2" s="59" t="s">
        <v>44</v>
      </c>
      <c r="U2" s="59" t="s">
        <v>44</v>
      </c>
      <c r="V2" s="59" t="s">
        <v>44</v>
      </c>
      <c r="W2" s="59" t="s">
        <v>44</v>
      </c>
      <c r="X2" s="61"/>
      <c r="Y2" s="62">
        <v>-18.72</v>
      </c>
      <c r="Z2" s="62">
        <v>12.87</v>
      </c>
      <c r="AA2" s="62">
        <v>3.22</v>
      </c>
      <c r="AB2" s="62">
        <v>8.0</v>
      </c>
      <c r="AC2" s="62">
        <v>44.6</v>
      </c>
      <c r="AD2" s="58" t="s">
        <v>635</v>
      </c>
      <c r="AE2" s="53"/>
      <c r="AF2" s="58"/>
    </row>
    <row r="3">
      <c r="A3" s="55" t="s">
        <v>36</v>
      </c>
      <c r="B3" s="55">
        <v>56.122222</v>
      </c>
      <c r="C3" s="55">
        <v>101.675</v>
      </c>
      <c r="D3" s="55" t="s">
        <v>636</v>
      </c>
      <c r="E3" s="56" t="s">
        <v>42</v>
      </c>
      <c r="F3" s="55" t="s">
        <v>43</v>
      </c>
      <c r="G3" s="57" t="s">
        <v>637</v>
      </c>
      <c r="H3" s="53"/>
      <c r="I3" s="58" t="s">
        <v>638</v>
      </c>
      <c r="J3" s="55" t="s">
        <v>639</v>
      </c>
      <c r="K3" s="55" t="s">
        <v>640</v>
      </c>
      <c r="L3" s="55" t="s">
        <v>641</v>
      </c>
      <c r="M3" s="59">
        <v>4640.0</v>
      </c>
      <c r="N3" s="59">
        <v>23.0</v>
      </c>
      <c r="O3" s="60">
        <f t="shared" si="1"/>
        <v>4443.142</v>
      </c>
      <c r="P3" s="60">
        <f t="shared" si="2"/>
        <v>68.10146841</v>
      </c>
      <c r="Q3" s="60">
        <f t="shared" si="3"/>
        <v>196.858</v>
      </c>
      <c r="R3" s="60">
        <v>5279.0</v>
      </c>
      <c r="S3" s="60">
        <v>4889.0</v>
      </c>
      <c r="T3" s="60">
        <v>5290.0</v>
      </c>
      <c r="U3" s="60">
        <v>4871.0</v>
      </c>
      <c r="V3" s="60">
        <v>5087.0</v>
      </c>
      <c r="W3" s="60">
        <v>125.0</v>
      </c>
      <c r="X3" s="61"/>
      <c r="Y3" s="62">
        <v>-18.48</v>
      </c>
      <c r="Z3" s="62">
        <v>12.64</v>
      </c>
      <c r="AA3" s="62">
        <v>3.28</v>
      </c>
      <c r="AB3" s="62">
        <v>10.7</v>
      </c>
      <c r="AC3" s="62">
        <v>45.2</v>
      </c>
      <c r="AD3" s="58" t="s">
        <v>635</v>
      </c>
      <c r="AE3" s="53"/>
      <c r="AF3" s="58"/>
    </row>
    <row r="4">
      <c r="A4" s="55" t="s">
        <v>36</v>
      </c>
      <c r="B4" s="55">
        <v>56.122222</v>
      </c>
      <c r="C4" s="55">
        <v>101.675</v>
      </c>
      <c r="D4" s="55" t="s">
        <v>49</v>
      </c>
      <c r="E4" s="56" t="s">
        <v>42</v>
      </c>
      <c r="F4" s="55" t="s">
        <v>50</v>
      </c>
      <c r="G4" s="57" t="s">
        <v>642</v>
      </c>
      <c r="H4" s="57" t="s">
        <v>643</v>
      </c>
      <c r="I4" s="58" t="s">
        <v>631</v>
      </c>
      <c r="J4" s="55" t="s">
        <v>644</v>
      </c>
      <c r="K4" s="55" t="s">
        <v>640</v>
      </c>
      <c r="L4" s="55" t="s">
        <v>645</v>
      </c>
      <c r="M4" s="59">
        <v>4534.0</v>
      </c>
      <c r="N4" s="59">
        <v>22.0</v>
      </c>
      <c r="O4" s="60">
        <v>4287.0</v>
      </c>
      <c r="P4" s="60">
        <f t="shared" si="2"/>
        <v>67.77027372</v>
      </c>
      <c r="Q4" s="60">
        <f t="shared" si="3"/>
        <v>247.038</v>
      </c>
      <c r="R4" s="60">
        <v>4969.0</v>
      </c>
      <c r="S4" s="60">
        <v>4725.0</v>
      </c>
      <c r="T4" s="60">
        <v>5209.0</v>
      </c>
      <c r="U4" s="60">
        <v>4582.0</v>
      </c>
      <c r="V4" s="60">
        <v>4857.0</v>
      </c>
      <c r="W4" s="60">
        <v>118.0</v>
      </c>
      <c r="X4" s="61"/>
      <c r="Y4" s="62">
        <v>-19.26</v>
      </c>
      <c r="Z4" s="62">
        <v>13.04</v>
      </c>
      <c r="AA4" s="62">
        <v>3.39</v>
      </c>
      <c r="AB4" s="62">
        <v>11.7</v>
      </c>
      <c r="AC4" s="62">
        <v>47.1</v>
      </c>
      <c r="AD4" s="58" t="s">
        <v>635</v>
      </c>
      <c r="AE4" s="53"/>
      <c r="AF4" s="58"/>
    </row>
    <row r="5">
      <c r="A5" s="55" t="s">
        <v>36</v>
      </c>
      <c r="B5" s="55">
        <v>56.122222</v>
      </c>
      <c r="C5" s="55">
        <v>101.675</v>
      </c>
      <c r="D5" s="55" t="s">
        <v>56</v>
      </c>
      <c r="E5" s="56" t="s">
        <v>646</v>
      </c>
      <c r="F5" s="55" t="s">
        <v>57</v>
      </c>
      <c r="G5" s="57" t="s">
        <v>647</v>
      </c>
      <c r="H5" s="57" t="s">
        <v>637</v>
      </c>
      <c r="I5" s="58" t="s">
        <v>638</v>
      </c>
      <c r="J5" s="55" t="s">
        <v>648</v>
      </c>
      <c r="K5" s="55" t="s">
        <v>633</v>
      </c>
      <c r="L5" s="55" t="s">
        <v>649</v>
      </c>
      <c r="M5" s="59">
        <v>4826.0</v>
      </c>
      <c r="N5" s="59">
        <v>23.0</v>
      </c>
      <c r="O5" s="60">
        <v>4586.0</v>
      </c>
      <c r="P5" s="60">
        <f t="shared" si="2"/>
        <v>68.10146841</v>
      </c>
      <c r="Q5" s="60">
        <f t="shared" si="3"/>
        <v>239.511</v>
      </c>
      <c r="R5" s="60">
        <v>5452.0</v>
      </c>
      <c r="S5" s="60">
        <v>5055.0</v>
      </c>
      <c r="T5" s="60">
        <v>5474.0</v>
      </c>
      <c r="U5" s="60">
        <v>4989.0</v>
      </c>
      <c r="V5" s="60">
        <v>5260.0</v>
      </c>
      <c r="W5" s="60">
        <v>136.0</v>
      </c>
      <c r="X5" s="61"/>
      <c r="Y5" s="62">
        <v>-19.42</v>
      </c>
      <c r="Z5" s="62">
        <v>12.98</v>
      </c>
      <c r="AA5" s="62">
        <v>3.32</v>
      </c>
      <c r="AB5" s="62">
        <v>8.8</v>
      </c>
      <c r="AC5" s="62">
        <v>47.5</v>
      </c>
      <c r="AD5" s="58" t="s">
        <v>635</v>
      </c>
      <c r="AE5" s="53"/>
      <c r="AF5" s="58"/>
    </row>
    <row r="6">
      <c r="A6" s="55" t="s">
        <v>36</v>
      </c>
      <c r="B6" s="55">
        <v>56.122222</v>
      </c>
      <c r="C6" s="55">
        <v>101.675</v>
      </c>
      <c r="D6" s="55" t="s">
        <v>62</v>
      </c>
      <c r="E6" s="56" t="s">
        <v>646</v>
      </c>
      <c r="F6" s="55" t="s">
        <v>63</v>
      </c>
      <c r="G6" s="57" t="s">
        <v>650</v>
      </c>
      <c r="H6" s="57" t="s">
        <v>651</v>
      </c>
      <c r="I6" s="58" t="s">
        <v>631</v>
      </c>
      <c r="J6" s="55" t="s">
        <v>652</v>
      </c>
      <c r="K6" s="55" t="s">
        <v>653</v>
      </c>
      <c r="L6" s="55" t="s">
        <v>654</v>
      </c>
      <c r="M6" s="59">
        <v>4777.0</v>
      </c>
      <c r="N6" s="59">
        <v>23.0</v>
      </c>
      <c r="O6" s="60">
        <v>4623.0</v>
      </c>
      <c r="P6" s="60">
        <f t="shared" si="2"/>
        <v>68.10146841</v>
      </c>
      <c r="Q6" s="60">
        <f t="shared" si="3"/>
        <v>154.205</v>
      </c>
      <c r="R6" s="60">
        <v>5469.0</v>
      </c>
      <c r="S6" s="60">
        <v>5149.0</v>
      </c>
      <c r="T6" s="60">
        <v>5575.0</v>
      </c>
      <c r="U6" s="60">
        <v>5051.0</v>
      </c>
      <c r="V6" s="60">
        <v>5338.0</v>
      </c>
      <c r="W6" s="60">
        <v>125.0</v>
      </c>
      <c r="X6" s="61"/>
      <c r="Y6" s="62">
        <v>-18.72</v>
      </c>
      <c r="Z6" s="62">
        <v>12.3</v>
      </c>
      <c r="AA6" s="62">
        <v>3.29</v>
      </c>
      <c r="AB6" s="62">
        <v>10.3</v>
      </c>
      <c r="AC6" s="62">
        <v>46.1</v>
      </c>
      <c r="AD6" s="58" t="s">
        <v>635</v>
      </c>
      <c r="AE6" s="53"/>
      <c r="AF6" s="58"/>
    </row>
    <row r="7">
      <c r="A7" s="63" t="s">
        <v>36</v>
      </c>
      <c r="B7" s="63">
        <v>56.122222</v>
      </c>
      <c r="C7" s="63">
        <v>101.675</v>
      </c>
      <c r="D7" s="63" t="s">
        <v>65</v>
      </c>
      <c r="E7" s="64" t="s">
        <v>42</v>
      </c>
      <c r="F7" s="63" t="s">
        <v>66</v>
      </c>
      <c r="G7" s="65" t="s">
        <v>650</v>
      </c>
      <c r="H7" s="65" t="s">
        <v>651</v>
      </c>
      <c r="I7" s="66" t="s">
        <v>631</v>
      </c>
      <c r="J7" s="63" t="s">
        <v>655</v>
      </c>
      <c r="K7" s="63" t="s">
        <v>640</v>
      </c>
      <c r="L7" s="63" t="s">
        <v>656</v>
      </c>
      <c r="M7" s="67">
        <v>4820.0</v>
      </c>
      <c r="N7" s="67">
        <v>23.0</v>
      </c>
      <c r="O7" s="68">
        <v>4580.0</v>
      </c>
      <c r="P7" s="68">
        <f t="shared" si="2"/>
        <v>68.10146841</v>
      </c>
      <c r="Q7" s="68">
        <f t="shared" si="3"/>
        <v>240.7655</v>
      </c>
      <c r="R7" s="68">
        <v>5446.0</v>
      </c>
      <c r="S7" s="68">
        <v>5055.0</v>
      </c>
      <c r="T7" s="68">
        <v>5471.0</v>
      </c>
      <c r="U7" s="68">
        <v>4989.0</v>
      </c>
      <c r="V7" s="68">
        <v>5248.0</v>
      </c>
      <c r="W7" s="68">
        <v>134.0</v>
      </c>
      <c r="X7" s="61"/>
      <c r="Y7" s="69">
        <v>-18.85</v>
      </c>
      <c r="Z7" s="69">
        <v>12.99</v>
      </c>
      <c r="AA7" s="69">
        <v>3.29</v>
      </c>
      <c r="AB7" s="69">
        <v>11.9</v>
      </c>
      <c r="AC7" s="69">
        <v>47.1</v>
      </c>
      <c r="AD7" s="66" t="s">
        <v>635</v>
      </c>
      <c r="AE7" s="53"/>
      <c r="AF7" s="66"/>
    </row>
    <row r="8">
      <c r="A8" s="63" t="s">
        <v>36</v>
      </c>
      <c r="B8" s="63">
        <v>56.122222</v>
      </c>
      <c r="C8" s="63">
        <v>101.675</v>
      </c>
      <c r="D8" s="63" t="s">
        <v>68</v>
      </c>
      <c r="E8" s="64" t="s">
        <v>42</v>
      </c>
      <c r="F8" s="63" t="s">
        <v>66</v>
      </c>
      <c r="G8" s="65" t="s">
        <v>629</v>
      </c>
      <c r="H8" s="65" t="s">
        <v>657</v>
      </c>
      <c r="I8" s="66" t="s">
        <v>658</v>
      </c>
      <c r="J8" s="63" t="s">
        <v>659</v>
      </c>
      <c r="K8" s="63" t="s">
        <v>660</v>
      </c>
      <c r="L8" s="63" t="s">
        <v>661</v>
      </c>
      <c r="M8" s="67">
        <v>4938.0</v>
      </c>
      <c r="N8" s="67">
        <v>23.0</v>
      </c>
      <c r="O8" s="68">
        <f>M8-Q8</f>
        <v>4642.0365</v>
      </c>
      <c r="P8" s="68">
        <f t="shared" si="2"/>
        <v>68.10146841</v>
      </c>
      <c r="Q8" s="68">
        <f t="shared" si="3"/>
        <v>295.9635</v>
      </c>
      <c r="R8" s="67">
        <v>5466.0</v>
      </c>
      <c r="S8" s="67">
        <v>5310.0</v>
      </c>
      <c r="T8" s="67">
        <v>5581.0</v>
      </c>
      <c r="U8" s="67">
        <v>5055.0</v>
      </c>
      <c r="V8" s="67">
        <v>5371.0</v>
      </c>
      <c r="W8" s="67">
        <v>112.0</v>
      </c>
      <c r="X8" s="61"/>
      <c r="Y8" s="69">
        <v>-18.56</v>
      </c>
      <c r="Z8" s="69">
        <v>13.43</v>
      </c>
      <c r="AA8" s="69">
        <v>3.23</v>
      </c>
      <c r="AB8" s="69">
        <v>11.9</v>
      </c>
      <c r="AC8" s="69">
        <v>46.1</v>
      </c>
      <c r="AD8" s="66" t="s">
        <v>635</v>
      </c>
      <c r="AE8" s="53"/>
      <c r="AF8" s="66"/>
    </row>
    <row r="9">
      <c r="A9" s="63" t="s">
        <v>36</v>
      </c>
      <c r="B9" s="63">
        <v>56.122222</v>
      </c>
      <c r="C9" s="63">
        <v>101.675</v>
      </c>
      <c r="D9" s="63" t="s">
        <v>70</v>
      </c>
      <c r="E9" s="64" t="s">
        <v>42</v>
      </c>
      <c r="F9" s="63" t="s">
        <v>66</v>
      </c>
      <c r="G9" s="65" t="s">
        <v>662</v>
      </c>
      <c r="H9" s="65" t="s">
        <v>651</v>
      </c>
      <c r="I9" s="66" t="s">
        <v>631</v>
      </c>
      <c r="J9" s="63" t="s">
        <v>663</v>
      </c>
      <c r="K9" s="63" t="s">
        <v>653</v>
      </c>
      <c r="L9" s="63" t="s">
        <v>664</v>
      </c>
      <c r="M9" s="67">
        <v>4767.0</v>
      </c>
      <c r="N9" s="67">
        <v>23.0</v>
      </c>
      <c r="O9" s="68">
        <v>4565.0</v>
      </c>
      <c r="P9" s="68">
        <f t="shared" si="2"/>
        <v>68.10146841</v>
      </c>
      <c r="Q9" s="68">
        <f t="shared" si="3"/>
        <v>201.876</v>
      </c>
      <c r="R9" s="68">
        <v>5440.0</v>
      </c>
      <c r="S9" s="68">
        <v>5053.0</v>
      </c>
      <c r="T9" s="68">
        <v>5465.0</v>
      </c>
      <c r="U9" s="68">
        <v>4979.0</v>
      </c>
      <c r="V9" s="68">
        <v>5220.0</v>
      </c>
      <c r="W9" s="68">
        <v>130.0</v>
      </c>
      <c r="X9" s="61"/>
      <c r="Y9" s="69">
        <v>-18.77</v>
      </c>
      <c r="Z9" s="69">
        <v>12.68</v>
      </c>
      <c r="AA9" s="69">
        <v>3.3</v>
      </c>
      <c r="AB9" s="69">
        <v>11.6</v>
      </c>
      <c r="AC9" s="69">
        <v>46.2</v>
      </c>
      <c r="AD9" s="66" t="s">
        <v>635</v>
      </c>
      <c r="AE9" s="53"/>
      <c r="AF9" s="66"/>
    </row>
    <row r="10">
      <c r="A10" s="55" t="s">
        <v>36</v>
      </c>
      <c r="B10" s="55">
        <v>56.122222</v>
      </c>
      <c r="C10" s="55">
        <v>101.675</v>
      </c>
      <c r="D10" s="55" t="s">
        <v>665</v>
      </c>
      <c r="E10" s="56" t="s">
        <v>646</v>
      </c>
      <c r="F10" s="55" t="s">
        <v>666</v>
      </c>
      <c r="G10" s="57" t="s">
        <v>650</v>
      </c>
      <c r="H10" s="57" t="s">
        <v>667</v>
      </c>
      <c r="I10" s="58" t="s">
        <v>631</v>
      </c>
      <c r="J10" s="55" t="s">
        <v>668</v>
      </c>
      <c r="K10" s="55" t="s">
        <v>640</v>
      </c>
      <c r="L10" s="55" t="s">
        <v>669</v>
      </c>
      <c r="M10" s="59">
        <v>4919.0</v>
      </c>
      <c r="N10" s="59">
        <v>23.0</v>
      </c>
      <c r="O10" s="60">
        <v>4734.0</v>
      </c>
      <c r="P10" s="60">
        <f t="shared" si="2"/>
        <v>68.10146841</v>
      </c>
      <c r="Q10" s="60">
        <f t="shared" si="3"/>
        <v>184.313</v>
      </c>
      <c r="R10" s="60">
        <v>5578.0</v>
      </c>
      <c r="S10" s="60">
        <v>5329.0</v>
      </c>
      <c r="T10" s="60">
        <v>5588.0</v>
      </c>
      <c r="U10" s="60">
        <v>5320.0</v>
      </c>
      <c r="V10" s="60">
        <v>5458.0</v>
      </c>
      <c r="W10" s="60">
        <v>84.0</v>
      </c>
      <c r="X10" s="61"/>
      <c r="Y10" s="62">
        <v>-18.82</v>
      </c>
      <c r="Z10" s="62">
        <v>12.54</v>
      </c>
      <c r="AA10" s="62">
        <v>3.24</v>
      </c>
      <c r="AB10" s="62">
        <v>16.0</v>
      </c>
      <c r="AC10" s="62">
        <v>46.2</v>
      </c>
      <c r="AD10" s="58" t="s">
        <v>635</v>
      </c>
      <c r="AE10" s="53"/>
      <c r="AF10" s="58"/>
    </row>
    <row r="11">
      <c r="A11" s="63" t="s">
        <v>36</v>
      </c>
      <c r="B11" s="63">
        <v>56.122222</v>
      </c>
      <c r="C11" s="63">
        <v>101.675</v>
      </c>
      <c r="D11" s="63" t="s">
        <v>72</v>
      </c>
      <c r="E11" s="64" t="s">
        <v>670</v>
      </c>
      <c r="F11" s="63" t="s">
        <v>74</v>
      </c>
      <c r="G11" s="65" t="s">
        <v>671</v>
      </c>
      <c r="H11" s="65" t="s">
        <v>672</v>
      </c>
      <c r="I11" s="66" t="s">
        <v>638</v>
      </c>
      <c r="J11" s="63" t="s">
        <v>673</v>
      </c>
      <c r="K11" s="63" t="s">
        <v>640</v>
      </c>
      <c r="L11" s="63" t="s">
        <v>674</v>
      </c>
      <c r="M11" s="67">
        <v>4594.0</v>
      </c>
      <c r="N11" s="67">
        <v>27.0</v>
      </c>
      <c r="O11" s="68">
        <v>4372.0</v>
      </c>
      <c r="P11" s="68">
        <f t="shared" si="2"/>
        <v>69.55436722</v>
      </c>
      <c r="Q11" s="68">
        <f t="shared" si="3"/>
        <v>221.948</v>
      </c>
      <c r="R11" s="68">
        <v>5043.0</v>
      </c>
      <c r="S11" s="68">
        <v>4853.0</v>
      </c>
      <c r="T11" s="68">
        <v>5281.0</v>
      </c>
      <c r="U11" s="68">
        <v>4835.0</v>
      </c>
      <c r="V11" s="68">
        <v>5001.0</v>
      </c>
      <c r="W11" s="68">
        <v>124.0</v>
      </c>
      <c r="X11" s="61"/>
      <c r="Y11" s="69">
        <v>-19.24</v>
      </c>
      <c r="Z11" s="69">
        <v>12.84</v>
      </c>
      <c r="AA11" s="69">
        <v>3.26</v>
      </c>
      <c r="AB11" s="69">
        <v>12.6</v>
      </c>
      <c r="AC11" s="69">
        <v>41.9</v>
      </c>
      <c r="AD11" s="66" t="s">
        <v>635</v>
      </c>
      <c r="AE11" s="53"/>
      <c r="AF11" s="66"/>
    </row>
    <row r="12">
      <c r="A12" s="55" t="s">
        <v>42</v>
      </c>
      <c r="B12" s="55">
        <v>54.509722</v>
      </c>
      <c r="C12" s="55">
        <v>103.222222</v>
      </c>
      <c r="D12" s="55" t="s">
        <v>675</v>
      </c>
      <c r="E12" s="56" t="s">
        <v>42</v>
      </c>
      <c r="F12" s="55" t="s">
        <v>676</v>
      </c>
      <c r="G12" s="57" t="s">
        <v>677</v>
      </c>
      <c r="H12" s="57" t="s">
        <v>678</v>
      </c>
      <c r="I12" s="58" t="s">
        <v>638</v>
      </c>
      <c r="J12" s="55" t="s">
        <v>679</v>
      </c>
      <c r="K12" s="55" t="s">
        <v>640</v>
      </c>
      <c r="L12" s="55" t="s">
        <v>680</v>
      </c>
      <c r="M12" s="59">
        <v>4816.0</v>
      </c>
      <c r="N12" s="59">
        <v>23.0</v>
      </c>
      <c r="O12" s="60">
        <v>4662.0</v>
      </c>
      <c r="P12" s="60">
        <f t="shared" si="2"/>
        <v>68.10146841</v>
      </c>
      <c r="Q12" s="60">
        <f t="shared" si="3"/>
        <v>154.205</v>
      </c>
      <c r="R12" s="60">
        <v>5468.0</v>
      </c>
      <c r="S12" s="60">
        <v>5317.0</v>
      </c>
      <c r="T12" s="60">
        <v>5585.0</v>
      </c>
      <c r="U12" s="60">
        <v>5081.0</v>
      </c>
      <c r="V12" s="60">
        <v>5398.0</v>
      </c>
      <c r="W12" s="60">
        <v>98.0</v>
      </c>
      <c r="X12" s="61"/>
      <c r="Y12" s="62">
        <v>-18.56</v>
      </c>
      <c r="Z12" s="62">
        <v>12.3</v>
      </c>
      <c r="AA12" s="62">
        <v>3.26</v>
      </c>
      <c r="AB12" s="62">
        <v>14.4</v>
      </c>
      <c r="AC12" s="62">
        <v>45.0</v>
      </c>
      <c r="AD12" s="55" t="s">
        <v>635</v>
      </c>
      <c r="AE12" s="61"/>
      <c r="AF12" s="55"/>
    </row>
    <row r="13">
      <c r="A13" s="63" t="s">
        <v>42</v>
      </c>
      <c r="B13" s="63">
        <v>54.509722</v>
      </c>
      <c r="C13" s="63">
        <v>103.222222</v>
      </c>
      <c r="D13" s="63" t="s">
        <v>77</v>
      </c>
      <c r="E13" s="64" t="s">
        <v>42</v>
      </c>
      <c r="F13" s="63" t="s">
        <v>79</v>
      </c>
      <c r="G13" s="65" t="s">
        <v>671</v>
      </c>
      <c r="H13" s="65" t="s">
        <v>647</v>
      </c>
      <c r="I13" s="66" t="s">
        <v>638</v>
      </c>
      <c r="J13" s="63" t="s">
        <v>681</v>
      </c>
      <c r="K13" s="63" t="s">
        <v>653</v>
      </c>
      <c r="L13" s="63" t="s">
        <v>682</v>
      </c>
      <c r="M13" s="67">
        <v>4518.0</v>
      </c>
      <c r="N13" s="67">
        <v>17.0</v>
      </c>
      <c r="O13" s="68">
        <v>4263.0</v>
      </c>
      <c r="P13" s="68">
        <f t="shared" si="2"/>
        <v>66.31598601</v>
      </c>
      <c r="Q13" s="68">
        <f t="shared" si="3"/>
        <v>254.565</v>
      </c>
      <c r="R13" s="68">
        <v>4957.0</v>
      </c>
      <c r="S13" s="68">
        <v>4649.0</v>
      </c>
      <c r="T13" s="68">
        <v>5029.0</v>
      </c>
      <c r="U13" s="68">
        <v>4580.0</v>
      </c>
      <c r="V13" s="68">
        <v>4803.0</v>
      </c>
      <c r="W13" s="68">
        <v>111.0</v>
      </c>
      <c r="X13" s="63" t="s">
        <v>683</v>
      </c>
      <c r="Y13" s="69">
        <v>-18.59</v>
      </c>
      <c r="Z13" s="69">
        <v>13.1</v>
      </c>
      <c r="AA13" s="69">
        <v>3.21</v>
      </c>
      <c r="AB13" s="69">
        <v>16.35</v>
      </c>
      <c r="AC13" s="69">
        <v>42.75</v>
      </c>
      <c r="AD13" s="63" t="s">
        <v>635</v>
      </c>
      <c r="AE13" s="61"/>
      <c r="AF13" s="63"/>
    </row>
    <row r="14">
      <c r="A14" s="55" t="s">
        <v>42</v>
      </c>
      <c r="B14" s="55">
        <v>54.509722</v>
      </c>
      <c r="C14" s="55">
        <v>103.222222</v>
      </c>
      <c r="D14" s="55" t="s">
        <v>83</v>
      </c>
      <c r="E14" s="56" t="s">
        <v>42</v>
      </c>
      <c r="F14" s="55" t="s">
        <v>84</v>
      </c>
      <c r="G14" s="57" t="s">
        <v>647</v>
      </c>
      <c r="H14" s="57" t="s">
        <v>637</v>
      </c>
      <c r="I14" s="58" t="s">
        <v>638</v>
      </c>
      <c r="J14" s="55" t="s">
        <v>684</v>
      </c>
      <c r="K14" s="55" t="s">
        <v>633</v>
      </c>
      <c r="L14" s="55" t="s">
        <v>685</v>
      </c>
      <c r="M14" s="59">
        <v>4639.0</v>
      </c>
      <c r="N14" s="59">
        <v>23.0</v>
      </c>
      <c r="O14" s="60">
        <v>4446.0</v>
      </c>
      <c r="P14" s="60">
        <f t="shared" si="2"/>
        <v>68.10146841</v>
      </c>
      <c r="Q14" s="60">
        <f t="shared" si="3"/>
        <v>193.0945</v>
      </c>
      <c r="R14" s="60">
        <v>5280.0</v>
      </c>
      <c r="S14" s="60">
        <v>4962.0</v>
      </c>
      <c r="T14" s="60">
        <v>5290.0</v>
      </c>
      <c r="U14" s="60">
        <v>4874.0</v>
      </c>
      <c r="V14" s="60">
        <v>5090.0</v>
      </c>
      <c r="W14" s="60">
        <v>125.0</v>
      </c>
      <c r="X14" s="61"/>
      <c r="Y14" s="62">
        <v>-18.6</v>
      </c>
      <c r="Z14" s="62">
        <v>12.61</v>
      </c>
      <c r="AA14" s="62">
        <v>3.2</v>
      </c>
      <c r="AB14" s="62">
        <v>11.8</v>
      </c>
      <c r="AC14" s="62">
        <v>44.4</v>
      </c>
      <c r="AD14" s="55" t="s">
        <v>635</v>
      </c>
      <c r="AE14" s="61"/>
      <c r="AF14" s="55"/>
    </row>
    <row r="15">
      <c r="A15" s="55" t="s">
        <v>42</v>
      </c>
      <c r="B15" s="55">
        <v>54.509722</v>
      </c>
      <c r="C15" s="55">
        <v>103.222222</v>
      </c>
      <c r="D15" s="55" t="s">
        <v>686</v>
      </c>
      <c r="E15" s="59" t="s">
        <v>42</v>
      </c>
      <c r="F15" s="55" t="s">
        <v>687</v>
      </c>
      <c r="G15" s="57" t="s">
        <v>688</v>
      </c>
      <c r="H15" s="57" t="s">
        <v>689</v>
      </c>
      <c r="I15" s="58" t="s">
        <v>690</v>
      </c>
      <c r="J15" s="55" t="s">
        <v>691</v>
      </c>
      <c r="K15" s="55" t="s">
        <v>692</v>
      </c>
      <c r="L15" s="55" t="s">
        <v>693</v>
      </c>
      <c r="M15" s="59">
        <v>4870.0</v>
      </c>
      <c r="N15" s="59">
        <v>25.0</v>
      </c>
      <c r="O15" s="60">
        <v>4550.0</v>
      </c>
      <c r="P15" s="60">
        <f t="shared" si="2"/>
        <v>68.8026889</v>
      </c>
      <c r="Q15" s="60">
        <f t="shared" si="3"/>
        <v>319.799</v>
      </c>
      <c r="R15" s="60">
        <v>5320.0</v>
      </c>
      <c r="S15" s="60">
        <v>5052.0</v>
      </c>
      <c r="T15" s="60">
        <v>5460.0</v>
      </c>
      <c r="U15" s="60">
        <v>4973.0</v>
      </c>
      <c r="V15" s="60">
        <v>5197.0</v>
      </c>
      <c r="W15" s="60">
        <v>125.0</v>
      </c>
      <c r="X15" s="61"/>
      <c r="Y15" s="62">
        <v>-18.56</v>
      </c>
      <c r="Z15" s="62">
        <v>13.62</v>
      </c>
      <c r="AA15" s="62">
        <v>3.23</v>
      </c>
      <c r="AB15" s="62">
        <v>17.1</v>
      </c>
      <c r="AC15" s="62">
        <v>42.7</v>
      </c>
      <c r="AD15" s="55" t="s">
        <v>635</v>
      </c>
      <c r="AE15" s="61"/>
      <c r="AF15" s="55"/>
    </row>
    <row r="16">
      <c r="A16" s="55" t="s">
        <v>42</v>
      </c>
      <c r="B16" s="55">
        <v>54.509722</v>
      </c>
      <c r="C16" s="55">
        <v>103.222222</v>
      </c>
      <c r="D16" s="55" t="s">
        <v>694</v>
      </c>
      <c r="E16" s="56" t="s">
        <v>42</v>
      </c>
      <c r="F16" s="55" t="s">
        <v>695</v>
      </c>
      <c r="G16" s="57" t="s">
        <v>671</v>
      </c>
      <c r="H16" s="57" t="s">
        <v>647</v>
      </c>
      <c r="I16" s="58" t="s">
        <v>638</v>
      </c>
      <c r="J16" s="55" t="s">
        <v>696</v>
      </c>
      <c r="K16" s="55" t="s">
        <v>653</v>
      </c>
      <c r="L16" s="55" t="s">
        <v>697</v>
      </c>
      <c r="M16" s="59">
        <v>4737.0</v>
      </c>
      <c r="N16" s="59">
        <v>20.0</v>
      </c>
      <c r="O16" s="60">
        <v>4386.0</v>
      </c>
      <c r="P16" s="60">
        <f t="shared" si="2"/>
        <v>67.14767308</v>
      </c>
      <c r="Q16" s="60">
        <f t="shared" si="3"/>
        <v>351.1615</v>
      </c>
      <c r="R16" s="60">
        <v>5210.0</v>
      </c>
      <c r="S16" s="60">
        <v>4856.0</v>
      </c>
      <c r="T16" s="60">
        <v>5281.0</v>
      </c>
      <c r="U16" s="60">
        <v>4842.0</v>
      </c>
      <c r="V16" s="60">
        <v>5015.0</v>
      </c>
      <c r="W16" s="60">
        <v>124.0</v>
      </c>
      <c r="X16" s="61"/>
      <c r="Y16" s="62">
        <v>-17.09</v>
      </c>
      <c r="Z16" s="62">
        <v>13.87</v>
      </c>
      <c r="AA16" s="62">
        <v>3.26</v>
      </c>
      <c r="AB16" s="62">
        <v>4.1</v>
      </c>
      <c r="AC16" s="62">
        <v>44.3</v>
      </c>
      <c r="AD16" s="55" t="s">
        <v>635</v>
      </c>
      <c r="AE16" s="61"/>
      <c r="AF16" s="55"/>
    </row>
    <row r="17">
      <c r="A17" s="63" t="s">
        <v>88</v>
      </c>
      <c r="B17" s="63">
        <v>52.9025</v>
      </c>
      <c r="C17" s="63">
        <v>103.6525</v>
      </c>
      <c r="D17" s="63" t="s">
        <v>101</v>
      </c>
      <c r="E17" s="64" t="s">
        <v>698</v>
      </c>
      <c r="F17" s="63" t="s">
        <v>102</v>
      </c>
      <c r="G17" s="65" t="s">
        <v>699</v>
      </c>
      <c r="H17" s="65" t="s">
        <v>671</v>
      </c>
      <c r="I17" s="66" t="s">
        <v>700</v>
      </c>
      <c r="J17" s="63" t="s">
        <v>701</v>
      </c>
      <c r="K17" s="63" t="s">
        <v>702</v>
      </c>
      <c r="L17" s="63" t="s">
        <v>703</v>
      </c>
      <c r="M17" s="67" t="s">
        <v>44</v>
      </c>
      <c r="N17" s="67" t="s">
        <v>44</v>
      </c>
      <c r="O17" s="68">
        <v>4705.0</v>
      </c>
      <c r="P17" s="68">
        <v>48.0</v>
      </c>
      <c r="Q17" s="68">
        <v>192.0</v>
      </c>
      <c r="R17" s="68">
        <v>5578.0</v>
      </c>
      <c r="S17" s="68">
        <v>5386.0</v>
      </c>
      <c r="T17" s="68">
        <v>555.0</v>
      </c>
      <c r="U17" s="68">
        <v>5338.0</v>
      </c>
      <c r="V17" s="68">
        <v>5424.0</v>
      </c>
      <c r="W17" s="68">
        <v>41.0</v>
      </c>
      <c r="X17" s="63" t="s">
        <v>704</v>
      </c>
      <c r="Y17" s="69">
        <v>-17.2115</v>
      </c>
      <c r="Z17" s="69">
        <v>12.81</v>
      </c>
      <c r="AA17" s="69">
        <v>3.2</v>
      </c>
      <c r="AB17" s="69">
        <v>13.9</v>
      </c>
      <c r="AC17" s="69">
        <v>45.5</v>
      </c>
      <c r="AD17" s="63" t="s">
        <v>635</v>
      </c>
      <c r="AE17" s="70"/>
      <c r="AF17" s="63"/>
    </row>
    <row r="18">
      <c r="A18" s="55" t="s">
        <v>88</v>
      </c>
      <c r="B18" s="55">
        <v>52.9025</v>
      </c>
      <c r="C18" s="55">
        <v>103.6525</v>
      </c>
      <c r="D18" s="55" t="s">
        <v>87</v>
      </c>
      <c r="E18" s="56" t="s">
        <v>698</v>
      </c>
      <c r="F18" s="55" t="s">
        <v>705</v>
      </c>
      <c r="G18" s="71" t="s">
        <v>706</v>
      </c>
      <c r="H18" s="57" t="s">
        <v>707</v>
      </c>
      <c r="I18" s="58" t="s">
        <v>708</v>
      </c>
      <c r="J18" s="55" t="s">
        <v>709</v>
      </c>
      <c r="K18" s="55" t="s">
        <v>710</v>
      </c>
      <c r="L18" s="55" t="s">
        <v>711</v>
      </c>
      <c r="M18" s="59">
        <v>4628.0</v>
      </c>
      <c r="N18" s="59">
        <v>24.0</v>
      </c>
      <c r="O18" s="60" t="s">
        <v>44</v>
      </c>
      <c r="P18" s="60" t="s">
        <v>44</v>
      </c>
      <c r="Q18" s="60" t="s">
        <v>44</v>
      </c>
      <c r="R18" s="59">
        <v>5443.0</v>
      </c>
      <c r="S18" s="59">
        <v>5314.0</v>
      </c>
      <c r="T18" s="59">
        <v>5459.0</v>
      </c>
      <c r="U18" s="59">
        <v>5306.0</v>
      </c>
      <c r="V18" s="59">
        <v>5396.0</v>
      </c>
      <c r="W18" s="59">
        <v>46.0</v>
      </c>
      <c r="X18" s="61"/>
      <c r="Y18" s="72">
        <v>-20.37</v>
      </c>
      <c r="Z18" s="62">
        <v>6.63</v>
      </c>
      <c r="AA18" s="62">
        <v>3.16</v>
      </c>
      <c r="AB18" s="72">
        <v>6.2</v>
      </c>
      <c r="AC18" s="72">
        <v>44.4</v>
      </c>
      <c r="AD18" s="55" t="s">
        <v>635</v>
      </c>
      <c r="AE18" s="61"/>
      <c r="AF18" s="55"/>
    </row>
    <row r="19">
      <c r="A19" s="55" t="s">
        <v>88</v>
      </c>
      <c r="B19" s="55">
        <v>52.9025</v>
      </c>
      <c r="C19" s="55">
        <v>103.6525</v>
      </c>
      <c r="D19" s="55" t="s">
        <v>95</v>
      </c>
      <c r="E19" s="56" t="s">
        <v>698</v>
      </c>
      <c r="F19" s="55" t="s">
        <v>96</v>
      </c>
      <c r="G19" s="57" t="s">
        <v>712</v>
      </c>
      <c r="H19" s="57" t="s">
        <v>662</v>
      </c>
      <c r="I19" s="58" t="s">
        <v>631</v>
      </c>
      <c r="J19" s="55" t="s">
        <v>713</v>
      </c>
      <c r="K19" s="55" t="s">
        <v>640</v>
      </c>
      <c r="L19" s="55" t="s">
        <v>714</v>
      </c>
      <c r="M19" s="59">
        <v>4967.0</v>
      </c>
      <c r="N19" s="59">
        <v>21.0</v>
      </c>
      <c r="O19" s="60">
        <v>4733.0</v>
      </c>
      <c r="P19" s="60">
        <f t="shared" ref="P19:P20" si="4">SQRT(N19^2+64.1^2)</f>
        <v>67.45227943</v>
      </c>
      <c r="Q19" s="60">
        <f t="shared" ref="Q19:Q31" si="5">-1388.83+125.45*Z19</f>
        <v>233.2385</v>
      </c>
      <c r="R19" s="60">
        <v>5577.0</v>
      </c>
      <c r="S19" s="60">
        <v>5329.0</v>
      </c>
      <c r="T19" s="60">
        <v>5587.0</v>
      </c>
      <c r="U19" s="60">
        <v>5321.0</v>
      </c>
      <c r="V19" s="60">
        <v>5457.0</v>
      </c>
      <c r="W19" s="60">
        <v>83.0</v>
      </c>
      <c r="X19" s="61"/>
      <c r="Y19" s="62">
        <v>-18.44</v>
      </c>
      <c r="Z19" s="62">
        <v>12.93</v>
      </c>
      <c r="AA19" s="62">
        <v>3.2</v>
      </c>
      <c r="AB19" s="62">
        <v>14.5</v>
      </c>
      <c r="AC19" s="62">
        <v>43.9</v>
      </c>
      <c r="AD19" s="55" t="s">
        <v>635</v>
      </c>
      <c r="AE19" s="61"/>
      <c r="AF19" s="55"/>
    </row>
    <row r="20">
      <c r="A20" s="55" t="s">
        <v>88</v>
      </c>
      <c r="B20" s="55">
        <v>52.9025</v>
      </c>
      <c r="C20" s="55">
        <v>103.6525</v>
      </c>
      <c r="D20" s="55" t="s">
        <v>92</v>
      </c>
      <c r="E20" s="56" t="s">
        <v>89</v>
      </c>
      <c r="F20" s="55" t="s">
        <v>90</v>
      </c>
      <c r="G20" s="57" t="s">
        <v>712</v>
      </c>
      <c r="H20" s="57" t="s">
        <v>662</v>
      </c>
      <c r="I20" s="58" t="s">
        <v>631</v>
      </c>
      <c r="J20" s="55" t="s">
        <v>715</v>
      </c>
      <c r="K20" s="55" t="s">
        <v>640</v>
      </c>
      <c r="L20" s="55" t="s">
        <v>716</v>
      </c>
      <c r="M20" s="59">
        <v>4836.0</v>
      </c>
      <c r="N20" s="59">
        <v>21.0</v>
      </c>
      <c r="O20" s="60">
        <v>4591.0</v>
      </c>
      <c r="P20" s="60">
        <f t="shared" si="4"/>
        <v>67.45227943</v>
      </c>
      <c r="Q20" s="60">
        <f t="shared" si="5"/>
        <v>245.7835</v>
      </c>
      <c r="R20" s="60">
        <v>5455.0</v>
      </c>
      <c r="S20" s="60">
        <v>5058.0</v>
      </c>
      <c r="T20" s="60">
        <v>5476.0</v>
      </c>
      <c r="U20" s="60">
        <v>5041.0</v>
      </c>
      <c r="V20" s="60">
        <v>5271.0</v>
      </c>
      <c r="W20" s="60">
        <v>135.0</v>
      </c>
      <c r="X20" s="61"/>
      <c r="Y20" s="62">
        <v>-18.64</v>
      </c>
      <c r="Z20" s="62">
        <v>13.03</v>
      </c>
      <c r="AA20" s="62">
        <v>3.18</v>
      </c>
      <c r="AB20" s="62">
        <v>11.0</v>
      </c>
      <c r="AC20" s="62">
        <v>43.1</v>
      </c>
      <c r="AD20" s="55" t="s">
        <v>635</v>
      </c>
      <c r="AE20" s="61"/>
      <c r="AF20" s="55"/>
    </row>
    <row r="21">
      <c r="A21" s="55" t="s">
        <v>88</v>
      </c>
      <c r="B21" s="55">
        <v>52.9025</v>
      </c>
      <c r="C21" s="55">
        <v>103.6525</v>
      </c>
      <c r="D21" s="55" t="s">
        <v>105</v>
      </c>
      <c r="E21" s="56" t="s">
        <v>89</v>
      </c>
      <c r="F21" s="55" t="s">
        <v>106</v>
      </c>
      <c r="G21" s="57" t="s">
        <v>678</v>
      </c>
      <c r="H21" s="53"/>
      <c r="I21" s="58" t="s">
        <v>638</v>
      </c>
      <c r="J21" s="55" t="s">
        <v>717</v>
      </c>
      <c r="K21" s="55" t="s">
        <v>718</v>
      </c>
      <c r="L21" s="55" t="s">
        <v>719</v>
      </c>
      <c r="M21" s="59">
        <v>4985.0</v>
      </c>
      <c r="N21" s="59">
        <v>22.0</v>
      </c>
      <c r="O21" s="60">
        <v>4838.0</v>
      </c>
      <c r="P21" s="60">
        <v>68.0</v>
      </c>
      <c r="Q21" s="60">
        <f t="shared" si="5"/>
        <v>146.678</v>
      </c>
      <c r="R21" s="60">
        <v>5650.0</v>
      </c>
      <c r="S21" s="60">
        <v>5477.0</v>
      </c>
      <c r="T21" s="60">
        <v>5725.0</v>
      </c>
      <c r="U21" s="60">
        <v>5329.0</v>
      </c>
      <c r="V21" s="60">
        <v>5555.0</v>
      </c>
      <c r="W21" s="60">
        <v>87.0</v>
      </c>
      <c r="X21" s="61"/>
      <c r="Y21" s="62">
        <v>-18.81</v>
      </c>
      <c r="Z21" s="62">
        <v>12.24</v>
      </c>
      <c r="AA21" s="62">
        <v>3.21</v>
      </c>
      <c r="AB21" s="62">
        <v>8.3</v>
      </c>
      <c r="AC21" s="62">
        <v>43.9</v>
      </c>
      <c r="AD21" s="55" t="s">
        <v>635</v>
      </c>
      <c r="AE21" s="61"/>
      <c r="AF21" s="55"/>
    </row>
    <row r="22">
      <c r="A22" s="55" t="s">
        <v>111</v>
      </c>
      <c r="B22" s="58">
        <v>53.182078</v>
      </c>
      <c r="C22" s="58">
        <v>103.377079</v>
      </c>
      <c r="D22" s="55" t="s">
        <v>110</v>
      </c>
      <c r="E22" s="56" t="s">
        <v>73</v>
      </c>
      <c r="F22" s="55" t="s">
        <v>112</v>
      </c>
      <c r="G22" s="57" t="s">
        <v>662</v>
      </c>
      <c r="H22" s="57" t="s">
        <v>651</v>
      </c>
      <c r="I22" s="58" t="s">
        <v>631</v>
      </c>
      <c r="J22" s="55" t="s">
        <v>720</v>
      </c>
      <c r="K22" s="55" t="s">
        <v>721</v>
      </c>
      <c r="L22" s="55" t="s">
        <v>722</v>
      </c>
      <c r="M22" s="59">
        <v>4852.0</v>
      </c>
      <c r="N22" s="59">
        <v>35.0</v>
      </c>
      <c r="O22" s="60">
        <v>4596.0</v>
      </c>
      <c r="P22" s="60">
        <f t="shared" ref="P22:P31" si="6">SQRT(N22^2+64.1^2)</f>
        <v>73.03293777</v>
      </c>
      <c r="Q22" s="60">
        <f t="shared" si="5"/>
        <v>255.8195</v>
      </c>
      <c r="R22" s="59">
        <v>5463.0</v>
      </c>
      <c r="S22" s="59">
        <v>5067.0</v>
      </c>
      <c r="T22" s="59">
        <v>5577.0</v>
      </c>
      <c r="U22" s="59">
        <v>5042.0</v>
      </c>
      <c r="V22" s="59">
        <v>5281.0</v>
      </c>
      <c r="W22" s="59">
        <v>142.0</v>
      </c>
      <c r="X22" s="61"/>
      <c r="Y22" s="62">
        <v>-16.81</v>
      </c>
      <c r="Z22" s="62">
        <v>13.11</v>
      </c>
      <c r="AA22" s="62">
        <v>3.16</v>
      </c>
      <c r="AB22" s="62">
        <v>16.4</v>
      </c>
      <c r="AC22" s="62">
        <v>44.3</v>
      </c>
      <c r="AD22" s="55" t="s">
        <v>723</v>
      </c>
      <c r="AE22" s="61"/>
      <c r="AF22" s="55"/>
    </row>
    <row r="23">
      <c r="A23" s="63" t="s">
        <v>111</v>
      </c>
      <c r="B23" s="66">
        <v>53.182078</v>
      </c>
      <c r="C23" s="66">
        <v>103.377079</v>
      </c>
      <c r="D23" s="63" t="s">
        <v>115</v>
      </c>
      <c r="E23" s="64" t="s">
        <v>73</v>
      </c>
      <c r="F23" s="63" t="s">
        <v>112</v>
      </c>
      <c r="G23" s="65" t="s">
        <v>647</v>
      </c>
      <c r="H23" s="65" t="s">
        <v>637</v>
      </c>
      <c r="I23" s="66" t="s">
        <v>638</v>
      </c>
      <c r="J23" s="63" t="s">
        <v>724</v>
      </c>
      <c r="K23" s="63" t="s">
        <v>725</v>
      </c>
      <c r="L23" s="63" t="s">
        <v>726</v>
      </c>
      <c r="M23" s="67">
        <v>4858.0</v>
      </c>
      <c r="N23" s="67">
        <v>30.0</v>
      </c>
      <c r="O23" s="68">
        <v>4641.0</v>
      </c>
      <c r="P23" s="68">
        <f t="shared" si="6"/>
        <v>70.77294681</v>
      </c>
      <c r="Q23" s="68">
        <f t="shared" si="5"/>
        <v>216.93</v>
      </c>
      <c r="R23" s="67">
        <v>5568.0</v>
      </c>
      <c r="S23" s="67">
        <v>5300.0</v>
      </c>
      <c r="T23" s="67">
        <v>5584.0</v>
      </c>
      <c r="U23" s="67">
        <v>5062.0</v>
      </c>
      <c r="V23" s="67">
        <v>5371.0</v>
      </c>
      <c r="W23" s="67">
        <v>121.0</v>
      </c>
      <c r="X23" s="61"/>
      <c r="Y23" s="69">
        <v>-17.45</v>
      </c>
      <c r="Z23" s="69">
        <v>12.8</v>
      </c>
      <c r="AA23" s="69">
        <v>3.2</v>
      </c>
      <c r="AB23" s="69">
        <v>11.5</v>
      </c>
      <c r="AC23" s="69">
        <v>48.2</v>
      </c>
      <c r="AD23" s="63" t="s">
        <v>727</v>
      </c>
      <c r="AE23" s="61"/>
      <c r="AF23" s="63"/>
    </row>
    <row r="24">
      <c r="A24" s="55" t="s">
        <v>111</v>
      </c>
      <c r="B24" s="58">
        <v>53.182078</v>
      </c>
      <c r="C24" s="58">
        <v>103.377079</v>
      </c>
      <c r="D24" s="55" t="s">
        <v>119</v>
      </c>
      <c r="E24" s="56" t="s">
        <v>73</v>
      </c>
      <c r="F24" s="55" t="s">
        <v>112</v>
      </c>
      <c r="G24" s="57" t="s">
        <v>712</v>
      </c>
      <c r="H24" s="57" t="s">
        <v>650</v>
      </c>
      <c r="I24" s="58" t="s">
        <v>631</v>
      </c>
      <c r="J24" s="55" t="s">
        <v>728</v>
      </c>
      <c r="K24" s="55" t="s">
        <v>729</v>
      </c>
      <c r="L24" s="55" t="s">
        <v>730</v>
      </c>
      <c r="M24" s="59">
        <v>4824.0</v>
      </c>
      <c r="N24" s="59">
        <v>32.0</v>
      </c>
      <c r="O24" s="60">
        <v>4666.0</v>
      </c>
      <c r="P24" s="60">
        <f t="shared" si="6"/>
        <v>71.64363196</v>
      </c>
      <c r="Q24" s="60">
        <f t="shared" si="5"/>
        <v>157.9685</v>
      </c>
      <c r="R24" s="59">
        <v>5568.0</v>
      </c>
      <c r="S24" s="59">
        <v>5314.0</v>
      </c>
      <c r="T24" s="59">
        <v>5589.0</v>
      </c>
      <c r="U24" s="59">
        <v>5076.0</v>
      </c>
      <c r="V24" s="59">
        <v>5404.0</v>
      </c>
      <c r="W24" s="59">
        <v>107.0</v>
      </c>
      <c r="X24" s="61"/>
      <c r="Y24" s="62">
        <v>-17.53</v>
      </c>
      <c r="Z24" s="62">
        <v>12.33</v>
      </c>
      <c r="AA24" s="62">
        <v>3.2</v>
      </c>
      <c r="AB24" s="62">
        <v>13.5</v>
      </c>
      <c r="AC24" s="62">
        <v>46.3</v>
      </c>
      <c r="AD24" s="55" t="s">
        <v>723</v>
      </c>
      <c r="AE24" s="61"/>
      <c r="AF24" s="55"/>
    </row>
    <row r="25">
      <c r="A25" s="55" t="s">
        <v>111</v>
      </c>
      <c r="B25" s="58">
        <v>53.182078</v>
      </c>
      <c r="C25" s="58">
        <v>103.377079</v>
      </c>
      <c r="D25" s="55" t="s">
        <v>731</v>
      </c>
      <c r="E25" s="56" t="s">
        <v>73</v>
      </c>
      <c r="F25" s="55" t="s">
        <v>112</v>
      </c>
      <c r="G25" s="57" t="s">
        <v>712</v>
      </c>
      <c r="H25" s="57" t="s">
        <v>662</v>
      </c>
      <c r="I25" s="58" t="s">
        <v>631</v>
      </c>
      <c r="J25" s="55" t="s">
        <v>732</v>
      </c>
      <c r="K25" s="55" t="s">
        <v>733</v>
      </c>
      <c r="L25" s="55" t="s">
        <v>734</v>
      </c>
      <c r="M25" s="59">
        <v>4829.0</v>
      </c>
      <c r="N25" s="59">
        <v>31.0</v>
      </c>
      <c r="O25" s="60">
        <v>4719.0</v>
      </c>
      <c r="P25" s="60">
        <f t="shared" si="6"/>
        <v>71.20259827</v>
      </c>
      <c r="Q25" s="60">
        <f t="shared" si="5"/>
        <v>110.2975</v>
      </c>
      <c r="R25" s="59">
        <v>5580.0</v>
      </c>
      <c r="S25" s="59">
        <v>5326.0</v>
      </c>
      <c r="T25" s="59">
        <v>5588.0</v>
      </c>
      <c r="U25" s="59">
        <v>5317.0</v>
      </c>
      <c r="V25" s="59">
        <v>5450.0</v>
      </c>
      <c r="W25" s="59">
        <v>88.0</v>
      </c>
      <c r="X25" s="61"/>
      <c r="Y25" s="62">
        <v>-17.95</v>
      </c>
      <c r="Z25" s="62">
        <v>11.95</v>
      </c>
      <c r="AA25" s="62">
        <v>3.2</v>
      </c>
      <c r="AB25" s="62">
        <v>16.1</v>
      </c>
      <c r="AC25" s="62">
        <v>47.2</v>
      </c>
      <c r="AD25" s="55" t="s">
        <v>735</v>
      </c>
      <c r="AE25" s="61"/>
      <c r="AF25" s="55"/>
    </row>
    <row r="26">
      <c r="A26" s="55" t="s">
        <v>111</v>
      </c>
      <c r="B26" s="58">
        <v>53.182078</v>
      </c>
      <c r="C26" s="58">
        <v>103.377079</v>
      </c>
      <c r="D26" s="55" t="s">
        <v>123</v>
      </c>
      <c r="E26" s="56" t="s">
        <v>73</v>
      </c>
      <c r="F26" s="55" t="s">
        <v>112</v>
      </c>
      <c r="G26" s="57" t="s">
        <v>651</v>
      </c>
      <c r="H26" s="57" t="s">
        <v>643</v>
      </c>
      <c r="I26" s="58" t="s">
        <v>631</v>
      </c>
      <c r="J26" s="55" t="s">
        <v>736</v>
      </c>
      <c r="K26" s="55" t="s">
        <v>737</v>
      </c>
      <c r="L26" s="55" t="s">
        <v>738</v>
      </c>
      <c r="M26" s="59">
        <v>4903.0</v>
      </c>
      <c r="N26" s="59">
        <v>31.0</v>
      </c>
      <c r="O26" s="60">
        <v>4743.0</v>
      </c>
      <c r="P26" s="60">
        <f t="shared" si="6"/>
        <v>71.20259827</v>
      </c>
      <c r="Q26" s="60">
        <f t="shared" si="5"/>
        <v>160.4775</v>
      </c>
      <c r="R26" s="59">
        <v>5583.0</v>
      </c>
      <c r="S26" s="59">
        <v>5331.0</v>
      </c>
      <c r="T26" s="59">
        <v>5596.0</v>
      </c>
      <c r="U26" s="59">
        <v>5319.0</v>
      </c>
      <c r="V26" s="59">
        <v>5467.0</v>
      </c>
      <c r="W26" s="59">
        <v>87.0</v>
      </c>
      <c r="X26" s="61"/>
      <c r="Y26" s="62">
        <v>-17.5</v>
      </c>
      <c r="Z26" s="62">
        <v>12.35</v>
      </c>
      <c r="AA26" s="62">
        <v>3.2</v>
      </c>
      <c r="AB26" s="62">
        <v>13.9</v>
      </c>
      <c r="AC26" s="62">
        <v>46.3</v>
      </c>
      <c r="AD26" s="55" t="s">
        <v>735</v>
      </c>
      <c r="AE26" s="61"/>
      <c r="AF26" s="55"/>
    </row>
    <row r="27">
      <c r="A27" s="55" t="s">
        <v>111</v>
      </c>
      <c r="B27" s="58">
        <v>53.182078</v>
      </c>
      <c r="C27" s="58">
        <v>103.377079</v>
      </c>
      <c r="D27" s="55" t="s">
        <v>125</v>
      </c>
      <c r="E27" s="56" t="s">
        <v>73</v>
      </c>
      <c r="F27" s="55" t="s">
        <v>112</v>
      </c>
      <c r="G27" s="57" t="s">
        <v>647</v>
      </c>
      <c r="H27" s="57" t="s">
        <v>637</v>
      </c>
      <c r="I27" s="58" t="s">
        <v>638</v>
      </c>
      <c r="J27" s="55" t="s">
        <v>739</v>
      </c>
      <c r="K27" s="55" t="s">
        <v>733</v>
      </c>
      <c r="L27" s="55" t="s">
        <v>740</v>
      </c>
      <c r="M27" s="59">
        <v>4849.0</v>
      </c>
      <c r="N27" s="59">
        <v>29.0</v>
      </c>
      <c r="O27" s="60">
        <v>4701.0</v>
      </c>
      <c r="P27" s="60">
        <f t="shared" si="6"/>
        <v>70.35488611</v>
      </c>
      <c r="Q27" s="60">
        <f t="shared" si="5"/>
        <v>147.9325</v>
      </c>
      <c r="R27" s="59">
        <v>5576.0</v>
      </c>
      <c r="S27" s="59">
        <v>5324.0</v>
      </c>
      <c r="T27" s="59">
        <v>5585.0</v>
      </c>
      <c r="U27" s="59">
        <v>5313.0</v>
      </c>
      <c r="V27" s="59">
        <v>5437.0</v>
      </c>
      <c r="W27" s="59">
        <v>91.0</v>
      </c>
      <c r="X27" s="61"/>
      <c r="Y27" s="62">
        <v>-18.15</v>
      </c>
      <c r="Z27" s="62">
        <v>12.25</v>
      </c>
      <c r="AA27" s="62">
        <v>3.2</v>
      </c>
      <c r="AB27" s="62">
        <v>11.2</v>
      </c>
      <c r="AC27" s="62">
        <v>45.8</v>
      </c>
      <c r="AD27" s="55" t="s">
        <v>727</v>
      </c>
      <c r="AE27" s="61"/>
      <c r="AF27" s="55"/>
    </row>
    <row r="28">
      <c r="A28" s="55" t="s">
        <v>111</v>
      </c>
      <c r="B28" s="58">
        <v>53.182078</v>
      </c>
      <c r="C28" s="58">
        <v>103.377079</v>
      </c>
      <c r="D28" s="55" t="s">
        <v>127</v>
      </c>
      <c r="E28" s="56" t="s">
        <v>73</v>
      </c>
      <c r="F28" s="55" t="s">
        <v>112</v>
      </c>
      <c r="G28" s="57" t="s">
        <v>699</v>
      </c>
      <c r="H28" s="57" t="s">
        <v>671</v>
      </c>
      <c r="I28" s="58" t="s">
        <v>741</v>
      </c>
      <c r="J28" s="55" t="s">
        <v>742</v>
      </c>
      <c r="K28" s="55" t="s">
        <v>743</v>
      </c>
      <c r="L28" s="55" t="s">
        <v>744</v>
      </c>
      <c r="M28" s="59">
        <v>4928.0</v>
      </c>
      <c r="N28" s="59">
        <v>30.0</v>
      </c>
      <c r="O28" s="60">
        <v>4774.0</v>
      </c>
      <c r="P28" s="60">
        <f t="shared" si="6"/>
        <v>70.77294681</v>
      </c>
      <c r="Q28" s="60">
        <f t="shared" si="5"/>
        <v>154.205</v>
      </c>
      <c r="R28" s="59">
        <v>5592.0</v>
      </c>
      <c r="S28" s="59">
        <v>5334.0</v>
      </c>
      <c r="T28" s="59">
        <v>5643.0</v>
      </c>
      <c r="U28" s="59">
        <v>5321.0</v>
      </c>
      <c r="V28" s="59">
        <v>5489.0</v>
      </c>
      <c r="W28" s="59">
        <v>86.0</v>
      </c>
      <c r="X28" s="61"/>
      <c r="Y28" s="62">
        <v>-18.0</v>
      </c>
      <c r="Z28" s="62">
        <v>12.3</v>
      </c>
      <c r="AA28" s="62">
        <v>3.2</v>
      </c>
      <c r="AB28" s="62">
        <v>14.5</v>
      </c>
      <c r="AC28" s="62">
        <v>40.4</v>
      </c>
      <c r="AD28" s="55" t="s">
        <v>727</v>
      </c>
      <c r="AE28" s="61"/>
      <c r="AF28" s="55"/>
    </row>
    <row r="29">
      <c r="A29" s="55" t="s">
        <v>111</v>
      </c>
      <c r="B29" s="58">
        <v>53.182078</v>
      </c>
      <c r="C29" s="58">
        <v>103.377079</v>
      </c>
      <c r="D29" s="55" t="s">
        <v>130</v>
      </c>
      <c r="E29" s="56" t="s">
        <v>73</v>
      </c>
      <c r="F29" s="55" t="s">
        <v>112</v>
      </c>
      <c r="G29" s="57" t="s">
        <v>657</v>
      </c>
      <c r="H29" s="57" t="s">
        <v>712</v>
      </c>
      <c r="I29" s="58" t="s">
        <v>631</v>
      </c>
      <c r="J29" s="55" t="s">
        <v>745</v>
      </c>
      <c r="K29" s="55" t="s">
        <v>725</v>
      </c>
      <c r="L29" s="55" t="s">
        <v>746</v>
      </c>
      <c r="M29" s="59">
        <v>4871.0</v>
      </c>
      <c r="N29" s="59">
        <v>30.0</v>
      </c>
      <c r="O29" s="60">
        <v>4585.0</v>
      </c>
      <c r="P29" s="60">
        <f t="shared" si="6"/>
        <v>70.77294681</v>
      </c>
      <c r="Q29" s="60">
        <f t="shared" si="5"/>
        <v>285.9275</v>
      </c>
      <c r="R29" s="59">
        <v>5449.0</v>
      </c>
      <c r="S29" s="59">
        <v>5063.0</v>
      </c>
      <c r="T29" s="59">
        <v>5573.0</v>
      </c>
      <c r="U29" s="59">
        <v>4985.0</v>
      </c>
      <c r="V29" s="59">
        <v>5259.0</v>
      </c>
      <c r="W29" s="59">
        <v>139.0</v>
      </c>
      <c r="X29" s="61"/>
      <c r="Y29" s="62">
        <v>-16.4</v>
      </c>
      <c r="Z29" s="62">
        <v>13.35</v>
      </c>
      <c r="AA29" s="62">
        <v>3.2</v>
      </c>
      <c r="AB29" s="62">
        <v>15.5</v>
      </c>
      <c r="AC29" s="62">
        <v>45.0</v>
      </c>
      <c r="AD29" s="55" t="s">
        <v>735</v>
      </c>
      <c r="AE29" s="61"/>
      <c r="AF29" s="55"/>
    </row>
    <row r="30">
      <c r="A30" s="63" t="s">
        <v>111</v>
      </c>
      <c r="B30" s="66">
        <v>53.182078</v>
      </c>
      <c r="C30" s="66">
        <v>103.377079</v>
      </c>
      <c r="D30" s="63" t="s">
        <v>132</v>
      </c>
      <c r="E30" s="64" t="s">
        <v>73</v>
      </c>
      <c r="F30" s="63" t="s">
        <v>112</v>
      </c>
      <c r="G30" s="65" t="s">
        <v>677</v>
      </c>
      <c r="H30" s="65" t="s">
        <v>647</v>
      </c>
      <c r="I30" s="66" t="s">
        <v>638</v>
      </c>
      <c r="J30" s="63" t="s">
        <v>747</v>
      </c>
      <c r="K30" s="63" t="s">
        <v>725</v>
      </c>
      <c r="L30" s="63" t="s">
        <v>748</v>
      </c>
      <c r="M30" s="67">
        <v>4890.0</v>
      </c>
      <c r="N30" s="67">
        <v>29.0</v>
      </c>
      <c r="O30" s="68">
        <v>4730.0</v>
      </c>
      <c r="P30" s="68">
        <f t="shared" si="6"/>
        <v>70.35488611</v>
      </c>
      <c r="Q30" s="68">
        <f t="shared" si="5"/>
        <v>160.4775</v>
      </c>
      <c r="R30" s="67">
        <v>5581.0</v>
      </c>
      <c r="S30" s="67">
        <v>5329.0</v>
      </c>
      <c r="T30" s="67">
        <v>5590.0</v>
      </c>
      <c r="U30" s="67">
        <v>5319.0</v>
      </c>
      <c r="V30" s="67">
        <v>5458.0</v>
      </c>
      <c r="W30" s="67">
        <v>87.0</v>
      </c>
      <c r="X30" s="61"/>
      <c r="Y30" s="69">
        <v>-18.95</v>
      </c>
      <c r="Z30" s="69">
        <v>12.35</v>
      </c>
      <c r="AA30" s="69">
        <v>3.2</v>
      </c>
      <c r="AB30" s="69">
        <v>16.2</v>
      </c>
      <c r="AC30" s="69">
        <v>44.9</v>
      </c>
      <c r="AD30" s="63" t="s">
        <v>735</v>
      </c>
      <c r="AE30" s="61"/>
      <c r="AF30" s="63"/>
    </row>
    <row r="31">
      <c r="A31" s="55" t="s">
        <v>111</v>
      </c>
      <c r="B31" s="58">
        <v>53.182078</v>
      </c>
      <c r="C31" s="58">
        <v>103.377079</v>
      </c>
      <c r="D31" s="55" t="s">
        <v>749</v>
      </c>
      <c r="E31" s="56" t="s">
        <v>73</v>
      </c>
      <c r="F31" s="55" t="s">
        <v>112</v>
      </c>
      <c r="G31" s="57" t="s">
        <v>677</v>
      </c>
      <c r="H31" s="57" t="s">
        <v>647</v>
      </c>
      <c r="I31" s="58" t="s">
        <v>638</v>
      </c>
      <c r="J31" s="55" t="s">
        <v>750</v>
      </c>
      <c r="K31" s="55" t="s">
        <v>751</v>
      </c>
      <c r="L31" s="55" t="s">
        <v>752</v>
      </c>
      <c r="M31" s="59">
        <v>4896.0</v>
      </c>
      <c r="N31" s="59">
        <v>30.0</v>
      </c>
      <c r="O31" s="60">
        <v>4572.0</v>
      </c>
      <c r="P31" s="60">
        <f t="shared" si="6"/>
        <v>70.77294681</v>
      </c>
      <c r="Q31" s="60">
        <f t="shared" si="5"/>
        <v>323.5625</v>
      </c>
      <c r="R31" s="59">
        <v>5445.0</v>
      </c>
      <c r="S31" s="59">
        <v>5055.0</v>
      </c>
      <c r="T31" s="59">
        <v>5469.0</v>
      </c>
      <c r="U31" s="59">
        <v>4979.0</v>
      </c>
      <c r="V31" s="59">
        <v>5234.0</v>
      </c>
      <c r="W31" s="59">
        <v>135.0</v>
      </c>
      <c r="X31" s="61"/>
      <c r="Y31" s="62">
        <v>-17.15</v>
      </c>
      <c r="Z31" s="62">
        <v>13.65</v>
      </c>
      <c r="AA31" s="62">
        <v>3.2</v>
      </c>
      <c r="AB31" s="62">
        <v>17.0</v>
      </c>
      <c r="AC31" s="62">
        <v>45.0</v>
      </c>
      <c r="AD31" s="55" t="s">
        <v>735</v>
      </c>
      <c r="AE31" s="61"/>
      <c r="AF31" s="55"/>
    </row>
    <row r="32">
      <c r="A32" s="55" t="s">
        <v>111</v>
      </c>
      <c r="B32" s="58">
        <v>53.182078</v>
      </c>
      <c r="C32" s="58">
        <v>103.377079</v>
      </c>
      <c r="D32" s="55" t="s">
        <v>753</v>
      </c>
      <c r="E32" s="56" t="s">
        <v>73</v>
      </c>
      <c r="F32" s="55" t="s">
        <v>112</v>
      </c>
      <c r="G32" s="57" t="s">
        <v>754</v>
      </c>
      <c r="H32" s="57" t="s">
        <v>629</v>
      </c>
      <c r="I32" s="58" t="s">
        <v>658</v>
      </c>
      <c r="J32" s="73" t="s">
        <v>755</v>
      </c>
      <c r="K32" s="55" t="s">
        <v>710</v>
      </c>
      <c r="L32" s="73" t="s">
        <v>756</v>
      </c>
      <c r="M32" s="59">
        <v>4762.0</v>
      </c>
      <c r="N32" s="59">
        <v>30.0</v>
      </c>
      <c r="O32" s="60" t="s">
        <v>44</v>
      </c>
      <c r="P32" s="60" t="s">
        <v>44</v>
      </c>
      <c r="Q32" s="60" t="s">
        <v>44</v>
      </c>
      <c r="R32" s="59">
        <v>5577.0</v>
      </c>
      <c r="S32" s="59">
        <v>5475.0</v>
      </c>
      <c r="T32" s="59">
        <v>5586.0</v>
      </c>
      <c r="U32" s="59">
        <v>5332.0</v>
      </c>
      <c r="V32" s="59">
        <v>5511.0</v>
      </c>
      <c r="W32" s="59">
        <v>59.0</v>
      </c>
      <c r="X32" s="61"/>
      <c r="Y32" s="74">
        <v>-20.61</v>
      </c>
      <c r="Z32" s="74">
        <v>6.8</v>
      </c>
      <c r="AA32" s="62">
        <v>3.2</v>
      </c>
      <c r="AB32" s="62">
        <v>3.6</v>
      </c>
      <c r="AC32" s="70"/>
      <c r="AD32" s="55" t="str">
        <f t="shared" ref="AD32:AD34" si="7">"Schulting et al. 2014"</f>
        <v>Schulting et al. 2014</v>
      </c>
      <c r="AE32" s="61"/>
      <c r="AF32" s="55"/>
    </row>
    <row r="33">
      <c r="A33" s="55" t="s">
        <v>111</v>
      </c>
      <c r="B33" s="58">
        <v>53.182078</v>
      </c>
      <c r="C33" s="58">
        <v>103.377079</v>
      </c>
      <c r="D33" s="55" t="s">
        <v>136</v>
      </c>
      <c r="E33" s="56" t="s">
        <v>73</v>
      </c>
      <c r="F33" s="55" t="s">
        <v>112</v>
      </c>
      <c r="G33" s="57" t="s">
        <v>643</v>
      </c>
      <c r="H33" s="57" t="s">
        <v>667</v>
      </c>
      <c r="I33" s="58" t="s">
        <v>631</v>
      </c>
      <c r="J33" s="73" t="s">
        <v>757</v>
      </c>
      <c r="K33" s="55" t="s">
        <v>710</v>
      </c>
      <c r="L33" s="73" t="s">
        <v>758</v>
      </c>
      <c r="M33" s="75">
        <v>4706.0</v>
      </c>
      <c r="N33" s="75">
        <v>30.0</v>
      </c>
      <c r="O33" s="60" t="s">
        <v>44</v>
      </c>
      <c r="P33" s="60" t="s">
        <v>44</v>
      </c>
      <c r="Q33" s="60" t="s">
        <v>44</v>
      </c>
      <c r="R33" s="59">
        <v>5474.0</v>
      </c>
      <c r="S33" s="59">
        <v>5327.0</v>
      </c>
      <c r="T33" s="59">
        <v>5574.0</v>
      </c>
      <c r="U33" s="59">
        <v>5321.0</v>
      </c>
      <c r="V33" s="59">
        <v>5417.0</v>
      </c>
      <c r="W33" s="59">
        <v>71.0</v>
      </c>
      <c r="X33" s="61"/>
      <c r="Y33" s="74">
        <v>-19.43</v>
      </c>
      <c r="Z33" s="74">
        <v>6.93</v>
      </c>
      <c r="AA33" s="62">
        <v>3.2</v>
      </c>
      <c r="AB33" s="62">
        <v>5.5</v>
      </c>
      <c r="AC33" s="70"/>
      <c r="AD33" s="55" t="str">
        <f t="shared" si="7"/>
        <v>Schulting et al. 2014</v>
      </c>
      <c r="AE33" s="61"/>
      <c r="AF33" s="55"/>
    </row>
    <row r="34">
      <c r="A34" s="63" t="s">
        <v>111</v>
      </c>
      <c r="B34" s="66">
        <v>53.182078</v>
      </c>
      <c r="C34" s="66">
        <v>103.377079</v>
      </c>
      <c r="D34" s="63" t="s">
        <v>140</v>
      </c>
      <c r="E34" s="64" t="s">
        <v>73</v>
      </c>
      <c r="F34" s="63" t="s">
        <v>112</v>
      </c>
      <c r="G34" s="65" t="s">
        <v>699</v>
      </c>
      <c r="H34" s="65" t="s">
        <v>759</v>
      </c>
      <c r="I34" s="66" t="s">
        <v>700</v>
      </c>
      <c r="J34" s="76" t="s">
        <v>760</v>
      </c>
      <c r="K34" s="63" t="s">
        <v>710</v>
      </c>
      <c r="L34" s="76" t="s">
        <v>761</v>
      </c>
      <c r="M34" s="67">
        <v>4608.0</v>
      </c>
      <c r="N34" s="67">
        <v>30.0</v>
      </c>
      <c r="O34" s="68" t="s">
        <v>44</v>
      </c>
      <c r="P34" s="68" t="s">
        <v>44</v>
      </c>
      <c r="Q34" s="68" t="s">
        <v>44</v>
      </c>
      <c r="R34" s="67">
        <v>5442.0</v>
      </c>
      <c r="S34" s="67">
        <v>5304.0</v>
      </c>
      <c r="T34" s="67">
        <v>5461.0</v>
      </c>
      <c r="U34" s="67">
        <v>5144.0</v>
      </c>
      <c r="V34" s="67">
        <v>5369.0</v>
      </c>
      <c r="W34" s="67">
        <v>71.0</v>
      </c>
      <c r="X34" s="61"/>
      <c r="Y34" s="69">
        <v>-19.9</v>
      </c>
      <c r="Z34" s="69">
        <v>6.6</v>
      </c>
      <c r="AA34" s="69">
        <v>3.2</v>
      </c>
      <c r="AB34" s="69">
        <v>9.2</v>
      </c>
      <c r="AC34" s="70"/>
      <c r="AD34" s="63" t="str">
        <f t="shared" si="7"/>
        <v>Schulting et al. 2014</v>
      </c>
      <c r="AE34" s="61"/>
      <c r="AF34" s="63"/>
    </row>
    <row r="35">
      <c r="A35" s="63" t="s">
        <v>111</v>
      </c>
      <c r="B35" s="66">
        <v>53.182078</v>
      </c>
      <c r="C35" s="66">
        <v>103.377079</v>
      </c>
      <c r="D35" s="63" t="s">
        <v>143</v>
      </c>
      <c r="E35" s="64" t="s">
        <v>73</v>
      </c>
      <c r="F35" s="63" t="s">
        <v>112</v>
      </c>
      <c r="G35" s="65" t="s">
        <v>672</v>
      </c>
      <c r="H35" s="65" t="s">
        <v>678</v>
      </c>
      <c r="I35" s="66" t="s">
        <v>638</v>
      </c>
      <c r="J35" s="63" t="s">
        <v>762</v>
      </c>
      <c r="K35" s="76" t="s">
        <v>763</v>
      </c>
      <c r="L35" s="63" t="s">
        <v>764</v>
      </c>
      <c r="M35" s="67">
        <v>4854.0</v>
      </c>
      <c r="N35" s="67">
        <v>39.0</v>
      </c>
      <c r="O35" s="68">
        <v>4655.0</v>
      </c>
      <c r="P35" s="68">
        <f>SQRT(N35^2+64.1^2)</f>
        <v>75.03205981</v>
      </c>
      <c r="Q35" s="68">
        <f>-1388.83+125.45*Z35</f>
        <v>198.1125</v>
      </c>
      <c r="R35" s="67">
        <v>5571.0</v>
      </c>
      <c r="S35" s="67">
        <v>5308.0</v>
      </c>
      <c r="T35" s="67">
        <v>5588.0</v>
      </c>
      <c r="U35" s="67">
        <v>5066.0</v>
      </c>
      <c r="V35" s="67">
        <v>5387.0</v>
      </c>
      <c r="W35" s="67">
        <v>118.0</v>
      </c>
      <c r="X35" s="61"/>
      <c r="Y35" s="69">
        <v>-17.67</v>
      </c>
      <c r="Z35" s="69">
        <v>12.65</v>
      </c>
      <c r="AA35" s="69">
        <v>3.19</v>
      </c>
      <c r="AB35" s="69">
        <v>12.2</v>
      </c>
      <c r="AC35" s="69">
        <v>44.9</v>
      </c>
      <c r="AD35" s="66" t="s">
        <v>765</v>
      </c>
      <c r="AE35" s="53"/>
      <c r="AF35" s="66"/>
    </row>
    <row r="36">
      <c r="A36" s="55" t="s">
        <v>111</v>
      </c>
      <c r="B36" s="58">
        <v>53.182078</v>
      </c>
      <c r="C36" s="58">
        <v>103.377079</v>
      </c>
      <c r="D36" s="55" t="s">
        <v>766</v>
      </c>
      <c r="E36" s="56" t="s">
        <v>73</v>
      </c>
      <c r="F36" s="55" t="s">
        <v>112</v>
      </c>
      <c r="G36" s="57" t="s">
        <v>767</v>
      </c>
      <c r="H36" s="57" t="s">
        <v>629</v>
      </c>
      <c r="I36" s="58" t="s">
        <v>658</v>
      </c>
      <c r="J36" s="73" t="s">
        <v>768</v>
      </c>
      <c r="K36" s="73" t="s">
        <v>710</v>
      </c>
      <c r="L36" s="55" t="s">
        <v>769</v>
      </c>
      <c r="M36" s="59">
        <v>4611.0</v>
      </c>
      <c r="N36" s="59">
        <v>30.0</v>
      </c>
      <c r="O36" s="60" t="s">
        <v>44</v>
      </c>
      <c r="P36" s="60" t="s">
        <v>44</v>
      </c>
      <c r="Q36" s="60" t="s">
        <v>44</v>
      </c>
      <c r="R36" s="59">
        <v>5443.0</v>
      </c>
      <c r="S36" s="59">
        <v>5305.0</v>
      </c>
      <c r="T36" s="59">
        <v>5462.0</v>
      </c>
      <c r="U36" s="59">
        <v>5147.0</v>
      </c>
      <c r="V36" s="59">
        <v>5375.0</v>
      </c>
      <c r="W36" s="59">
        <v>67.0</v>
      </c>
      <c r="X36" s="61"/>
      <c r="Y36" s="62">
        <v>-19.2</v>
      </c>
      <c r="Z36" s="62">
        <v>7.7</v>
      </c>
      <c r="AA36" s="62">
        <v>3.2</v>
      </c>
      <c r="AB36" s="62">
        <v>2.9</v>
      </c>
      <c r="AC36" s="70"/>
      <c r="AD36" s="55" t="s">
        <v>770</v>
      </c>
      <c r="AE36" s="61"/>
      <c r="AF36" s="55"/>
    </row>
    <row r="37">
      <c r="A37" s="55" t="s">
        <v>111</v>
      </c>
      <c r="B37" s="58">
        <v>53.182078</v>
      </c>
      <c r="C37" s="58">
        <v>103.377079</v>
      </c>
      <c r="D37" s="55" t="s">
        <v>145</v>
      </c>
      <c r="E37" s="56" t="s">
        <v>73</v>
      </c>
      <c r="F37" s="55" t="s">
        <v>112</v>
      </c>
      <c r="G37" s="57" t="s">
        <v>657</v>
      </c>
      <c r="H37" s="57" t="s">
        <v>662</v>
      </c>
      <c r="I37" s="58" t="s">
        <v>631</v>
      </c>
      <c r="J37" s="55" t="s">
        <v>771</v>
      </c>
      <c r="K37" s="55" t="s">
        <v>763</v>
      </c>
      <c r="L37" s="55" t="s">
        <v>772</v>
      </c>
      <c r="M37" s="59">
        <v>4921.0</v>
      </c>
      <c r="N37" s="59">
        <v>29.0</v>
      </c>
      <c r="O37" s="60">
        <v>4597.0</v>
      </c>
      <c r="P37" s="60">
        <f t="shared" ref="P37:P42" si="8">SQRT(N37^2+64.1^2)</f>
        <v>70.35488611</v>
      </c>
      <c r="Q37" s="60">
        <f t="shared" ref="Q37:Q42" si="9">-1388.83+125.45*Z37</f>
        <v>323.5625</v>
      </c>
      <c r="R37" s="59">
        <v>5463.0</v>
      </c>
      <c r="S37" s="59">
        <v>5068.0</v>
      </c>
      <c r="T37" s="59">
        <v>5575.0</v>
      </c>
      <c r="U37" s="59">
        <v>5044.0</v>
      </c>
      <c r="V37" s="59">
        <v>5285.0</v>
      </c>
      <c r="W37" s="59">
        <v>139.0</v>
      </c>
      <c r="X37" s="61"/>
      <c r="Y37" s="62">
        <v>-16.66</v>
      </c>
      <c r="Z37" s="62">
        <v>13.65</v>
      </c>
      <c r="AA37" s="62">
        <v>3.23</v>
      </c>
      <c r="AB37" s="62">
        <v>14.6</v>
      </c>
      <c r="AC37" s="62">
        <v>44.6</v>
      </c>
      <c r="AD37" s="55" t="s">
        <v>723</v>
      </c>
      <c r="AE37" s="61"/>
      <c r="AF37" s="55"/>
    </row>
    <row r="38">
      <c r="A38" s="63" t="s">
        <v>111</v>
      </c>
      <c r="B38" s="66">
        <v>53.182078</v>
      </c>
      <c r="C38" s="66">
        <v>103.377079</v>
      </c>
      <c r="D38" s="63" t="s">
        <v>148</v>
      </c>
      <c r="E38" s="64" t="s">
        <v>73</v>
      </c>
      <c r="F38" s="63" t="s">
        <v>112</v>
      </c>
      <c r="G38" s="65" t="s">
        <v>773</v>
      </c>
      <c r="H38" s="65" t="s">
        <v>671</v>
      </c>
      <c r="I38" s="66" t="s">
        <v>741</v>
      </c>
      <c r="J38" s="63" t="s">
        <v>774</v>
      </c>
      <c r="K38" s="63" t="s">
        <v>733</v>
      </c>
      <c r="L38" s="63" t="s">
        <v>775</v>
      </c>
      <c r="M38" s="67">
        <v>4954.0</v>
      </c>
      <c r="N38" s="67">
        <v>30.0</v>
      </c>
      <c r="O38" s="68">
        <v>4543.0</v>
      </c>
      <c r="P38" s="68">
        <f t="shared" si="8"/>
        <v>70.77294681</v>
      </c>
      <c r="Q38" s="68">
        <f t="shared" si="9"/>
        <v>411.3775</v>
      </c>
      <c r="R38" s="67">
        <v>5315.0</v>
      </c>
      <c r="S38" s="67">
        <v>5054.0</v>
      </c>
      <c r="T38" s="67">
        <v>5460.0</v>
      </c>
      <c r="U38" s="67">
        <v>4968.0</v>
      </c>
      <c r="V38" s="67">
        <v>5190.0</v>
      </c>
      <c r="W38" s="67">
        <v>124.0</v>
      </c>
      <c r="X38" s="61"/>
      <c r="Y38" s="69">
        <v>-16.0</v>
      </c>
      <c r="Z38" s="69">
        <v>14.35</v>
      </c>
      <c r="AA38" s="69">
        <v>3.2</v>
      </c>
      <c r="AB38" s="69">
        <v>14.4</v>
      </c>
      <c r="AC38" s="69">
        <v>44.5</v>
      </c>
      <c r="AD38" s="63" t="s">
        <v>727</v>
      </c>
      <c r="AE38" s="61"/>
      <c r="AF38" s="63"/>
    </row>
    <row r="39">
      <c r="A39" s="55" t="s">
        <v>111</v>
      </c>
      <c r="B39" s="58">
        <v>53.182078</v>
      </c>
      <c r="C39" s="58">
        <v>103.377079</v>
      </c>
      <c r="D39" s="55" t="s">
        <v>150</v>
      </c>
      <c r="E39" s="56" t="s">
        <v>73</v>
      </c>
      <c r="F39" s="55" t="s">
        <v>112</v>
      </c>
      <c r="G39" s="57" t="s">
        <v>662</v>
      </c>
      <c r="H39" s="57" t="s">
        <v>651</v>
      </c>
      <c r="I39" s="58" t="s">
        <v>631</v>
      </c>
      <c r="J39" s="55" t="s">
        <v>776</v>
      </c>
      <c r="K39" s="55" t="s">
        <v>733</v>
      </c>
      <c r="L39" s="55" t="s">
        <v>777</v>
      </c>
      <c r="M39" s="59">
        <v>4818.0</v>
      </c>
      <c r="N39" s="59">
        <v>31.0</v>
      </c>
      <c r="O39" s="60">
        <v>4676.0</v>
      </c>
      <c r="P39" s="60">
        <f t="shared" si="8"/>
        <v>71.20259827</v>
      </c>
      <c r="Q39" s="60">
        <f t="shared" si="9"/>
        <v>141.66</v>
      </c>
      <c r="R39" s="59">
        <v>5570.0</v>
      </c>
      <c r="S39" s="59">
        <v>5318.0</v>
      </c>
      <c r="T39" s="59">
        <v>5589.0</v>
      </c>
      <c r="U39" s="59">
        <v>5091.0</v>
      </c>
      <c r="V39" s="59">
        <v>5415.0</v>
      </c>
      <c r="W39" s="59">
        <v>100.0</v>
      </c>
      <c r="X39" s="61"/>
      <c r="Y39" s="62">
        <v>-18.15</v>
      </c>
      <c r="Z39" s="62">
        <v>12.2</v>
      </c>
      <c r="AA39" s="62">
        <v>3.25</v>
      </c>
      <c r="AB39" s="62">
        <v>14.4</v>
      </c>
      <c r="AC39" s="62">
        <v>46.9</v>
      </c>
      <c r="AD39" s="55" t="s">
        <v>735</v>
      </c>
      <c r="AE39" s="61"/>
      <c r="AF39" s="55"/>
    </row>
    <row r="40">
      <c r="A40" s="63" t="s">
        <v>111</v>
      </c>
      <c r="B40" s="66">
        <v>53.182078</v>
      </c>
      <c r="C40" s="66">
        <v>103.377079</v>
      </c>
      <c r="D40" s="63" t="s">
        <v>152</v>
      </c>
      <c r="E40" s="64" t="s">
        <v>73</v>
      </c>
      <c r="F40" s="63" t="s">
        <v>112</v>
      </c>
      <c r="G40" s="65" t="s">
        <v>651</v>
      </c>
      <c r="H40" s="65" t="s">
        <v>643</v>
      </c>
      <c r="I40" s="66" t="s">
        <v>631</v>
      </c>
      <c r="J40" s="63" t="s">
        <v>778</v>
      </c>
      <c r="K40" s="63" t="s">
        <v>763</v>
      </c>
      <c r="L40" s="63" t="s">
        <v>779</v>
      </c>
      <c r="M40" s="67">
        <v>4903.0</v>
      </c>
      <c r="N40" s="67">
        <v>31.0</v>
      </c>
      <c r="O40" s="68">
        <v>4710.0</v>
      </c>
      <c r="P40" s="68">
        <f t="shared" si="8"/>
        <v>71.20259827</v>
      </c>
      <c r="Q40" s="68">
        <f t="shared" si="9"/>
        <v>193.0945</v>
      </c>
      <c r="R40" s="67">
        <v>5578.0</v>
      </c>
      <c r="S40" s="67">
        <v>5325.0</v>
      </c>
      <c r="T40" s="67">
        <v>5586.0</v>
      </c>
      <c r="U40" s="67">
        <v>5316.0</v>
      </c>
      <c r="V40" s="67">
        <v>5444.0</v>
      </c>
      <c r="W40" s="67">
        <v>90.0</v>
      </c>
      <c r="X40" s="61"/>
      <c r="Y40" s="69">
        <v>-17.08</v>
      </c>
      <c r="Z40" s="69">
        <v>12.61</v>
      </c>
      <c r="AA40" s="69">
        <v>3.21</v>
      </c>
      <c r="AB40" s="69">
        <v>10.0</v>
      </c>
      <c r="AC40" s="69">
        <v>45.3</v>
      </c>
      <c r="AD40" s="63" t="s">
        <v>723</v>
      </c>
      <c r="AE40" s="61"/>
      <c r="AF40" s="63"/>
    </row>
    <row r="41">
      <c r="A41" s="63" t="s">
        <v>111</v>
      </c>
      <c r="B41" s="66">
        <v>53.182078</v>
      </c>
      <c r="C41" s="66">
        <v>103.377079</v>
      </c>
      <c r="D41" s="63" t="s">
        <v>154</v>
      </c>
      <c r="E41" s="64" t="s">
        <v>73</v>
      </c>
      <c r="F41" s="63" t="s">
        <v>112</v>
      </c>
      <c r="G41" s="65" t="s">
        <v>667</v>
      </c>
      <c r="H41" s="65" t="s">
        <v>773</v>
      </c>
      <c r="I41" s="66" t="s">
        <v>741</v>
      </c>
      <c r="J41" s="63" t="s">
        <v>780</v>
      </c>
      <c r="K41" s="63" t="s">
        <v>733</v>
      </c>
      <c r="L41" s="63" t="s">
        <v>781</v>
      </c>
      <c r="M41" s="67">
        <v>4875.0</v>
      </c>
      <c r="N41" s="67">
        <v>30.0</v>
      </c>
      <c r="O41" s="68">
        <v>4696.0</v>
      </c>
      <c r="P41" s="68">
        <f t="shared" si="8"/>
        <v>70.77294681</v>
      </c>
      <c r="Q41" s="68">
        <f t="shared" si="9"/>
        <v>179.295</v>
      </c>
      <c r="R41" s="67">
        <v>5576.0</v>
      </c>
      <c r="S41" s="67">
        <v>5322.0</v>
      </c>
      <c r="T41" s="67">
        <v>5587.0</v>
      </c>
      <c r="U41" s="67">
        <v>5308.0</v>
      </c>
      <c r="V41" s="67">
        <v>5433.0</v>
      </c>
      <c r="W41" s="67">
        <v>93.0</v>
      </c>
      <c r="X41" s="61"/>
      <c r="Y41" s="69">
        <v>-17.5</v>
      </c>
      <c r="Z41" s="69">
        <v>12.5</v>
      </c>
      <c r="AA41" s="69">
        <v>3.2</v>
      </c>
      <c r="AB41" s="69">
        <v>13.0</v>
      </c>
      <c r="AC41" s="69">
        <v>43.8</v>
      </c>
      <c r="AD41" s="63" t="s">
        <v>735</v>
      </c>
      <c r="AE41" s="61"/>
      <c r="AF41" s="63"/>
    </row>
    <row r="42">
      <c r="A42" s="55" t="s">
        <v>111</v>
      </c>
      <c r="B42" s="58">
        <v>53.182078</v>
      </c>
      <c r="C42" s="58">
        <v>103.377079</v>
      </c>
      <c r="D42" s="55" t="s">
        <v>156</v>
      </c>
      <c r="E42" s="56" t="s">
        <v>73</v>
      </c>
      <c r="F42" s="55" t="s">
        <v>112</v>
      </c>
      <c r="G42" s="57" t="s">
        <v>688</v>
      </c>
      <c r="H42" s="57" t="s">
        <v>782</v>
      </c>
      <c r="I42" s="58" t="s">
        <v>631</v>
      </c>
      <c r="J42" s="55" t="s">
        <v>783</v>
      </c>
      <c r="K42" s="55" t="s">
        <v>733</v>
      </c>
      <c r="L42" s="55" t="s">
        <v>784</v>
      </c>
      <c r="M42" s="59">
        <v>4806.0</v>
      </c>
      <c r="N42" s="59">
        <v>32.0</v>
      </c>
      <c r="O42" s="60">
        <v>4646.0</v>
      </c>
      <c r="P42" s="60">
        <f t="shared" si="8"/>
        <v>71.64363196</v>
      </c>
      <c r="Q42" s="60">
        <f t="shared" si="9"/>
        <v>160.4775</v>
      </c>
      <c r="R42" s="59">
        <v>5568.0</v>
      </c>
      <c r="S42" s="59">
        <v>5304.0</v>
      </c>
      <c r="T42" s="59">
        <v>5585.0</v>
      </c>
      <c r="U42" s="59">
        <v>5065.0</v>
      </c>
      <c r="V42" s="59">
        <v>5377.0</v>
      </c>
      <c r="W42" s="59">
        <v>119.0</v>
      </c>
      <c r="X42" s="61"/>
      <c r="Y42" s="62">
        <v>-17.6</v>
      </c>
      <c r="Z42" s="62">
        <v>12.35</v>
      </c>
      <c r="AA42" s="62">
        <v>3.2</v>
      </c>
      <c r="AB42" s="62">
        <v>8.7</v>
      </c>
      <c r="AC42" s="62">
        <v>45.3</v>
      </c>
      <c r="AD42" s="55" t="s">
        <v>735</v>
      </c>
      <c r="AE42" s="61"/>
      <c r="AF42" s="55"/>
    </row>
    <row r="43">
      <c r="A43" s="55" t="s">
        <v>111</v>
      </c>
      <c r="B43" s="58">
        <v>53.182078</v>
      </c>
      <c r="C43" s="58">
        <v>103.377079</v>
      </c>
      <c r="D43" s="55" t="s">
        <v>159</v>
      </c>
      <c r="E43" s="56" t="s">
        <v>73</v>
      </c>
      <c r="F43" s="55" t="s">
        <v>112</v>
      </c>
      <c r="G43" s="57" t="s">
        <v>657</v>
      </c>
      <c r="H43" s="57" t="s">
        <v>662</v>
      </c>
      <c r="I43" s="58" t="s">
        <v>631</v>
      </c>
      <c r="J43" s="55" t="s">
        <v>785</v>
      </c>
      <c r="K43" s="55" t="s">
        <v>786</v>
      </c>
      <c r="L43" s="55" t="s">
        <v>787</v>
      </c>
      <c r="M43" s="59" t="s">
        <v>44</v>
      </c>
      <c r="N43" s="59" t="s">
        <v>44</v>
      </c>
      <c r="O43" s="60">
        <v>4646.0</v>
      </c>
      <c r="P43" s="60">
        <v>52.0</v>
      </c>
      <c r="Q43" s="60">
        <v>129.0</v>
      </c>
      <c r="R43" s="59">
        <v>5462.0</v>
      </c>
      <c r="S43" s="59">
        <v>5316.0</v>
      </c>
      <c r="T43" s="59">
        <v>5575.0</v>
      </c>
      <c r="U43" s="59">
        <v>5292.0</v>
      </c>
      <c r="V43" s="59">
        <v>5390.0</v>
      </c>
      <c r="W43" s="59">
        <v>77.0</v>
      </c>
      <c r="X43" s="55" t="s">
        <v>788</v>
      </c>
      <c r="Y43" s="62">
        <v>-17.98</v>
      </c>
      <c r="Z43" s="62">
        <v>12.14</v>
      </c>
      <c r="AA43" s="62">
        <v>3.18</v>
      </c>
      <c r="AB43" s="62">
        <v>15.350000000000001</v>
      </c>
      <c r="AC43" s="62">
        <v>44.8</v>
      </c>
      <c r="AD43" s="55" t="s">
        <v>789</v>
      </c>
      <c r="AE43" s="61"/>
      <c r="AF43" s="55"/>
    </row>
    <row r="44">
      <c r="A44" s="55" t="s">
        <v>111</v>
      </c>
      <c r="B44" s="58">
        <v>53.182078</v>
      </c>
      <c r="C44" s="58">
        <v>103.377079</v>
      </c>
      <c r="D44" s="55" t="s">
        <v>161</v>
      </c>
      <c r="E44" s="56" t="s">
        <v>73</v>
      </c>
      <c r="F44" s="55" t="s">
        <v>112</v>
      </c>
      <c r="G44" s="57" t="s">
        <v>637</v>
      </c>
      <c r="H44" s="53"/>
      <c r="I44" s="58" t="s">
        <v>638</v>
      </c>
      <c r="J44" s="55" t="s">
        <v>790</v>
      </c>
      <c r="K44" s="55" t="s">
        <v>733</v>
      </c>
      <c r="L44" s="55" t="s">
        <v>791</v>
      </c>
      <c r="M44" s="59">
        <v>4936.0</v>
      </c>
      <c r="N44" s="59">
        <v>32.0</v>
      </c>
      <c r="O44" s="60">
        <v>4750.0</v>
      </c>
      <c r="P44" s="60">
        <f t="shared" ref="P44:P49" si="10">SQRT(N44^2+64.1^2)</f>
        <v>71.64363196</v>
      </c>
      <c r="Q44" s="60">
        <f t="shared" ref="Q44:Q49" si="11">-1388.83+125.45*Z44</f>
        <v>185.5675</v>
      </c>
      <c r="R44" s="59">
        <v>5585.0</v>
      </c>
      <c r="S44" s="59">
        <v>5332.0</v>
      </c>
      <c r="T44" s="59">
        <v>5600.0</v>
      </c>
      <c r="U44" s="59">
        <v>5319.0</v>
      </c>
      <c r="V44" s="59">
        <v>5471.0</v>
      </c>
      <c r="W44" s="59">
        <v>87.0</v>
      </c>
      <c r="X44" s="61"/>
      <c r="Y44" s="62">
        <v>-18.6</v>
      </c>
      <c r="Z44" s="62">
        <v>12.55</v>
      </c>
      <c r="AA44" s="62">
        <v>3.2</v>
      </c>
      <c r="AB44" s="62">
        <v>14.7</v>
      </c>
      <c r="AC44" s="62">
        <v>44.4</v>
      </c>
      <c r="AD44" s="55" t="s">
        <v>727</v>
      </c>
      <c r="AE44" s="61"/>
      <c r="AF44" s="55"/>
    </row>
    <row r="45">
      <c r="A45" s="63" t="s">
        <v>111</v>
      </c>
      <c r="B45" s="66">
        <v>53.182078</v>
      </c>
      <c r="C45" s="66">
        <v>103.377079</v>
      </c>
      <c r="D45" s="63" t="s">
        <v>163</v>
      </c>
      <c r="E45" s="64" t="s">
        <v>73</v>
      </c>
      <c r="F45" s="63" t="s">
        <v>112</v>
      </c>
      <c r="G45" s="65" t="s">
        <v>688</v>
      </c>
      <c r="H45" s="65" t="s">
        <v>782</v>
      </c>
      <c r="I45" s="66" t="s">
        <v>631</v>
      </c>
      <c r="J45" s="63" t="s">
        <v>792</v>
      </c>
      <c r="K45" s="63" t="s">
        <v>733</v>
      </c>
      <c r="L45" s="63" t="s">
        <v>793</v>
      </c>
      <c r="M45" s="67">
        <v>4857.0</v>
      </c>
      <c r="N45" s="67">
        <v>23.0</v>
      </c>
      <c r="O45" s="68">
        <v>4753.0</v>
      </c>
      <c r="P45" s="68">
        <f t="shared" si="10"/>
        <v>68.10146841</v>
      </c>
      <c r="Q45" s="68">
        <f t="shared" si="11"/>
        <v>104.025</v>
      </c>
      <c r="R45" s="67">
        <v>5585.0</v>
      </c>
      <c r="S45" s="67">
        <v>5333.0</v>
      </c>
      <c r="T45" s="67">
        <v>5600.0</v>
      </c>
      <c r="U45" s="67">
        <v>5321.0</v>
      </c>
      <c r="V45" s="67">
        <v>5474.0</v>
      </c>
      <c r="W45" s="67">
        <v>85.0</v>
      </c>
      <c r="X45" s="63" t="s">
        <v>683</v>
      </c>
      <c r="Y45" s="69">
        <v>-18.05</v>
      </c>
      <c r="Z45" s="69">
        <v>11.9</v>
      </c>
      <c r="AA45" s="69">
        <v>3.2</v>
      </c>
      <c r="AB45" s="69">
        <v>13.0</v>
      </c>
      <c r="AC45" s="69">
        <v>44.6</v>
      </c>
      <c r="AD45" s="63" t="s">
        <v>735</v>
      </c>
      <c r="AE45" s="61"/>
      <c r="AF45" s="63"/>
    </row>
    <row r="46">
      <c r="A46" s="63" t="s">
        <v>111</v>
      </c>
      <c r="B46" s="66">
        <v>53.182078</v>
      </c>
      <c r="C46" s="66">
        <v>103.377079</v>
      </c>
      <c r="D46" s="63" t="s">
        <v>167</v>
      </c>
      <c r="E46" s="64" t="s">
        <v>73</v>
      </c>
      <c r="F46" s="63" t="s">
        <v>112</v>
      </c>
      <c r="G46" s="65" t="s">
        <v>650</v>
      </c>
      <c r="H46" s="65" t="s">
        <v>688</v>
      </c>
      <c r="I46" s="66" t="s">
        <v>631</v>
      </c>
      <c r="J46" s="63" t="s">
        <v>794</v>
      </c>
      <c r="K46" s="63" t="s">
        <v>733</v>
      </c>
      <c r="L46" s="63" t="s">
        <v>795</v>
      </c>
      <c r="M46" s="67">
        <v>4874.0</v>
      </c>
      <c r="N46" s="67">
        <v>31.0</v>
      </c>
      <c r="O46" s="68">
        <v>4826.0</v>
      </c>
      <c r="P46" s="68">
        <f t="shared" si="10"/>
        <v>71.20259827</v>
      </c>
      <c r="Q46" s="68">
        <f t="shared" si="11"/>
        <v>47.5725</v>
      </c>
      <c r="R46" s="67">
        <v>5644.0</v>
      </c>
      <c r="S46" s="67">
        <v>5472.0</v>
      </c>
      <c r="T46" s="67">
        <v>5718.0</v>
      </c>
      <c r="U46" s="67">
        <v>5327.0</v>
      </c>
      <c r="V46" s="67">
        <v>5543.0</v>
      </c>
      <c r="W46" s="67">
        <v>90.0</v>
      </c>
      <c r="X46" s="61"/>
      <c r="Y46" s="69">
        <v>-18.55</v>
      </c>
      <c r="Z46" s="69">
        <v>11.45</v>
      </c>
      <c r="AA46" s="69">
        <v>3.2</v>
      </c>
      <c r="AB46" s="69">
        <v>15.9</v>
      </c>
      <c r="AC46" s="69">
        <v>45.9</v>
      </c>
      <c r="AD46" s="63" t="s">
        <v>735</v>
      </c>
      <c r="AE46" s="61"/>
      <c r="AF46" s="63"/>
    </row>
    <row r="47">
      <c r="A47" s="55" t="s">
        <v>111</v>
      </c>
      <c r="B47" s="58">
        <v>53.182078</v>
      </c>
      <c r="C47" s="58">
        <v>103.377079</v>
      </c>
      <c r="D47" s="55" t="s">
        <v>169</v>
      </c>
      <c r="E47" s="56" t="s">
        <v>73</v>
      </c>
      <c r="F47" s="55" t="s">
        <v>112</v>
      </c>
      <c r="G47" s="57" t="s">
        <v>782</v>
      </c>
      <c r="H47" s="57" t="s">
        <v>773</v>
      </c>
      <c r="I47" s="58" t="s">
        <v>741</v>
      </c>
      <c r="J47" s="55" t="s">
        <v>796</v>
      </c>
      <c r="K47" s="55" t="s">
        <v>733</v>
      </c>
      <c r="L47" s="55" t="s">
        <v>797</v>
      </c>
      <c r="M47" s="59">
        <v>4992.0</v>
      </c>
      <c r="N47" s="59">
        <v>31.0</v>
      </c>
      <c r="O47" s="60">
        <v>4901.0</v>
      </c>
      <c r="P47" s="60">
        <f t="shared" si="10"/>
        <v>71.20259827</v>
      </c>
      <c r="Q47" s="60">
        <f t="shared" si="11"/>
        <v>91.48</v>
      </c>
      <c r="R47" s="59">
        <v>5718.0</v>
      </c>
      <c r="S47" s="59">
        <v>5587.0</v>
      </c>
      <c r="T47" s="59">
        <v>5886.0</v>
      </c>
      <c r="U47" s="59">
        <v>5473.0</v>
      </c>
      <c r="V47" s="59">
        <v>5651.0</v>
      </c>
      <c r="W47" s="59">
        <v>88.0</v>
      </c>
      <c r="X47" s="61"/>
      <c r="Y47" s="62">
        <v>-17.45</v>
      </c>
      <c r="Z47" s="62">
        <v>11.8</v>
      </c>
      <c r="AA47" s="62">
        <v>3.2</v>
      </c>
      <c r="AB47" s="62">
        <v>10.8</v>
      </c>
      <c r="AC47" s="62">
        <v>43.6</v>
      </c>
      <c r="AD47" s="55" t="s">
        <v>735</v>
      </c>
      <c r="AE47" s="61"/>
      <c r="AF47" s="55"/>
    </row>
    <row r="48">
      <c r="A48" s="55" t="s">
        <v>111</v>
      </c>
      <c r="B48" s="58">
        <v>53.182078</v>
      </c>
      <c r="C48" s="58">
        <v>103.377079</v>
      </c>
      <c r="D48" s="55" t="s">
        <v>171</v>
      </c>
      <c r="E48" s="56" t="s">
        <v>73</v>
      </c>
      <c r="F48" s="55" t="s">
        <v>112</v>
      </c>
      <c r="G48" s="57" t="s">
        <v>667</v>
      </c>
      <c r="H48" s="57" t="s">
        <v>689</v>
      </c>
      <c r="I48" s="58" t="s">
        <v>741</v>
      </c>
      <c r="J48" s="55" t="s">
        <v>798</v>
      </c>
      <c r="K48" s="55" t="s">
        <v>733</v>
      </c>
      <c r="L48" s="55" t="s">
        <v>799</v>
      </c>
      <c r="M48" s="59">
        <v>4914.0</v>
      </c>
      <c r="N48" s="59">
        <v>32.0</v>
      </c>
      <c r="O48" s="60">
        <v>4741.0</v>
      </c>
      <c r="P48" s="60">
        <f t="shared" si="10"/>
        <v>71.64363196</v>
      </c>
      <c r="Q48" s="60">
        <f t="shared" si="11"/>
        <v>173.0225</v>
      </c>
      <c r="R48" s="59">
        <v>5583.0</v>
      </c>
      <c r="S48" s="59">
        <v>5330.0</v>
      </c>
      <c r="T48" s="59">
        <v>5595.0</v>
      </c>
      <c r="U48" s="59">
        <v>5319.0</v>
      </c>
      <c r="V48" s="59">
        <v>5465.0</v>
      </c>
      <c r="W48" s="59">
        <v>87.0</v>
      </c>
      <c r="X48" s="61"/>
      <c r="Y48" s="62">
        <v>-17.25</v>
      </c>
      <c r="Z48" s="62">
        <v>12.45</v>
      </c>
      <c r="AA48" s="62">
        <v>3.2</v>
      </c>
      <c r="AB48" s="62">
        <v>15.4</v>
      </c>
      <c r="AC48" s="62">
        <v>43.4</v>
      </c>
      <c r="AD48" s="55" t="s">
        <v>735</v>
      </c>
      <c r="AE48" s="61"/>
      <c r="AF48" s="55"/>
    </row>
    <row r="49">
      <c r="A49" s="63" t="s">
        <v>111</v>
      </c>
      <c r="B49" s="66">
        <v>53.182078</v>
      </c>
      <c r="C49" s="66">
        <v>103.377079</v>
      </c>
      <c r="D49" s="63" t="s">
        <v>173</v>
      </c>
      <c r="E49" s="64" t="s">
        <v>73</v>
      </c>
      <c r="F49" s="63" t="s">
        <v>112</v>
      </c>
      <c r="G49" s="65" t="s">
        <v>800</v>
      </c>
      <c r="H49" s="65" t="s">
        <v>801</v>
      </c>
      <c r="I49" s="66" t="s">
        <v>638</v>
      </c>
      <c r="J49" s="63" t="s">
        <v>802</v>
      </c>
      <c r="K49" s="63" t="s">
        <v>725</v>
      </c>
      <c r="L49" s="63" t="s">
        <v>803</v>
      </c>
      <c r="M49" s="67">
        <v>4833.0</v>
      </c>
      <c r="N49" s="67">
        <v>39.0</v>
      </c>
      <c r="O49" s="67">
        <v>4602.0</v>
      </c>
      <c r="P49" s="68">
        <f t="shared" si="10"/>
        <v>75.03205981</v>
      </c>
      <c r="Q49" s="68">
        <f t="shared" si="11"/>
        <v>162.9865</v>
      </c>
      <c r="R49" s="67">
        <v>5457.0</v>
      </c>
      <c r="S49" s="67">
        <v>5082.0</v>
      </c>
      <c r="T49" s="67">
        <v>5568.0</v>
      </c>
      <c r="U49" s="67">
        <v>5053.0</v>
      </c>
      <c r="V49" s="67">
        <v>5307.0</v>
      </c>
      <c r="W49" s="67">
        <v>127.0</v>
      </c>
      <c r="X49" s="61"/>
      <c r="Y49" s="69">
        <v>-18.75</v>
      </c>
      <c r="Z49" s="69">
        <v>12.37</v>
      </c>
      <c r="AA49" s="69">
        <v>3.12</v>
      </c>
      <c r="AB49" s="69">
        <v>16.0</v>
      </c>
      <c r="AC49" s="69">
        <v>44.6</v>
      </c>
      <c r="AD49" s="63" t="s">
        <v>727</v>
      </c>
      <c r="AE49" s="61"/>
      <c r="AF49" s="63"/>
    </row>
    <row r="50">
      <c r="A50" s="55" t="s">
        <v>111</v>
      </c>
      <c r="B50" s="58">
        <v>53.182078</v>
      </c>
      <c r="C50" s="58">
        <v>103.377079</v>
      </c>
      <c r="D50" s="55" t="s">
        <v>176</v>
      </c>
      <c r="E50" s="56" t="s">
        <v>73</v>
      </c>
      <c r="F50" s="55" t="s">
        <v>112</v>
      </c>
      <c r="G50" s="57" t="s">
        <v>647</v>
      </c>
      <c r="H50" s="57" t="s">
        <v>637</v>
      </c>
      <c r="I50" s="58" t="s">
        <v>638</v>
      </c>
      <c r="J50" s="55" t="s">
        <v>804</v>
      </c>
      <c r="K50" s="55" t="s">
        <v>710</v>
      </c>
      <c r="L50" s="55" t="s">
        <v>805</v>
      </c>
      <c r="M50" s="59">
        <v>4695.0</v>
      </c>
      <c r="N50" s="59">
        <v>32.0</v>
      </c>
      <c r="O50" s="60" t="s">
        <v>44</v>
      </c>
      <c r="P50" s="60" t="s">
        <v>44</v>
      </c>
      <c r="Q50" s="60" t="s">
        <v>44</v>
      </c>
      <c r="R50" s="59">
        <v>5469.0</v>
      </c>
      <c r="S50" s="59">
        <v>5327.0</v>
      </c>
      <c r="T50" s="59">
        <v>5570.0</v>
      </c>
      <c r="U50" s="59">
        <v>5320.0</v>
      </c>
      <c r="V50" s="59">
        <v>5408.0</v>
      </c>
      <c r="W50" s="59">
        <v>63.0</v>
      </c>
      <c r="X50" s="61"/>
      <c r="Y50" s="62">
        <v>-19.7</v>
      </c>
      <c r="Z50" s="62">
        <v>6.9</v>
      </c>
      <c r="AA50" s="62">
        <v>3.2</v>
      </c>
      <c r="AB50" s="62">
        <v>3.2</v>
      </c>
      <c r="AC50" s="70"/>
      <c r="AD50" s="55" t="str">
        <f>"Schulting et al. 2014"</f>
        <v>Schulting et al. 2014</v>
      </c>
      <c r="AE50" s="61"/>
      <c r="AF50" s="55"/>
    </row>
    <row r="51">
      <c r="A51" s="55" t="s">
        <v>111</v>
      </c>
      <c r="B51" s="58">
        <v>53.182078</v>
      </c>
      <c r="C51" s="58">
        <v>103.377079</v>
      </c>
      <c r="D51" s="55" t="s">
        <v>178</v>
      </c>
      <c r="E51" s="56" t="s">
        <v>73</v>
      </c>
      <c r="F51" s="55" t="s">
        <v>112</v>
      </c>
      <c r="G51" s="57" t="s">
        <v>651</v>
      </c>
      <c r="H51" s="57" t="s">
        <v>688</v>
      </c>
      <c r="I51" s="58" t="s">
        <v>631</v>
      </c>
      <c r="J51" s="55" t="s">
        <v>806</v>
      </c>
      <c r="K51" s="55" t="s">
        <v>733</v>
      </c>
      <c r="L51" s="55" t="s">
        <v>807</v>
      </c>
      <c r="M51" s="59">
        <v>4812.0</v>
      </c>
      <c r="N51" s="59">
        <v>30.0</v>
      </c>
      <c r="O51" s="60">
        <v>4633.0</v>
      </c>
      <c r="P51" s="60">
        <f t="shared" ref="P51:P53" si="12">SQRT(N51^2+64.1^2)</f>
        <v>70.77294681</v>
      </c>
      <c r="Q51" s="60">
        <f t="shared" ref="Q51:Q53" si="13">-1388.83+125.45*Z51</f>
        <v>179.295</v>
      </c>
      <c r="R51" s="59">
        <v>5569.0</v>
      </c>
      <c r="S51" s="59">
        <v>5295.0</v>
      </c>
      <c r="T51" s="59">
        <v>5583.0</v>
      </c>
      <c r="U51" s="59">
        <v>5056.0</v>
      </c>
      <c r="V51" s="59">
        <v>5357.0</v>
      </c>
      <c r="W51" s="59">
        <v>127.0</v>
      </c>
      <c r="X51" s="61"/>
      <c r="Y51" s="62">
        <v>-17.55</v>
      </c>
      <c r="Z51" s="62">
        <v>12.5</v>
      </c>
      <c r="AA51" s="62">
        <v>3.2</v>
      </c>
      <c r="AB51" s="62">
        <v>16.1</v>
      </c>
      <c r="AC51" s="62">
        <v>43.9</v>
      </c>
      <c r="AD51" s="55" t="s">
        <v>735</v>
      </c>
      <c r="AE51" s="61"/>
      <c r="AF51" s="55"/>
    </row>
    <row r="52">
      <c r="A52" s="55" t="s">
        <v>111</v>
      </c>
      <c r="B52" s="58">
        <v>53.182078</v>
      </c>
      <c r="C52" s="58">
        <v>103.377079</v>
      </c>
      <c r="D52" s="55" t="s">
        <v>180</v>
      </c>
      <c r="E52" s="56" t="s">
        <v>73</v>
      </c>
      <c r="F52" s="55" t="s">
        <v>112</v>
      </c>
      <c r="G52" s="57" t="s">
        <v>657</v>
      </c>
      <c r="H52" s="57" t="s">
        <v>712</v>
      </c>
      <c r="I52" s="58" t="s">
        <v>631</v>
      </c>
      <c r="J52" s="55" t="s">
        <v>808</v>
      </c>
      <c r="K52" s="55" t="s">
        <v>743</v>
      </c>
      <c r="L52" s="55" t="s">
        <v>809</v>
      </c>
      <c r="M52" s="59">
        <v>4854.0</v>
      </c>
      <c r="N52" s="59">
        <v>31.0</v>
      </c>
      <c r="O52" s="60">
        <v>4530.0</v>
      </c>
      <c r="P52" s="60">
        <f t="shared" si="12"/>
        <v>71.20259827</v>
      </c>
      <c r="Q52" s="60">
        <f t="shared" si="13"/>
        <v>323.5625</v>
      </c>
      <c r="R52" s="59">
        <v>5309.0</v>
      </c>
      <c r="S52" s="59">
        <v>5054.0</v>
      </c>
      <c r="T52" s="59">
        <v>5449.0</v>
      </c>
      <c r="U52" s="59">
        <v>4893.0</v>
      </c>
      <c r="V52" s="59">
        <v>5174.0</v>
      </c>
      <c r="W52" s="59">
        <v>120.0</v>
      </c>
      <c r="X52" s="61"/>
      <c r="Y52" s="62">
        <v>-17.45</v>
      </c>
      <c r="Z52" s="62">
        <v>13.65</v>
      </c>
      <c r="AA52" s="62">
        <v>3.2</v>
      </c>
      <c r="AB52" s="62">
        <v>13.4</v>
      </c>
      <c r="AC52" s="62">
        <v>43.7</v>
      </c>
      <c r="AD52" s="55" t="s">
        <v>735</v>
      </c>
      <c r="AE52" s="61"/>
      <c r="AF52" s="55"/>
    </row>
    <row r="53">
      <c r="A53" s="63" t="s">
        <v>111</v>
      </c>
      <c r="B53" s="66">
        <v>53.182078</v>
      </c>
      <c r="C53" s="66">
        <v>103.377079</v>
      </c>
      <c r="D53" s="63" t="s">
        <v>182</v>
      </c>
      <c r="E53" s="64" t="s">
        <v>73</v>
      </c>
      <c r="F53" s="63" t="s">
        <v>112</v>
      </c>
      <c r="G53" s="65" t="s">
        <v>643</v>
      </c>
      <c r="H53" s="65" t="s">
        <v>782</v>
      </c>
      <c r="I53" s="66" t="s">
        <v>631</v>
      </c>
      <c r="J53" s="63" t="s">
        <v>810</v>
      </c>
      <c r="K53" s="63" t="s">
        <v>733</v>
      </c>
      <c r="L53" s="63" t="s">
        <v>811</v>
      </c>
      <c r="M53" s="67">
        <v>4849.0</v>
      </c>
      <c r="N53" s="67">
        <v>32.0</v>
      </c>
      <c r="O53" s="68">
        <v>4638.0</v>
      </c>
      <c r="P53" s="68">
        <f t="shared" si="12"/>
        <v>71.64363196</v>
      </c>
      <c r="Q53" s="68">
        <f t="shared" si="13"/>
        <v>210.6575</v>
      </c>
      <c r="R53" s="67">
        <v>5570.0</v>
      </c>
      <c r="S53" s="67">
        <v>5298.0</v>
      </c>
      <c r="T53" s="67">
        <v>5584.0</v>
      </c>
      <c r="U53" s="67">
        <v>5059.0</v>
      </c>
      <c r="V53" s="67">
        <v>5364.0</v>
      </c>
      <c r="W53" s="67">
        <v>125.0</v>
      </c>
      <c r="X53" s="61"/>
      <c r="Y53" s="69">
        <v>-17.2</v>
      </c>
      <c r="Z53" s="69">
        <v>12.75</v>
      </c>
      <c r="AA53" s="69">
        <v>3.2</v>
      </c>
      <c r="AB53" s="69">
        <v>9.5</v>
      </c>
      <c r="AC53" s="69">
        <v>43.8</v>
      </c>
      <c r="AD53" s="63" t="s">
        <v>735</v>
      </c>
      <c r="AE53" s="61"/>
      <c r="AF53" s="63"/>
    </row>
    <row r="54">
      <c r="A54" s="55" t="s">
        <v>111</v>
      </c>
      <c r="B54" s="58">
        <v>53.182078</v>
      </c>
      <c r="C54" s="58">
        <v>103.377079</v>
      </c>
      <c r="D54" s="55" t="s">
        <v>812</v>
      </c>
      <c r="E54" s="56" t="s">
        <v>73</v>
      </c>
      <c r="F54" s="55" t="s">
        <v>112</v>
      </c>
      <c r="G54" s="57" t="s">
        <v>801</v>
      </c>
      <c r="H54" s="53"/>
      <c r="I54" s="58" t="s">
        <v>638</v>
      </c>
      <c r="J54" s="55" t="s">
        <v>813</v>
      </c>
      <c r="K54" s="55" t="s">
        <v>710</v>
      </c>
      <c r="L54" s="55" t="s">
        <v>814</v>
      </c>
      <c r="M54" s="59">
        <v>4658.0</v>
      </c>
      <c r="N54" s="59">
        <v>31.0</v>
      </c>
      <c r="O54" s="60" t="s">
        <v>44</v>
      </c>
      <c r="P54" s="60" t="s">
        <v>44</v>
      </c>
      <c r="Q54" s="60" t="s">
        <v>44</v>
      </c>
      <c r="R54" s="59">
        <v>5456.0</v>
      </c>
      <c r="S54" s="59">
        <v>5320.0</v>
      </c>
      <c r="T54" s="59">
        <v>5465.0</v>
      </c>
      <c r="U54" s="59">
        <v>5317.0</v>
      </c>
      <c r="V54" s="59">
        <v>5397.0</v>
      </c>
      <c r="W54" s="59">
        <v>45.0</v>
      </c>
      <c r="X54" s="61"/>
      <c r="Y54" s="62">
        <v>-19.1</v>
      </c>
      <c r="Z54" s="62">
        <v>7.1</v>
      </c>
      <c r="AA54" s="62">
        <v>3.2</v>
      </c>
      <c r="AB54" s="62">
        <v>11.2</v>
      </c>
      <c r="AC54" s="70"/>
      <c r="AD54" s="55" t="str">
        <f t="shared" ref="AD54:AD55" si="14">"Schulting et al. 2014"</f>
        <v>Schulting et al. 2014</v>
      </c>
      <c r="AE54" s="61"/>
      <c r="AF54" s="55"/>
    </row>
    <row r="55">
      <c r="A55" s="55" t="s">
        <v>111</v>
      </c>
      <c r="B55" s="58">
        <v>53.182078</v>
      </c>
      <c r="C55" s="58">
        <v>103.377079</v>
      </c>
      <c r="D55" s="55" t="s">
        <v>815</v>
      </c>
      <c r="E55" s="56" t="s">
        <v>73</v>
      </c>
      <c r="F55" s="55" t="s">
        <v>112</v>
      </c>
      <c r="G55" s="57" t="s">
        <v>642</v>
      </c>
      <c r="H55" s="57" t="s">
        <v>816</v>
      </c>
      <c r="I55" s="58" t="s">
        <v>631</v>
      </c>
      <c r="J55" s="55" t="s">
        <v>817</v>
      </c>
      <c r="K55" s="55" t="s">
        <v>710</v>
      </c>
      <c r="L55" s="55" t="s">
        <v>818</v>
      </c>
      <c r="M55" s="59">
        <v>4644.0</v>
      </c>
      <c r="N55" s="59">
        <v>31.0</v>
      </c>
      <c r="O55" s="60" t="s">
        <v>44</v>
      </c>
      <c r="P55" s="60" t="s">
        <v>44</v>
      </c>
      <c r="Q55" s="60" t="s">
        <v>44</v>
      </c>
      <c r="R55" s="59">
        <v>5448.0</v>
      </c>
      <c r="S55" s="59">
        <v>5317.0</v>
      </c>
      <c r="T55" s="59">
        <v>5465.0</v>
      </c>
      <c r="U55" s="59">
        <v>5311.0</v>
      </c>
      <c r="V55" s="59">
        <v>5396.0</v>
      </c>
      <c r="W55" s="59">
        <v>45.0</v>
      </c>
      <c r="X55" s="61"/>
      <c r="Y55" s="62">
        <v>-19.9</v>
      </c>
      <c r="Z55" s="62">
        <v>6.7</v>
      </c>
      <c r="AA55" s="62">
        <v>3.2</v>
      </c>
      <c r="AB55" s="62">
        <v>4.4</v>
      </c>
      <c r="AC55" s="70"/>
      <c r="AD55" s="55" t="str">
        <f t="shared" si="14"/>
        <v>Schulting et al. 2014</v>
      </c>
      <c r="AE55" s="61"/>
      <c r="AF55" s="55"/>
    </row>
    <row r="56">
      <c r="A56" s="55" t="s">
        <v>111</v>
      </c>
      <c r="B56" s="58">
        <v>53.182078</v>
      </c>
      <c r="C56" s="58">
        <v>103.377079</v>
      </c>
      <c r="D56" s="55" t="s">
        <v>185</v>
      </c>
      <c r="E56" s="56" t="s">
        <v>73</v>
      </c>
      <c r="F56" s="55" t="s">
        <v>112</v>
      </c>
      <c r="G56" s="57" t="s">
        <v>629</v>
      </c>
      <c r="H56" s="57" t="s">
        <v>712</v>
      </c>
      <c r="I56" s="58" t="s">
        <v>819</v>
      </c>
      <c r="J56" s="55" t="s">
        <v>820</v>
      </c>
      <c r="K56" s="73" t="s">
        <v>763</v>
      </c>
      <c r="L56" s="55" t="s">
        <v>821</v>
      </c>
      <c r="M56" s="59">
        <v>4807.0</v>
      </c>
      <c r="N56" s="59">
        <v>35.0</v>
      </c>
      <c r="O56" s="60">
        <f>M56-Q56</f>
        <v>4713.011</v>
      </c>
      <c r="P56" s="60">
        <f t="shared" ref="P56:P60" si="15">SQRT(N56^2+64.1^2)</f>
        <v>73.03293777</v>
      </c>
      <c r="Q56" s="60">
        <f t="shared" ref="Q56:Q60" si="16">-1388.83+125.45*Z56</f>
        <v>93.989</v>
      </c>
      <c r="R56" s="59">
        <v>5572.0</v>
      </c>
      <c r="S56" s="59">
        <v>5325.0</v>
      </c>
      <c r="T56" s="59">
        <v>5585.0</v>
      </c>
      <c r="U56" s="59">
        <v>5315.0</v>
      </c>
      <c r="V56" s="59">
        <v>5441.0</v>
      </c>
      <c r="W56" s="59">
        <v>89.0</v>
      </c>
      <c r="X56" s="61"/>
      <c r="Y56" s="62">
        <v>-17.64</v>
      </c>
      <c r="Z56" s="62">
        <v>11.82</v>
      </c>
      <c r="AA56" s="62">
        <v>3.17</v>
      </c>
      <c r="AB56" s="62">
        <v>14.4</v>
      </c>
      <c r="AC56" s="62">
        <v>44.0</v>
      </c>
      <c r="AD56" s="55" t="s">
        <v>635</v>
      </c>
      <c r="AE56" s="61"/>
      <c r="AF56" s="55"/>
    </row>
    <row r="57">
      <c r="A57" s="55" t="s">
        <v>111</v>
      </c>
      <c r="B57" s="58">
        <v>53.182078</v>
      </c>
      <c r="C57" s="58">
        <v>103.377079</v>
      </c>
      <c r="D57" s="55" t="s">
        <v>822</v>
      </c>
      <c r="E57" s="56" t="s">
        <v>73</v>
      </c>
      <c r="F57" s="55" t="s">
        <v>112</v>
      </c>
      <c r="G57" s="57" t="s">
        <v>637</v>
      </c>
      <c r="H57" s="53"/>
      <c r="I57" s="58" t="s">
        <v>638</v>
      </c>
      <c r="J57" s="55" t="s">
        <v>823</v>
      </c>
      <c r="K57" s="55" t="s">
        <v>824</v>
      </c>
      <c r="L57" s="55" t="s">
        <v>825</v>
      </c>
      <c r="M57" s="59">
        <v>4857.0</v>
      </c>
      <c r="N57" s="59">
        <v>37.0</v>
      </c>
      <c r="O57" s="60">
        <v>4617.0</v>
      </c>
      <c r="P57" s="60">
        <f t="shared" si="15"/>
        <v>74.01222872</v>
      </c>
      <c r="Q57" s="60">
        <f t="shared" si="16"/>
        <v>240.7655</v>
      </c>
      <c r="R57" s="59">
        <v>5469.0</v>
      </c>
      <c r="S57" s="59">
        <v>5084.0</v>
      </c>
      <c r="T57" s="59">
        <v>5580.0</v>
      </c>
      <c r="U57" s="59">
        <v>5049.0</v>
      </c>
      <c r="V57" s="59">
        <v>5323.0</v>
      </c>
      <c r="W57" s="59">
        <v>138.0</v>
      </c>
      <c r="X57" s="61"/>
      <c r="Y57" s="62">
        <v>-17.17</v>
      </c>
      <c r="Z57" s="62">
        <v>12.99</v>
      </c>
      <c r="AA57" s="62">
        <v>3.13</v>
      </c>
      <c r="AB57" s="62">
        <v>15.7</v>
      </c>
      <c r="AC57" s="62">
        <v>44.4</v>
      </c>
      <c r="AD57" s="55" t="s">
        <v>723</v>
      </c>
      <c r="AE57" s="61"/>
      <c r="AF57" s="55"/>
    </row>
    <row r="58">
      <c r="A58" s="55" t="s">
        <v>111</v>
      </c>
      <c r="B58" s="58">
        <v>53.182078</v>
      </c>
      <c r="C58" s="58">
        <v>103.377079</v>
      </c>
      <c r="D58" s="55" t="s">
        <v>826</v>
      </c>
      <c r="E58" s="56" t="s">
        <v>73</v>
      </c>
      <c r="F58" s="55" t="s">
        <v>112</v>
      </c>
      <c r="G58" s="57" t="s">
        <v>773</v>
      </c>
      <c r="H58" s="57" t="s">
        <v>671</v>
      </c>
      <c r="I58" s="58" t="s">
        <v>741</v>
      </c>
      <c r="J58" s="55" t="s">
        <v>827</v>
      </c>
      <c r="K58" s="55" t="s">
        <v>733</v>
      </c>
      <c r="L58" s="55" t="s">
        <v>828</v>
      </c>
      <c r="M58" s="59">
        <v>4958.0</v>
      </c>
      <c r="N58" s="59">
        <v>32.0</v>
      </c>
      <c r="O58" s="60">
        <v>4754.0</v>
      </c>
      <c r="P58" s="60">
        <f t="shared" si="15"/>
        <v>71.64363196</v>
      </c>
      <c r="Q58" s="60">
        <f t="shared" si="16"/>
        <v>204.385</v>
      </c>
      <c r="R58" s="59">
        <v>5586.0</v>
      </c>
      <c r="S58" s="59">
        <v>5333.0</v>
      </c>
      <c r="T58" s="59">
        <v>5602.0</v>
      </c>
      <c r="U58" s="59">
        <v>5319.0</v>
      </c>
      <c r="V58" s="59">
        <v>5474.0</v>
      </c>
      <c r="W58" s="59">
        <v>87.0</v>
      </c>
      <c r="X58" s="61"/>
      <c r="Y58" s="62">
        <v>-17.0</v>
      </c>
      <c r="Z58" s="62">
        <v>12.7</v>
      </c>
      <c r="AA58" s="62">
        <v>3.2</v>
      </c>
      <c r="AB58" s="62">
        <v>14.1</v>
      </c>
      <c r="AC58" s="62">
        <v>45.1</v>
      </c>
      <c r="AD58" s="55" t="s">
        <v>735</v>
      </c>
      <c r="AE58" s="61"/>
      <c r="AF58" s="55"/>
    </row>
    <row r="59">
      <c r="A59" s="63" t="s">
        <v>111</v>
      </c>
      <c r="B59" s="66">
        <v>53.182078</v>
      </c>
      <c r="C59" s="66">
        <v>103.377079</v>
      </c>
      <c r="D59" s="63" t="s">
        <v>188</v>
      </c>
      <c r="E59" s="64" t="s">
        <v>73</v>
      </c>
      <c r="F59" s="63" t="s">
        <v>112</v>
      </c>
      <c r="G59" s="65" t="s">
        <v>647</v>
      </c>
      <c r="H59" s="65" t="s">
        <v>637</v>
      </c>
      <c r="I59" s="66" t="s">
        <v>638</v>
      </c>
      <c r="J59" s="63" t="s">
        <v>829</v>
      </c>
      <c r="K59" s="63" t="s">
        <v>733</v>
      </c>
      <c r="L59" s="63" t="s">
        <v>830</v>
      </c>
      <c r="M59" s="67">
        <v>4928.0</v>
      </c>
      <c r="N59" s="67">
        <v>35.0</v>
      </c>
      <c r="O59" s="68">
        <v>4680.0</v>
      </c>
      <c r="P59" s="68">
        <f t="shared" si="15"/>
        <v>73.03293777</v>
      </c>
      <c r="Q59" s="68">
        <f t="shared" si="16"/>
        <v>248.2925</v>
      </c>
      <c r="R59" s="67">
        <v>5571.0</v>
      </c>
      <c r="S59" s="67">
        <v>5319.0</v>
      </c>
      <c r="T59" s="67">
        <v>5590.0</v>
      </c>
      <c r="U59" s="67">
        <v>5090.0</v>
      </c>
      <c r="V59" s="67">
        <v>5418.0</v>
      </c>
      <c r="W59" s="67">
        <v>101.0</v>
      </c>
      <c r="X59" s="61"/>
      <c r="Y59" s="69">
        <v>-17.6</v>
      </c>
      <c r="Z59" s="69">
        <v>13.05</v>
      </c>
      <c r="AA59" s="69">
        <v>3.2</v>
      </c>
      <c r="AB59" s="69">
        <v>13.6</v>
      </c>
      <c r="AC59" s="69">
        <v>45.1</v>
      </c>
      <c r="AD59" s="63" t="s">
        <v>727</v>
      </c>
      <c r="AE59" s="61"/>
      <c r="AF59" s="63"/>
    </row>
    <row r="60">
      <c r="A60" s="55" t="s">
        <v>111</v>
      </c>
      <c r="B60" s="58">
        <v>53.182078</v>
      </c>
      <c r="C60" s="58">
        <v>103.377079</v>
      </c>
      <c r="D60" s="55" t="s">
        <v>192</v>
      </c>
      <c r="E60" s="56" t="s">
        <v>73</v>
      </c>
      <c r="F60" s="55" t="s">
        <v>112</v>
      </c>
      <c r="G60" s="57" t="s">
        <v>651</v>
      </c>
      <c r="H60" s="57" t="s">
        <v>643</v>
      </c>
      <c r="I60" s="58" t="s">
        <v>631</v>
      </c>
      <c r="J60" s="55" t="s">
        <v>831</v>
      </c>
      <c r="K60" s="55" t="s">
        <v>733</v>
      </c>
      <c r="L60" s="55" t="s">
        <v>832</v>
      </c>
      <c r="M60" s="59">
        <v>5093.0</v>
      </c>
      <c r="N60" s="59">
        <v>35.0</v>
      </c>
      <c r="O60" s="60">
        <v>4876.0</v>
      </c>
      <c r="P60" s="60">
        <f t="shared" si="15"/>
        <v>73.03293777</v>
      </c>
      <c r="Q60" s="60">
        <f t="shared" si="16"/>
        <v>216.93</v>
      </c>
      <c r="R60" s="59">
        <v>5714.0</v>
      </c>
      <c r="S60" s="59">
        <v>5486.0</v>
      </c>
      <c r="T60" s="59">
        <v>5875.0</v>
      </c>
      <c r="U60" s="59">
        <v>5334.0</v>
      </c>
      <c r="V60" s="59">
        <v>5616.0</v>
      </c>
      <c r="W60" s="59">
        <v>93.0</v>
      </c>
      <c r="X60" s="61"/>
      <c r="Y60" s="62">
        <v>-19.0</v>
      </c>
      <c r="Z60" s="62">
        <v>12.8</v>
      </c>
      <c r="AA60" s="62">
        <v>3.2</v>
      </c>
      <c r="AB60" s="62">
        <v>13.9</v>
      </c>
      <c r="AC60" s="62">
        <v>44.6</v>
      </c>
      <c r="AD60" s="55" t="s">
        <v>735</v>
      </c>
      <c r="AE60" s="61"/>
      <c r="AF60" s="55"/>
    </row>
    <row r="6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</row>
    <row r="62">
      <c r="A62" s="63" t="s">
        <v>833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77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</row>
    <row r="63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77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</row>
    <row r="64">
      <c r="A64" s="78" t="s">
        <v>834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77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</row>
    <row r="65">
      <c r="A65" s="55" t="s">
        <v>111</v>
      </c>
      <c r="B65" s="58">
        <v>53.182078</v>
      </c>
      <c r="C65" s="58">
        <v>103.377079</v>
      </c>
      <c r="D65" s="55" t="s">
        <v>753</v>
      </c>
      <c r="E65" s="56" t="s">
        <v>73</v>
      </c>
      <c r="F65" s="55" t="s">
        <v>112</v>
      </c>
      <c r="G65" s="57" t="s">
        <v>754</v>
      </c>
      <c r="H65" s="57" t="s">
        <v>629</v>
      </c>
      <c r="I65" s="58" t="s">
        <v>658</v>
      </c>
      <c r="J65" s="55" t="s">
        <v>835</v>
      </c>
      <c r="K65" s="55" t="s">
        <v>836</v>
      </c>
      <c r="L65" s="55" t="s">
        <v>837</v>
      </c>
      <c r="M65" s="59">
        <v>4846.0</v>
      </c>
      <c r="N65" s="59">
        <v>23.0</v>
      </c>
      <c r="O65" s="60" t="s">
        <v>44</v>
      </c>
      <c r="P65" s="60" t="s">
        <v>44</v>
      </c>
      <c r="Q65" s="60" t="s">
        <v>44</v>
      </c>
      <c r="R65" s="59" t="s">
        <v>44</v>
      </c>
      <c r="S65" s="59" t="s">
        <v>44</v>
      </c>
      <c r="T65" s="59" t="s">
        <v>44</v>
      </c>
      <c r="U65" s="59" t="s">
        <v>44</v>
      </c>
      <c r="V65" s="59" t="s">
        <v>44</v>
      </c>
      <c r="W65" s="59" t="s">
        <v>44</v>
      </c>
      <c r="X65" s="55" t="s">
        <v>838</v>
      </c>
      <c r="Y65" s="62">
        <v>-16.94</v>
      </c>
      <c r="Z65" s="62">
        <v>14.63</v>
      </c>
      <c r="AA65" s="62">
        <v>3.17</v>
      </c>
      <c r="AB65" s="62">
        <v>8.4</v>
      </c>
      <c r="AC65" s="62">
        <v>42.4</v>
      </c>
      <c r="AD65" s="55" t="s">
        <v>635</v>
      </c>
      <c r="AE65" s="61"/>
      <c r="AF65" s="55"/>
    </row>
    <row r="66">
      <c r="A66" s="55" t="s">
        <v>111</v>
      </c>
      <c r="B66" s="58">
        <v>53.182078</v>
      </c>
      <c r="C66" s="58">
        <v>103.377079</v>
      </c>
      <c r="D66" s="55" t="s">
        <v>136</v>
      </c>
      <c r="E66" s="56" t="s">
        <v>73</v>
      </c>
      <c r="F66" s="55" t="s">
        <v>112</v>
      </c>
      <c r="G66" s="57" t="s">
        <v>643</v>
      </c>
      <c r="H66" s="57" t="s">
        <v>667</v>
      </c>
      <c r="I66" s="58" t="s">
        <v>631</v>
      </c>
      <c r="J66" s="55" t="s">
        <v>839</v>
      </c>
      <c r="K66" s="55" t="s">
        <v>763</v>
      </c>
      <c r="L66" s="55" t="s">
        <v>840</v>
      </c>
      <c r="M66" s="59">
        <v>4890.0</v>
      </c>
      <c r="N66" s="59">
        <v>30.0</v>
      </c>
      <c r="O66" s="60">
        <v>4710.0</v>
      </c>
      <c r="P66" s="60">
        <f t="shared" ref="P66:P71" si="17">SQRT(N66^2+64.1^2)</f>
        <v>70.77294681</v>
      </c>
      <c r="Q66" s="60">
        <f t="shared" ref="Q66:Q71" si="18">-1388.83+125.45*Z66</f>
        <v>179.295</v>
      </c>
      <c r="R66" s="59">
        <v>5578.0</v>
      </c>
      <c r="S66" s="59">
        <v>5325.0</v>
      </c>
      <c r="T66" s="59">
        <v>5586.0</v>
      </c>
      <c r="U66" s="59">
        <v>5316.0</v>
      </c>
      <c r="V66" s="59">
        <v>5444.0</v>
      </c>
      <c r="W66" s="59">
        <v>90.0</v>
      </c>
      <c r="X66" s="61"/>
      <c r="Y66" s="62">
        <v>-17.72</v>
      </c>
      <c r="Z66" s="62">
        <v>12.5</v>
      </c>
      <c r="AA66" s="62">
        <v>3.18</v>
      </c>
      <c r="AB66" s="62">
        <v>6.7</v>
      </c>
      <c r="AC66" s="62">
        <v>42.7</v>
      </c>
      <c r="AD66" s="55" t="s">
        <v>723</v>
      </c>
      <c r="AE66" s="61"/>
      <c r="AF66" s="55"/>
    </row>
    <row r="67">
      <c r="A67" s="55" t="s">
        <v>111</v>
      </c>
      <c r="B67" s="58">
        <v>53.182078</v>
      </c>
      <c r="C67" s="58">
        <v>103.377079</v>
      </c>
      <c r="D67" s="55" t="s">
        <v>140</v>
      </c>
      <c r="E67" s="56" t="s">
        <v>73</v>
      </c>
      <c r="F67" s="55" t="s">
        <v>112</v>
      </c>
      <c r="G67" s="57" t="s">
        <v>699</v>
      </c>
      <c r="H67" s="57" t="s">
        <v>759</v>
      </c>
      <c r="I67" s="58" t="s">
        <v>700</v>
      </c>
      <c r="J67" s="55" t="s">
        <v>841</v>
      </c>
      <c r="K67" s="55" t="s">
        <v>763</v>
      </c>
      <c r="L67" s="55" t="s">
        <v>842</v>
      </c>
      <c r="M67" s="59">
        <v>4885.0</v>
      </c>
      <c r="N67" s="59">
        <v>30.0</v>
      </c>
      <c r="O67" s="60">
        <v>4584.0</v>
      </c>
      <c r="P67" s="60">
        <f t="shared" si="17"/>
        <v>70.77294681</v>
      </c>
      <c r="Q67" s="60">
        <f t="shared" si="18"/>
        <v>300.9815</v>
      </c>
      <c r="R67" s="59">
        <v>5449.0</v>
      </c>
      <c r="S67" s="59">
        <v>5063.0</v>
      </c>
      <c r="T67" s="59">
        <v>5573.0</v>
      </c>
      <c r="U67" s="59">
        <v>4985.0</v>
      </c>
      <c r="V67" s="59">
        <v>5257.0</v>
      </c>
      <c r="W67" s="59">
        <v>139.0</v>
      </c>
      <c r="X67" s="61"/>
      <c r="Y67" s="62">
        <v>-16.78</v>
      </c>
      <c r="Z67" s="62">
        <v>13.47</v>
      </c>
      <c r="AA67" s="62">
        <v>3.2</v>
      </c>
      <c r="AB67" s="62">
        <v>15.3</v>
      </c>
      <c r="AC67" s="62">
        <v>44.0</v>
      </c>
      <c r="AD67" s="58" t="s">
        <v>765</v>
      </c>
      <c r="AE67" s="53"/>
      <c r="AF67" s="58"/>
    </row>
    <row r="68">
      <c r="A68" s="63" t="s">
        <v>111</v>
      </c>
      <c r="B68" s="66">
        <v>53.182078</v>
      </c>
      <c r="C68" s="66">
        <v>103.377079</v>
      </c>
      <c r="D68" s="63" t="s">
        <v>766</v>
      </c>
      <c r="E68" s="64" t="s">
        <v>73</v>
      </c>
      <c r="F68" s="63" t="s">
        <v>112</v>
      </c>
      <c r="G68" s="65" t="s">
        <v>767</v>
      </c>
      <c r="H68" s="65" t="s">
        <v>629</v>
      </c>
      <c r="I68" s="66" t="s">
        <v>658</v>
      </c>
      <c r="J68" s="63" t="s">
        <v>843</v>
      </c>
      <c r="K68" s="76" t="s">
        <v>763</v>
      </c>
      <c r="L68" s="63" t="s">
        <v>844</v>
      </c>
      <c r="M68" s="67">
        <v>4963.0</v>
      </c>
      <c r="N68" s="67">
        <v>32.0</v>
      </c>
      <c r="O68" s="68">
        <f>M68-Q68</f>
        <v>4572.949</v>
      </c>
      <c r="P68" s="68">
        <f t="shared" si="17"/>
        <v>71.64363196</v>
      </c>
      <c r="Q68" s="68">
        <f t="shared" si="18"/>
        <v>390.051</v>
      </c>
      <c r="R68" s="67">
        <v>5444.0</v>
      </c>
      <c r="S68" s="67">
        <v>5053.0</v>
      </c>
      <c r="T68" s="67">
        <v>5470.0</v>
      </c>
      <c r="U68" s="67">
        <v>4980.0</v>
      </c>
      <c r="V68" s="67">
        <v>5234.0</v>
      </c>
      <c r="W68" s="67">
        <v>136.0</v>
      </c>
      <c r="X68" s="61"/>
      <c r="Y68" s="69">
        <v>-18.12</v>
      </c>
      <c r="Z68" s="69">
        <v>14.18</v>
      </c>
      <c r="AA68" s="69">
        <v>3.21</v>
      </c>
      <c r="AB68" s="69">
        <v>4.7</v>
      </c>
      <c r="AC68" s="69">
        <v>40.9</v>
      </c>
      <c r="AD68" s="63" t="s">
        <v>635</v>
      </c>
      <c r="AE68" s="61"/>
      <c r="AF68" s="63"/>
    </row>
    <row r="69">
      <c r="A69" s="55" t="s">
        <v>111</v>
      </c>
      <c r="B69" s="58">
        <v>53.182078</v>
      </c>
      <c r="C69" s="58">
        <v>103.377079</v>
      </c>
      <c r="D69" s="55" t="s">
        <v>176</v>
      </c>
      <c r="E69" s="56" t="s">
        <v>73</v>
      </c>
      <c r="F69" s="55" t="s">
        <v>112</v>
      </c>
      <c r="G69" s="57" t="s">
        <v>647</v>
      </c>
      <c r="H69" s="57" t="s">
        <v>637</v>
      </c>
      <c r="I69" s="58" t="s">
        <v>638</v>
      </c>
      <c r="J69" s="55" t="s">
        <v>845</v>
      </c>
      <c r="K69" s="55" t="s">
        <v>721</v>
      </c>
      <c r="L69" s="55" t="s">
        <v>846</v>
      </c>
      <c r="M69" s="59">
        <v>4876.0</v>
      </c>
      <c r="N69" s="59">
        <v>33.0</v>
      </c>
      <c r="O69" s="60">
        <v>4663.0</v>
      </c>
      <c r="P69" s="60">
        <f t="shared" si="17"/>
        <v>72.09583899</v>
      </c>
      <c r="Q69" s="60">
        <f t="shared" si="18"/>
        <v>213.1665</v>
      </c>
      <c r="R69" s="59">
        <v>5568.0</v>
      </c>
      <c r="S69" s="59">
        <v>5313.0</v>
      </c>
      <c r="T69" s="59">
        <v>5588.0</v>
      </c>
      <c r="U69" s="59">
        <v>5075.0</v>
      </c>
      <c r="V69" s="59">
        <v>5400.0</v>
      </c>
      <c r="W69" s="59">
        <v>108.0</v>
      </c>
      <c r="X69" s="61"/>
      <c r="Y69" s="62">
        <v>-17.75</v>
      </c>
      <c r="Z69" s="62">
        <v>12.77</v>
      </c>
      <c r="AA69" s="62">
        <v>3.13</v>
      </c>
      <c r="AB69" s="62">
        <v>13.6</v>
      </c>
      <c r="AC69" s="62">
        <v>43.4</v>
      </c>
      <c r="AD69" s="55" t="s">
        <v>723</v>
      </c>
      <c r="AE69" s="61"/>
      <c r="AF69" s="55"/>
    </row>
    <row r="70">
      <c r="A70" s="55" t="s">
        <v>111</v>
      </c>
      <c r="B70" s="58">
        <v>53.182078</v>
      </c>
      <c r="C70" s="58">
        <v>103.377079</v>
      </c>
      <c r="D70" s="55" t="s">
        <v>812</v>
      </c>
      <c r="E70" s="56" t="s">
        <v>73</v>
      </c>
      <c r="F70" s="55" t="s">
        <v>112</v>
      </c>
      <c r="G70" s="57" t="s">
        <v>801</v>
      </c>
      <c r="H70" s="53"/>
      <c r="I70" s="58" t="s">
        <v>638</v>
      </c>
      <c r="J70" s="55" t="s">
        <v>847</v>
      </c>
      <c r="K70" s="55" t="s">
        <v>763</v>
      </c>
      <c r="L70" s="55" t="s">
        <v>848</v>
      </c>
      <c r="M70" s="59">
        <v>4965.0</v>
      </c>
      <c r="N70" s="59">
        <v>30.0</v>
      </c>
      <c r="O70" s="60">
        <v>4644.0</v>
      </c>
      <c r="P70" s="60">
        <f t="shared" si="17"/>
        <v>70.77294681</v>
      </c>
      <c r="Q70" s="60">
        <f t="shared" si="18"/>
        <v>321.0535</v>
      </c>
      <c r="R70" s="59">
        <v>5568.0</v>
      </c>
      <c r="S70" s="59">
        <v>5303.0</v>
      </c>
      <c r="T70" s="59">
        <v>5585.0</v>
      </c>
      <c r="U70" s="59">
        <v>5065.0</v>
      </c>
      <c r="V70" s="59">
        <v>5375.0</v>
      </c>
      <c r="W70" s="59">
        <v>119.0</v>
      </c>
      <c r="X70" s="61"/>
      <c r="Y70" s="62">
        <v>-15.98</v>
      </c>
      <c r="Z70" s="62">
        <v>13.63</v>
      </c>
      <c r="AA70" s="62">
        <v>3.19</v>
      </c>
      <c r="AB70" s="62">
        <v>8.3</v>
      </c>
      <c r="AC70" s="62">
        <v>42.9</v>
      </c>
      <c r="AD70" s="55" t="s">
        <v>723</v>
      </c>
      <c r="AE70" s="61"/>
      <c r="AF70" s="55"/>
    </row>
    <row r="71">
      <c r="A71" s="55" t="s">
        <v>111</v>
      </c>
      <c r="B71" s="58">
        <v>53.182078</v>
      </c>
      <c r="C71" s="58">
        <v>103.377079</v>
      </c>
      <c r="D71" s="55" t="s">
        <v>815</v>
      </c>
      <c r="E71" s="56" t="s">
        <v>73</v>
      </c>
      <c r="F71" s="55" t="s">
        <v>112</v>
      </c>
      <c r="G71" s="57" t="s">
        <v>642</v>
      </c>
      <c r="H71" s="57" t="s">
        <v>816</v>
      </c>
      <c r="I71" s="58" t="s">
        <v>631</v>
      </c>
      <c r="J71" s="55" t="s">
        <v>849</v>
      </c>
      <c r="K71" s="55" t="s">
        <v>763</v>
      </c>
      <c r="L71" s="55" t="s">
        <v>850</v>
      </c>
      <c r="M71" s="59">
        <v>4791.0</v>
      </c>
      <c r="N71" s="59">
        <v>30.0</v>
      </c>
      <c r="O71" s="60">
        <v>4548.0</v>
      </c>
      <c r="P71" s="60">
        <f t="shared" si="17"/>
        <v>70.77294681</v>
      </c>
      <c r="Q71" s="60">
        <f t="shared" si="18"/>
        <v>242.02</v>
      </c>
      <c r="R71" s="59">
        <v>5317.0</v>
      </c>
      <c r="S71" s="59">
        <v>5054.0</v>
      </c>
      <c r="T71" s="59">
        <v>5463.0</v>
      </c>
      <c r="U71" s="59">
        <v>4971.0</v>
      </c>
      <c r="V71" s="59">
        <v>5196.0</v>
      </c>
      <c r="W71" s="59">
        <v>126.0</v>
      </c>
      <c r="X71" s="61"/>
      <c r="Y71" s="62">
        <v>-16.61</v>
      </c>
      <c r="Z71" s="62">
        <v>13.0</v>
      </c>
      <c r="AA71" s="62">
        <v>3.25</v>
      </c>
      <c r="AB71" s="62">
        <v>6.6</v>
      </c>
      <c r="AC71" s="62">
        <v>42.8</v>
      </c>
      <c r="AD71" s="55" t="s">
        <v>723</v>
      </c>
      <c r="AE71" s="61"/>
      <c r="AF71" s="55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77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</row>
    <row r="73">
      <c r="A73" s="78" t="s">
        <v>851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</row>
    <row r="74">
      <c r="A74" s="55" t="s">
        <v>42</v>
      </c>
      <c r="B74" s="55">
        <v>54.509722</v>
      </c>
      <c r="C74" s="55">
        <v>103.222222</v>
      </c>
      <c r="D74" s="55" t="s">
        <v>852</v>
      </c>
      <c r="E74" s="56" t="s">
        <v>42</v>
      </c>
      <c r="F74" s="55" t="s">
        <v>853</v>
      </c>
      <c r="G74" s="57" t="s">
        <v>854</v>
      </c>
      <c r="H74" s="57" t="s">
        <v>855</v>
      </c>
      <c r="I74" s="58" t="s">
        <v>658</v>
      </c>
      <c r="J74" s="55" t="s">
        <v>856</v>
      </c>
      <c r="K74" s="55" t="s">
        <v>857</v>
      </c>
      <c r="L74" s="55" t="s">
        <v>858</v>
      </c>
      <c r="M74" s="59">
        <v>4705.0</v>
      </c>
      <c r="N74" s="59">
        <v>24.0</v>
      </c>
      <c r="O74" s="60" t="s">
        <v>44</v>
      </c>
      <c r="P74" s="60" t="s">
        <v>44</v>
      </c>
      <c r="Q74" s="60" t="s">
        <v>44</v>
      </c>
      <c r="R74" s="59" t="s">
        <v>44</v>
      </c>
      <c r="S74" s="59" t="s">
        <v>44</v>
      </c>
      <c r="T74" s="59" t="s">
        <v>44</v>
      </c>
      <c r="U74" s="59" t="s">
        <v>44</v>
      </c>
      <c r="V74" s="59" t="s">
        <v>44</v>
      </c>
      <c r="W74" s="59" t="s">
        <v>44</v>
      </c>
      <c r="X74" s="61"/>
      <c r="Y74" s="62">
        <v>-18.26</v>
      </c>
      <c r="Z74" s="62">
        <v>15.71</v>
      </c>
      <c r="AA74" s="62">
        <v>3.29</v>
      </c>
      <c r="AB74" s="62">
        <v>9.0</v>
      </c>
      <c r="AC74" s="62">
        <v>44.2</v>
      </c>
      <c r="AD74" s="55" t="s">
        <v>635</v>
      </c>
      <c r="AE74" s="61"/>
      <c r="AF74" s="55"/>
    </row>
    <row r="75">
      <c r="A75" s="55" t="s">
        <v>88</v>
      </c>
      <c r="B75" s="55">
        <v>52.9025</v>
      </c>
      <c r="C75" s="55">
        <v>103.6525</v>
      </c>
      <c r="D75" s="55" t="s">
        <v>859</v>
      </c>
      <c r="E75" s="56" t="s">
        <v>698</v>
      </c>
      <c r="F75" s="55" t="s">
        <v>860</v>
      </c>
      <c r="G75" s="59" t="s">
        <v>861</v>
      </c>
      <c r="H75" s="59" t="s">
        <v>861</v>
      </c>
      <c r="I75" s="55" t="s">
        <v>658</v>
      </c>
      <c r="J75" s="55" t="s">
        <v>862</v>
      </c>
      <c r="K75" s="55" t="s">
        <v>863</v>
      </c>
      <c r="L75" s="55" t="s">
        <v>864</v>
      </c>
      <c r="M75" s="59">
        <v>4257.0</v>
      </c>
      <c r="N75" s="59">
        <v>20.0</v>
      </c>
      <c r="O75" s="60" t="s">
        <v>44</v>
      </c>
      <c r="P75" s="60" t="s">
        <v>44</v>
      </c>
      <c r="Q75" s="60" t="s">
        <v>44</v>
      </c>
      <c r="R75" s="59" t="s">
        <v>44</v>
      </c>
      <c r="S75" s="59" t="s">
        <v>44</v>
      </c>
      <c r="T75" s="59" t="s">
        <v>44</v>
      </c>
      <c r="U75" s="59" t="s">
        <v>44</v>
      </c>
      <c r="V75" s="59" t="s">
        <v>44</v>
      </c>
      <c r="W75" s="59" t="s">
        <v>44</v>
      </c>
      <c r="X75" s="61"/>
      <c r="Y75" s="62">
        <v>-16.91</v>
      </c>
      <c r="Z75" s="62">
        <v>19.81</v>
      </c>
      <c r="AA75" s="62">
        <v>3.2</v>
      </c>
      <c r="AB75" s="62">
        <v>7.7</v>
      </c>
      <c r="AC75" s="62">
        <v>44.5</v>
      </c>
      <c r="AD75" s="55" t="s">
        <v>635</v>
      </c>
      <c r="AE75" s="61"/>
      <c r="AF75" s="55"/>
    </row>
    <row r="76">
      <c r="A76" s="55" t="s">
        <v>88</v>
      </c>
      <c r="B76" s="55">
        <v>52.9025</v>
      </c>
      <c r="C76" s="55">
        <v>103.6525</v>
      </c>
      <c r="D76" s="55" t="s">
        <v>865</v>
      </c>
      <c r="E76" s="56" t="s">
        <v>698</v>
      </c>
      <c r="F76" s="55" t="s">
        <v>866</v>
      </c>
      <c r="G76" s="57" t="s">
        <v>754</v>
      </c>
      <c r="H76" s="57" t="s">
        <v>657</v>
      </c>
      <c r="I76" s="58" t="s">
        <v>658</v>
      </c>
      <c r="J76" s="55" t="s">
        <v>867</v>
      </c>
      <c r="K76" s="55" t="s">
        <v>868</v>
      </c>
      <c r="L76" s="55" t="s">
        <v>869</v>
      </c>
      <c r="M76" s="59">
        <v>4162.0</v>
      </c>
      <c r="N76" s="59">
        <v>22.0</v>
      </c>
      <c r="O76" s="60" t="s">
        <v>44</v>
      </c>
      <c r="P76" s="60" t="s">
        <v>44</v>
      </c>
      <c r="Q76" s="60" t="s">
        <v>44</v>
      </c>
      <c r="R76" s="59" t="s">
        <v>44</v>
      </c>
      <c r="S76" s="59" t="s">
        <v>44</v>
      </c>
      <c r="T76" s="59" t="s">
        <v>44</v>
      </c>
      <c r="U76" s="59" t="s">
        <v>44</v>
      </c>
      <c r="V76" s="59" t="s">
        <v>44</v>
      </c>
      <c r="W76" s="59" t="s">
        <v>44</v>
      </c>
      <c r="X76" s="61"/>
      <c r="Y76" s="62">
        <v>-16.94</v>
      </c>
      <c r="Z76" s="62">
        <v>15.21</v>
      </c>
      <c r="AA76" s="62">
        <v>3.23</v>
      </c>
      <c r="AB76" s="62">
        <v>12.9</v>
      </c>
      <c r="AC76" s="62">
        <v>45.1</v>
      </c>
      <c r="AD76" s="55" t="s">
        <v>635</v>
      </c>
      <c r="AE76" s="61"/>
      <c r="AF76" s="55"/>
    </row>
    <row r="77">
      <c r="A77" s="55" t="s">
        <v>111</v>
      </c>
      <c r="B77" s="58">
        <v>53.182078</v>
      </c>
      <c r="C77" s="58">
        <v>103.377079</v>
      </c>
      <c r="D77" s="55" t="s">
        <v>870</v>
      </c>
      <c r="E77" s="56" t="s">
        <v>73</v>
      </c>
      <c r="F77" s="55" t="s">
        <v>112</v>
      </c>
      <c r="G77" s="57" t="s">
        <v>871</v>
      </c>
      <c r="H77" s="57" t="s">
        <v>872</v>
      </c>
      <c r="I77" s="58" t="s">
        <v>658</v>
      </c>
      <c r="J77" s="55" t="s">
        <v>873</v>
      </c>
      <c r="K77" s="55" t="s">
        <v>763</v>
      </c>
      <c r="L77" s="55" t="s">
        <v>874</v>
      </c>
      <c r="M77" s="59">
        <v>4786.0</v>
      </c>
      <c r="N77" s="59">
        <v>30.0</v>
      </c>
      <c r="O77" s="60" t="s">
        <v>44</v>
      </c>
      <c r="P77" s="60" t="s">
        <v>44</v>
      </c>
      <c r="Q77" s="60" t="s">
        <v>44</v>
      </c>
      <c r="R77" s="59" t="s">
        <v>44</v>
      </c>
      <c r="S77" s="59" t="s">
        <v>44</v>
      </c>
      <c r="T77" s="59" t="s">
        <v>44</v>
      </c>
      <c r="U77" s="59" t="s">
        <v>44</v>
      </c>
      <c r="V77" s="59" t="s">
        <v>44</v>
      </c>
      <c r="W77" s="59" t="s">
        <v>44</v>
      </c>
      <c r="X77" s="61"/>
      <c r="Y77" s="62">
        <v>-17.86</v>
      </c>
      <c r="Z77" s="62">
        <v>15.12</v>
      </c>
      <c r="AA77" s="62">
        <v>3.24</v>
      </c>
      <c r="AB77" s="62">
        <v>11.0</v>
      </c>
      <c r="AC77" s="62">
        <v>46.8</v>
      </c>
      <c r="AD77" s="55" t="s">
        <v>635</v>
      </c>
      <c r="AE77" s="61"/>
      <c r="AF77" s="55"/>
    </row>
    <row r="78">
      <c r="A78" s="61"/>
      <c r="B78" s="53"/>
      <c r="C78" s="53"/>
      <c r="D78" s="61"/>
      <c r="E78" s="79"/>
      <c r="F78" s="61"/>
      <c r="G78" s="53"/>
      <c r="H78" s="53"/>
      <c r="I78" s="53"/>
      <c r="J78" s="61"/>
      <c r="K78" s="61"/>
      <c r="L78" s="61"/>
      <c r="M78" s="61"/>
      <c r="N78" s="61"/>
      <c r="O78" s="61"/>
      <c r="P78" s="61"/>
      <c r="Q78" s="77"/>
      <c r="R78" s="61"/>
      <c r="S78" s="61"/>
      <c r="T78" s="61"/>
      <c r="U78" s="61"/>
      <c r="V78" s="61"/>
      <c r="W78" s="61"/>
      <c r="X78" s="61"/>
      <c r="Y78" s="61"/>
      <c r="Z78" s="61"/>
      <c r="AA78" s="70"/>
      <c r="AB78" s="61"/>
      <c r="AC78" s="61"/>
      <c r="AD78" s="61"/>
      <c r="AE78" s="61"/>
      <c r="AF78" s="61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</row>
    <row r="82">
      <c r="A82" s="61"/>
      <c r="B82" s="53"/>
      <c r="C82" s="53"/>
      <c r="D82" s="61"/>
      <c r="E82" s="79"/>
      <c r="F82" s="61"/>
      <c r="G82" s="53"/>
      <c r="H82" s="53"/>
      <c r="I82" s="53"/>
      <c r="J82" s="61"/>
      <c r="K82" s="61"/>
      <c r="L82" s="61"/>
      <c r="M82" s="61"/>
      <c r="N82" s="61"/>
      <c r="O82" s="77"/>
      <c r="P82" s="77"/>
      <c r="Q82" s="77"/>
      <c r="R82" s="61"/>
      <c r="S82" s="61"/>
      <c r="T82" s="61"/>
      <c r="U82" s="61"/>
      <c r="V82" s="61"/>
      <c r="W82" s="61"/>
      <c r="X82" s="61"/>
      <c r="Y82" s="70"/>
      <c r="Z82" s="70"/>
      <c r="AA82" s="70"/>
      <c r="AB82" s="70"/>
      <c r="AC82" s="70"/>
      <c r="AD82" s="61"/>
      <c r="AE82" s="61"/>
      <c r="AF82" s="61"/>
    </row>
    <row r="83">
      <c r="A83" s="61"/>
      <c r="B83" s="53"/>
      <c r="C83" s="53"/>
      <c r="D83" s="61"/>
      <c r="E83" s="79"/>
      <c r="F83" s="61"/>
      <c r="G83" s="53"/>
      <c r="H83" s="53"/>
      <c r="I83" s="5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</row>
    <row r="87">
      <c r="A87" s="61"/>
      <c r="B87" s="61"/>
      <c r="C87" s="61"/>
      <c r="D87" s="61"/>
      <c r="E87" s="77"/>
      <c r="F87" s="61"/>
      <c r="G87" s="61"/>
      <c r="H87" s="61"/>
      <c r="I87" s="70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70"/>
      <c r="Z87" s="70"/>
      <c r="AA87" s="61"/>
      <c r="AB87" s="61"/>
      <c r="AC87" s="61"/>
      <c r="AD87" s="61"/>
      <c r="AE87" s="61"/>
      <c r="AF87" s="61"/>
    </row>
    <row r="88">
      <c r="A88" s="61"/>
      <c r="B88" s="61"/>
      <c r="C88" s="61"/>
      <c r="D88" s="61"/>
      <c r="E88" s="79"/>
      <c r="F88" s="61"/>
      <c r="G88" s="53"/>
      <c r="H88" s="53"/>
      <c r="I88" s="53"/>
      <c r="J88" s="61"/>
      <c r="K88" s="61"/>
      <c r="L88" s="61"/>
      <c r="M88" s="61"/>
      <c r="N88" s="61"/>
      <c r="O88" s="77"/>
      <c r="P88" s="77"/>
      <c r="Q88" s="77"/>
      <c r="R88" s="77"/>
      <c r="S88" s="77"/>
      <c r="T88" s="77"/>
      <c r="U88" s="77"/>
      <c r="V88" s="77"/>
      <c r="W88" s="77"/>
      <c r="X88" s="61"/>
      <c r="Y88" s="70"/>
      <c r="Z88" s="70"/>
      <c r="AA88" s="70"/>
      <c r="AB88" s="70"/>
      <c r="AC88" s="70"/>
      <c r="AD88" s="61"/>
      <c r="AE88" s="61"/>
      <c r="AF88" s="61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  <c r="AE943" s="61"/>
      <c r="AF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  <c r="AE970" s="61"/>
      <c r="AF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  <c r="AE972" s="61"/>
      <c r="AF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  <c r="AE974" s="61"/>
      <c r="AF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  <c r="AE976" s="61"/>
      <c r="AF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  <c r="AE978" s="61"/>
      <c r="AF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  <c r="AE980" s="61"/>
      <c r="AF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  <c r="AE982" s="61"/>
      <c r="AF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  <c r="AE984" s="61"/>
      <c r="AF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  <c r="AE986" s="61"/>
      <c r="AF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  <c r="AE988" s="61"/>
      <c r="AF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  <c r="AE990" s="61"/>
      <c r="AF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  <c r="AE992" s="61"/>
      <c r="AF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  <c r="AE994" s="61"/>
      <c r="AF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  <c r="AE996" s="61"/>
      <c r="AF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  <c r="AE998" s="61"/>
      <c r="AF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  <c r="AE1000" s="61"/>
      <c r="AF1000" s="61"/>
    </row>
  </sheetData>
  <drawing r:id="rId1"/>
</worksheet>
</file>