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PHYSI_Niakanlab/Shared Documents/General/Manuscripts in preparation/NANOG function/Source data/"/>
    </mc:Choice>
  </mc:AlternateContent>
  <xr:revisionPtr revIDLastSave="58" documentId="13_ncr:1_{B4C46B08-818E-4242-96F5-C7621A5602D4}" xr6:coauthVersionLast="47" xr6:coauthVersionMax="47" xr10:uidLastSave="{848BB14D-B88C-A74E-B707-43609A0430D5}"/>
  <bookViews>
    <workbookView xWindow="0" yWindow="500" windowWidth="28800" windowHeight="16020" xr2:uid="{F898971F-399F-F647-BA0C-184D6E3A692A}"/>
  </bookViews>
  <sheets>
    <sheet name="Extended Fig, 4c" sheetId="8" r:id="rId1"/>
    <sheet name="Extended Fig, 4e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7" l="1"/>
  <c r="G11" i="7" s="1"/>
  <c r="G10" i="7"/>
  <c r="F10" i="7"/>
  <c r="E10" i="7"/>
  <c r="E9" i="7"/>
  <c r="F9" i="7" s="1"/>
  <c r="E8" i="7"/>
  <c r="G8" i="7" s="1"/>
  <c r="E7" i="7"/>
  <c r="G7" i="7" s="1"/>
  <c r="G6" i="7"/>
  <c r="F6" i="7"/>
  <c r="E6" i="7"/>
  <c r="E5" i="7"/>
  <c r="G5" i="7" s="1"/>
  <c r="E4" i="7"/>
  <c r="G4" i="7" s="1"/>
  <c r="G3" i="7"/>
  <c r="E3" i="7"/>
  <c r="F3" i="7" s="1"/>
  <c r="G2" i="7"/>
  <c r="F2" i="7"/>
  <c r="E2" i="7"/>
  <c r="G9" i="7" l="1"/>
  <c r="F4" i="7"/>
  <c r="F7" i="7"/>
  <c r="F5" i="7"/>
  <c r="F8" i="7"/>
  <c r="F11" i="7"/>
</calcChain>
</file>

<file path=xl/sharedStrings.xml><?xml version="1.0" encoding="utf-8"?>
<sst xmlns="http://schemas.openxmlformats.org/spreadsheetml/2006/main" count="45" uniqueCount="31">
  <si>
    <t>Region</t>
  </si>
  <si>
    <t>Sequence</t>
  </si>
  <si>
    <t>CountsWt</t>
  </si>
  <si>
    <t>CountsEdit</t>
  </si>
  <si>
    <t>Sum</t>
  </si>
  <si>
    <t>CountsWtPct</t>
  </si>
  <si>
    <t>CountsEditPct</t>
  </si>
  <si>
    <t>intron_AUH</t>
  </si>
  <si>
    <r>
      <t>G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CTC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CCTGTCTCCGTGTG</t>
    </r>
  </si>
  <si>
    <t>intron_GADL1</t>
  </si>
  <si>
    <r>
      <t>TTCTTTTC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GTCTCCATGTA</t>
    </r>
  </si>
  <si>
    <t>intergenic_LYZL2_RP11_14C22_3</t>
  </si>
  <si>
    <r>
      <t>TT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TTGCC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GTCCCCATGTG</t>
    </r>
  </si>
  <si>
    <t>intron_SYNJ2</t>
  </si>
  <si>
    <r>
      <t>TCCTC</t>
    </r>
    <r>
      <rPr>
        <sz val="12"/>
        <color rgb="FFFF0000"/>
        <rFont val="Aptos Narrow (Body)"/>
      </rPr>
      <t>AA</t>
    </r>
    <r>
      <rPr>
        <sz val="12"/>
        <color theme="1"/>
        <rFont val="Aptos Narrow"/>
        <family val="2"/>
        <scheme val="minor"/>
      </rPr>
      <t>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GCCTCCGTGTG</t>
    </r>
  </si>
  <si>
    <t>intergenic_RNU6_1249P_TMEM100</t>
  </si>
  <si>
    <t>TTCTCTCCTGTCCCCGTGTG</t>
  </si>
  <si>
    <t>intergenic_RP11_415G4_1_RN7SKP6</t>
  </si>
  <si>
    <r>
      <t>CTCTTGCC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GTCCCCGTATG</t>
    </r>
  </si>
  <si>
    <t>exon_MIR485</t>
  </si>
  <si>
    <r>
      <t>TTCTC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GTGTTCATGTG</t>
    </r>
  </si>
  <si>
    <t>intron_TXNDC16</t>
  </si>
  <si>
    <r>
      <t>TTCT</t>
    </r>
    <r>
      <rPr>
        <sz val="12"/>
        <color rgb="FFFF0000"/>
        <rFont val="Aptos Narrow (Body)"/>
      </rPr>
      <t>AA</t>
    </r>
    <r>
      <rPr>
        <sz val="12"/>
        <color theme="1"/>
        <rFont val="Aptos Narrow"/>
        <family val="2"/>
        <scheme val="minor"/>
      </rPr>
      <t>C</t>
    </r>
    <r>
      <rPr>
        <sz val="12"/>
        <color rgb="FFFF0000"/>
        <rFont val="Aptos Narrow (Body)"/>
      </rPr>
      <t>AA</t>
    </r>
    <r>
      <rPr>
        <sz val="12"/>
        <color theme="1"/>
        <rFont val="Aptos Narrow"/>
        <family val="2"/>
        <scheme val="minor"/>
      </rPr>
      <t>GTCTCCGTGTT</t>
    </r>
  </si>
  <si>
    <t>intergenic_LINC00659_MRGBP</t>
  </si>
  <si>
    <r>
      <t>TTCTG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</t>
    </r>
    <r>
      <rPr>
        <sz val="12"/>
        <color rgb="FFFF0000"/>
        <rFont val="Aptos Narrow (Body)"/>
      </rPr>
      <t>AA</t>
    </r>
    <r>
      <rPr>
        <sz val="12"/>
        <color theme="1"/>
        <rFont val="Aptos Narrow"/>
        <family val="2"/>
        <scheme val="minor"/>
      </rPr>
      <t>GTCTCCGGGTG</t>
    </r>
  </si>
  <si>
    <t>intergenic_NANOGP1</t>
  </si>
  <si>
    <r>
      <t>TTCTT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GTCTCTGTGTG</t>
    </r>
  </si>
  <si>
    <t>ArrestedEmbryo</t>
  </si>
  <si>
    <t>Edit-type</t>
  </si>
  <si>
    <t>No editing</t>
  </si>
  <si>
    <t>On-target and bystander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</si>
</sst>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FF0000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FC32F-C9DF-5E4D-9AA7-3B5BE19B26A0}">
  <dimension ref="A1:B17"/>
  <sheetViews>
    <sheetView tabSelected="1" workbookViewId="0"/>
  </sheetViews>
  <sheetFormatPr baseColWidth="10" defaultRowHeight="16" x14ac:dyDescent="0.2"/>
  <cols>
    <col min="1" max="1" width="16" customWidth="1"/>
  </cols>
  <sheetData>
    <row r="1" spans="1:2" x14ac:dyDescent="0.2">
      <c r="A1" t="s">
        <v>27</v>
      </c>
      <c r="B1" t="s">
        <v>28</v>
      </c>
    </row>
    <row r="2" spans="1:2" x14ac:dyDescent="0.2">
      <c r="A2">
        <v>1</v>
      </c>
      <c r="B2" t="s">
        <v>30</v>
      </c>
    </row>
    <row r="3" spans="1:2" x14ac:dyDescent="0.2">
      <c r="A3">
        <v>2</v>
      </c>
      <c r="B3" t="s">
        <v>30</v>
      </c>
    </row>
    <row r="4" spans="1:2" x14ac:dyDescent="0.2">
      <c r="A4">
        <v>3</v>
      </c>
      <c r="B4" t="s">
        <v>29</v>
      </c>
    </row>
    <row r="5" spans="1:2" x14ac:dyDescent="0.2">
      <c r="A5">
        <v>4</v>
      </c>
      <c r="B5" t="s">
        <v>29</v>
      </c>
    </row>
    <row r="6" spans="1:2" x14ac:dyDescent="0.2">
      <c r="A6">
        <v>5</v>
      </c>
      <c r="B6" t="s">
        <v>29</v>
      </c>
    </row>
    <row r="7" spans="1:2" x14ac:dyDescent="0.2">
      <c r="A7">
        <v>6</v>
      </c>
      <c r="B7" t="s">
        <v>29</v>
      </c>
    </row>
    <row r="8" spans="1:2" x14ac:dyDescent="0.2">
      <c r="A8">
        <v>7</v>
      </c>
      <c r="B8" t="s">
        <v>30</v>
      </c>
    </row>
    <row r="9" spans="1:2" x14ac:dyDescent="0.2">
      <c r="A9">
        <v>8</v>
      </c>
      <c r="B9" t="s">
        <v>30</v>
      </c>
    </row>
    <row r="10" spans="1:2" x14ac:dyDescent="0.2">
      <c r="A10">
        <v>9</v>
      </c>
      <c r="B10" t="s">
        <v>30</v>
      </c>
    </row>
    <row r="11" spans="1:2" x14ac:dyDescent="0.2">
      <c r="A11">
        <v>10</v>
      </c>
      <c r="B11" t="s">
        <v>30</v>
      </c>
    </row>
    <row r="12" spans="1:2" x14ac:dyDescent="0.2">
      <c r="A12">
        <v>11</v>
      </c>
      <c r="B12" t="s">
        <v>30</v>
      </c>
    </row>
    <row r="13" spans="1:2" x14ac:dyDescent="0.2">
      <c r="A13">
        <v>12</v>
      </c>
      <c r="B13" t="s">
        <v>30</v>
      </c>
    </row>
    <row r="14" spans="1:2" x14ac:dyDescent="0.2">
      <c r="A14">
        <v>13</v>
      </c>
      <c r="B14" t="s">
        <v>29</v>
      </c>
    </row>
    <row r="15" spans="1:2" x14ac:dyDescent="0.2">
      <c r="A15">
        <v>14</v>
      </c>
      <c r="B15" t="s">
        <v>29</v>
      </c>
    </row>
    <row r="16" spans="1:2" x14ac:dyDescent="0.2">
      <c r="A16">
        <v>15</v>
      </c>
      <c r="B16" t="s">
        <v>30</v>
      </c>
    </row>
    <row r="17" spans="1:2" x14ac:dyDescent="0.2">
      <c r="A17">
        <v>16</v>
      </c>
      <c r="B17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C111-8369-4241-B865-D759A49C165B}">
  <dimension ref="A1:G11"/>
  <sheetViews>
    <sheetView workbookViewId="0">
      <selection activeCell="E6" sqref="E6"/>
    </sheetView>
  </sheetViews>
  <sheetFormatPr baseColWidth="10" defaultRowHeight="16" x14ac:dyDescent="0.2"/>
  <cols>
    <col min="1" max="1" width="35.33203125" customWidth="1"/>
    <col min="2" max="2" width="26.83203125" customWidth="1"/>
    <col min="6" max="6" width="18.33203125" customWidth="1"/>
    <col min="7" max="7" width="16.6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58644</v>
      </c>
      <c r="D2">
        <v>25</v>
      </c>
      <c r="E2">
        <f t="shared" ref="E2:E11" si="0">C2+D2</f>
        <v>58669</v>
      </c>
      <c r="F2">
        <f t="shared" ref="F2:F11" si="1">C2/E2*100</f>
        <v>99.957388058429501</v>
      </c>
      <c r="G2">
        <f t="shared" ref="G2:G11" si="2">D2/E2*100</f>
        <v>4.2611941570505713E-2</v>
      </c>
    </row>
    <row r="3" spans="1:7" x14ac:dyDescent="0.2">
      <c r="A3" t="s">
        <v>9</v>
      </c>
      <c r="B3" t="s">
        <v>10</v>
      </c>
      <c r="C3">
        <v>84385</v>
      </c>
      <c r="D3">
        <v>35</v>
      </c>
      <c r="E3">
        <f t="shared" si="0"/>
        <v>84420</v>
      </c>
      <c r="F3">
        <f t="shared" si="1"/>
        <v>99.958540630182426</v>
      </c>
      <c r="G3">
        <f t="shared" si="2"/>
        <v>4.1459369817578771E-2</v>
      </c>
    </row>
    <row r="4" spans="1:7" x14ac:dyDescent="0.2">
      <c r="A4" t="s">
        <v>11</v>
      </c>
      <c r="B4" t="s">
        <v>12</v>
      </c>
      <c r="C4">
        <v>55040</v>
      </c>
      <c r="D4">
        <v>60</v>
      </c>
      <c r="E4">
        <f t="shared" si="0"/>
        <v>55100</v>
      </c>
      <c r="F4">
        <f t="shared" si="1"/>
        <v>99.891107078039937</v>
      </c>
      <c r="G4">
        <f t="shared" si="2"/>
        <v>0.10889292196007261</v>
      </c>
    </row>
    <row r="5" spans="1:7" x14ac:dyDescent="0.2">
      <c r="A5" t="s">
        <v>13</v>
      </c>
      <c r="B5" t="s">
        <v>14</v>
      </c>
      <c r="C5">
        <v>36559</v>
      </c>
      <c r="D5">
        <v>56</v>
      </c>
      <c r="E5">
        <f t="shared" si="0"/>
        <v>36615</v>
      </c>
      <c r="F5">
        <f t="shared" si="1"/>
        <v>99.847057216987579</v>
      </c>
      <c r="G5">
        <f t="shared" si="2"/>
        <v>0.15294278301242661</v>
      </c>
    </row>
    <row r="6" spans="1:7" x14ac:dyDescent="0.2">
      <c r="A6" t="s">
        <v>15</v>
      </c>
      <c r="B6" t="s">
        <v>16</v>
      </c>
      <c r="C6">
        <v>76532</v>
      </c>
      <c r="D6">
        <v>0</v>
      </c>
      <c r="E6">
        <f t="shared" si="0"/>
        <v>76532</v>
      </c>
      <c r="F6">
        <f t="shared" si="1"/>
        <v>100</v>
      </c>
      <c r="G6">
        <f t="shared" si="2"/>
        <v>0</v>
      </c>
    </row>
    <row r="7" spans="1:7" x14ac:dyDescent="0.2">
      <c r="A7" t="s">
        <v>17</v>
      </c>
      <c r="B7" t="s">
        <v>18</v>
      </c>
      <c r="C7">
        <v>84306</v>
      </c>
      <c r="D7">
        <v>28</v>
      </c>
      <c r="E7">
        <f t="shared" si="0"/>
        <v>84334</v>
      </c>
      <c r="F7">
        <f t="shared" si="1"/>
        <v>99.966798681433346</v>
      </c>
      <c r="G7">
        <f t="shared" si="2"/>
        <v>3.320131856665165E-2</v>
      </c>
    </row>
    <row r="8" spans="1:7" x14ac:dyDescent="0.2">
      <c r="A8" t="s">
        <v>19</v>
      </c>
      <c r="B8" t="s">
        <v>20</v>
      </c>
      <c r="C8">
        <v>84644</v>
      </c>
      <c r="D8">
        <v>90</v>
      </c>
      <c r="E8">
        <f t="shared" si="0"/>
        <v>84734</v>
      </c>
      <c r="F8">
        <f t="shared" si="1"/>
        <v>99.893785257393731</v>
      </c>
      <c r="G8">
        <f t="shared" si="2"/>
        <v>0.10621474260627374</v>
      </c>
    </row>
    <row r="9" spans="1:7" x14ac:dyDescent="0.2">
      <c r="A9" t="s">
        <v>21</v>
      </c>
      <c r="B9" t="s">
        <v>22</v>
      </c>
      <c r="C9">
        <v>71273</v>
      </c>
      <c r="D9">
        <v>96</v>
      </c>
      <c r="E9">
        <f t="shared" si="0"/>
        <v>71369</v>
      </c>
      <c r="F9">
        <f t="shared" si="1"/>
        <v>99.865487816839249</v>
      </c>
      <c r="G9">
        <f t="shared" si="2"/>
        <v>0.13451218316075608</v>
      </c>
    </row>
    <row r="10" spans="1:7" x14ac:dyDescent="0.2">
      <c r="A10" t="s">
        <v>23</v>
      </c>
      <c r="B10" t="s">
        <v>24</v>
      </c>
      <c r="C10">
        <v>47634</v>
      </c>
      <c r="D10">
        <v>22</v>
      </c>
      <c r="E10">
        <f t="shared" si="0"/>
        <v>47656</v>
      </c>
      <c r="F10">
        <f t="shared" si="1"/>
        <v>99.953835823401036</v>
      </c>
      <c r="G10">
        <f t="shared" si="2"/>
        <v>4.6164176598959203E-2</v>
      </c>
    </row>
    <row r="11" spans="1:7" x14ac:dyDescent="0.2">
      <c r="A11" t="s">
        <v>25</v>
      </c>
      <c r="B11" t="s">
        <v>26</v>
      </c>
      <c r="C11">
        <v>60938</v>
      </c>
      <c r="D11">
        <v>46</v>
      </c>
      <c r="E11">
        <f t="shared" si="0"/>
        <v>60984</v>
      </c>
      <c r="F11">
        <f t="shared" si="1"/>
        <v>99.924570379115835</v>
      </c>
      <c r="G11">
        <f t="shared" si="2"/>
        <v>7.542962088416634E-2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43DE7E-C29B-4247-BA8C-E2E1EDD6B854}">
  <ds:schemaRefs>
    <ds:schemaRef ds:uri="http://purl.org/dc/terms/"/>
    <ds:schemaRef ds:uri="1d96a04f-c252-4be6-b791-11925a5c6746"/>
    <ds:schemaRef ds:uri="http://purl.org/dc/elements/1.1/"/>
    <ds:schemaRef ds:uri="http://purl.org/dc/dcmitype/"/>
    <ds:schemaRef ds:uri="http://schemas.openxmlformats.org/package/2006/metadata/core-properties"/>
    <ds:schemaRef ds:uri="38702db2-be81-43fc-bb5d-0542cf840c68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461A89-AC8B-488D-B32C-8B662AAE5372}"/>
</file>

<file path=customXml/itemProps3.xml><?xml version="1.0" encoding="utf-8"?>
<ds:datastoreItem xmlns:ds="http://schemas.openxmlformats.org/officeDocument/2006/customXml" ds:itemID="{CE4F5667-8479-4A00-910B-2021942497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Fig, 4c</vt:lpstr>
      <vt:lpstr>Extended Fig,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Bower</dc:creator>
  <cp:lastModifiedBy>Oliver Bower</cp:lastModifiedBy>
  <dcterms:created xsi:type="dcterms:W3CDTF">2025-12-11T15:40:12Z</dcterms:created>
  <dcterms:modified xsi:type="dcterms:W3CDTF">2026-05-03T21:09:05Z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</Properties>
</file>