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Thinkpad E Study\Kyoto University\Paper Deepfoam\Acceptance2026May\0. Source Data\"/>
    </mc:Choice>
  </mc:AlternateContent>
  <xr:revisionPtr revIDLastSave="0" documentId="13_ncr:1_{8FE5ECDB-D23C-47A5-84D1-8017A2864D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g 4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9" i="1" l="1"/>
  <c r="AE19" i="1"/>
  <c r="AD20" i="1"/>
  <c r="AE20" i="1"/>
  <c r="AD21" i="1"/>
  <c r="AE21" i="1"/>
  <c r="AD22" i="1"/>
  <c r="AE22" i="1"/>
  <c r="AD23" i="1"/>
  <c r="AE23" i="1"/>
  <c r="AD24" i="1"/>
  <c r="AE24" i="1"/>
  <c r="AE18" i="1"/>
  <c r="AD18" i="1"/>
  <c r="AD4" i="1" l="1"/>
  <c r="AE4" i="1"/>
  <c r="AD5" i="1"/>
  <c r="AE5" i="1"/>
  <c r="AD6" i="1"/>
  <c r="AE6" i="1"/>
  <c r="AD7" i="1"/>
  <c r="AE7" i="1"/>
  <c r="AD8" i="1"/>
  <c r="AE8" i="1"/>
  <c r="AD9" i="1"/>
  <c r="AE9" i="1"/>
  <c r="AE3" i="1"/>
  <c r="AD3" i="1"/>
  <c r="N4" i="1" l="1"/>
  <c r="O4" i="1"/>
  <c r="N5" i="1"/>
  <c r="O5" i="1"/>
  <c r="N6" i="1"/>
  <c r="O6" i="1"/>
  <c r="N7" i="1"/>
  <c r="O7" i="1"/>
  <c r="N8" i="1"/>
  <c r="O8" i="1"/>
  <c r="N9" i="1"/>
  <c r="O9" i="1"/>
  <c r="O3" i="1"/>
  <c r="N3" i="1"/>
  <c r="G4" i="1"/>
  <c r="H4" i="1"/>
  <c r="G5" i="1"/>
  <c r="H5" i="1"/>
  <c r="G6" i="1"/>
  <c r="H6" i="1"/>
  <c r="G7" i="1"/>
  <c r="H7" i="1"/>
  <c r="G8" i="1"/>
  <c r="H8" i="1"/>
  <c r="G9" i="1"/>
  <c r="H9" i="1"/>
  <c r="H3" i="1"/>
  <c r="G3" i="1"/>
  <c r="N19" i="1" l="1"/>
  <c r="O19" i="1"/>
  <c r="N20" i="1"/>
  <c r="O20" i="1"/>
  <c r="N21" i="1"/>
  <c r="O21" i="1"/>
  <c r="N22" i="1"/>
  <c r="O22" i="1"/>
  <c r="N23" i="1"/>
  <c r="O23" i="1"/>
  <c r="N24" i="1"/>
  <c r="O24" i="1"/>
  <c r="O18" i="1"/>
  <c r="N18" i="1"/>
  <c r="H18" i="1"/>
  <c r="H19" i="1"/>
  <c r="H20" i="1"/>
  <c r="H21" i="1"/>
  <c r="H22" i="1"/>
  <c r="H23" i="1"/>
  <c r="H24" i="1"/>
  <c r="G19" i="1"/>
  <c r="G20" i="1"/>
  <c r="G21" i="1"/>
  <c r="G22" i="1"/>
  <c r="G23" i="1"/>
  <c r="G24" i="1"/>
  <c r="G18" i="1"/>
</calcChain>
</file>

<file path=xl/sharedStrings.xml><?xml version="1.0" encoding="utf-8"?>
<sst xmlns="http://schemas.openxmlformats.org/spreadsheetml/2006/main" count="56" uniqueCount="17">
  <si>
    <t>PC</t>
  </si>
  <si>
    <t>sample 1</t>
  </si>
  <si>
    <t>sample 2</t>
  </si>
  <si>
    <t>sample 3</t>
  </si>
  <si>
    <t xml:space="preserve"> time (s)</t>
  </si>
  <si>
    <t>average roughness (Ra, nm)</t>
  </si>
  <si>
    <t>root-mean-square roughness (Rq, nm)</t>
  </si>
  <si>
    <t>Mean</t>
  </si>
  <si>
    <t>S.D.</t>
  </si>
  <si>
    <t>water contact angle (°)</t>
  </si>
  <si>
    <t>sample 4</t>
  </si>
  <si>
    <t>sample 5</t>
  </si>
  <si>
    <t>sample 6</t>
  </si>
  <si>
    <t>sample 7</t>
  </si>
  <si>
    <t>sample 8</t>
  </si>
  <si>
    <t>sample 9</t>
  </si>
  <si>
    <t>PS (35kDa)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</si>
</sst>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6"/>
  <sheetViews>
    <sheetView tabSelected="1" workbookViewId="0"/>
  </sheetViews>
  <sheetFormatPr defaultRowHeight="15" x14ac:dyDescent="0.25"/>
  <cols>
    <col min="7" max="7" width="9.85546875" customWidth="1"/>
    <col min="8" max="8" width="10.140625" customWidth="1"/>
  </cols>
  <sheetData>
    <row r="1" spans="1:31" x14ac:dyDescent="0.25">
      <c r="A1" s="1" t="s">
        <v>0</v>
      </c>
      <c r="C1" t="s">
        <v>5</v>
      </c>
      <c r="J1" t="s">
        <v>6</v>
      </c>
      <c r="R1" s="1" t="s">
        <v>0</v>
      </c>
      <c r="S1" s="1"/>
      <c r="T1" t="s">
        <v>9</v>
      </c>
    </row>
    <row r="2" spans="1:31" x14ac:dyDescent="0.25">
      <c r="A2" t="s">
        <v>4</v>
      </c>
      <c r="C2" t="s">
        <v>1</v>
      </c>
      <c r="D2" t="s">
        <v>2</v>
      </c>
      <c r="E2" t="s">
        <v>3</v>
      </c>
      <c r="G2" s="2" t="s">
        <v>7</v>
      </c>
      <c r="H2" s="2" t="s">
        <v>8</v>
      </c>
      <c r="I2" s="2"/>
      <c r="J2" t="s">
        <v>1</v>
      </c>
      <c r="K2" t="s">
        <v>2</v>
      </c>
      <c r="L2" t="s">
        <v>3</v>
      </c>
      <c r="N2" s="2" t="s">
        <v>7</v>
      </c>
      <c r="O2" s="2" t="s">
        <v>8</v>
      </c>
      <c r="R2" t="s">
        <v>4</v>
      </c>
      <c r="T2" t="s">
        <v>1</v>
      </c>
      <c r="U2" t="s">
        <v>3</v>
      </c>
      <c r="V2" t="s">
        <v>10</v>
      </c>
      <c r="W2" t="s">
        <v>11</v>
      </c>
      <c r="X2" t="s">
        <v>11</v>
      </c>
      <c r="Y2" t="s">
        <v>12</v>
      </c>
      <c r="Z2" t="s">
        <v>13</v>
      </c>
      <c r="AA2" t="s">
        <v>14</v>
      </c>
      <c r="AB2" t="s">
        <v>15</v>
      </c>
      <c r="AD2" s="2" t="s">
        <v>7</v>
      </c>
      <c r="AE2" s="2" t="s">
        <v>8</v>
      </c>
    </row>
    <row r="3" spans="1:31" x14ac:dyDescent="0.25">
      <c r="A3">
        <v>0</v>
      </c>
      <c r="C3" s="3">
        <v>4.8239999999999998</v>
      </c>
      <c r="D3" s="3">
        <v>5.3230000000000004</v>
      </c>
      <c r="E3" s="3">
        <v>5.3019999999999996</v>
      </c>
      <c r="G3" s="3">
        <f>AVERAGE(C3:E3)</f>
        <v>5.1496666666666666</v>
      </c>
      <c r="H3" s="3">
        <f>STDEV(C3:E3)</f>
        <v>0.28223099286459202</v>
      </c>
      <c r="J3" s="4">
        <v>5.8010000000000002</v>
      </c>
      <c r="K3" s="4">
        <v>8.4139999999999997</v>
      </c>
      <c r="L3" s="4">
        <v>6.4240000000000004</v>
      </c>
      <c r="N3" s="3">
        <f>AVERAGE(J3:L3)</f>
        <v>6.8796666666666662</v>
      </c>
      <c r="O3" s="3">
        <f>STDEV(J3:L3)</f>
        <v>1.3647953448533414</v>
      </c>
      <c r="R3">
        <v>0</v>
      </c>
      <c r="T3">
        <v>104.3</v>
      </c>
      <c r="U3">
        <v>101.6</v>
      </c>
      <c r="V3">
        <v>101.9</v>
      </c>
      <c r="W3">
        <v>102.2</v>
      </c>
      <c r="X3">
        <v>102</v>
      </c>
      <c r="Y3">
        <v>101.6</v>
      </c>
      <c r="Z3">
        <v>101.8</v>
      </c>
      <c r="AA3">
        <v>101.6</v>
      </c>
      <c r="AB3">
        <v>100.2</v>
      </c>
      <c r="AD3" s="3">
        <f>AVERAGE(T3:AB3)</f>
        <v>101.9111111111111</v>
      </c>
      <c r="AE3" s="3">
        <f>STDEV(T3:AB3)</f>
        <v>1.0623611020322186</v>
      </c>
    </row>
    <row r="4" spans="1:31" x14ac:dyDescent="0.25">
      <c r="A4">
        <v>300</v>
      </c>
      <c r="C4" s="3">
        <v>150.66399999999999</v>
      </c>
      <c r="D4" s="3">
        <v>173.06800000000001</v>
      </c>
      <c r="E4" s="3">
        <v>156.73599999999999</v>
      </c>
      <c r="G4" s="3">
        <f t="shared" ref="G4:G8" si="0">AVERAGE(C4:E4)</f>
        <v>160.15599999999998</v>
      </c>
      <c r="H4" s="3">
        <f t="shared" ref="H4:H8" si="1">STDEV(C4:E4)</f>
        <v>11.586936782428749</v>
      </c>
      <c r="J4" s="4">
        <v>187.96100000000001</v>
      </c>
      <c r="K4" s="4">
        <v>254.25700000000001</v>
      </c>
      <c r="L4" s="4">
        <v>196.995</v>
      </c>
      <c r="N4" s="3">
        <f t="shared" ref="N4:N9" si="2">AVERAGE(J4:L4)</f>
        <v>213.071</v>
      </c>
      <c r="O4" s="3">
        <f t="shared" ref="O4:O9" si="3">STDEV(J4:L4)</f>
        <v>35.953000375490149</v>
      </c>
      <c r="R4">
        <v>300</v>
      </c>
      <c r="T4">
        <v>111.4</v>
      </c>
      <c r="U4">
        <v>111.2</v>
      </c>
      <c r="V4">
        <v>111.5</v>
      </c>
      <c r="W4">
        <v>111.4</v>
      </c>
      <c r="X4">
        <v>111.3</v>
      </c>
      <c r="Y4">
        <v>110.6</v>
      </c>
      <c r="Z4">
        <v>110.3</v>
      </c>
      <c r="AA4">
        <v>111.1</v>
      </c>
      <c r="AB4">
        <v>110.5</v>
      </c>
      <c r="AD4" s="3">
        <f t="shared" ref="AD4:AD9" si="4">AVERAGE(T4:AB4)</f>
        <v>111.03333333333333</v>
      </c>
      <c r="AE4" s="3">
        <f t="shared" ref="AE4:AE9" si="5">STDEV(T4:AB4)</f>
        <v>0.4472135954999602</v>
      </c>
    </row>
    <row r="5" spans="1:31" x14ac:dyDescent="0.25">
      <c r="A5">
        <v>900</v>
      </c>
      <c r="C5" s="3">
        <v>470.46</v>
      </c>
      <c r="D5" s="3">
        <v>488.38400000000001</v>
      </c>
      <c r="E5" s="3">
        <v>556.07299999999998</v>
      </c>
      <c r="G5" s="3">
        <f t="shared" si="0"/>
        <v>504.97233333333332</v>
      </c>
      <c r="H5" s="3">
        <f t="shared" si="1"/>
        <v>45.152807712625496</v>
      </c>
      <c r="J5" s="4">
        <v>662.13800000000003</v>
      </c>
      <c r="K5" s="4">
        <v>691.56500000000005</v>
      </c>
      <c r="L5" s="4">
        <v>759.47199999999998</v>
      </c>
      <c r="N5" s="3">
        <f t="shared" si="2"/>
        <v>704.39166666666677</v>
      </c>
      <c r="O5" s="3">
        <f t="shared" si="3"/>
        <v>49.918628009324635</v>
      </c>
      <c r="R5">
        <v>900</v>
      </c>
      <c r="T5">
        <v>113.6</v>
      </c>
      <c r="U5">
        <v>113.9</v>
      </c>
      <c r="V5">
        <v>112.4</v>
      </c>
      <c r="W5">
        <v>111.4</v>
      </c>
      <c r="X5">
        <v>112.9</v>
      </c>
      <c r="Y5">
        <v>113.4</v>
      </c>
      <c r="Z5">
        <v>113.8</v>
      </c>
      <c r="AA5">
        <v>113</v>
      </c>
      <c r="AB5">
        <v>112.4</v>
      </c>
      <c r="AD5" s="3">
        <f t="shared" si="4"/>
        <v>112.97777777777776</v>
      </c>
      <c r="AE5" s="3">
        <f t="shared" si="5"/>
        <v>0.81052109438585296</v>
      </c>
    </row>
    <row r="6" spans="1:31" x14ac:dyDescent="0.25">
      <c r="A6">
        <v>1800</v>
      </c>
      <c r="C6" s="3">
        <v>776.55200000000002</v>
      </c>
      <c r="D6" s="3">
        <v>853.48900000000003</v>
      </c>
      <c r="E6" s="3">
        <v>603.12400000000002</v>
      </c>
      <c r="G6" s="3">
        <f t="shared" si="0"/>
        <v>744.38833333333332</v>
      </c>
      <c r="H6" s="3">
        <f t="shared" si="1"/>
        <v>128.24404234245543</v>
      </c>
      <c r="J6" s="4">
        <v>1034</v>
      </c>
      <c r="K6" s="4">
        <v>1097</v>
      </c>
      <c r="L6" s="4">
        <v>835.21</v>
      </c>
      <c r="N6" s="3">
        <f t="shared" si="2"/>
        <v>988.73666666666668</v>
      </c>
      <c r="O6" s="3">
        <f t="shared" si="3"/>
        <v>136.63849396613378</v>
      </c>
      <c r="R6">
        <v>1800</v>
      </c>
      <c r="T6">
        <v>112.7</v>
      </c>
      <c r="U6">
        <v>114</v>
      </c>
      <c r="V6">
        <v>113.9</v>
      </c>
      <c r="W6">
        <v>113.9</v>
      </c>
      <c r="X6">
        <v>113.5</v>
      </c>
      <c r="Y6">
        <v>114.1</v>
      </c>
      <c r="Z6">
        <v>115.4</v>
      </c>
      <c r="AA6">
        <v>114.2</v>
      </c>
      <c r="AB6">
        <v>113</v>
      </c>
      <c r="AD6" s="3">
        <f t="shared" si="4"/>
        <v>113.85555555555555</v>
      </c>
      <c r="AE6" s="3">
        <f t="shared" si="5"/>
        <v>0.77316090031621432</v>
      </c>
    </row>
    <row r="7" spans="1:31" x14ac:dyDescent="0.25">
      <c r="A7">
        <v>3600</v>
      </c>
      <c r="C7" s="3">
        <v>701.91499999999996</v>
      </c>
      <c r="D7" s="3">
        <v>895.32399999999996</v>
      </c>
      <c r="E7" s="3">
        <v>834.06600000000003</v>
      </c>
      <c r="G7" s="3">
        <f t="shared" si="0"/>
        <v>810.43500000000006</v>
      </c>
      <c r="H7" s="3">
        <f t="shared" si="1"/>
        <v>98.846236352225375</v>
      </c>
      <c r="J7" s="4">
        <v>883.221</v>
      </c>
      <c r="K7" s="4">
        <v>1139</v>
      </c>
      <c r="L7" s="4">
        <v>1081</v>
      </c>
      <c r="N7" s="3">
        <f t="shared" si="2"/>
        <v>1034.4069999999999</v>
      </c>
      <c r="O7" s="3">
        <f t="shared" si="3"/>
        <v>134.10408251429132</v>
      </c>
      <c r="R7">
        <v>3600</v>
      </c>
      <c r="T7" s="5">
        <v>114</v>
      </c>
      <c r="U7" s="5">
        <v>114.8</v>
      </c>
      <c r="V7" s="5">
        <v>114.9</v>
      </c>
      <c r="W7" s="5">
        <v>112.8</v>
      </c>
      <c r="X7" s="5">
        <v>113.9</v>
      </c>
      <c r="Y7" s="5">
        <v>113.5</v>
      </c>
      <c r="Z7" s="5">
        <v>115.3</v>
      </c>
      <c r="AA7" s="5">
        <v>114.9</v>
      </c>
      <c r="AB7" s="5">
        <v>113.2</v>
      </c>
      <c r="AD7" s="3">
        <f t="shared" si="4"/>
        <v>114.14444444444445</v>
      </c>
      <c r="AE7" s="3">
        <f t="shared" si="5"/>
        <v>0.87337150043826051</v>
      </c>
    </row>
    <row r="8" spans="1:31" x14ac:dyDescent="0.25">
      <c r="A8">
        <v>5400</v>
      </c>
      <c r="C8" s="3">
        <v>850.9</v>
      </c>
      <c r="D8" s="3">
        <v>849.6</v>
      </c>
      <c r="E8" s="3">
        <v>883.1</v>
      </c>
      <c r="G8" s="3">
        <f t="shared" si="0"/>
        <v>861.19999999999993</v>
      </c>
      <c r="H8" s="3">
        <f t="shared" si="1"/>
        <v>18.977091452590948</v>
      </c>
      <c r="J8" s="4">
        <v>1098</v>
      </c>
      <c r="K8" s="4">
        <v>1108</v>
      </c>
      <c r="L8" s="4">
        <v>1140</v>
      </c>
      <c r="N8" s="3">
        <f t="shared" si="2"/>
        <v>1115.3333333333333</v>
      </c>
      <c r="O8" s="3">
        <f t="shared" si="3"/>
        <v>21.93931022920578</v>
      </c>
      <c r="R8">
        <v>5400</v>
      </c>
      <c r="T8">
        <v>115</v>
      </c>
      <c r="U8">
        <v>114.7</v>
      </c>
      <c r="V8">
        <v>114.4</v>
      </c>
      <c r="W8">
        <v>115.2</v>
      </c>
      <c r="X8">
        <v>113.7</v>
      </c>
      <c r="Y8">
        <v>113.4</v>
      </c>
      <c r="Z8">
        <v>113.9</v>
      </c>
      <c r="AA8">
        <v>113.7</v>
      </c>
      <c r="AB8">
        <v>114.2</v>
      </c>
      <c r="AD8" s="3">
        <f t="shared" si="4"/>
        <v>114.24444444444445</v>
      </c>
      <c r="AE8" s="3">
        <f t="shared" si="5"/>
        <v>0.62671985589877111</v>
      </c>
    </row>
    <row r="9" spans="1:31" x14ac:dyDescent="0.25">
      <c r="A9">
        <v>7200</v>
      </c>
      <c r="C9" s="3">
        <v>1316</v>
      </c>
      <c r="D9" s="3">
        <v>1012</v>
      </c>
      <c r="E9" s="3">
        <v>1073</v>
      </c>
      <c r="G9" s="3">
        <f>AVERAGE(C9:E9)</f>
        <v>1133.6666666666667</v>
      </c>
      <c r="H9" s="3">
        <f>STDEV(C9:E9)</f>
        <v>160.82392027721889</v>
      </c>
      <c r="J9" s="4">
        <v>1598</v>
      </c>
      <c r="K9" s="4">
        <v>1247</v>
      </c>
      <c r="L9" s="4">
        <v>1303</v>
      </c>
      <c r="N9" s="3">
        <f t="shared" si="2"/>
        <v>1382.6666666666667</v>
      </c>
      <c r="O9" s="3">
        <f t="shared" si="3"/>
        <v>188.57447688733885</v>
      </c>
      <c r="R9">
        <v>7200</v>
      </c>
      <c r="T9">
        <v>114.6</v>
      </c>
      <c r="U9">
        <v>113.9</v>
      </c>
      <c r="V9">
        <v>114.4</v>
      </c>
      <c r="W9">
        <v>113.5</v>
      </c>
      <c r="X9">
        <v>116.1</v>
      </c>
      <c r="Y9">
        <v>115.2</v>
      </c>
      <c r="Z9">
        <v>113.8</v>
      </c>
      <c r="AA9">
        <v>115.2</v>
      </c>
      <c r="AB9">
        <v>114.2</v>
      </c>
      <c r="AD9" s="3">
        <f t="shared" si="4"/>
        <v>114.54444444444445</v>
      </c>
      <c r="AE9" s="3">
        <f t="shared" si="5"/>
        <v>0.82781506254584158</v>
      </c>
    </row>
    <row r="12" spans="1:31" x14ac:dyDescent="0.25">
      <c r="A12" s="1"/>
      <c r="N12" s="2"/>
      <c r="O12" s="2"/>
    </row>
    <row r="13" spans="1:31" x14ac:dyDescent="0.25">
      <c r="A13" s="1"/>
      <c r="N13" s="2"/>
      <c r="O13" s="2"/>
    </row>
    <row r="14" spans="1:31" x14ac:dyDescent="0.25">
      <c r="N14" s="2"/>
      <c r="O14" s="2"/>
    </row>
    <row r="15" spans="1:31" x14ac:dyDescent="0.25">
      <c r="N15" s="2"/>
      <c r="O15" s="2"/>
    </row>
    <row r="16" spans="1:31" x14ac:dyDescent="0.25">
      <c r="A16" s="1" t="s">
        <v>16</v>
      </c>
      <c r="C16" t="s">
        <v>5</v>
      </c>
      <c r="J16" t="s">
        <v>6</v>
      </c>
      <c r="R16" s="1" t="s">
        <v>16</v>
      </c>
      <c r="T16" t="s">
        <v>9</v>
      </c>
    </row>
    <row r="17" spans="1:31" x14ac:dyDescent="0.25">
      <c r="A17" t="s">
        <v>4</v>
      </c>
      <c r="C17" t="s">
        <v>1</v>
      </c>
      <c r="D17" t="s">
        <v>2</v>
      </c>
      <c r="E17" t="s">
        <v>3</v>
      </c>
      <c r="G17" s="2" t="s">
        <v>7</v>
      </c>
      <c r="H17" s="2" t="s">
        <v>8</v>
      </c>
      <c r="I17" s="2"/>
      <c r="J17" t="s">
        <v>1</v>
      </c>
      <c r="K17" t="s">
        <v>2</v>
      </c>
      <c r="L17" t="s">
        <v>3</v>
      </c>
      <c r="N17" s="2" t="s">
        <v>7</v>
      </c>
      <c r="O17" s="2" t="s">
        <v>8</v>
      </c>
      <c r="R17" t="s">
        <v>4</v>
      </c>
      <c r="T17" t="s">
        <v>1</v>
      </c>
      <c r="U17" t="s">
        <v>3</v>
      </c>
      <c r="V17" t="s">
        <v>10</v>
      </c>
      <c r="W17" t="s">
        <v>11</v>
      </c>
      <c r="X17" t="s">
        <v>11</v>
      </c>
      <c r="Y17" t="s">
        <v>12</v>
      </c>
      <c r="Z17" t="s">
        <v>13</v>
      </c>
      <c r="AA17" t="s">
        <v>14</v>
      </c>
      <c r="AB17" t="s">
        <v>15</v>
      </c>
      <c r="AD17" s="2" t="s">
        <v>7</v>
      </c>
      <c r="AE17" s="2" t="s">
        <v>8</v>
      </c>
    </row>
    <row r="18" spans="1:31" x14ac:dyDescent="0.25">
      <c r="A18">
        <v>0</v>
      </c>
      <c r="C18" s="3">
        <v>4.2329999999999997</v>
      </c>
      <c r="D18" s="3">
        <v>6.601</v>
      </c>
      <c r="E18" s="3">
        <v>5.0129999999999999</v>
      </c>
      <c r="G18" s="3">
        <f>AVERAGE(C18:E18)</f>
        <v>5.2823333333333329</v>
      </c>
      <c r="H18" s="3">
        <f>STDEV(C18:E18)</f>
        <v>1.2067565344067284</v>
      </c>
      <c r="J18" s="3">
        <v>7.1420000000000003</v>
      </c>
      <c r="K18" s="3">
        <v>12.065</v>
      </c>
      <c r="L18" s="3">
        <v>7.6319999999999997</v>
      </c>
      <c r="N18" s="3">
        <f>AVERAGE(J18:L18)</f>
        <v>8.9463333333333335</v>
      </c>
      <c r="O18" s="3">
        <f>STDEV(J18:L18)</f>
        <v>2.7119340577037137</v>
      </c>
      <c r="R18">
        <v>0</v>
      </c>
      <c r="T18">
        <v>89.5</v>
      </c>
      <c r="U18">
        <v>89.2</v>
      </c>
      <c r="V18">
        <v>89.2</v>
      </c>
      <c r="W18">
        <v>89.2</v>
      </c>
      <c r="X18">
        <v>89.8</v>
      </c>
      <c r="Y18">
        <v>88.9</v>
      </c>
      <c r="Z18">
        <v>88.6</v>
      </c>
      <c r="AA18">
        <v>89.5</v>
      </c>
      <c r="AB18">
        <v>89.5</v>
      </c>
      <c r="AD18" s="3">
        <f>AVERAGE(T18:AB18)</f>
        <v>89.266666666666666</v>
      </c>
      <c r="AE18" s="3">
        <f>STDEV(T18:AB18)</f>
        <v>0.36055512754639879</v>
      </c>
    </row>
    <row r="19" spans="1:31" x14ac:dyDescent="0.25">
      <c r="A19">
        <v>300</v>
      </c>
      <c r="C19" s="3">
        <v>575.154</v>
      </c>
      <c r="D19" s="3">
        <v>510.13099999999997</v>
      </c>
      <c r="E19" s="3">
        <v>594.19200000000001</v>
      </c>
      <c r="G19" s="3">
        <f t="shared" ref="G19:G24" si="6">AVERAGE(C19:E19)</f>
        <v>559.82566666666662</v>
      </c>
      <c r="H19" s="3">
        <f t="shared" ref="H19:H24" si="7">STDEV(C19:E19)</f>
        <v>44.076992664351941</v>
      </c>
      <c r="J19" s="3">
        <v>809.83900000000006</v>
      </c>
      <c r="K19" s="3">
        <v>733.16099999999994</v>
      </c>
      <c r="L19" s="3">
        <v>803.30600000000004</v>
      </c>
      <c r="N19" s="3">
        <f t="shared" ref="N19:N24" si="8">AVERAGE(J19:L19)</f>
        <v>782.10199999999998</v>
      </c>
      <c r="O19" s="3">
        <f t="shared" ref="O19:O24" si="9">STDEV(J19:L19)</f>
        <v>42.509835720689459</v>
      </c>
      <c r="R19">
        <v>300</v>
      </c>
      <c r="T19" s="5">
        <v>118.8</v>
      </c>
      <c r="U19" s="5">
        <v>119.45</v>
      </c>
      <c r="V19" s="5">
        <v>117.69999999999999</v>
      </c>
      <c r="W19" s="5">
        <v>115.1</v>
      </c>
      <c r="X19" s="5">
        <v>118.2</v>
      </c>
      <c r="Y19" s="5">
        <v>116.5</v>
      </c>
      <c r="Z19" s="5">
        <v>123.7</v>
      </c>
      <c r="AA19" s="5">
        <v>121.7</v>
      </c>
      <c r="AB19" s="5">
        <v>121.5</v>
      </c>
      <c r="AD19" s="3">
        <f t="shared" ref="AD19:AD24" si="10">AVERAGE(T19:AB19)</f>
        <v>119.18333333333334</v>
      </c>
      <c r="AE19" s="3">
        <f t="shared" ref="AE19:AE24" si="11">STDEV(T19:AB19)</f>
        <v>2.7239676943752498</v>
      </c>
    </row>
    <row r="20" spans="1:31" x14ac:dyDescent="0.25">
      <c r="A20">
        <v>900</v>
      </c>
      <c r="C20" s="3">
        <v>635.75800000000004</v>
      </c>
      <c r="D20" s="3">
        <v>649.197</v>
      </c>
      <c r="E20" s="3">
        <v>563.57799999999997</v>
      </c>
      <c r="G20" s="3">
        <f t="shared" si="6"/>
        <v>616.1776666666666</v>
      </c>
      <c r="H20" s="3">
        <f t="shared" si="7"/>
        <v>46.045579378843037</v>
      </c>
      <c r="J20" s="3">
        <v>819.24</v>
      </c>
      <c r="K20" s="3">
        <v>841.07</v>
      </c>
      <c r="L20" s="3">
        <v>735.16</v>
      </c>
      <c r="N20" s="3">
        <f t="shared" si="8"/>
        <v>798.4899999999999</v>
      </c>
      <c r="O20" s="3">
        <f t="shared" si="9"/>
        <v>55.920961186302982</v>
      </c>
      <c r="R20">
        <v>900</v>
      </c>
      <c r="T20" s="5">
        <v>132</v>
      </c>
      <c r="U20" s="5">
        <v>132.89999999999998</v>
      </c>
      <c r="V20" s="5">
        <v>129.4</v>
      </c>
      <c r="W20" s="5">
        <v>129.89999999999998</v>
      </c>
      <c r="X20" s="5">
        <v>126.9</v>
      </c>
      <c r="Y20" s="5">
        <v>125.4</v>
      </c>
      <c r="Z20" s="5">
        <v>127.8</v>
      </c>
      <c r="AA20" s="5">
        <v>133</v>
      </c>
      <c r="AB20" s="5">
        <v>133.5</v>
      </c>
      <c r="AD20" s="3">
        <f t="shared" si="10"/>
        <v>130.08888888888885</v>
      </c>
      <c r="AE20" s="3">
        <f t="shared" si="11"/>
        <v>2.9489169386591896</v>
      </c>
    </row>
    <row r="21" spans="1:31" x14ac:dyDescent="0.25">
      <c r="A21">
        <v>1800</v>
      </c>
      <c r="C21" s="3">
        <v>643.43499999999995</v>
      </c>
      <c r="D21" s="3">
        <v>847.44500000000005</v>
      </c>
      <c r="E21" s="3">
        <v>792.15700000000004</v>
      </c>
      <c r="G21" s="3">
        <f t="shared" si="6"/>
        <v>761.01233333333346</v>
      </c>
      <c r="H21" s="3">
        <f t="shared" si="7"/>
        <v>105.51072325282063</v>
      </c>
      <c r="J21" s="3">
        <v>838.83199999999999</v>
      </c>
      <c r="K21" s="3">
        <v>1060</v>
      </c>
      <c r="L21" s="3">
        <v>1004</v>
      </c>
      <c r="N21" s="3">
        <f t="shared" si="8"/>
        <v>967.61066666666659</v>
      </c>
      <c r="O21" s="3">
        <f t="shared" si="9"/>
        <v>114.98677637595262</v>
      </c>
      <c r="R21">
        <v>1800</v>
      </c>
      <c r="T21" s="5">
        <v>140.1</v>
      </c>
      <c r="U21" s="5">
        <v>141.30000000000001</v>
      </c>
      <c r="V21" s="5">
        <v>138.6</v>
      </c>
      <c r="W21" s="5">
        <v>142.30000000000001</v>
      </c>
      <c r="X21" s="5">
        <v>143.6</v>
      </c>
      <c r="Y21" s="5">
        <v>140.69999999999999</v>
      </c>
      <c r="Z21" s="5">
        <v>142.69999999999999</v>
      </c>
      <c r="AA21" s="5">
        <v>143.30000000000001</v>
      </c>
      <c r="AB21" s="5">
        <v>138.5</v>
      </c>
      <c r="AD21" s="3">
        <f t="shared" si="10"/>
        <v>141.23333333333332</v>
      </c>
      <c r="AE21" s="3">
        <f t="shared" si="11"/>
        <v>1.9085334683992337</v>
      </c>
    </row>
    <row r="22" spans="1:31" x14ac:dyDescent="0.25">
      <c r="A22">
        <v>3600</v>
      </c>
      <c r="C22" s="3">
        <v>727.721</v>
      </c>
      <c r="D22" s="3">
        <v>846.04</v>
      </c>
      <c r="E22" s="3">
        <v>696.84</v>
      </c>
      <c r="G22" s="3">
        <f t="shared" si="6"/>
        <v>756.86700000000008</v>
      </c>
      <c r="H22" s="3">
        <f t="shared" si="7"/>
        <v>78.754536294743019</v>
      </c>
      <c r="J22" s="3">
        <v>926.25300000000004</v>
      </c>
      <c r="K22" s="3">
        <v>1043</v>
      </c>
      <c r="L22" s="3">
        <v>870.85599999999999</v>
      </c>
      <c r="N22" s="3">
        <f t="shared" si="8"/>
        <v>946.70300000000009</v>
      </c>
      <c r="O22" s="3">
        <f t="shared" si="9"/>
        <v>87.875144716808279</v>
      </c>
      <c r="R22">
        <v>3600</v>
      </c>
      <c r="T22" s="5">
        <v>147.69999999999999</v>
      </c>
      <c r="U22" s="5">
        <v>142.1</v>
      </c>
      <c r="V22" s="5">
        <v>164</v>
      </c>
      <c r="W22" s="5">
        <v>144.6</v>
      </c>
      <c r="X22" s="5">
        <v>164</v>
      </c>
      <c r="Y22" s="5">
        <v>145.5</v>
      </c>
      <c r="Z22" s="5">
        <v>147</v>
      </c>
      <c r="AA22" s="5">
        <v>145</v>
      </c>
      <c r="AB22" s="5">
        <v>146.80000000000001</v>
      </c>
      <c r="AD22" s="3">
        <f t="shared" si="10"/>
        <v>149.63333333333333</v>
      </c>
      <c r="AE22" s="3">
        <f t="shared" si="11"/>
        <v>8.3076771723508855</v>
      </c>
    </row>
    <row r="23" spans="1:31" x14ac:dyDescent="0.25">
      <c r="A23">
        <v>5400</v>
      </c>
      <c r="C23" s="3">
        <v>787.80200000000002</v>
      </c>
      <c r="D23" s="3">
        <v>745.38800000000003</v>
      </c>
      <c r="E23" s="3">
        <v>671.94399999999996</v>
      </c>
      <c r="G23" s="3">
        <f t="shared" si="6"/>
        <v>735.04466666666667</v>
      </c>
      <c r="H23" s="3">
        <f t="shared" si="7"/>
        <v>58.617467100970316</v>
      </c>
      <c r="J23" s="3">
        <v>980.94600000000003</v>
      </c>
      <c r="K23" s="3">
        <v>909.34400000000005</v>
      </c>
      <c r="L23" s="3">
        <v>859.81100000000004</v>
      </c>
      <c r="N23" s="3">
        <f t="shared" si="8"/>
        <v>916.70033333333333</v>
      </c>
      <c r="O23" s="3">
        <f t="shared" si="9"/>
        <v>60.901632049833715</v>
      </c>
      <c r="R23">
        <v>5400</v>
      </c>
      <c r="T23" s="5">
        <v>164</v>
      </c>
      <c r="U23" s="5">
        <v>164</v>
      </c>
      <c r="V23" s="5">
        <v>149.4</v>
      </c>
      <c r="W23" s="5">
        <v>164</v>
      </c>
      <c r="X23" s="5">
        <v>148.5</v>
      </c>
      <c r="Y23" s="5">
        <v>148</v>
      </c>
      <c r="Z23" s="5">
        <v>164</v>
      </c>
      <c r="AA23" s="5">
        <v>148.4</v>
      </c>
      <c r="AB23" s="5">
        <v>164</v>
      </c>
      <c r="AD23" s="3">
        <f t="shared" si="10"/>
        <v>157.14444444444447</v>
      </c>
      <c r="AE23" s="3">
        <f t="shared" si="11"/>
        <v>8.1377378784142316</v>
      </c>
    </row>
    <row r="24" spans="1:31" x14ac:dyDescent="0.25">
      <c r="A24">
        <v>7200</v>
      </c>
      <c r="C24" s="3">
        <v>718.14300000000003</v>
      </c>
      <c r="D24" s="3">
        <v>847.53</v>
      </c>
      <c r="E24" s="3">
        <v>691.19899999999996</v>
      </c>
      <c r="G24" s="3">
        <f t="shared" si="6"/>
        <v>752.29066666666665</v>
      </c>
      <c r="H24" s="3">
        <f t="shared" si="7"/>
        <v>83.572679413390432</v>
      </c>
      <c r="J24" s="3">
        <v>877.30499999999995</v>
      </c>
      <c r="K24" s="3">
        <v>1040</v>
      </c>
      <c r="L24" s="3">
        <v>862.98299999999995</v>
      </c>
      <c r="N24" s="3">
        <f t="shared" si="8"/>
        <v>926.76266666666652</v>
      </c>
      <c r="O24" s="3">
        <f t="shared" si="9"/>
        <v>98.327514797910652</v>
      </c>
      <c r="R24">
        <v>7200</v>
      </c>
      <c r="T24" s="5">
        <v>164</v>
      </c>
      <c r="U24" s="5">
        <v>164</v>
      </c>
      <c r="V24" s="5">
        <v>164</v>
      </c>
      <c r="W24" s="5">
        <v>154.19999999999999</v>
      </c>
      <c r="X24" s="5">
        <v>164</v>
      </c>
      <c r="Y24" s="5">
        <v>152</v>
      </c>
      <c r="Z24" s="5">
        <v>164</v>
      </c>
      <c r="AA24" s="5">
        <v>164</v>
      </c>
      <c r="AB24" s="5">
        <v>164</v>
      </c>
      <c r="AD24" s="3">
        <f t="shared" si="10"/>
        <v>161.57777777777778</v>
      </c>
      <c r="AE24" s="3">
        <f t="shared" si="11"/>
        <v>4.837814015073798</v>
      </c>
    </row>
    <row r="26" spans="1:31" x14ac:dyDescent="0.25">
      <c r="L2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 4g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TAO QIN</dc:creator>
  <cp:lastModifiedBy>qin.detao.8a@ms.c.kyoto-u.ac.jp</cp:lastModifiedBy>
  <dcterms:created xsi:type="dcterms:W3CDTF">2015-06-05T18:17:20Z</dcterms:created>
  <dcterms:modified xsi:type="dcterms:W3CDTF">2026-05-22T15:44:23Z</dcterms:modified>
</cp:coreProperties>
</file>