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ropbox\KY in UT since 210304\★肝転移PHGDHプロジェクト with AK KG\Shared folder for PHGDH LM project Revised Submission\250917 most updated versions\Revision_2\260721 Files for publication\"/>
    </mc:Choice>
  </mc:AlternateContent>
  <xr:revisionPtr revIDLastSave="0" documentId="8_{ECE96330-2BCE-424C-A129-276424B2B7FC}" xr6:coauthVersionLast="47" xr6:coauthVersionMax="47" xr10:uidLastSave="{00000000-0000-0000-0000-000000000000}"/>
  <bookViews>
    <workbookView xWindow="1577" yWindow="1569" windowWidth="29383" windowHeight="15857" tabRatio="818" activeTab="12" xr2:uid="{00000000-000D-0000-FFFF-FFFF00000000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EDFig1" sheetId="6" r:id="rId6"/>
    <sheet name="EDFig2" sheetId="7" r:id="rId7"/>
    <sheet name="EDFig3" sheetId="8" r:id="rId8"/>
    <sheet name="EDFig4" sheetId="9" r:id="rId9"/>
    <sheet name="EDFig5" sheetId="10" r:id="rId10"/>
    <sheet name="EDFig6" sheetId="11" r:id="rId11"/>
    <sheet name="EDFig7" sheetId="12" r:id="rId12"/>
    <sheet name="Statistics" sheetId="13" r:id="rId13"/>
  </sheets>
  <definedNames>
    <definedName name="_xlnm._FilterDatabase" localSheetId="12" hidden="1">Statistics!$A$1:$H$468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4" i="8" l="1"/>
  <c r="Q20" i="8"/>
  <c r="Q27" i="8"/>
  <c r="M27" i="8"/>
  <c r="I27" i="8"/>
  <c r="Q26" i="8"/>
  <c r="M26" i="8"/>
  <c r="I26" i="8"/>
  <c r="Q25" i="8"/>
  <c r="M25" i="8"/>
  <c r="I25" i="8"/>
  <c r="M24" i="8"/>
  <c r="I24" i="8"/>
  <c r="Q23" i="8"/>
  <c r="M23" i="8"/>
  <c r="I23" i="8"/>
  <c r="Q22" i="8"/>
  <c r="M22" i="8"/>
  <c r="I22" i="8"/>
  <c r="Q21" i="8"/>
  <c r="M21" i="8"/>
  <c r="I21" i="8"/>
  <c r="M20" i="8"/>
  <c r="I20" i="8"/>
  <c r="C34" i="1"/>
  <c r="D34" i="1" s="1"/>
  <c r="C28" i="1"/>
  <c r="D27" i="1" s="1"/>
  <c r="D22" i="1"/>
  <c r="C22" i="1"/>
  <c r="D21" i="1" s="1"/>
  <c r="C16" i="1"/>
  <c r="D16" i="1" s="1"/>
  <c r="D15" i="1"/>
  <c r="D14" i="1"/>
  <c r="D13" i="1"/>
  <c r="C8" i="1"/>
  <c r="D7" i="1"/>
  <c r="D6" i="1"/>
  <c r="D5" i="1"/>
  <c r="D26" i="1" l="1"/>
  <c r="D25" i="1"/>
  <c r="D28" i="1"/>
  <c r="D32" i="1"/>
  <c r="D31" i="1"/>
  <c r="D19" i="1"/>
  <c r="D33" i="1"/>
  <c r="D20" i="1"/>
</calcChain>
</file>

<file path=xl/sharedStrings.xml><?xml version="1.0" encoding="utf-8"?>
<sst xmlns="http://schemas.openxmlformats.org/spreadsheetml/2006/main" count="2833" uniqueCount="1695">
  <si>
    <t>Figure panel</t>
  </si>
  <si>
    <t>Statistical test</t>
  </si>
  <si>
    <t>Test statistic</t>
  </si>
  <si>
    <t>Comparison</t>
  </si>
  <si>
    <t>Exact P value</t>
  </si>
  <si>
    <t>Mean difference</t>
  </si>
  <si>
    <t>95% CI of difference</t>
  </si>
  <si>
    <t>Effect size</t>
  </si>
  <si>
    <t>Fig 1e</t>
  </si>
  <si>
    <t>One-way ANOVA with Holm-Šídák multiple comparisons</t>
  </si>
  <si>
    <t>Column factor</t>
  </si>
  <si>
    <t>sgTOM vs sgPhgdh</t>
  </si>
  <si>
    <t>F=40.02, df=3,25</t>
  </si>
  <si>
    <t>1.07 × 10⁻⁹</t>
  </si>
  <si>
    <t>R² = 0.8276</t>
  </si>
  <si>
    <t>sgTom sgScr vs sgTom sgPhgdh</t>
  </si>
  <si>
    <t>0.5454</t>
  </si>
  <si>
    <t>-2.554</t>
  </si>
  <si>
    <t>sgPhgdh sgScr vs sgPhgdh sgPhgdh</t>
  </si>
  <si>
    <t>2.1 × 10⁻⁹</t>
  </si>
  <si>
    <t>36.01</t>
  </si>
  <si>
    <t>sgTom sgPhgdh vs sgPhgdh sgPhgdh</t>
  </si>
  <si>
    <t>9.64 × 10⁻⁹</t>
  </si>
  <si>
    <t>33.75</t>
  </si>
  <si>
    <t>Fig 2b</t>
  </si>
  <si>
    <t>One-way ANOVA with Tukey multiple comparisons</t>
  </si>
  <si>
    <t>F=27.28, df=3,20</t>
  </si>
  <si>
    <t>2.86 × 10⁻⁷</t>
  </si>
  <si>
    <t>R² = 0.8036</t>
  </si>
  <si>
    <t>with SG vs with SG +Hepa</t>
  </si>
  <si>
    <t>0.7778</t>
  </si>
  <si>
    <t>-0.01910</t>
  </si>
  <si>
    <t>-0.07529 to 0.03709</t>
  </si>
  <si>
    <t>with SG vs No SG</t>
  </si>
  <si>
    <t>3.38 × 10⁻⁶</t>
  </si>
  <si>
    <t>0.1440</t>
  </si>
  <si>
    <t>0.08785 to 0.2002</t>
  </si>
  <si>
    <t>with SG vs No SG +Hepa</t>
  </si>
  <si>
    <t>0.9016</t>
  </si>
  <si>
    <t>0.01375</t>
  </si>
  <si>
    <t>-0.04244 to 0.06994</t>
  </si>
  <si>
    <t>with SG +Hepa vs No SG</t>
  </si>
  <si>
    <t>5.19 × 10⁻⁷</t>
  </si>
  <si>
    <t>0.1631</t>
  </si>
  <si>
    <t>0.1069 to 0.2193</t>
  </si>
  <si>
    <t>with SG +Hepa vs No SG +Hepa</t>
  </si>
  <si>
    <t>0.3819</t>
  </si>
  <si>
    <t>0.03285</t>
  </si>
  <si>
    <t>-0.02334 to 0.08904</t>
  </si>
  <si>
    <t>No SG vs No SG +Hepa</t>
  </si>
  <si>
    <t>1.4 × 10⁻⁵</t>
  </si>
  <si>
    <t>-0.1303</t>
  </si>
  <si>
    <t>-0.1865 to -0.07410</t>
  </si>
  <si>
    <t>F=3.137, df=3,20</t>
  </si>
  <si>
    <t>0.04821</t>
  </si>
  <si>
    <t>R² = 0.3200</t>
  </si>
  <si>
    <t>0.7232</t>
  </si>
  <si>
    <t>-0.01927</t>
  </si>
  <si>
    <t>-0.07066 to 0.03213</t>
  </si>
  <si>
    <t>0.329</t>
  </si>
  <si>
    <t>0.03200</t>
  </si>
  <si>
    <t>-0.01939 to 0.08339</t>
  </si>
  <si>
    <t>0.8738</t>
  </si>
  <si>
    <t>-0.01385</t>
  </si>
  <si>
    <t>-0.06524 to 0.03754</t>
  </si>
  <si>
    <t>0.05072</t>
  </si>
  <si>
    <t>0.05127</t>
  </si>
  <si>
    <t>-0.0001280 to 0.1027</t>
  </si>
  <si>
    <t>0.9908</t>
  </si>
  <si>
    <t>0.005417</t>
  </si>
  <si>
    <t>-0.04598 to 0.05681</t>
  </si>
  <si>
    <t>0.09102</t>
  </si>
  <si>
    <t>-0.04585</t>
  </si>
  <si>
    <t>-0.09724 to 0.005545</t>
  </si>
  <si>
    <t>F=20.23, df=3,20</t>
  </si>
  <si>
    <t>2.85 × 10⁻⁶</t>
  </si>
  <si>
    <t>R² = 0.7522</t>
  </si>
  <si>
    <t>0.9788</t>
  </si>
  <si>
    <t>-0.006500</t>
  </si>
  <si>
    <t>-0.05276 to 0.03976</t>
  </si>
  <si>
    <t>1.26 × 10⁻⁵</t>
  </si>
  <si>
    <t>0.1081</t>
  </si>
  <si>
    <t>0.06185 to 0.1544</t>
  </si>
  <si>
    <t>0.1776</t>
  </si>
  <si>
    <t>0.03522</t>
  </si>
  <si>
    <t>-0.01105 to 0.08148</t>
  </si>
  <si>
    <t>5.53 × 10⁻⁶</t>
  </si>
  <si>
    <t>0.1146</t>
  </si>
  <si>
    <t>0.06835 to 0.1609</t>
  </si>
  <si>
    <t>0.08643</t>
  </si>
  <si>
    <t>0.04172</t>
  </si>
  <si>
    <t>-0.004546 to 0.08798</t>
  </si>
  <si>
    <t>0.001418</t>
  </si>
  <si>
    <t>-0.07290</t>
  </si>
  <si>
    <t>-0.1192 to -0.02664</t>
  </si>
  <si>
    <t>Fig 2d</t>
  </si>
  <si>
    <t>F=12.87, df=3,12</t>
  </si>
  <si>
    <t>0.0004645</t>
  </si>
  <si>
    <t>R² = 0.7629</t>
  </si>
  <si>
    <t>0.1795</t>
  </si>
  <si>
    <t>-8.133</t>
  </si>
  <si>
    <t>-19.13 to 2.862</t>
  </si>
  <si>
    <t>0.01326</t>
  </si>
  <si>
    <t>13.81</t>
  </si>
  <si>
    <t>2.813 to 24.80</t>
  </si>
  <si>
    <t>0.8347</t>
  </si>
  <si>
    <t>-3.110</t>
  </si>
  <si>
    <t>-14.10 to 7.884</t>
  </si>
  <si>
    <t>0.0003516</t>
  </si>
  <si>
    <t>21.94</t>
  </si>
  <si>
    <t>10.95 to 32.93</t>
  </si>
  <si>
    <t>0.5476</t>
  </si>
  <si>
    <t>5.023</t>
  </si>
  <si>
    <t>-5.972 to 16.02</t>
  </si>
  <si>
    <t>0.003118</t>
  </si>
  <si>
    <t>-16.92</t>
  </si>
  <si>
    <t>-27.91 to -5.923</t>
  </si>
  <si>
    <t>0.1434</t>
  </si>
  <si>
    <t>1</t>
  </si>
  <si>
    <t>Fig 2k</t>
  </si>
  <si>
    <t>F=53.56, df=2,6</t>
  </si>
  <si>
    <t>0.0001492</t>
  </si>
  <si>
    <t>R² = 0.9470</t>
  </si>
  <si>
    <t>Untreated vs sgTOM-CM</t>
  </si>
  <si>
    <t>0.002228</t>
  </si>
  <si>
    <t>-4.205</t>
  </si>
  <si>
    <t>-6.336 to -2.074</t>
  </si>
  <si>
    <t>Untreated vs PCW-CM</t>
  </si>
  <si>
    <t>0.0001208</t>
  </si>
  <si>
    <t>-7.151</t>
  </si>
  <si>
    <t>-9.282 to -5.020</t>
  </si>
  <si>
    <t>sgTOM-CM vs PCW-CM</t>
  </si>
  <si>
    <t>0.01284</t>
  </si>
  <si>
    <t>-2.946</t>
  </si>
  <si>
    <t>-5.077 to -0.8148</t>
  </si>
  <si>
    <t>Fig 2l</t>
  </si>
  <si>
    <t>F=70.57, df=2,6</t>
  </si>
  <si>
    <t>6.78 × 10⁻⁵</t>
  </si>
  <si>
    <t>R² = 0.9592</t>
  </si>
  <si>
    <t>0.08479</t>
  </si>
  <si>
    <t>-0.6335</t>
  </si>
  <si>
    <t>-1.368 to 0.1011</t>
  </si>
  <si>
    <t>6.9 × 10⁻⁵</t>
  </si>
  <si>
    <t>-2.718</t>
  </si>
  <si>
    <t>-3.453 to -1.984</t>
  </si>
  <si>
    <t>0.0003114</t>
  </si>
  <si>
    <t>-2.085</t>
  </si>
  <si>
    <t>-2.819 to -1.350</t>
  </si>
  <si>
    <t>Fig 3b</t>
  </si>
  <si>
    <t>F=2768, df=3,8</t>
  </si>
  <si>
    <t>2.11 × 10⁻¹²</t>
  </si>
  <si>
    <t>R² = 0.9990</t>
  </si>
  <si>
    <t>sgTom +SG vs sgTom -SG</t>
  </si>
  <si>
    <t>0.4821</t>
  </si>
  <si>
    <t>-2.699</t>
  </si>
  <si>
    <t>-8.475 to 3.078</t>
  </si>
  <si>
    <t>sgTom +SG vs sgPhgdh +SG</t>
  </si>
  <si>
    <t>1.51 × 10⁻⁸</t>
  </si>
  <si>
    <t>-50.57</t>
  </si>
  <si>
    <t>-56.35 to -44.79</t>
  </si>
  <si>
    <t>sgTom +SG vs sgPhgdh -SG</t>
  </si>
  <si>
    <t>5.41 × 10⁻¹⁴</t>
  </si>
  <si>
    <t>-143.7</t>
  </si>
  <si>
    <t>-149.4 to -137.9</t>
  </si>
  <si>
    <t>sgTom -SG vs sgPhgdh +SG</t>
  </si>
  <si>
    <t>1.96 × 10⁻⁸</t>
  </si>
  <si>
    <t>-47.87</t>
  </si>
  <si>
    <t>-53.65 to -42.09</t>
  </si>
  <si>
    <t>sgTom -SG vs sgPhgdh -SG</t>
  </si>
  <si>
    <t>5.72 × 10⁻¹⁴</t>
  </si>
  <si>
    <t>-141.0</t>
  </si>
  <si>
    <t>-146.8 to -135.2</t>
  </si>
  <si>
    <t>sgPhgdh +SG vs sgPhgdh -SG</t>
  </si>
  <si>
    <t>8.33 × 10⁻¹¹</t>
  </si>
  <si>
    <t>-93.10</t>
  </si>
  <si>
    <t>-98.88 to -87.33</t>
  </si>
  <si>
    <t>Fig 3c</t>
  </si>
  <si>
    <t>F=12.61, df=2,44</t>
  </si>
  <si>
    <t>4.67 × 10⁻⁵</t>
  </si>
  <si>
    <t>R² = 0.3644</t>
  </si>
  <si>
    <t>Normal Liver (n=16) vs PHGDH-strong liver met. (n=18)</t>
  </si>
  <si>
    <t>0.6481</t>
  </si>
  <si>
    <t>-87.35</t>
  </si>
  <si>
    <t>-324.8 to 150.1</t>
  </si>
  <si>
    <t>Normal Liver (n=16) vs PHGDH-weak/negative liver met. (n=13)</t>
  </si>
  <si>
    <t>6.39 × 10⁻⁵</t>
  </si>
  <si>
    <t>-505.6</t>
  </si>
  <si>
    <t>-763.7 to -247.5</t>
  </si>
  <si>
    <t>PHGDH-strong liver met. (n=18) vs PHGDH-weak/negative liver met. (n=13)</t>
  </si>
  <si>
    <t>0.0006226</t>
  </si>
  <si>
    <t>-418.2</t>
  </si>
  <si>
    <t>-669.8 to -166.7</t>
  </si>
  <si>
    <t>Fig 3d</t>
  </si>
  <si>
    <t>F=35.35, df=9,30</t>
  </si>
  <si>
    <t>1.46 × 10⁻¹³</t>
  </si>
  <si>
    <t>R² = 0.9138</t>
  </si>
  <si>
    <t>1 vs 2</t>
  </si>
  <si>
    <t>1.66 × 10⁻⁸</t>
  </si>
  <si>
    <t>0.5386</t>
  </si>
  <si>
    <t>0.3367 to 0.7405</t>
  </si>
  <si>
    <t>1 vs 3</t>
  </si>
  <si>
    <t>2.57 × 10⁻⁸</t>
  </si>
  <si>
    <t>0.5280</t>
  </si>
  <si>
    <t>0.3261 to 0.7299</t>
  </si>
  <si>
    <t>1 vs 4</t>
  </si>
  <si>
    <t>0.9995</t>
  </si>
  <si>
    <t>0.04008</t>
  </si>
  <si>
    <t>-0.1618 to 0.2420</t>
  </si>
  <si>
    <t>1 vs 5</t>
  </si>
  <si>
    <t>0.02057</t>
  </si>
  <si>
    <t>-0.1813 to 0.2225</t>
  </si>
  <si>
    <t>1 vs 6</t>
  </si>
  <si>
    <t>0.7429</t>
  </si>
  <si>
    <t>0.1053</t>
  </si>
  <si>
    <t>-0.09665 to 0.3072</t>
  </si>
  <si>
    <t>1 vs 7</t>
  </si>
  <si>
    <t>8.63 × 10⁻⁹</t>
  </si>
  <si>
    <t>0.5546</t>
  </si>
  <si>
    <t>0.3527 to 0.7565</t>
  </si>
  <si>
    <t>1 vs 8</t>
  </si>
  <si>
    <t>1.03 × 10⁻⁸</t>
  </si>
  <si>
    <t>0.5502</t>
  </si>
  <si>
    <t>0.3483 to 0.7521</t>
  </si>
  <si>
    <t>1 vs 9</t>
  </si>
  <si>
    <t>1.31 × 10⁻⁶</t>
  </si>
  <si>
    <t>0.4368</t>
  </si>
  <si>
    <t>0.2349 to 0.6388</t>
  </si>
  <si>
    <t>1 vs 10</t>
  </si>
  <si>
    <t>0.5047</t>
  </si>
  <si>
    <t>0.1277</t>
  </si>
  <si>
    <t>-0.07420 to 0.3296</t>
  </si>
  <si>
    <t>2 vs 3</t>
  </si>
  <si>
    <t>-0.01059</t>
  </si>
  <si>
    <t>-0.2125 to 0.1913</t>
  </si>
  <si>
    <t>2 vs 4</t>
  </si>
  <si>
    <t>8.9 × 10⁻⁸</t>
  </si>
  <si>
    <t>-0.4985</t>
  </si>
  <si>
    <t>-0.7004 to -0.2966</t>
  </si>
  <si>
    <t>2 vs 5</t>
  </si>
  <si>
    <t>3.9 × 10⁻⁸</t>
  </si>
  <si>
    <t>-0.5180</t>
  </si>
  <si>
    <t>-0.7199 to -0.3161</t>
  </si>
  <si>
    <t>2 vs 6</t>
  </si>
  <si>
    <t>1.53 × 10⁻⁶</t>
  </si>
  <si>
    <t>-0.4333</t>
  </si>
  <si>
    <t>-0.6352 to -0.2314</t>
  </si>
  <si>
    <t>2 vs 7</t>
  </si>
  <si>
    <t>0.01604</t>
  </si>
  <si>
    <t>-0.1859 to 0.2180</t>
  </si>
  <si>
    <t>2 vs 8</t>
  </si>
  <si>
    <t>0.01159</t>
  </si>
  <si>
    <t>-0.1903 to 0.2135</t>
  </si>
  <si>
    <t>2 vs 9</t>
  </si>
  <si>
    <t>0.7765</t>
  </si>
  <si>
    <t>-0.1017</t>
  </si>
  <si>
    <t>-0.3037 to 0.1002</t>
  </si>
  <si>
    <t>2 vs 10</t>
  </si>
  <si>
    <t>4.22 × 10⁻⁶</t>
  </si>
  <si>
    <t>-0.4109</t>
  </si>
  <si>
    <t>-0.6128 to -0.2090</t>
  </si>
  <si>
    <t>3 vs 4</t>
  </si>
  <si>
    <t>1.4 × 10⁻⁷</t>
  </si>
  <si>
    <t>-0.4879</t>
  </si>
  <si>
    <t>-0.6898 to -0.2860</t>
  </si>
  <si>
    <t>3 vs 5</t>
  </si>
  <si>
    <t>6.1 × 10⁻⁸</t>
  </si>
  <si>
    <t>-0.5074</t>
  </si>
  <si>
    <t>-0.7093 to -0.3055</t>
  </si>
  <si>
    <t>3 vs 6</t>
  </si>
  <si>
    <t>2.47 × 10⁻⁶</t>
  </si>
  <si>
    <t>-0.4227</t>
  </si>
  <si>
    <t>-0.6247 to -0.2208</t>
  </si>
  <si>
    <t>3 vs 7</t>
  </si>
  <si>
    <t>0.02664</t>
  </si>
  <si>
    <t>-0.1753 to 0.2285</t>
  </si>
  <si>
    <t>3 vs 8</t>
  </si>
  <si>
    <t>0.02219</t>
  </si>
  <si>
    <t>-0.1797 to 0.2241</t>
  </si>
  <si>
    <t>3 vs 9</t>
  </si>
  <si>
    <t>0.8651</t>
  </si>
  <si>
    <t>-0.09115</t>
  </si>
  <si>
    <t>-0.2931 to 0.1108</t>
  </si>
  <si>
    <t>3 vs 10</t>
  </si>
  <si>
    <t>6.82 × 10⁻⁶</t>
  </si>
  <si>
    <t>-0.4003</t>
  </si>
  <si>
    <t>-0.6022 to -0.1984</t>
  </si>
  <si>
    <t>4 vs 5</t>
  </si>
  <si>
    <t>-0.01952</t>
  </si>
  <si>
    <t>-0.2214 to 0.1824</t>
  </si>
  <si>
    <t>4 vs 6</t>
  </si>
  <si>
    <t>0.9808</t>
  </si>
  <si>
    <t>0.06518</t>
  </si>
  <si>
    <t>-0.1367 to 0.2671</t>
  </si>
  <si>
    <t>4 vs 7</t>
  </si>
  <si>
    <t>4.52 × 10⁻⁸</t>
  </si>
  <si>
    <t>0.5146</t>
  </si>
  <si>
    <t>0.3126 to 0.7165</t>
  </si>
  <si>
    <t>4 vs 8</t>
  </si>
  <si>
    <t>5.45 × 10⁻⁸</t>
  </si>
  <si>
    <t>0.5101</t>
  </si>
  <si>
    <t>0.3082 to 0.7120</t>
  </si>
  <si>
    <t>4 vs 9</t>
  </si>
  <si>
    <t>8.02 × 10⁻⁶</t>
  </si>
  <si>
    <t>0.3968</t>
  </si>
  <si>
    <t>0.1948 to 0.5987</t>
  </si>
  <si>
    <t>4 vs 10</t>
  </si>
  <si>
    <t>0.8894</t>
  </si>
  <si>
    <t>0.08763</t>
  </si>
  <si>
    <t>-0.1143 to 0.2895</t>
  </si>
  <si>
    <t>5 vs 6</t>
  </si>
  <si>
    <t>0.9075</t>
  </si>
  <si>
    <t>0.08469</t>
  </si>
  <si>
    <t>-0.1172 to 0.2866</t>
  </si>
  <si>
    <t>5 vs 7</t>
  </si>
  <si>
    <t>2 × 10⁻⁸</t>
  </si>
  <si>
    <t>0.5341</t>
  </si>
  <si>
    <t>0.3322 to 0.7360</t>
  </si>
  <si>
    <t>5 vs 8</t>
  </si>
  <si>
    <t>2.41 × 10⁻⁸</t>
  </si>
  <si>
    <t>0.5296</t>
  </si>
  <si>
    <t>0.3277 to 0.7315</t>
  </si>
  <si>
    <t>5 vs 9</t>
  </si>
  <si>
    <t>3.3 × 10⁻⁶</t>
  </si>
  <si>
    <t>0.4163</t>
  </si>
  <si>
    <t>0.2144 to 0.6182</t>
  </si>
  <si>
    <t>5 vs 10</t>
  </si>
  <si>
    <t>0.7241</t>
  </si>
  <si>
    <t>0.1071</t>
  </si>
  <si>
    <t>-0.09477 to 0.3091</t>
  </si>
  <si>
    <t>6 vs 7</t>
  </si>
  <si>
    <t>7.52 × 10⁻⁷</t>
  </si>
  <si>
    <t>0.4494</t>
  </si>
  <si>
    <t>0.2475 to 0.6513</t>
  </si>
  <si>
    <t>6 vs 8</t>
  </si>
  <si>
    <t>9.15 × 10⁻⁷</t>
  </si>
  <si>
    <t>0.4449</t>
  </si>
  <si>
    <t>0.2430 to 0.6468</t>
  </si>
  <si>
    <t>6 vs 9</t>
  </si>
  <si>
    <t>0.0001626</t>
  </si>
  <si>
    <t>0.3316</t>
  </si>
  <si>
    <t>0.1297 to 0.5335</t>
  </si>
  <si>
    <t>6 vs 10</t>
  </si>
  <si>
    <t>0.02245</t>
  </si>
  <si>
    <t>-0.1795 to 0.2244</t>
  </si>
  <si>
    <t>7 vs 8</t>
  </si>
  <si>
    <t>-0.004451</t>
  </si>
  <si>
    <t>-0.2064 to 0.1975</t>
  </si>
  <si>
    <t>7 vs 9</t>
  </si>
  <si>
    <t>0.6119</t>
  </si>
  <si>
    <t>-0.1178</t>
  </si>
  <si>
    <t>-0.3197 to 0.08412</t>
  </si>
  <si>
    <t>7 vs 10</t>
  </si>
  <si>
    <t>2.04 × 10⁻⁶</t>
  </si>
  <si>
    <t>-0.4269</t>
  </si>
  <si>
    <t>-0.6288 to -0.2250</t>
  </si>
  <si>
    <t>8 vs 9</t>
  </si>
  <si>
    <t>0.6597</t>
  </si>
  <si>
    <t>-0.1133</t>
  </si>
  <si>
    <t>-0.3153 to 0.08857</t>
  </si>
  <si>
    <t>8 vs 10</t>
  </si>
  <si>
    <t>2.5 × 10⁻⁶</t>
  </si>
  <si>
    <t>-0.4225</t>
  </si>
  <si>
    <t>-0.6244 to -0.2206</t>
  </si>
  <si>
    <t>9 vs 10</t>
  </si>
  <si>
    <t>0.0004604</t>
  </si>
  <si>
    <t>-0.3091</t>
  </si>
  <si>
    <t>-0.5110 to -0.1072</t>
  </si>
  <si>
    <t>Fig 3e</t>
  </si>
  <si>
    <t>F=34.58, df=5,12</t>
  </si>
  <si>
    <t>1.01 × 10⁻⁶</t>
  </si>
  <si>
    <t>R² = 0.9351</t>
  </si>
  <si>
    <t>0.921</t>
  </si>
  <si>
    <t>-0.1014</t>
  </si>
  <si>
    <t>-0.4548 to 0.2520</t>
  </si>
  <si>
    <t>0.05262</t>
  </si>
  <si>
    <t>-0.3502</t>
  </si>
  <si>
    <t>-0.7036 to 0.003214</t>
  </si>
  <si>
    <t>0.8977</t>
  </si>
  <si>
    <t>0.1087</t>
  </si>
  <si>
    <t>-0.2447 to 0.4621</t>
  </si>
  <si>
    <t>2.5 × 10⁻⁵</t>
  </si>
  <si>
    <t>0.8880</t>
  </si>
  <si>
    <t>0.5346 to 1.241</t>
  </si>
  <si>
    <t>0.4125</t>
  </si>
  <si>
    <t>-0.2068</t>
  </si>
  <si>
    <t>-0.5602 to 0.1466</t>
  </si>
  <si>
    <t>0.2421</t>
  </si>
  <si>
    <t>-0.2488</t>
  </si>
  <si>
    <t>-0.6022 to 0.1046</t>
  </si>
  <si>
    <t>0.3969</t>
  </si>
  <si>
    <t>0.2101</t>
  </si>
  <si>
    <t>-0.1433 to 0.5635</t>
  </si>
  <si>
    <t>8.11 × 10⁻⁶</t>
  </si>
  <si>
    <t>0.9894</t>
  </si>
  <si>
    <t>0.6360 to 1.343</t>
  </si>
  <si>
    <t>0.9086</t>
  </si>
  <si>
    <t>-0.1054</t>
  </si>
  <si>
    <t>-0.4588 to 0.2480</t>
  </si>
  <si>
    <t>0.009235</t>
  </si>
  <si>
    <t>0.4589</t>
  </si>
  <si>
    <t>0.1055 to 0.8123</t>
  </si>
  <si>
    <t>7.15 × 10⁻⁷</t>
  </si>
  <si>
    <t>1.238</t>
  </si>
  <si>
    <t>0.8848 to 1.592</t>
  </si>
  <si>
    <t>0.747</t>
  </si>
  <si>
    <t>-0.2100 to 0.4968</t>
  </si>
  <si>
    <t>9.33 × 10⁻⁵</t>
  </si>
  <si>
    <t>0.7793</t>
  </si>
  <si>
    <t>0.4259 to 1.133</t>
  </si>
  <si>
    <t>0.09067</t>
  </si>
  <si>
    <t>-0.3156</t>
  </si>
  <si>
    <t>-0.6690 to 0.03785</t>
  </si>
  <si>
    <t>2.75 × 10⁻⁶</t>
  </si>
  <si>
    <t>-1.095</t>
  </si>
  <si>
    <t>-1.448 to -0.7415</t>
  </si>
  <si>
    <t>Fig 3f</t>
  </si>
  <si>
    <t>Unpaired t test with Welch's correction</t>
  </si>
  <si>
    <t>t=2.708, df=14.41</t>
  </si>
  <si>
    <t>t test</t>
  </si>
  <si>
    <t>0.01665</t>
  </si>
  <si>
    <t>-894.0 ± 330.1</t>
  </si>
  <si>
    <t>-1600 to -187.9</t>
  </si>
  <si>
    <t>R² (η²) = 0.3373</t>
  </si>
  <si>
    <t>Fig 3g</t>
  </si>
  <si>
    <t>t=8.451, df=9.998</t>
  </si>
  <si>
    <t>7.27 × 10⁻⁶</t>
  </si>
  <si>
    <t>-43.35 ± 5.129</t>
  </si>
  <si>
    <t>-54.78 to -31.92</t>
  </si>
  <si>
    <t>R² (η²) = 0.8772</t>
  </si>
  <si>
    <t>Fig 3i</t>
  </si>
  <si>
    <t>Unpaired t test</t>
  </si>
  <si>
    <t>-2713 ± 307.7</t>
  </si>
  <si>
    <t>Fig 3k</t>
  </si>
  <si>
    <t>F=41.13, df=3,24</t>
  </si>
  <si>
    <t>1.29 × 10⁻⁹</t>
  </si>
  <si>
    <t>R² = 0.8372</t>
  </si>
  <si>
    <t>sgTom sgScr vs sgTom sgCxcr2</t>
  </si>
  <si>
    <t>0.4392</t>
  </si>
  <si>
    <t>-9.428</t>
  </si>
  <si>
    <t>-26.49 to 7.633</t>
  </si>
  <si>
    <t>sgTom sgScr vs sgPhgdh sgScr</t>
  </si>
  <si>
    <t>0.04708</t>
  </si>
  <si>
    <t>15.20</t>
  </si>
  <si>
    <t>0.1536 to 30.25</t>
  </si>
  <si>
    <t>sgTom sgScr vs sgPhgdh sgCxcr2</t>
  </si>
  <si>
    <t>1.25 × 10⁻⁷</t>
  </si>
  <si>
    <t>44.57</t>
  </si>
  <si>
    <t>29.52 to 59.61</t>
  </si>
  <si>
    <t>sgTom sgCxcr2 vs sgPhgdh sgScr</t>
  </si>
  <si>
    <t>0.0007708</t>
  </si>
  <si>
    <t>24.63</t>
  </si>
  <si>
    <t>9.582 to 39.67</t>
  </si>
  <si>
    <t>sgTom sgCxcr2 vs sgPhgdh sgCxcr2</t>
  </si>
  <si>
    <t>3.49 × 10⁻⁹</t>
  </si>
  <si>
    <t>54.00</t>
  </si>
  <si>
    <t>38.95 to 69.04</t>
  </si>
  <si>
    <t>sgPhgdh sgScr vs sgPhgdh sgCxcr2</t>
  </si>
  <si>
    <t>7.84 × 10⁻⁶</t>
  </si>
  <si>
    <t>29.37</t>
  </si>
  <si>
    <t>16.65 to 42.08</t>
  </si>
  <si>
    <t>0.9983</t>
  </si>
  <si>
    <t>0.9997</t>
  </si>
  <si>
    <t>0.9999</t>
  </si>
  <si>
    <t>0.9996</t>
  </si>
  <si>
    <t>0.1063</t>
  </si>
  <si>
    <t>Fig 4g</t>
  </si>
  <si>
    <t>One-way ANOVA with Dunnett multiple comparisons</t>
  </si>
  <si>
    <t>F=29.95, df=2,6</t>
  </si>
  <si>
    <t>0.0007551</t>
  </si>
  <si>
    <t>R² = 0.9089</t>
  </si>
  <si>
    <t>No inhibitor vs With CXCR2 i</t>
  </si>
  <si>
    <t>0.002271</t>
  </si>
  <si>
    <t>-0.6353</t>
  </si>
  <si>
    <t>-0.9545 to -0.3162</t>
  </si>
  <si>
    <t>No inhibitor vs With PI3Ki</t>
  </si>
  <si>
    <t>0.0005737</t>
  </si>
  <si>
    <t>-0.8230</t>
  </si>
  <si>
    <t>-1.142 to -0.5039</t>
  </si>
  <si>
    <t>Fig 4h</t>
  </si>
  <si>
    <t>F=2.107, df=3,8</t>
  </si>
  <si>
    <t>0.1777</t>
  </si>
  <si>
    <t>R² = 0.4414</t>
  </si>
  <si>
    <t>AML12 vs AML12 + PCW</t>
  </si>
  <si>
    <t>0.1572</t>
  </si>
  <si>
    <t>-0.1966</t>
  </si>
  <si>
    <t>AML12 + PCW vs Coculture + CXCR2i</t>
  </si>
  <si>
    <t>0.2145</t>
  </si>
  <si>
    <t>0.1558</t>
  </si>
  <si>
    <t>AML12 + PCW vs Coculture + PI3Ki</t>
  </si>
  <si>
    <t>0.5393</t>
  </si>
  <si>
    <t>0.05626</t>
  </si>
  <si>
    <t>F=134.5, df=3,8</t>
  </si>
  <si>
    <t>3.49 × 10⁻⁷</t>
  </si>
  <si>
    <t>R² = 0.9806</t>
  </si>
  <si>
    <t>4.34 × 10⁻⁷</t>
  </si>
  <si>
    <t>21.41</t>
  </si>
  <si>
    <t>-21.78</t>
  </si>
  <si>
    <t>-22.88</t>
  </si>
  <si>
    <t>F=172.7, df=3,8</t>
  </si>
  <si>
    <t>1.31 × 10⁻⁷</t>
  </si>
  <si>
    <t>R² = 0.9848</t>
  </si>
  <si>
    <t>2.29 × 10⁻⁷</t>
  </si>
  <si>
    <t>16.60</t>
  </si>
  <si>
    <t>1.47 × 10⁻⁷</t>
  </si>
  <si>
    <t>-20.23</t>
  </si>
  <si>
    <t>-20.02</t>
  </si>
  <si>
    <t>Fig 5b</t>
  </si>
  <si>
    <t>F=57.74, df=7,42</t>
  </si>
  <si>
    <t>1.65 × 10⁻¹⁹</t>
  </si>
  <si>
    <t>R² = 0.9059</t>
  </si>
  <si>
    <t>sgTom vs sgTom +C2i</t>
  </si>
  <si>
    <t>0.9834</t>
  </si>
  <si>
    <t>222.4</t>
  </si>
  <si>
    <t>-556.3 to 1001</t>
  </si>
  <si>
    <t>sgTom vs sgTom</t>
  </si>
  <si>
    <t>0.9828</t>
  </si>
  <si>
    <t>-223.8</t>
  </si>
  <si>
    <t>-1002 to 554.8</t>
  </si>
  <si>
    <t>0.01234</t>
  </si>
  <si>
    <t>sgTom vs sgPhgdh</t>
  </si>
  <si>
    <t>0.004438</t>
  </si>
  <si>
    <t>922.9</t>
  </si>
  <si>
    <t>202.0 to 1644</t>
  </si>
  <si>
    <t>sgTom vs sgPhgdh +C2i</t>
  </si>
  <si>
    <t>0.0002151</t>
  </si>
  <si>
    <t>1146</t>
  </si>
  <si>
    <t>424.7 to 1867</t>
  </si>
  <si>
    <t>7.95 × 10⁻¹²</t>
  </si>
  <si>
    <t>1.06 × 10⁻¹²</t>
  </si>
  <si>
    <t>sgTom +C2i vs sgTom</t>
  </si>
  <si>
    <t>0.606</t>
  </si>
  <si>
    <t>-222.4</t>
  </si>
  <si>
    <t>-1001 to 556.3</t>
  </si>
  <si>
    <t>sgTom +C2i vs sgTom +C2i</t>
  </si>
  <si>
    <t>0.1192</t>
  </si>
  <si>
    <t>686.8</t>
  </si>
  <si>
    <t>-91.86 to 1465</t>
  </si>
  <si>
    <t>sgTom +C2i vs sgPhgdh</t>
  </si>
  <si>
    <t>0.06217</t>
  </si>
  <si>
    <t>700.5</t>
  </si>
  <si>
    <t>-20.36 to 1421</t>
  </si>
  <si>
    <t>sgTom +C2i vs sgPhgdh +C2i</t>
  </si>
  <si>
    <t>0.004419</t>
  </si>
  <si>
    <t>923.3</t>
  </si>
  <si>
    <t>202.4 to 1644</t>
  </si>
  <si>
    <t>1.4 × 10⁻¹⁰</t>
  </si>
  <si>
    <t>1.08 × 10⁻¹²</t>
  </si>
  <si>
    <t>0.0008257</t>
  </si>
  <si>
    <t>0.0002118</t>
  </si>
  <si>
    <t>8.66 × 10⁻⁶</t>
  </si>
  <si>
    <t>1.46 × 10⁻¹²</t>
  </si>
  <si>
    <t>0.9642</t>
  </si>
  <si>
    <t>2.98 × 10⁻⁶</t>
  </si>
  <si>
    <t>7.4 × 10⁻¹¹</t>
  </si>
  <si>
    <t>sgPhgdh vs sgPhgdh +C2i</t>
  </si>
  <si>
    <t>0.9577</t>
  </si>
  <si>
    <t>222.7</t>
  </si>
  <si>
    <t>-435.4 to 880.8</t>
  </si>
  <si>
    <t>sgPhgdh vs sgPhgdh</t>
  </si>
  <si>
    <t>4.45 × 10⁻⁷</t>
  </si>
  <si>
    <t>1391</t>
  </si>
  <si>
    <t>753.9 to 2028</t>
  </si>
  <si>
    <t>5.93 × 10⁻¹²</t>
  </si>
  <si>
    <t>sgPhgdh +C2i vs sgPhgdh</t>
  </si>
  <si>
    <t>1.73 × 10⁻⁵</t>
  </si>
  <si>
    <t>-222.7</t>
  </si>
  <si>
    <t>-880.8 to 435.4</t>
  </si>
  <si>
    <t>sgPhgdh +C2i vs sgPhgdh +C2i</t>
  </si>
  <si>
    <t>1.33 × 10⁻¹⁰</t>
  </si>
  <si>
    <t>1902</t>
  </si>
  <si>
    <t>1265 to 2539</t>
  </si>
  <si>
    <t>0.009944</t>
  </si>
  <si>
    <t>Fig 5c</t>
  </si>
  <si>
    <t>F=7.677, df=7,36</t>
  </si>
  <si>
    <t>1.14 × 10⁻⁵</t>
  </si>
  <si>
    <t>R² = 0.5988</t>
  </si>
  <si>
    <t>sgTom+SG vs sgTom+SG +C2i</t>
  </si>
  <si>
    <t>0.8214</t>
  </si>
  <si>
    <t>12.43</t>
  </si>
  <si>
    <t>-14.89 to 39.74</t>
  </si>
  <si>
    <t>sgTom+SG vs sgTom-SG</t>
  </si>
  <si>
    <t>2.568</t>
  </si>
  <si>
    <t>-24.75 to 29.88</t>
  </si>
  <si>
    <t>sgTom+SG vs sgTom-SG +C2i</t>
  </si>
  <si>
    <t>0.9212</t>
  </si>
  <si>
    <t>10.35</t>
  </si>
  <si>
    <t>-16.97 to 37.66</t>
  </si>
  <si>
    <t>sgTom+SG vs sgPhgdh+SG</t>
  </si>
  <si>
    <t>0.3759</t>
  </si>
  <si>
    <t>17.89</t>
  </si>
  <si>
    <t>-8.264 to 44.04</t>
  </si>
  <si>
    <t>sgTom+SG vs sgPhgdh+SG +C2i</t>
  </si>
  <si>
    <t>0.07027</t>
  </si>
  <si>
    <t>24.97</t>
  </si>
  <si>
    <t>-1.186 to 51.12</t>
  </si>
  <si>
    <t>sgTom+SG vs sgPhgdh-SG</t>
  </si>
  <si>
    <t>0.1094</t>
  </si>
  <si>
    <t>23.34</t>
  </si>
  <si>
    <t>-2.811 to 49.49</t>
  </si>
  <si>
    <t>sgTom+SG vs sgPhgdh-SG +C2i</t>
  </si>
  <si>
    <t>1.33 × 10⁻⁵</t>
  </si>
  <si>
    <t>49.61</t>
  </si>
  <si>
    <t>23.45 to 75.76</t>
  </si>
  <si>
    <t>sgTom+SG +C2i vs sgTom-SG</t>
  </si>
  <si>
    <t>0.9379</t>
  </si>
  <si>
    <t>-9.858</t>
  </si>
  <si>
    <t>-37.17 to 17.46</t>
  </si>
  <si>
    <t>sgTom+SG +C2i vs sgTom-SG +C2i</t>
  </si>
  <si>
    <t>-2.080</t>
  </si>
  <si>
    <t>-29.40 to 25.24</t>
  </si>
  <si>
    <t>sgTom+SG +C2i vs sgPhgdh+SG</t>
  </si>
  <si>
    <t>0.9973</t>
  </si>
  <si>
    <t>5.462</t>
  </si>
  <si>
    <t>-20.69 to 31.61</t>
  </si>
  <si>
    <t>sgTom+SG +C2i vs sgPhgdh+SG +C2i</t>
  </si>
  <si>
    <t>0.7799</t>
  </si>
  <si>
    <t>12.54</t>
  </si>
  <si>
    <t>-13.61 to 38.69</t>
  </si>
  <si>
    <t>sgTom+SG +C2i vs sgPhgdh-SG</t>
  </si>
  <si>
    <t>0.8763</t>
  </si>
  <si>
    <t>10.92</t>
  </si>
  <si>
    <t>-15.24 to 37.07</t>
  </si>
  <si>
    <t>sgTom+SG +C2i vs sgPhgdh-SG +C2i</t>
  </si>
  <si>
    <t>0.001299</t>
  </si>
  <si>
    <t>37.18</t>
  </si>
  <si>
    <t>11.03 to 63.33</t>
  </si>
  <si>
    <t>sgTom-SG vs sgTom-SG +C2i</t>
  </si>
  <si>
    <t>0.9825</t>
  </si>
  <si>
    <t>7.778</t>
  </si>
  <si>
    <t>-19.54 to 35.09</t>
  </si>
  <si>
    <t>sgTom-SG vs sgPhgdh+SG</t>
  </si>
  <si>
    <t>0.5703</t>
  </si>
  <si>
    <t>15.32</t>
  </si>
  <si>
    <t>-10.83 to 41.47</t>
  </si>
  <si>
    <t>sgTom-SG vs sgPhgdh+SG +C2i</t>
  </si>
  <si>
    <t>0.1394</t>
  </si>
  <si>
    <t>22.40</t>
  </si>
  <si>
    <t>-3.754 to 48.55</t>
  </si>
  <si>
    <t>sgTom-SG vs sgPhgdh-SG</t>
  </si>
  <si>
    <t>0.2063</t>
  </si>
  <si>
    <t>20.77</t>
  </si>
  <si>
    <t>-5.379 to 46.93</t>
  </si>
  <si>
    <t>sgTom-SG vs sgPhgdh-SG +C2i</t>
  </si>
  <si>
    <t>3.46 × 10⁻⁵</t>
  </si>
  <si>
    <t>47.04</t>
  </si>
  <si>
    <t>20.89 to 73.19</t>
  </si>
  <si>
    <t>sgTom-SG +C2i vs sgPhgdh+SG</t>
  </si>
  <si>
    <t>0.9812</t>
  </si>
  <si>
    <t>7.542</t>
  </si>
  <si>
    <t>-18.61 to 33.69</t>
  </si>
  <si>
    <t>sgTom-SG +C2i vs sgPhgdh+SG +C2i</t>
  </si>
  <si>
    <t>0.6256</t>
  </si>
  <si>
    <t>14.62</t>
  </si>
  <si>
    <t>-11.53 to 40.77</t>
  </si>
  <si>
    <t>sgTom-SG +C2i vs sgPhgdh-SG</t>
  </si>
  <si>
    <t>0.7484</t>
  </si>
  <si>
    <t>13.00</t>
  </si>
  <si>
    <t>-13.16 to 39.15</t>
  </si>
  <si>
    <t>sgTom-SG +C2i vs sgPhgdh-SG +C2i</t>
  </si>
  <si>
    <t>0.0006136</t>
  </si>
  <si>
    <t>39.26</t>
  </si>
  <si>
    <t>13.11 to 65.41</t>
  </si>
  <si>
    <t>sgPhgdh+SG vs sgPhgdh+SG +C2i</t>
  </si>
  <si>
    <t>7.078</t>
  </si>
  <si>
    <t>-17.86 to 32.01</t>
  </si>
  <si>
    <t>sgPhgdh+SG vs sgPhgdh-SG</t>
  </si>
  <si>
    <t>0.9964</t>
  </si>
  <si>
    <t>5.453</t>
  </si>
  <si>
    <t>-19.48 to 30.39</t>
  </si>
  <si>
    <t>sgPhgdh+SG vs sgPhgdh-SG +C2i</t>
  </si>
  <si>
    <t>0.005125</t>
  </si>
  <si>
    <t>31.72</t>
  </si>
  <si>
    <t>6.783 to 56.65</t>
  </si>
  <si>
    <t>sgPhgdh+SG +C2i vs sgPhgdh-SG</t>
  </si>
  <si>
    <t>-1.625</t>
  </si>
  <si>
    <t>-26.56 to 23.31</t>
  </si>
  <si>
    <t>sgPhgdh+SG +C2i vs sgPhgdh-SG +C2i</t>
  </si>
  <si>
    <t>0.05472</t>
  </si>
  <si>
    <t>24.64</t>
  </si>
  <si>
    <t>-0.2954 to 49.58</t>
  </si>
  <si>
    <t>sgPhgdh-SG vs sgPhgdh-SG +C2i</t>
  </si>
  <si>
    <t>0.03295</t>
  </si>
  <si>
    <t>26.27</t>
  </si>
  <si>
    <t>1.330 to 51.20</t>
  </si>
  <si>
    <t>Fig 5e</t>
  </si>
  <si>
    <t>Log-rank (Mantel-Cox) test</t>
  </si>
  <si>
    <t>chi2=41.47, df=3</t>
  </si>
  <si>
    <t>Log-rank (Mantel-Cox)</t>
  </si>
  <si>
    <t>5.19 × 10⁻⁹</t>
  </si>
  <si>
    <t>chi2=36.44, df=3</t>
  </si>
  <si>
    <t>Gehan-Breslow-Wilcoxon</t>
  </si>
  <si>
    <t>6.04 × 10⁻⁸</t>
  </si>
  <si>
    <t>chi2=40.22, df=1</t>
  </si>
  <si>
    <t>Log-rank test for trend</t>
  </si>
  <si>
    <t>2.26 × 10⁻¹⁰</t>
  </si>
  <si>
    <t>Fig 5g</t>
  </si>
  <si>
    <t>F=29.82, df=5,21</t>
  </si>
  <si>
    <t>7.31 × 10⁻⁹</t>
  </si>
  <si>
    <t>R² = 0.8765</t>
  </si>
  <si>
    <t>sgTOM vs sgTOM +CXCR2i (During)</t>
  </si>
  <si>
    <t>0.9254</t>
  </si>
  <si>
    <t>-39.10</t>
  </si>
  <si>
    <t>-166.5 to 88.32</t>
  </si>
  <si>
    <t>sgTOM vs sgTOM +CXCR2i (After)</t>
  </si>
  <si>
    <t>0.3828</t>
  </si>
  <si>
    <t>-80.85</t>
  </si>
  <si>
    <t>-208.3 to 46.57</t>
  </si>
  <si>
    <t>6.88 × 10⁻⁵</t>
  </si>
  <si>
    <t>233.8</t>
  </si>
  <si>
    <t>112.9 to 354.7</t>
  </si>
  <si>
    <t>sgTOM vs sgPhgdh +CXCR2i (During)</t>
  </si>
  <si>
    <t>7.77 × 10⁻⁵</t>
  </si>
  <si>
    <t>231.7</t>
  </si>
  <si>
    <t>110.8 to 352.6</t>
  </si>
  <si>
    <t>sgTOM vs sgPhgdh +CXCR2i (After)</t>
  </si>
  <si>
    <t>0.0001497</t>
  </si>
  <si>
    <t>220.4</t>
  </si>
  <si>
    <t>99.53 to 341.3</t>
  </si>
  <si>
    <t>sgTOM +CXCR2i (During) vs sgTOM +CXCR2i (After)</t>
  </si>
  <si>
    <t>0.9042</t>
  </si>
  <si>
    <t>-41.75</t>
  </si>
  <si>
    <t>-169.2 to 85.67</t>
  </si>
  <si>
    <t>sgTOM +CXCR2i (During) vs sgPhgdh</t>
  </si>
  <si>
    <t>7.66 × 10⁻⁶</t>
  </si>
  <si>
    <t>272.9</t>
  </si>
  <si>
    <t>152.0 to 393.8</t>
  </si>
  <si>
    <t>sgTOM +CXCR2i (During) vs sgPhgdh +CXCR2i (During)</t>
  </si>
  <si>
    <t>8.6 × 10⁻⁶</t>
  </si>
  <si>
    <t>270.8</t>
  </si>
  <si>
    <t>149.9 to 391.7</t>
  </si>
  <si>
    <t>sgTOM +CXCR2i (During) vs sgPhgdh +CXCR2i (After)</t>
  </si>
  <si>
    <t>1.6 × 10⁻⁵</t>
  </si>
  <si>
    <t>259.5</t>
  </si>
  <si>
    <t>138.6 to 380.4</t>
  </si>
  <si>
    <t>sgTOM +CXCR2i (After) vs sgPhgdh</t>
  </si>
  <si>
    <t>8.44 × 10⁻⁷</t>
  </si>
  <si>
    <t>314.7</t>
  </si>
  <si>
    <t>193.8 to 435.5</t>
  </si>
  <si>
    <t>sgTOM +CXCR2i (After) vs sgPhgdh +CXCR2i (During)</t>
  </si>
  <si>
    <t>9.4 × 10⁻⁷</t>
  </si>
  <si>
    <t>312.5</t>
  </si>
  <si>
    <t>191.7 to 433.4</t>
  </si>
  <si>
    <t>sgTOM +CXCR2i (After) vs sgPhgdh +CXCR2i (After)</t>
  </si>
  <si>
    <t>1.69 × 10⁻⁶</t>
  </si>
  <si>
    <t>301.3</t>
  </si>
  <si>
    <t>180.4 to 422.1</t>
  </si>
  <si>
    <t>sgPhgdh vs sgPhgdh +CXCR2i (During)</t>
  </si>
  <si>
    <t>-2.112</t>
  </si>
  <si>
    <t>-116.1 to 111.9</t>
  </si>
  <si>
    <t>sgPhgdh vs sgPhgdh +CXCR2i (After)</t>
  </si>
  <si>
    <t>0.999</t>
  </si>
  <si>
    <t>-13.40</t>
  </si>
  <si>
    <t>-127.4 to 100.6</t>
  </si>
  <si>
    <t>sgPhgdh +CXCR2i (During) vs sgPhgdh +CXCR2i (After)</t>
  </si>
  <si>
    <t>-11.29</t>
  </si>
  <si>
    <t>-125.3 to 102.7</t>
  </si>
  <si>
    <t>Fig 5h</t>
  </si>
  <si>
    <t>F=37.89, df=5,21</t>
  </si>
  <si>
    <t>8.12 × 10⁻¹⁰</t>
  </si>
  <si>
    <t>R² = 0.9002</t>
  </si>
  <si>
    <t>0.08386</t>
  </si>
  <si>
    <t>2.410</t>
  </si>
  <si>
    <t>-0.2142 to 5.034</t>
  </si>
  <si>
    <t>sgTOM vs sgTOM +C2i (After)</t>
  </si>
  <si>
    <t>0.4919</t>
  </si>
  <si>
    <t>1.503</t>
  </si>
  <si>
    <t>-1.122 to 4.127</t>
  </si>
  <si>
    <t>0.001305</t>
  </si>
  <si>
    <t>3.786</t>
  </si>
  <si>
    <t>1.296 to 6.276</t>
  </si>
  <si>
    <t>sgTOM vs sgPhgdh +C2i (During)</t>
  </si>
  <si>
    <t>1.94 × 10⁻⁸</t>
  </si>
  <si>
    <t>8.108</t>
  </si>
  <si>
    <t>5.618 to 10.60</t>
  </si>
  <si>
    <t>sgTOM vs sgPhgdh +C2i (After)</t>
  </si>
  <si>
    <t>1.87 × 10⁻⁸</t>
  </si>
  <si>
    <t>8.126</t>
  </si>
  <si>
    <t>5.636 to 10.62</t>
  </si>
  <si>
    <t>sgTOM +CXCR2i (During) vs sgTOM +C2i (After)</t>
  </si>
  <si>
    <t>0.8831</t>
  </si>
  <si>
    <t>-0.9075</t>
  </si>
  <si>
    <t>-3.532 to 1.717</t>
  </si>
  <si>
    <t>0.5289</t>
  </si>
  <si>
    <t>1.376</t>
  </si>
  <si>
    <t>-1.114 to 3.866</t>
  </si>
  <si>
    <t>sgTOM +CXCR2i (During) vs sgPhgdh +C2i (During)</t>
  </si>
  <si>
    <t>6.25 × 10⁻⁶</t>
  </si>
  <si>
    <t>5.698</t>
  </si>
  <si>
    <t>3.208 to 8.188</t>
  </si>
  <si>
    <t>sgTOM +CXCR2i (During) vs sgPhgdh +C2i (After)</t>
  </si>
  <si>
    <t>5.96 × 10⁻⁶</t>
  </si>
  <si>
    <t>5.716</t>
  </si>
  <si>
    <t>3.226 to 8.206</t>
  </si>
  <si>
    <t>sgTOM +C2i (After) vs sgPhgdh</t>
  </si>
  <si>
    <t>0.08445</t>
  </si>
  <si>
    <t>2.284</t>
  </si>
  <si>
    <t>-0.2060 to 4.773</t>
  </si>
  <si>
    <t>sgTOM +C2i (After) vs sgPhgdh +C2i (During)</t>
  </si>
  <si>
    <t>6.2 × 10⁻⁷</t>
  </si>
  <si>
    <t>6.606</t>
  </si>
  <si>
    <t>4.116 to 9.095</t>
  </si>
  <si>
    <t>sgTOM +C2i (After) vs sgPhgdh +C2i (After)</t>
  </si>
  <si>
    <t>5.94 × 10⁻⁷</t>
  </si>
  <si>
    <t>6.624</t>
  </si>
  <si>
    <t>4.134 to 9.113</t>
  </si>
  <si>
    <t>sgPhgdh vs sgPhgdh +C2i (During)</t>
  </si>
  <si>
    <t>0.0001319</t>
  </si>
  <si>
    <t>4.322</t>
  </si>
  <si>
    <t>1.975 to 6.669</t>
  </si>
  <si>
    <t>sgPhgdh vs sgPhgdh +C2i (After)</t>
  </si>
  <si>
    <t>0.0001249</t>
  </si>
  <si>
    <t>4.340</t>
  </si>
  <si>
    <t>1.993 to 6.687</t>
  </si>
  <si>
    <t>sgPhgdh +C2i (During) vs sgPhgdh +C2i (After)</t>
  </si>
  <si>
    <t>0.01800</t>
  </si>
  <si>
    <t>-2.329 to 2.365</t>
  </si>
  <si>
    <t>ED Fig 1c</t>
  </si>
  <si>
    <t>t=19.94, df=4</t>
  </si>
  <si>
    <t>3.73 × 10⁻⁵</t>
  </si>
  <si>
    <t>-55.60 ± 2.788</t>
  </si>
  <si>
    <t>-63.35 to -47.86</t>
  </si>
  <si>
    <t>R² (η²) = 0.9900</t>
  </si>
  <si>
    <t>ED Fig 2c</t>
  </si>
  <si>
    <t>t=1.698, df=5.979</t>
  </si>
  <si>
    <t>0.1406</t>
  </si>
  <si>
    <t>-0.1750 ± 0.1031</t>
  </si>
  <si>
    <t>-0.4274 to 0.07743</t>
  </si>
  <si>
    <t>R² (η²) = 0.3253</t>
  </si>
  <si>
    <t>ALP</t>
  </si>
  <si>
    <t>t=1.105, df=5.939</t>
  </si>
  <si>
    <t>0.312</t>
  </si>
  <si>
    <t>-9.500 ± 8.600</t>
  </si>
  <si>
    <t>-30.60 to 11.60</t>
  </si>
  <si>
    <t>R² (η²) = 0.1704</t>
  </si>
  <si>
    <t>ALT</t>
  </si>
  <si>
    <t>t=0.3308, df=5.895</t>
  </si>
  <si>
    <t>0.7523</t>
  </si>
  <si>
    <t>4.500 ± 13.60</t>
  </si>
  <si>
    <t>-28.93 to 37.93</t>
  </si>
  <si>
    <t>R² (η²) = 0.01822</t>
  </si>
  <si>
    <t>AST</t>
  </si>
  <si>
    <t>t=0.6562, df=4.407</t>
  </si>
  <si>
    <t>0.5444</t>
  </si>
  <si>
    <t>-16.00 ± 24.38</t>
  </si>
  <si>
    <t>-81.30 to 49.30</t>
  </si>
  <si>
    <t>R² (η²) = 0.08901</t>
  </si>
  <si>
    <t>Amy</t>
  </si>
  <si>
    <t>t=0.09491, df=3.532</t>
  </si>
  <si>
    <t>0.9295</t>
  </si>
  <si>
    <t>5.750 ± 60.59</t>
  </si>
  <si>
    <t>-171.6 to 183.1</t>
  </si>
  <si>
    <t>R² (η²) = 0.002544</t>
  </si>
  <si>
    <t>BUN</t>
  </si>
  <si>
    <t>t=0, df=3.924</t>
  </si>
  <si>
    <t>0.000 ± 0.6770</t>
  </si>
  <si>
    <t>-1.894 to 1.894</t>
  </si>
  <si>
    <t>R² (η²) = 0.000</t>
  </si>
  <si>
    <t>t=0.6547, df=5.88</t>
  </si>
  <si>
    <t>0.5374</t>
  </si>
  <si>
    <t>0.02500 ± 0.03819</t>
  </si>
  <si>
    <t>-0.06891 to 0.1189</t>
  </si>
  <si>
    <t>R² (η²) = 0.06793</t>
  </si>
  <si>
    <t>t=0.1759, df=3.09</t>
  </si>
  <si>
    <t>0.8712</t>
  </si>
  <si>
    <t>1.250 ± 7.105</t>
  </si>
  <si>
    <t>-20.99 to 23.49</t>
  </si>
  <si>
    <t>R² (η²) = 0.009916</t>
  </si>
  <si>
    <t>TP</t>
  </si>
  <si>
    <t>t=0.4549, df=4.066</t>
  </si>
  <si>
    <t>0.6724</t>
  </si>
  <si>
    <t>-0.1000 ± 0.2198</t>
  </si>
  <si>
    <t>-0.7065 to 0.5065</t>
  </si>
  <si>
    <t>R² (η²) = 0.04842</t>
  </si>
  <si>
    <t>ED Fig 2d</t>
  </si>
  <si>
    <t>F=42.46, df=3,24</t>
  </si>
  <si>
    <t>9.39 × 10⁻¹⁰</t>
  </si>
  <si>
    <t>R² = 0.8415</t>
  </si>
  <si>
    <t>0.1029</t>
  </si>
  <si>
    <t>408.0</t>
  </si>
  <si>
    <t>0.001043</t>
  </si>
  <si>
    <t>896.3</t>
  </si>
  <si>
    <t>2.3 × 10⁻⁸</t>
  </si>
  <si>
    <t>1937</t>
  </si>
  <si>
    <t>ED Fig 2e</t>
  </si>
  <si>
    <t>F=58, df=3,21</t>
  </si>
  <si>
    <t>2.47 × 10⁻¹⁰</t>
  </si>
  <si>
    <t>R² = 0.8923</t>
  </si>
  <si>
    <t>0.6007</t>
  </si>
  <si>
    <t>145.3</t>
  </si>
  <si>
    <t>5.02 × 10⁻⁹</t>
  </si>
  <si>
    <t>2665</t>
  </si>
  <si>
    <t>0.00291</t>
  </si>
  <si>
    <t>883.3</t>
  </si>
  <si>
    <t>ED Fig 2f</t>
  </si>
  <si>
    <t>F=12.13, df=3,10</t>
  </si>
  <si>
    <t>0.00114</t>
  </si>
  <si>
    <t>R² = 0.7845</t>
  </si>
  <si>
    <t>0.0224</t>
  </si>
  <si>
    <t>293.3</t>
  </si>
  <si>
    <t>0.00207</t>
  </si>
  <si>
    <t>408.9</t>
  </si>
  <si>
    <t>0.1767</t>
  </si>
  <si>
    <t>123.0</t>
  </si>
  <si>
    <t>ED Fig 3b</t>
  </si>
  <si>
    <t>F=0.4166, df=3,8</t>
  </si>
  <si>
    <t>0.7459</t>
  </si>
  <si>
    <t>R² = 0.1351</t>
  </si>
  <si>
    <t>0.8216</t>
  </si>
  <si>
    <t>0.03543</t>
  </si>
  <si>
    <t>-0.09547 to 0.1663</t>
  </si>
  <si>
    <t>0.9992</t>
  </si>
  <si>
    <t>0.005267</t>
  </si>
  <si>
    <t>-0.1256 to 0.1362</t>
  </si>
  <si>
    <t>0.8382</t>
  </si>
  <si>
    <t>0.03400</t>
  </si>
  <si>
    <t>-0.09691 to 0.1649</t>
  </si>
  <si>
    <t>0.8792</t>
  </si>
  <si>
    <t>-0.03017</t>
  </si>
  <si>
    <t>-0.1611 to 0.1007</t>
  </si>
  <si>
    <t>-0.001433</t>
  </si>
  <si>
    <t>-0.1323 to 0.1295</t>
  </si>
  <si>
    <t>0.8932</t>
  </si>
  <si>
    <t>0.02873</t>
  </si>
  <si>
    <t>-0.1022 to 0.1596</t>
  </si>
  <si>
    <t>F=8.874, df=3,8</t>
  </si>
  <si>
    <t>0.006332</t>
  </si>
  <si>
    <t>R² = 0.7689</t>
  </si>
  <si>
    <t>0.6956</t>
  </si>
  <si>
    <t>-0.04190</t>
  </si>
  <si>
    <t>-0.1631 to 0.07931</t>
  </si>
  <si>
    <t>0.03215</t>
  </si>
  <si>
    <t>0.1332</t>
  </si>
  <si>
    <t>0.01196 to 0.2544</t>
  </si>
  <si>
    <t>0.9029</t>
  </si>
  <si>
    <t>-0.02563</t>
  </si>
  <si>
    <t>-0.1468 to 0.09557</t>
  </si>
  <si>
    <t>0.007367</t>
  </si>
  <si>
    <t>0.1751</t>
  </si>
  <si>
    <t>0.05386 to 0.2963</t>
  </si>
  <si>
    <t>0.9717</t>
  </si>
  <si>
    <t>0.01627</t>
  </si>
  <si>
    <t>-0.1049 to 0.1375</t>
  </si>
  <si>
    <t>-0.1588</t>
  </si>
  <si>
    <t>-0.2800 to -0.03759</t>
  </si>
  <si>
    <t>ED Fig 3d</t>
  </si>
  <si>
    <t>F=70.65, df=2,21</t>
  </si>
  <si>
    <t>4.73 × 10⁻¹⁰</t>
  </si>
  <si>
    <t>R² = 0.8706</t>
  </si>
  <si>
    <t>1.55 × 10⁻⁵</t>
  </si>
  <si>
    <t>31.03</t>
  </si>
  <si>
    <t>18.09 to 43.98</t>
  </si>
  <si>
    <t>2.55 × 10⁻¹⁰</t>
  </si>
  <si>
    <t>61.05</t>
  </si>
  <si>
    <t>48.10 to 73.99</t>
  </si>
  <si>
    <t>2.43 × 10⁻⁵</t>
  </si>
  <si>
    <t>30.01</t>
  </si>
  <si>
    <t>17.07 to 42.96</t>
  </si>
  <si>
    <t>0.9998</t>
  </si>
  <si>
    <t>0.9991</t>
  </si>
  <si>
    <t>-0.1367</t>
  </si>
  <si>
    <t>0.9986</t>
  </si>
  <si>
    <t>ED Fig 3h</t>
  </si>
  <si>
    <t>F=67.38, df=7,40</t>
  </si>
  <si>
    <t>3.98 × 10⁻²⁰</t>
  </si>
  <si>
    <t>R² = 0.9218</t>
  </si>
  <si>
    <t>0 vs 150</t>
  </si>
  <si>
    <t>0.006833</t>
  </si>
  <si>
    <t>-0.03908 to 0.05275</t>
  </si>
  <si>
    <t>0 vs 0</t>
  </si>
  <si>
    <t>4.73 × 10⁻¹³</t>
  </si>
  <si>
    <t>0.2081</t>
  </si>
  <si>
    <t>0.1622 to 0.2540</t>
  </si>
  <si>
    <t>0 vs 5</t>
  </si>
  <si>
    <t>2.95 × 10⁻¹⁰</t>
  </si>
  <si>
    <t>0.1352</t>
  </si>
  <si>
    <t>0.08930 to 0.1811</t>
  </si>
  <si>
    <t>0 vs 10</t>
  </si>
  <si>
    <t>1.24 × 10⁻⁸</t>
  </si>
  <si>
    <t>0.1175</t>
  </si>
  <si>
    <t>0.07155 to 0.1634</t>
  </si>
  <si>
    <t>0 vs 20</t>
  </si>
  <si>
    <t>0.9573</t>
  </si>
  <si>
    <t>0.01552</t>
  </si>
  <si>
    <t>-0.03040 to 0.06143</t>
  </si>
  <si>
    <t>0 vs 50</t>
  </si>
  <si>
    <t>0.001767</t>
  </si>
  <si>
    <t>-0.04415 to 0.04768</t>
  </si>
  <si>
    <t>0.9252</t>
  </si>
  <si>
    <t>150 vs 0</t>
  </si>
  <si>
    <t>4.75 × 10⁻¹³</t>
  </si>
  <si>
    <t>-0.006833</t>
  </si>
  <si>
    <t>-0.05275 to 0.03908</t>
  </si>
  <si>
    <t>150 vs 5</t>
  </si>
  <si>
    <t>1.22 × 10⁻⁹</t>
  </si>
  <si>
    <t>0.1284</t>
  </si>
  <si>
    <t>0.08247 to 0.1743</t>
  </si>
  <si>
    <t>150 vs 10</t>
  </si>
  <si>
    <t>0.1106</t>
  </si>
  <si>
    <t>0.06472 to 0.1565</t>
  </si>
  <si>
    <t>150 vs 20</t>
  </si>
  <si>
    <t>0.008683</t>
  </si>
  <si>
    <t>-0.03723 to 0.05460</t>
  </si>
  <si>
    <t>150 vs 50</t>
  </si>
  <si>
    <t>-0.005067</t>
  </si>
  <si>
    <t>-0.05098 to 0.04085</t>
  </si>
  <si>
    <t>150 vs 150</t>
  </si>
  <si>
    <t>0.698</t>
  </si>
  <si>
    <t>-0.02417</t>
  </si>
  <si>
    <t>-0.07008 to 0.02175</t>
  </si>
  <si>
    <t>0.0002327</t>
  </si>
  <si>
    <t>4.56 × 10⁻⁶</t>
  </si>
  <si>
    <t>4.82 × 10⁻¹³</t>
  </si>
  <si>
    <t>4.71 × 10⁻¹³</t>
  </si>
  <si>
    <t>0.9161</t>
  </si>
  <si>
    <t>-0.01775</t>
  </si>
  <si>
    <t>-0.06367 to 0.02817</t>
  </si>
  <si>
    <t>5 vs 20</t>
  </si>
  <si>
    <t>7.66 × 10⁻⁹</t>
  </si>
  <si>
    <t>-0.1197</t>
  </si>
  <si>
    <t>-0.1656 to -0.07378</t>
  </si>
  <si>
    <t>5 vs 50</t>
  </si>
  <si>
    <t>4.24 × 10⁻¹⁰</t>
  </si>
  <si>
    <t>-0.1335</t>
  </si>
  <si>
    <t>-0.1794 to -0.08753</t>
  </si>
  <si>
    <t>5 vs 150</t>
  </si>
  <si>
    <t>9.66 × 10⁻¹²</t>
  </si>
  <si>
    <t>-0.1284</t>
  </si>
  <si>
    <t>-0.1743 to -0.08247</t>
  </si>
  <si>
    <t>10 vs 20</t>
  </si>
  <si>
    <t>3.69 × 10⁻⁷</t>
  </si>
  <si>
    <t>-0.1020</t>
  </si>
  <si>
    <t>-0.1479 to -0.05603</t>
  </si>
  <si>
    <t>10 vs 50</t>
  </si>
  <si>
    <t>1.81 × 10⁻⁸</t>
  </si>
  <si>
    <t>-0.1157</t>
  </si>
  <si>
    <t>-0.1616 to -0.06978</t>
  </si>
  <si>
    <t>10 vs 150</t>
  </si>
  <si>
    <t>3.21 × 10⁻¹⁰</t>
  </si>
  <si>
    <t>-0.1106</t>
  </si>
  <si>
    <t>-0.1565 to -0.06472</t>
  </si>
  <si>
    <t>20 vs 50</t>
  </si>
  <si>
    <t>0.9778</t>
  </si>
  <si>
    <t>-0.01375</t>
  </si>
  <si>
    <t>-0.05967 to 0.03217</t>
  </si>
  <si>
    <t>20 vs 150</t>
  </si>
  <si>
    <t>0.3256</t>
  </si>
  <si>
    <t>-0.008683</t>
  </si>
  <si>
    <t>-0.0546 to 0.03723</t>
  </si>
  <si>
    <t>50 vs 150</t>
  </si>
  <si>
    <t>0.882</t>
  </si>
  <si>
    <t>0.005067</t>
  </si>
  <si>
    <t>-0.04085 to 0.05098</t>
  </si>
  <si>
    <t>ED Fig 4d</t>
  </si>
  <si>
    <t>F=23.3, df=3,20</t>
  </si>
  <si>
    <t>9.83 × 10⁻⁷</t>
  </si>
  <si>
    <t>R² = 0.7775</t>
  </si>
  <si>
    <t>sgTOM vs sgTOM + Hepatocyte</t>
  </si>
  <si>
    <t>0.1916</t>
  </si>
  <si>
    <t>31.34</t>
  </si>
  <si>
    <t>-10.71 to 73.38</t>
  </si>
  <si>
    <t>0.001265</t>
  </si>
  <si>
    <t>-67.01</t>
  </si>
  <si>
    <t>-109.0 to -24.96</t>
  </si>
  <si>
    <t>sgTOM vs sgPhgdh + Hepatocyte</t>
  </si>
  <si>
    <t>0.01717</t>
  </si>
  <si>
    <t>49.62</t>
  </si>
  <si>
    <t>7.574 to 91.66</t>
  </si>
  <si>
    <t>sgTOM + Hepatocyte vs sgPhgdh</t>
  </si>
  <si>
    <t>1.24 × 10⁻⁵</t>
  </si>
  <si>
    <t>-98.34</t>
  </si>
  <si>
    <t>-140.4 to -56.30</t>
  </si>
  <si>
    <t>sgTOM + Hepatocyte vs sgPhgdh + Hepatocyte</t>
  </si>
  <si>
    <t>0.6237</t>
  </si>
  <si>
    <t>18.28</t>
  </si>
  <si>
    <t>-23.77 to 60.32</t>
  </si>
  <si>
    <t>sgPhgdh vs sgPhgdh + Hepatocyte</t>
  </si>
  <si>
    <t>1.04 × 10⁻⁶</t>
  </si>
  <si>
    <t>116.6</t>
  </si>
  <si>
    <t>74.58 to 158.7</t>
  </si>
  <si>
    <t>ED Fig 4e</t>
  </si>
  <si>
    <t>F=1.826, df=3,8</t>
  </si>
  <si>
    <t>0.2204</t>
  </si>
  <si>
    <t>R² = 0.4065</t>
  </si>
  <si>
    <t>0.9736</t>
  </si>
  <si>
    <t>-28.67</t>
  </si>
  <si>
    <t>-247.6 to 190.2</t>
  </si>
  <si>
    <t>0.6787</t>
  </si>
  <si>
    <t>-77.74</t>
  </si>
  <si>
    <t>-296.7 to 141.2</t>
  </si>
  <si>
    <t>0.2073</t>
  </si>
  <si>
    <t>0.8873</t>
  </si>
  <si>
    <t>0.3548</t>
  </si>
  <si>
    <t>0.729</t>
  </si>
  <si>
    <t>-71.52</t>
  </si>
  <si>
    <t>-290.4 to 147.4</t>
  </si>
  <si>
    <t>ED Fig 4f</t>
  </si>
  <si>
    <t>F=1.454, df=3,8</t>
  </si>
  <si>
    <t>0.2981</t>
  </si>
  <si>
    <t>R² = 0.3529</t>
  </si>
  <si>
    <t>sgTOM+SG vs sgTOM-SG</t>
  </si>
  <si>
    <t>0.503</t>
  </si>
  <si>
    <t>sgTOM+SG vs sgPhgdh+SG</t>
  </si>
  <si>
    <t>0.3114</t>
  </si>
  <si>
    <t>0.1667</t>
  </si>
  <si>
    <t>0.9265</t>
  </si>
  <si>
    <t>0.009033</t>
  </si>
  <si>
    <t>ED Fig 4g</t>
  </si>
  <si>
    <t>t=1.76, df=5.253</t>
  </si>
  <si>
    <t>0.1358</t>
  </si>
  <si>
    <t>-0.4702 ± 0.2671</t>
  </si>
  <si>
    <t>-1.147 to 0.2066</t>
  </si>
  <si>
    <t>R² (η²) = 0.3710</t>
  </si>
  <si>
    <t>ED Fig 4j</t>
  </si>
  <si>
    <t>F=60.25, df=3,4</t>
  </si>
  <si>
    <t>0.0008724</t>
  </si>
  <si>
    <t>R² = 0.9784</t>
  </si>
  <si>
    <t>0.004938</t>
  </si>
  <si>
    <t>1.821</t>
  </si>
  <si>
    <t>0.8760 to 2.765</t>
  </si>
  <si>
    <t>0.8835</t>
  </si>
  <si>
    <t>0.1677</t>
  </si>
  <si>
    <t>-0.7768 to 1.112</t>
  </si>
  <si>
    <t>0.001246</t>
  </si>
  <si>
    <t>2.609</t>
  </si>
  <si>
    <t>1.664 to 3.553</t>
  </si>
  <si>
    <t>0.007083</t>
  </si>
  <si>
    <t>-1.653</t>
  </si>
  <si>
    <t>-2.597 to -0.7083</t>
  </si>
  <si>
    <t>0.08731</t>
  </si>
  <si>
    <t>0.7883</t>
  </si>
  <si>
    <t>-0.1562 to 1.733</t>
  </si>
  <si>
    <t>0.001612</t>
  </si>
  <si>
    <t>2.441</t>
  </si>
  <si>
    <t>1.497 to 3.386</t>
  </si>
  <si>
    <t>ED Fig 4m</t>
  </si>
  <si>
    <t>t=8.069, df=9.997</t>
  </si>
  <si>
    <t>1.09 × 10⁻⁵</t>
  </si>
  <si>
    <t>-24.07 ± 2.982</t>
  </si>
  <si>
    <t>-30.71 to -17.42</t>
  </si>
  <si>
    <t>R² (η²) = 0.8669</t>
  </si>
  <si>
    <t>0.9966</t>
  </si>
  <si>
    <t>0.9937</t>
  </si>
  <si>
    <t>0.8928</t>
  </si>
  <si>
    <t>0.763</t>
  </si>
  <si>
    <t>ED Fig 5c</t>
  </si>
  <si>
    <t>F=88.76, df=7,16</t>
  </si>
  <si>
    <t>1.32 × 10⁻¹¹</t>
  </si>
  <si>
    <t>R² = 0.9749</t>
  </si>
  <si>
    <t>Vehicle vs CXCL5 mAb</t>
  </si>
  <si>
    <t>0.05967</t>
  </si>
  <si>
    <t>-0.3173 to 0.4366</t>
  </si>
  <si>
    <t>Vehicle vs CXCR2i</t>
  </si>
  <si>
    <t>0.9703</t>
  </si>
  <si>
    <t>0.1072</t>
  </si>
  <si>
    <t>-0.2697 to 0.4842</t>
  </si>
  <si>
    <t>Vehicle vs PI3Ki</t>
  </si>
  <si>
    <t>0.8457</t>
  </si>
  <si>
    <t>0.1522</t>
  </si>
  <si>
    <t>-0.2247 to 0.5291</t>
  </si>
  <si>
    <t>Vehicle vs Vehicle</t>
  </si>
  <si>
    <t>1.3 × 10⁻¹⁰</t>
  </si>
  <si>
    <t>-1.933</t>
  </si>
  <si>
    <t>-2.310 to -1.556</t>
  </si>
  <si>
    <t>0.8693</t>
  </si>
  <si>
    <t>0.7936</t>
  </si>
  <si>
    <t>0.8314</t>
  </si>
  <si>
    <t>CXCL5 mAb vs CXCR2i</t>
  </si>
  <si>
    <t>0.04757</t>
  </si>
  <si>
    <t>-0.3294 to 0.4245</t>
  </si>
  <si>
    <t>CXCL5 mAb vs PI3Ki</t>
  </si>
  <si>
    <t>0.9868</t>
  </si>
  <si>
    <t>0.09252</t>
  </si>
  <si>
    <t>-0.2844 to 0.4694</t>
  </si>
  <si>
    <t>CXCL5 mAb vs Vehicle</t>
  </si>
  <si>
    <t>8.26 × 10⁻¹¹</t>
  </si>
  <si>
    <t>-0.05967</t>
  </si>
  <si>
    <t>-0.4366 to 0.3173</t>
  </si>
  <si>
    <t>CXCL5 mAb vs CXCL5 mAb</t>
  </si>
  <si>
    <t>0.991</t>
  </si>
  <si>
    <t>0.08650</t>
  </si>
  <si>
    <t>-0.2904 to 0.4634</t>
  </si>
  <si>
    <t>0.9743</t>
  </si>
  <si>
    <t>0.9838</t>
  </si>
  <si>
    <t>CXCR2i vs PI3Ki</t>
  </si>
  <si>
    <t>0.04494</t>
  </si>
  <si>
    <t>-0.3320 to 0.4219</t>
  </si>
  <si>
    <t>CXCR2i vs Vehicle</t>
  </si>
  <si>
    <t>5.87 × 10⁻¹¹</t>
  </si>
  <si>
    <t>-0.1072</t>
  </si>
  <si>
    <t>-0.4842 to 0.2697</t>
  </si>
  <si>
    <t>CXCR2i vs CXCL5 mAb</t>
  </si>
  <si>
    <t>-0.04757</t>
  </si>
  <si>
    <t>-0.4245 to 0.3294</t>
  </si>
  <si>
    <t>CXCR2i vs CXCR2i</t>
  </si>
  <si>
    <t>0.9993</t>
  </si>
  <si>
    <t>0.05679</t>
  </si>
  <si>
    <t>-0.3201 to 0.4337</t>
  </si>
  <si>
    <t>PI3Ki vs Vehicle</t>
  </si>
  <si>
    <t>4.32 × 10⁻¹¹</t>
  </si>
  <si>
    <t>-0.1522</t>
  </si>
  <si>
    <t>-0.5291 to 0.2247</t>
  </si>
  <si>
    <t>PI3Ki vs CXCL5 mAb</t>
  </si>
  <si>
    <t>-0.09252</t>
  </si>
  <si>
    <t>-0.4694 to 0.2844</t>
  </si>
  <si>
    <t>PI3Ki vs CXCR2i</t>
  </si>
  <si>
    <t>-0.04494</t>
  </si>
  <si>
    <t>-0.4219 to 0.332</t>
  </si>
  <si>
    <t>PI3Ki vs PI3Ki</t>
  </si>
  <si>
    <t>0.003417</t>
  </si>
  <si>
    <t>-0.3735 to 0.3803</t>
  </si>
  <si>
    <t>4.5 × 10⁻¹¹</t>
  </si>
  <si>
    <t>4 × 10⁻¹¹</t>
  </si>
  <si>
    <t>4.22 × 10⁻¹¹</t>
  </si>
  <si>
    <t>F=1.749, df=7,16</t>
  </si>
  <si>
    <t>R² = 0.4335</t>
  </si>
  <si>
    <t>0.9109</t>
  </si>
  <si>
    <t>-0.2432</t>
  </si>
  <si>
    <t>-0.9275 to 0.4412</t>
  </si>
  <si>
    <t>0.9108</t>
  </si>
  <si>
    <t>-0.9276 to 0.4411</t>
  </si>
  <si>
    <t>0.9783</t>
  </si>
  <si>
    <t>-0.1836</t>
  </si>
  <si>
    <t>-0.8679 to 0.5008</t>
  </si>
  <si>
    <t>0.9907</t>
  </si>
  <si>
    <t>0.1580</t>
  </si>
  <si>
    <t>-0.5263 to 0.8424</t>
  </si>
  <si>
    <t>0.9475</t>
  </si>
  <si>
    <t>-6.633e-005</t>
  </si>
  <si>
    <t>-0.6844 to 0.6843</t>
  </si>
  <si>
    <t>0.05960</t>
  </si>
  <si>
    <t>-0.6247 to 0.7439</t>
  </si>
  <si>
    <t>0.4936</t>
  </si>
  <si>
    <t>0.2432</t>
  </si>
  <si>
    <t>-0.4412 to 0.9275</t>
  </si>
  <si>
    <t>0.3354</t>
  </si>
  <si>
    <t>0.4607</t>
  </si>
  <si>
    <t>-0.2236 to 1.145</t>
  </si>
  <si>
    <t>0.7531</t>
  </si>
  <si>
    <t>0.6428</t>
  </si>
  <si>
    <t>-0.6247 to 0.7440</t>
  </si>
  <si>
    <t>0.4934</t>
  </si>
  <si>
    <t>-0.4411 to 0.9276</t>
  </si>
  <si>
    <t>0.3353</t>
  </si>
  <si>
    <t>6.633e-05</t>
  </si>
  <si>
    <t>-0.6843 to 0.6844</t>
  </si>
  <si>
    <t>0.7529</t>
  </si>
  <si>
    <t>0.3131</t>
  </si>
  <si>
    <t>-0.3713 to 0.9974</t>
  </si>
  <si>
    <t>0.6426</t>
  </si>
  <si>
    <t>0.6711</t>
  </si>
  <si>
    <t>0.1836</t>
  </si>
  <si>
    <t>-0.5008 to 0.8679</t>
  </si>
  <si>
    <t>0.4938</t>
  </si>
  <si>
    <t>-0.0596</t>
  </si>
  <si>
    <t>-0.7439 to 0.6247</t>
  </si>
  <si>
    <t>-0.744 to 0.6247</t>
  </si>
  <si>
    <t>0.8095</t>
  </si>
  <si>
    <t>0.2915</t>
  </si>
  <si>
    <t>-0.3928 to 0.9758</t>
  </si>
  <si>
    <t>ED Fig 5d</t>
  </si>
  <si>
    <t>F=412.6, df=7,16</t>
  </si>
  <si>
    <t>7.45 × 10⁻¹⁷</t>
  </si>
  <si>
    <t>R² = 0.9945</t>
  </si>
  <si>
    <t>monoculture vs Vehicle</t>
  </si>
  <si>
    <t>-0.001267</t>
  </si>
  <si>
    <t>-0.1017 to 0.09915</t>
  </si>
  <si>
    <t>monoculture vs CXCR2i</t>
  </si>
  <si>
    <t>0.03416</t>
  </si>
  <si>
    <t>0.005846 to 0.2067</t>
  </si>
  <si>
    <t>monoculture vs PI3Ki</t>
  </si>
  <si>
    <t>0.00445</t>
  </si>
  <si>
    <t>0.1367</t>
  </si>
  <si>
    <t>0.03631 to 0.2372</t>
  </si>
  <si>
    <t>monoculture vs monoculture</t>
  </si>
  <si>
    <t>5.75 × 10⁻¹⁴</t>
  </si>
  <si>
    <t>0.8475</t>
  </si>
  <si>
    <t>0.7471 to 0.9480</t>
  </si>
  <si>
    <t>4.51 × 10⁻¹⁴</t>
  </si>
  <si>
    <t>4.73 × 10⁻¹⁴</t>
  </si>
  <si>
    <t>0.03143</t>
  </si>
  <si>
    <t>0.1075</t>
  </si>
  <si>
    <t>0.007112 to 0.2080</t>
  </si>
  <si>
    <t>0.004088</t>
  </si>
  <si>
    <t>0.1380</t>
  </si>
  <si>
    <t>0.03758 to 0.2384</t>
  </si>
  <si>
    <t>Vehicle vs monoculture</t>
  </si>
  <si>
    <t>5.63 × 10⁻¹⁴</t>
  </si>
  <si>
    <t>0.001267</t>
  </si>
  <si>
    <t>-0.09915 to 0.1017</t>
  </si>
  <si>
    <t>0.7392</t>
  </si>
  <si>
    <t>0.04667</t>
  </si>
  <si>
    <t>-0.05375 to 0.1471</t>
  </si>
  <si>
    <t>4.43 × 10⁻¹⁴</t>
  </si>
  <si>
    <t>4.64 × 10⁻¹⁴</t>
  </si>
  <si>
    <t>0.9585</t>
  </si>
  <si>
    <t>0.03047</t>
  </si>
  <si>
    <t>-0.06995 to 0.1309</t>
  </si>
  <si>
    <t>CXCR2i vs monoculture</t>
  </si>
  <si>
    <t>6.04 × 10⁻¹³</t>
  </si>
  <si>
    <t>-0.1063</t>
  </si>
  <si>
    <t>-0.2067 to -0.005846</t>
  </si>
  <si>
    <t>0.4549</t>
  </si>
  <si>
    <t>-0.1075</t>
  </si>
  <si>
    <t>-0.208 to -0.007112</t>
  </si>
  <si>
    <t>4.09 × 10⁻¹³</t>
  </si>
  <si>
    <t>0.7574</t>
  </si>
  <si>
    <t>0.6570 to 0.8578</t>
  </si>
  <si>
    <t>4.44 × 10⁻¹³</t>
  </si>
  <si>
    <t>PI3Ki vs monoculture</t>
  </si>
  <si>
    <t>1.25 × 10⁻¹²</t>
  </si>
  <si>
    <t>-0.2372 to -0.03631</t>
  </si>
  <si>
    <t>0.08889</t>
  </si>
  <si>
    <t>-0.138</t>
  </si>
  <si>
    <t>-0.2384 to -0.03758</t>
  </si>
  <si>
    <t>8.52 × 10⁻¹³</t>
  </si>
  <si>
    <t>-0.03047</t>
  </si>
  <si>
    <t>-0.1309 to 0.06995</t>
  </si>
  <si>
    <t>9.25 × 10⁻¹³</t>
  </si>
  <si>
    <t>0.7235</t>
  </si>
  <si>
    <t>0.6231 to 0.8239</t>
  </si>
  <si>
    <t>1.42 × 10⁻¹³</t>
  </si>
  <si>
    <t>1 × 10⁻¹³</t>
  </si>
  <si>
    <t>1.08 × 10⁻¹³</t>
  </si>
  <si>
    <t>F=2.354, df=7,16</t>
  </si>
  <si>
    <t>0.07404</t>
  </si>
  <si>
    <t>R² = 0.5074</t>
  </si>
  <si>
    <t>0.9394</t>
  </si>
  <si>
    <t>0.06543</t>
  </si>
  <si>
    <t>-0.1344 to 0.2653</t>
  </si>
  <si>
    <t>0.992</t>
  </si>
  <si>
    <t>0.04493</t>
  </si>
  <si>
    <t>-0.1549 to 0.2448</t>
  </si>
  <si>
    <t>-0.007833</t>
  </si>
  <si>
    <t>-0.2077 to 0.1920</t>
  </si>
  <si>
    <t>0.9859</t>
  </si>
  <si>
    <t>0.04963</t>
  </si>
  <si>
    <t>-0.1502 to 0.2495</t>
  </si>
  <si>
    <t>0.07877</t>
  </si>
  <si>
    <t>0.666</t>
  </si>
  <si>
    <t>-0.02050</t>
  </si>
  <si>
    <t>-0.2204 to 0.1794</t>
  </si>
  <si>
    <t>0.8975</t>
  </si>
  <si>
    <t>-0.07327</t>
  </si>
  <si>
    <t>-0.2731 to 0.1266</t>
  </si>
  <si>
    <t>-0.06543</t>
  </si>
  <si>
    <t>-0.2653 to 0.1344</t>
  </si>
  <si>
    <t>0.03897</t>
  </si>
  <si>
    <t>-0.1609 to 0.2388</t>
  </si>
  <si>
    <t>0.4639</t>
  </si>
  <si>
    <t>0.9801</t>
  </si>
  <si>
    <t>-0.05277</t>
  </si>
  <si>
    <t>-0.2526 to 0.1471</t>
  </si>
  <si>
    <t>-0.04493</t>
  </si>
  <si>
    <t>-0.2448 to 0.1549</t>
  </si>
  <si>
    <t>0.9624</t>
  </si>
  <si>
    <t>0.0205</t>
  </si>
  <si>
    <t>-0.1794 to 0.2204</t>
  </si>
  <si>
    <t>0.288</t>
  </si>
  <si>
    <t>0.1407</t>
  </si>
  <si>
    <t>-0.05916 to 0.3406</t>
  </si>
  <si>
    <t>0.9686</t>
  </si>
  <si>
    <t>0.007833</t>
  </si>
  <si>
    <t>-0.192 to 0.2077</t>
  </si>
  <si>
    <t>0.5432</t>
  </si>
  <si>
    <t>0.07327</t>
  </si>
  <si>
    <t>-0.1266 to 0.2731</t>
  </si>
  <si>
    <t>0.06143</t>
  </si>
  <si>
    <t>0.05277</t>
  </si>
  <si>
    <t>-0.1471 to 0.2526</t>
  </si>
  <si>
    <t>0.5856</t>
  </si>
  <si>
    <t>-0.09176 to 0.3080</t>
  </si>
  <si>
    <t>0.9757</t>
  </si>
  <si>
    <t>0.3238</t>
  </si>
  <si>
    <t>0.9842</t>
  </si>
  <si>
    <t>0.8415</t>
  </si>
  <si>
    <t>0.8076</t>
  </si>
  <si>
    <t>ED Fig 6c</t>
  </si>
  <si>
    <t>F=42.97, df=3,8</t>
  </si>
  <si>
    <t>2.8 × 10⁻⁵</t>
  </si>
  <si>
    <t>R² = 0.9416</t>
  </si>
  <si>
    <t>-0.8145</t>
  </si>
  <si>
    <t>7.3 × 10⁻⁵</t>
  </si>
  <si>
    <t>-1.098 to -0.5311</t>
  </si>
  <si>
    <t>No inhibitor vs No inhibitor</t>
  </si>
  <si>
    <t>4.24 × 10⁻⁵</t>
  </si>
  <si>
    <t>-0.8768</t>
  </si>
  <si>
    <t>-1.160 to -0.5934</t>
  </si>
  <si>
    <t>0.0001328</t>
  </si>
  <si>
    <t>With PI3Ki vs No inhibitor</t>
  </si>
  <si>
    <t>0.8927</t>
  </si>
  <si>
    <t>0.8145</t>
  </si>
  <si>
    <t>0.5311 to 1.098</t>
  </si>
  <si>
    <t>With PI3Ki vs With PI3Ki</t>
  </si>
  <si>
    <t>0.8836</t>
  </si>
  <si>
    <t>0.06435</t>
  </si>
  <si>
    <t>-0.2190 to 0.3477</t>
  </si>
  <si>
    <t>0.5162</t>
  </si>
  <si>
    <t>ED Fig 6d</t>
  </si>
  <si>
    <t>t=3.849, df=6</t>
  </si>
  <si>
    <t>0.008474</t>
  </si>
  <si>
    <t>-6.779 ± 1.761</t>
  </si>
  <si>
    <t>-11.09 to -2.469</t>
  </si>
  <si>
    <t>R² (η²) = 0.7117</t>
  </si>
  <si>
    <t>ED Fig 6f</t>
  </si>
  <si>
    <t>t=3.198, df=4</t>
  </si>
  <si>
    <t>0.03296</t>
  </si>
  <si>
    <t>8.613 ± 2.693</t>
  </si>
  <si>
    <t>1.136 to 16.09</t>
  </si>
  <si>
    <t>R² (η²) = 0.7189</t>
  </si>
  <si>
    <t>ED Fig 6k</t>
  </si>
  <si>
    <t>sgTOM vs sgTOM+WT</t>
  </si>
  <si>
    <t>0.9657</t>
  </si>
  <si>
    <t>sgTOM+WT vs sgTOM+Cxcr2KO</t>
  </si>
  <si>
    <t>0.003821</t>
  </si>
  <si>
    <t>sgTOM+WT vs sgTOM+Foxo3aKO</t>
  </si>
  <si>
    <t>0.0006419</t>
  </si>
  <si>
    <t>sgPhgdh vs sgPhgdh+WT</t>
  </si>
  <si>
    <t>2.71 × 10⁻¹⁴</t>
  </si>
  <si>
    <t>-0.8021</t>
  </si>
  <si>
    <t>sgPhgdh+WT vs sgPhgdh+Cxcr2KO</t>
  </si>
  <si>
    <t>0.8183</t>
  </si>
  <si>
    <t>sgPhgdh+WT vs sgPhgdh+Foxo3aKO</t>
  </si>
  <si>
    <t>0.8148</t>
  </si>
  <si>
    <t>ED Fig 7b</t>
  </si>
  <si>
    <t>F=0.129, df=3,13</t>
  </si>
  <si>
    <t>0.9412</t>
  </si>
  <si>
    <t>R² = 0.02891</t>
  </si>
  <si>
    <t>+SG -i vs +SG +i</t>
  </si>
  <si>
    <t>0.9178</t>
  </si>
  <si>
    <t>44.40</t>
  </si>
  <si>
    <t>+SG -i vs -SG -i</t>
  </si>
  <si>
    <t>0.9277</t>
  </si>
  <si>
    <t>26.43</t>
  </si>
  <si>
    <t>-SG -i vs -SG +i</t>
  </si>
  <si>
    <t>-15.53</t>
  </si>
  <si>
    <t>Fig. 1a</t>
  </si>
  <si>
    <t>PHGDH staining in tumor cells</t>
  </si>
  <si>
    <t>Intensity</t>
  </si>
  <si>
    <t># of tissues</t>
  </si>
  <si>
    <t>% of samples</t>
  </si>
  <si>
    <t>Strong positive</t>
  </si>
  <si>
    <t>Weak positive</t>
  </si>
  <si>
    <t>Negative</t>
  </si>
  <si>
    <t>sum</t>
  </si>
  <si>
    <t>Fig. 1b</t>
  </si>
  <si>
    <t>PHGHDH staining in hepatocytes</t>
  </si>
  <si>
    <t>Normal liver</t>
  </si>
  <si>
    <t>Fig. 1e</t>
  </si>
  <si>
    <t>Normal</t>
  </si>
  <si>
    <t>sgTOM</t>
  </si>
  <si>
    <t>sgPhgdh</t>
  </si>
  <si>
    <t>Fig. 1g</t>
  </si>
  <si>
    <t>PDAC injected:</t>
  </si>
  <si>
    <t>Liver:</t>
  </si>
  <si>
    <t>sgScr</t>
  </si>
  <si>
    <t>Fig. 2b</t>
  </si>
  <si>
    <t>PaTu8902</t>
  </si>
  <si>
    <t>with Ser/Gly</t>
  </si>
  <si>
    <t>No Ser/Gly</t>
  </si>
  <si>
    <t>mono culture</t>
  </si>
  <si>
    <t>co-culture with hepatocyte</t>
  </si>
  <si>
    <t>HY19636 (sgTOM)</t>
  </si>
  <si>
    <t>HY19636 (sgPhgdh)</t>
  </si>
  <si>
    <t>Fig. 2d</t>
  </si>
  <si>
    <t>with SG</t>
  </si>
  <si>
    <t>with SG +Hepa</t>
  </si>
  <si>
    <t>No SG</t>
  </si>
  <si>
    <t>No SG +Hepa</t>
  </si>
  <si>
    <t>Fig. 2g</t>
  </si>
  <si>
    <t>M+0</t>
  </si>
  <si>
    <t>M+1</t>
  </si>
  <si>
    <t>M+2</t>
  </si>
  <si>
    <t>M+3</t>
  </si>
  <si>
    <t>sgTOM+Hepa</t>
  </si>
  <si>
    <t>sgPhgdh+Hepa</t>
  </si>
  <si>
    <t>Fig. 2h</t>
  </si>
  <si>
    <t>Phgdh mRNA</t>
  </si>
  <si>
    <t>Mono-culture</t>
  </si>
  <si>
    <t>Co-culture with sgTOM</t>
  </si>
  <si>
    <t>Co-culture with sgPhgdh</t>
  </si>
  <si>
    <t>Psat1 mRNA</t>
  </si>
  <si>
    <t>Psph mRNA</t>
  </si>
  <si>
    <t>Fig. 2j</t>
  </si>
  <si>
    <t>Hepatocyte 
alone</t>
  </si>
  <si>
    <t>Hepatocyte 
+sgTOM CM</t>
  </si>
  <si>
    <t>Hepatocyte 
+sgPhgdh CM</t>
  </si>
  <si>
    <t>Fig. 2k</t>
  </si>
  <si>
    <t>Intracellular serine (hepatocyte)</t>
  </si>
  <si>
    <t>control medium</t>
  </si>
  <si>
    <t>CM sgTOM</t>
  </si>
  <si>
    <t>DM sgPhgdh</t>
  </si>
  <si>
    <t>Fig. 2l</t>
  </si>
  <si>
    <t>Secreted serine from hepatocyte</t>
  </si>
  <si>
    <t>Fig. 3b</t>
  </si>
  <si>
    <t>sgTOM
+SG</t>
  </si>
  <si>
    <t>sgTOM
-SG</t>
  </si>
  <si>
    <t>sgPhgdh
+SG</t>
  </si>
  <si>
    <t>sgPhgdh
-SG</t>
  </si>
  <si>
    <t>Fig. 3c</t>
  </si>
  <si>
    <t>A</t>
  </si>
  <si>
    <t>B</t>
  </si>
  <si>
    <t>C</t>
  </si>
  <si>
    <t>Normal Liver (n=16)</t>
  </si>
  <si>
    <t>PHGDH-strong liver met. (n=18)</t>
  </si>
  <si>
    <t>PHGDH-weak/negative liver met. (n=13)</t>
  </si>
  <si>
    <t>Fig. 3d</t>
  </si>
  <si>
    <t>Phgdh-KO</t>
  </si>
  <si>
    <t>Phgdh-KO/Cxcl5-KO</t>
  </si>
  <si>
    <t>rCXCL5</t>
  </si>
  <si>
    <t>Fig. 3e</t>
  </si>
  <si>
    <t>Phgdh-WT</t>
  </si>
  <si>
    <t>Phgdh-WT/Cxcl5-KO</t>
  </si>
  <si>
    <t>Phgdh-WT/Cxcl5-KO + rCXCL5</t>
  </si>
  <si>
    <t>Phgdh-KO/Cxcl5-KO + rCXCL5</t>
  </si>
  <si>
    <t>Fig. 3f</t>
  </si>
  <si>
    <t>Fig. 3g</t>
  </si>
  <si>
    <t>Fig. 3i</t>
  </si>
  <si>
    <t>Fig. 3k</t>
  </si>
  <si>
    <t>PDAC:</t>
  </si>
  <si>
    <t>HY19636 sgTOM</t>
  </si>
  <si>
    <t>HY19636 sgPhgdh</t>
  </si>
  <si>
    <t>sgCxcr2</t>
  </si>
  <si>
    <t>Fig. 4d</t>
  </si>
  <si>
    <t>sgTOM+Hepa+CXCR2i</t>
  </si>
  <si>
    <t>sgTOM+Hepa+PI3Ki</t>
  </si>
  <si>
    <t>sgPhgdh+Hepa+CXCR2i</t>
  </si>
  <si>
    <t>sgPhgdh+Hepa+PI3Ki</t>
  </si>
  <si>
    <t>Fig. 4g</t>
  </si>
  <si>
    <t>No inhibitor</t>
  </si>
  <si>
    <t>With CXCR2 i</t>
  </si>
  <si>
    <t>With PI3Ki</t>
  </si>
  <si>
    <t>Fig. 4h</t>
  </si>
  <si>
    <t>co-culture</t>
  </si>
  <si>
    <t>co-culture + CXCR2i</t>
  </si>
  <si>
    <t>co-culture + PI3Ki</t>
  </si>
  <si>
    <t>ChIP_Phgdh_P1</t>
  </si>
  <si>
    <t>ChIP_Phgdh_P2</t>
  </si>
  <si>
    <t>ChIP_NC</t>
  </si>
  <si>
    <t>Fig. 5b</t>
  </si>
  <si>
    <t>PDAC</t>
  </si>
  <si>
    <t>Diet</t>
  </si>
  <si>
    <t>Control  diet</t>
  </si>
  <si>
    <t>No Ser/Gly diet</t>
  </si>
  <si>
    <t>Treatment</t>
  </si>
  <si>
    <t>Vehicle</t>
  </si>
  <si>
    <t>CXCR2i</t>
  </si>
  <si>
    <t>Fig. 5c</t>
  </si>
  <si>
    <t>Fig. 5e</t>
  </si>
  <si>
    <t>1 = event (death); 0 = censored.</t>
  </si>
  <si>
    <t>Days</t>
  </si>
  <si>
    <t>sgTOM
+Vehicle</t>
  </si>
  <si>
    <t>sgTOM
+CXCR2i</t>
  </si>
  <si>
    <t>sgPhgdh
+Vehicle</t>
  </si>
  <si>
    <t>sgPhgdh
+CXCR2i</t>
  </si>
  <si>
    <t>Fig. 5g</t>
  </si>
  <si>
    <t>sgTOM
+CXCR2i (During)</t>
  </si>
  <si>
    <t>sgTOM
+CXCR2i (After)</t>
  </si>
  <si>
    <t>sgPhgdh
+CXCR2i (During)</t>
  </si>
  <si>
    <t>sgPhgdh
+CXCR2i (After)</t>
  </si>
  <si>
    <t>Fig. 5h</t>
  </si>
  <si>
    <t>Ext Data Fig. 1c</t>
  </si>
  <si>
    <t>sgTOM (+S/G)</t>
  </si>
  <si>
    <t>sgTOM (-S/G)</t>
  </si>
  <si>
    <t>sgPhgdh (+S/G)</t>
  </si>
  <si>
    <t>sgPhghd (-S/G)</t>
  </si>
  <si>
    <t>Ext Data Fig. 1e</t>
  </si>
  <si>
    <t>Weak</t>
  </si>
  <si>
    <t>Strong</t>
  </si>
  <si>
    <t>total</t>
  </si>
  <si>
    <t>Normal liver w/o mets</t>
  </si>
  <si>
    <t>Ext Data Fig. 2c</t>
  </si>
  <si>
    <t>Alb</t>
  </si>
  <si>
    <t>Cre</t>
  </si>
  <si>
    <t>Glucose</t>
  </si>
  <si>
    <t>T-Bil</t>
  </si>
  <si>
    <t>Ext Data Fig. 2d</t>
  </si>
  <si>
    <t>Ext Data Fig. 2e</t>
  </si>
  <si>
    <t>Ext Data Fig. 2f</t>
  </si>
  <si>
    <t>Ext Data Fig. 2h</t>
  </si>
  <si>
    <t>PHGHDH staining in hepatocytes (% of samples)</t>
  </si>
  <si>
    <t>PHGHDH staining in hepatocytes (number of samples)</t>
  </si>
  <si>
    <t>Liver</t>
  </si>
  <si>
    <t>PHGDH staining in hepatocytes</t>
  </si>
  <si>
    <t>Negative/weak</t>
  </si>
  <si>
    <t>Ext Data Fig. 3b</t>
  </si>
  <si>
    <t>HY19636 (sgPhgdh) + PHGDH-WT</t>
  </si>
  <si>
    <t>HY19636 (sgPhgdh) + PHGDH-CD</t>
  </si>
  <si>
    <t>Ext Data Fig. 3d</t>
  </si>
  <si>
    <t>Tumor periphery</t>
  </si>
  <si>
    <t>Tumor core</t>
  </si>
  <si>
    <t>Area 1</t>
  </si>
  <si>
    <t>Area 2</t>
  </si>
  <si>
    <t>Area 3</t>
  </si>
  <si>
    <t>Number of CK19+ cells</t>
  </si>
  <si>
    <t>Number of Ki67+ cells</t>
  </si>
  <si>
    <t>%Ki67+ in CK19+ cells</t>
  </si>
  <si>
    <t>Animal 1</t>
  </si>
  <si>
    <t>Animal 2</t>
  </si>
  <si>
    <t>Animal 3</t>
  </si>
  <si>
    <t>Animal 4</t>
  </si>
  <si>
    <t>Ext Data Fig. 3e</t>
  </si>
  <si>
    <t>Ext Data Fig. 3f</t>
  </si>
  <si>
    <t>0 min</t>
  </si>
  <si>
    <t>30 min</t>
  </si>
  <si>
    <t>1h</t>
  </si>
  <si>
    <t>3h</t>
  </si>
  <si>
    <t>6h</t>
  </si>
  <si>
    <t>12h</t>
  </si>
  <si>
    <t>24h</t>
  </si>
  <si>
    <t>AML12</t>
  </si>
  <si>
    <t>Ext Data Fig. 3h</t>
  </si>
  <si>
    <t>Serine conc.</t>
  </si>
  <si>
    <t>Ext Data Fig. 4a</t>
  </si>
  <si>
    <t>Ext Data Fig. 4b</t>
  </si>
  <si>
    <t>Ext Data Fig. 4c</t>
  </si>
  <si>
    <t>Ext Data Fig. 4d</t>
  </si>
  <si>
    <t>sgTOM + Hepatocyte</t>
  </si>
  <si>
    <t>sgPhgdh + Hepatocyte</t>
  </si>
  <si>
    <t>Ext Data Fig. 4e</t>
  </si>
  <si>
    <t>Ext Data Fig. 4f</t>
  </si>
  <si>
    <t>Ext Data Fig. 4g</t>
  </si>
  <si>
    <t>+SG</t>
  </si>
  <si>
    <t>-SG</t>
  </si>
  <si>
    <t>Ext Data Fig. 4j</t>
  </si>
  <si>
    <t>coculture with PDAC (sgTOM)</t>
  </si>
  <si>
    <t>coculture with PDAC (sgPhgdh)</t>
  </si>
  <si>
    <t>CXCR2i (-)</t>
  </si>
  <si>
    <t>CXCR2i (+)</t>
  </si>
  <si>
    <t>Ext Data Fig. 4m</t>
  </si>
  <si>
    <t>Phgdh-KO/Cxcl5 KO</t>
  </si>
  <si>
    <t>Ext Data Fig. 5b</t>
  </si>
  <si>
    <t>sgTOM+Hepatocyte</t>
  </si>
  <si>
    <t>sgTOM+Hepatocyte+CXCR2i</t>
  </si>
  <si>
    <t>sgTOM+Hepatocyte+PI3Ki</t>
  </si>
  <si>
    <t>sgPhgdh+Hepatocyte</t>
  </si>
  <si>
    <t>sgPhgdh+Hepatocyte+CXCR2i</t>
  </si>
  <si>
    <t>sgPhgdh+Hepatocyte+PI3Ki</t>
  </si>
  <si>
    <t>Ext Data Fig. 5c</t>
  </si>
  <si>
    <t>low serine</t>
  </si>
  <si>
    <t>CXCL5 mAb</t>
  </si>
  <si>
    <t>PI3Ki</t>
  </si>
  <si>
    <t>high serine</t>
  </si>
  <si>
    <t>Ext Data Fig. 5d</t>
  </si>
  <si>
    <t>sgPhgdh + PHGDH (WT)</t>
  </si>
  <si>
    <t>sgPhgdh + PHGDH (CD)</t>
  </si>
  <si>
    <t>Ext Data Fig. 6c</t>
  </si>
  <si>
    <t>Cells</t>
  </si>
  <si>
    <t>FOXO3A-WT</t>
  </si>
  <si>
    <t>FOXO3A-AAA</t>
  </si>
  <si>
    <t>DMSO</t>
  </si>
  <si>
    <t>Ext Data Fig. 6d</t>
  </si>
  <si>
    <t>Ext Data Fig. 6f</t>
  </si>
  <si>
    <t>Ext Data Fig. 6h</t>
  </si>
  <si>
    <t>coculture with AML12 (Foxo3a-KO) + FOXO3A-WT</t>
  </si>
  <si>
    <t>coculture with AML12 (Foxo3a-KO) + FOXO3A-AAA</t>
  </si>
  <si>
    <t>Ext Data Fig. 6j</t>
  </si>
  <si>
    <t>HY19636</t>
  </si>
  <si>
    <t>AML12 cells</t>
  </si>
  <si>
    <t>no (monoculture)</t>
  </si>
  <si>
    <t>WT</t>
  </si>
  <si>
    <t>Cxcr2KO</t>
  </si>
  <si>
    <t>Ext Data Fig. 6k</t>
  </si>
  <si>
    <t>sgTOM+WT</t>
  </si>
  <si>
    <t>sgTOM+Cxcr2KO</t>
  </si>
  <si>
    <t>sgTOM+Foxo3aKO</t>
  </si>
  <si>
    <t>sgPhgdh+WT</t>
  </si>
  <si>
    <t>sgPhgdh+Cxcr2KO</t>
  </si>
  <si>
    <t>sgPhgdh+Foxo3aKO</t>
  </si>
  <si>
    <t>Ext Data Fig. 7b</t>
  </si>
  <si>
    <t>P1</t>
  </si>
  <si>
    <t>P2</t>
  </si>
  <si>
    <t>P3</t>
  </si>
  <si>
    <t>t=8.817, df=4.483</t>
  </si>
  <si>
    <t>-3532 to -1893</t>
  </si>
  <si>
    <t>R² (η²) = 0.9455</t>
  </si>
  <si>
    <t>PHGDH Strong in PDAC</t>
  </si>
  <si>
    <t>PHGDH Weak in PDAC</t>
  </si>
  <si>
    <t>PHGDH Negative in PDAC</t>
  </si>
  <si>
    <t>Liver metastasis, sgTOM</t>
  </si>
  <si>
    <t>Liver metastasis, sgPhgdh</t>
  </si>
  <si>
    <t>Fig 1b</t>
  </si>
  <si>
    <t>Two-sided Fisher's exact test</t>
  </si>
  <si>
    <t>N/A</t>
  </si>
  <si>
    <t>PHGDH Strong in PDAC vs normal liver</t>
  </si>
  <si>
    <t>Not estimated owing to a zero cell</t>
  </si>
  <si>
    <t>PHGDH Weak in PDAC vs normal liver</t>
  </si>
  <si>
    <t>PHGDH Negative in PDAC vs normal liver</t>
  </si>
  <si>
    <t>3.812 × 10⁻⁷</t>
  </si>
  <si>
    <t>ED Fig 1e</t>
  </si>
  <si>
    <t>sgPhgdh liver metastasis vs normal liver</t>
  </si>
  <si>
    <t>Ext Data Fig. 7d</t>
  </si>
  <si>
    <t>-</t>
  </si>
  <si>
    <t>+</t>
  </si>
  <si>
    <t>ED Fig 7d</t>
  </si>
  <si>
    <t>Hepatocyte PHGDH staining (strong vs negative/weak) across sgTOM CXCR2i−, sgTOM CXCR2i+, sgPhgdh CXCR2i− and sgPhgdh CXCR2i+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</si>
</sst>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0"/>
      <name val="Arial"/>
      <family val="2"/>
    </font>
    <font>
      <sz val="11"/>
      <name val="Carlito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7" fillId="0" borderId="0"/>
  </cellStyleXfs>
  <cellXfs count="6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3" fillId="0" borderId="4" xfId="0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</cellXfs>
  <cellStyles count="2">
    <cellStyle name="Normal" xfId="1" xr:uid="{AAE92080-E49A-425B-82C1-F8384F82171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opLeftCell="A22" zoomScaleNormal="100" workbookViewId="0">
      <selection activeCell="F22" sqref="F22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16384" width="10.85546875" style="11"/>
  </cols>
  <sheetData>
    <row r="1" spans="1:5" s="1" customFormat="1" ht="15.55" customHeight="1">
      <c r="A1" s="6"/>
    </row>
    <row r="2" spans="1:5" ht="15.55" customHeight="1">
      <c r="A2" s="6" t="s">
        <v>1435</v>
      </c>
    </row>
    <row r="3" spans="1:5" ht="15.55" customHeight="1">
      <c r="A3" s="9" t="s">
        <v>1436</v>
      </c>
      <c r="C3" s="9"/>
    </row>
    <row r="4" spans="1:5" ht="15.55" customHeight="1">
      <c r="A4" s="8"/>
      <c r="B4" s="12" t="s">
        <v>1437</v>
      </c>
      <c r="C4" s="13" t="s">
        <v>1438</v>
      </c>
      <c r="D4" s="13" t="s">
        <v>1439</v>
      </c>
    </row>
    <row r="5" spans="1:5" ht="15.55" customHeight="1">
      <c r="A5" s="9"/>
      <c r="B5" s="8" t="s">
        <v>1440</v>
      </c>
      <c r="C5" s="8">
        <v>10</v>
      </c>
      <c r="D5" s="14">
        <f>100*C5/C8</f>
        <v>31.25</v>
      </c>
    </row>
    <row r="6" spans="1:5" ht="15.55" customHeight="1">
      <c r="A6" s="12"/>
      <c r="B6" s="8" t="s">
        <v>1441</v>
      </c>
      <c r="C6" s="8">
        <v>12</v>
      </c>
      <c r="D6" s="14">
        <f>100*C6/C8</f>
        <v>37.5</v>
      </c>
    </row>
    <row r="7" spans="1:5">
      <c r="A7" s="8"/>
      <c r="B7" s="8" t="s">
        <v>1442</v>
      </c>
      <c r="C7" s="8">
        <v>10</v>
      </c>
      <c r="D7" s="14">
        <f>100*C7/C8</f>
        <v>31.25</v>
      </c>
    </row>
    <row r="8" spans="1:5">
      <c r="A8" s="8"/>
      <c r="B8" s="10" t="s">
        <v>1443</v>
      </c>
      <c r="C8" s="10">
        <f>SUM(C5:C7)</f>
        <v>32</v>
      </c>
      <c r="D8" s="15"/>
      <c r="E8" s="15"/>
    </row>
    <row r="9" spans="1:5">
      <c r="A9" s="8"/>
      <c r="B9" s="8"/>
      <c r="C9" s="8"/>
      <c r="D9" s="14"/>
    </row>
    <row r="10" spans="1:5" ht="15.55" customHeight="1">
      <c r="A10" s="6" t="s">
        <v>1444</v>
      </c>
    </row>
    <row r="11" spans="1:5" ht="15.55" customHeight="1">
      <c r="A11" s="9" t="s">
        <v>1582</v>
      </c>
    </row>
    <row r="12" spans="1:5" ht="15.55" customHeight="1">
      <c r="A12" s="8"/>
      <c r="B12" s="12" t="s">
        <v>1437</v>
      </c>
      <c r="C12" s="12" t="s">
        <v>1438</v>
      </c>
      <c r="D12" s="13" t="s">
        <v>1439</v>
      </c>
    </row>
    <row r="13" spans="1:5">
      <c r="A13" s="61" t="s">
        <v>1446</v>
      </c>
      <c r="B13" s="8" t="s">
        <v>1440</v>
      </c>
      <c r="C13" s="8">
        <v>0</v>
      </c>
      <c r="D13" s="14">
        <f>100*C13/C16</f>
        <v>0</v>
      </c>
    </row>
    <row r="14" spans="1:5" s="5" customFormat="1">
      <c r="A14" s="62"/>
      <c r="B14" s="8" t="s">
        <v>1441</v>
      </c>
      <c r="C14" s="8">
        <v>23</v>
      </c>
      <c r="D14" s="14">
        <f>100*C14/C16</f>
        <v>71.875</v>
      </c>
    </row>
    <row r="15" spans="1:5" s="5" customFormat="1">
      <c r="A15" s="62"/>
      <c r="B15" s="8" t="s">
        <v>1442</v>
      </c>
      <c r="C15" s="8">
        <v>9</v>
      </c>
      <c r="D15" s="21">
        <f>100*C15/C16</f>
        <v>28.125</v>
      </c>
    </row>
    <row r="16" spans="1:5" s="5" customFormat="1">
      <c r="A16" s="11"/>
      <c r="B16" s="10" t="s">
        <v>1443</v>
      </c>
      <c r="C16" s="10">
        <f>SUM(C13:C15)</f>
        <v>32</v>
      </c>
      <c r="D16" s="11">
        <f>100*C16/C16</f>
        <v>100</v>
      </c>
    </row>
    <row r="17" spans="1:4" s="5" customFormat="1">
      <c r="A17" s="11"/>
      <c r="B17" s="8"/>
      <c r="C17" s="8"/>
      <c r="D17" s="11"/>
    </row>
    <row r="18" spans="1:4" ht="15.55" customHeight="1">
      <c r="A18" s="8"/>
      <c r="B18" s="12" t="s">
        <v>1437</v>
      </c>
      <c r="C18" s="12" t="s">
        <v>1438</v>
      </c>
      <c r="D18" s="13" t="s">
        <v>1439</v>
      </c>
    </row>
    <row r="19" spans="1:4" ht="16" customHeight="1">
      <c r="A19" s="61" t="s">
        <v>1675</v>
      </c>
      <c r="B19" s="8" t="s">
        <v>1440</v>
      </c>
      <c r="C19" s="8">
        <v>3</v>
      </c>
      <c r="D19" s="14">
        <f>100*C19/C22</f>
        <v>30</v>
      </c>
    </row>
    <row r="20" spans="1:4" s="5" customFormat="1">
      <c r="A20" s="62"/>
      <c r="B20" s="8" t="s">
        <v>1441</v>
      </c>
      <c r="C20" s="8">
        <v>7</v>
      </c>
      <c r="D20" s="14">
        <f>100*C20/C22</f>
        <v>70</v>
      </c>
    </row>
    <row r="21" spans="1:4" s="5" customFormat="1">
      <c r="A21" s="62"/>
      <c r="B21" s="8" t="s">
        <v>1442</v>
      </c>
      <c r="C21" s="8">
        <v>0</v>
      </c>
      <c r="D21" s="21">
        <f>100*C21/C22</f>
        <v>0</v>
      </c>
    </row>
    <row r="22" spans="1:4" s="5" customFormat="1">
      <c r="A22" s="11"/>
      <c r="B22" s="10" t="s">
        <v>1443</v>
      </c>
      <c r="C22" s="10">
        <f>SUM(C19:C21)</f>
        <v>10</v>
      </c>
      <c r="D22" s="11">
        <f>100*C22/C22</f>
        <v>100</v>
      </c>
    </row>
    <row r="23" spans="1:4" s="5" customFormat="1">
      <c r="A23" s="11"/>
      <c r="B23" s="8"/>
      <c r="C23" s="8"/>
      <c r="D23" s="11"/>
    </row>
    <row r="24" spans="1:4" ht="15.55" customHeight="1">
      <c r="A24" s="8"/>
      <c r="B24" s="12" t="s">
        <v>1437</v>
      </c>
      <c r="C24" s="12" t="s">
        <v>1438</v>
      </c>
      <c r="D24" s="13" t="s">
        <v>1439</v>
      </c>
    </row>
    <row r="25" spans="1:4" ht="16" customHeight="1">
      <c r="A25" s="61" t="s">
        <v>1676</v>
      </c>
      <c r="B25" s="8" t="s">
        <v>1440</v>
      </c>
      <c r="C25" s="8">
        <v>5</v>
      </c>
      <c r="D25" s="14">
        <f>100*C25/C28</f>
        <v>41.666666666666664</v>
      </c>
    </row>
    <row r="26" spans="1:4" s="5" customFormat="1">
      <c r="A26" s="62"/>
      <c r="B26" s="8" t="s">
        <v>1441</v>
      </c>
      <c r="C26" s="8">
        <v>7</v>
      </c>
      <c r="D26" s="14">
        <f>100*C26/C28</f>
        <v>58.333333333333336</v>
      </c>
    </row>
    <row r="27" spans="1:4" s="5" customFormat="1">
      <c r="A27" s="62"/>
      <c r="B27" s="8" t="s">
        <v>1442</v>
      </c>
      <c r="C27" s="8">
        <v>0</v>
      </c>
      <c r="D27" s="21">
        <f>100*C27/C28</f>
        <v>0</v>
      </c>
    </row>
    <row r="28" spans="1:4" s="5" customFormat="1">
      <c r="A28" s="11"/>
      <c r="B28" s="10" t="s">
        <v>1443</v>
      </c>
      <c r="C28" s="10">
        <f>SUM(C25:C27)</f>
        <v>12</v>
      </c>
      <c r="D28" s="11">
        <f>100*C28/C28</f>
        <v>100</v>
      </c>
    </row>
    <row r="29" spans="1:4" s="5" customFormat="1">
      <c r="A29" s="11"/>
      <c r="B29" s="8"/>
      <c r="C29" s="8"/>
      <c r="D29" s="11"/>
    </row>
    <row r="30" spans="1:4" ht="15.55" customHeight="1">
      <c r="A30" s="8"/>
      <c r="B30" s="12" t="s">
        <v>1437</v>
      </c>
      <c r="C30" s="12" t="s">
        <v>1438</v>
      </c>
      <c r="D30" s="13" t="s">
        <v>1439</v>
      </c>
    </row>
    <row r="31" spans="1:4" ht="16" customHeight="1">
      <c r="A31" s="61" t="s">
        <v>1677</v>
      </c>
      <c r="B31" s="8" t="s">
        <v>1440</v>
      </c>
      <c r="C31" s="8">
        <v>8</v>
      </c>
      <c r="D31" s="14">
        <f>100*C31/C34</f>
        <v>80</v>
      </c>
    </row>
    <row r="32" spans="1:4" s="5" customFormat="1">
      <c r="A32" s="62"/>
      <c r="B32" s="8" t="s">
        <v>1441</v>
      </c>
      <c r="C32" s="8">
        <v>2</v>
      </c>
      <c r="D32" s="14">
        <f>100*C32/C34</f>
        <v>20</v>
      </c>
    </row>
    <row r="33" spans="1:21" s="5" customFormat="1">
      <c r="A33" s="62"/>
      <c r="B33" s="8" t="s">
        <v>1442</v>
      </c>
      <c r="C33" s="8">
        <v>0</v>
      </c>
      <c r="D33" s="21">
        <f>100*C33/C34</f>
        <v>0</v>
      </c>
    </row>
    <row r="34" spans="1:21" s="5" customFormat="1">
      <c r="A34" s="11"/>
      <c r="B34" s="10" t="s">
        <v>1443</v>
      </c>
      <c r="C34" s="10">
        <f>SUM(C31:C33)</f>
        <v>10</v>
      </c>
      <c r="D34" s="11">
        <f>100*C34/C34</f>
        <v>100</v>
      </c>
    </row>
    <row r="35" spans="1:21">
      <c r="A35" s="5"/>
      <c r="B35" s="5"/>
      <c r="C35" s="5"/>
      <c r="D35" s="5"/>
      <c r="E35" s="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.55" customHeight="1">
      <c r="A36" s="6" t="s">
        <v>1447</v>
      </c>
    </row>
    <row r="37" spans="1:21" ht="15.55" customHeight="1">
      <c r="A37" s="6"/>
      <c r="B37" s="19" t="s">
        <v>1448</v>
      </c>
      <c r="C37" s="19" t="s">
        <v>1449</v>
      </c>
      <c r="D37" s="19" t="s">
        <v>1450</v>
      </c>
    </row>
    <row r="38" spans="1:21" ht="15.55" customHeight="1">
      <c r="A38" s="6"/>
      <c r="B38" s="11">
        <v>1</v>
      </c>
      <c r="C38" s="11">
        <v>1.8963779999999999</v>
      </c>
      <c r="D38" s="11">
        <v>8.6593219999999995</v>
      </c>
    </row>
    <row r="39" spans="1:21" ht="15.55" customHeight="1">
      <c r="A39" s="6"/>
      <c r="B39" s="11">
        <v>1</v>
      </c>
      <c r="C39" s="11">
        <v>1.6969289999999999</v>
      </c>
      <c r="D39" s="11">
        <v>10.00789</v>
      </c>
    </row>
    <row r="40" spans="1:21" ht="15.55" customHeight="1">
      <c r="A40" s="6"/>
    </row>
    <row r="41" spans="1:21" ht="15.55" customHeight="1">
      <c r="A41" s="6" t="s">
        <v>1451</v>
      </c>
    </row>
    <row r="42" spans="1:21">
      <c r="A42" s="4" t="s">
        <v>1452</v>
      </c>
      <c r="B42" s="11" t="s">
        <v>1449</v>
      </c>
      <c r="C42" s="11" t="s">
        <v>1449</v>
      </c>
      <c r="D42" s="11" t="s">
        <v>1450</v>
      </c>
      <c r="E42" s="11" t="s">
        <v>1450</v>
      </c>
    </row>
    <row r="43" spans="1:21">
      <c r="A43" s="4" t="s">
        <v>1453</v>
      </c>
      <c r="B43" s="19" t="s">
        <v>1454</v>
      </c>
      <c r="C43" s="19" t="s">
        <v>1450</v>
      </c>
      <c r="D43" s="19" t="s">
        <v>1454</v>
      </c>
      <c r="E43" s="19" t="s">
        <v>1450</v>
      </c>
    </row>
    <row r="44" spans="1:21">
      <c r="A44" s="4"/>
      <c r="B44" s="11">
        <v>67.17</v>
      </c>
      <c r="C44" s="11">
        <v>58.93</v>
      </c>
      <c r="D44" s="11">
        <v>72.94</v>
      </c>
      <c r="E44" s="11">
        <v>42.24</v>
      </c>
    </row>
    <row r="45" spans="1:21">
      <c r="A45" s="4"/>
      <c r="B45" s="11">
        <v>58.04</v>
      </c>
      <c r="C45" s="11">
        <v>65.62</v>
      </c>
      <c r="D45" s="11">
        <v>57.1</v>
      </c>
      <c r="E45" s="11">
        <v>28.65</v>
      </c>
    </row>
    <row r="46" spans="1:21">
      <c r="A46" s="4"/>
      <c r="B46" s="11">
        <v>62.76</v>
      </c>
      <c r="C46" s="11">
        <v>63.95</v>
      </c>
      <c r="D46" s="11">
        <v>61.68</v>
      </c>
      <c r="E46" s="11">
        <v>39.97</v>
      </c>
    </row>
    <row r="47" spans="1:21">
      <c r="A47" s="4"/>
      <c r="B47" s="11">
        <v>41.37</v>
      </c>
      <c r="C47" s="11">
        <v>56.76</v>
      </c>
      <c r="D47" s="11">
        <v>60.33</v>
      </c>
      <c r="E47" s="11">
        <v>24.74</v>
      </c>
    </row>
    <row r="48" spans="1:21">
      <c r="A48" s="4"/>
      <c r="B48" s="11">
        <v>69.099999999999994</v>
      </c>
      <c r="C48" s="11">
        <v>62.44</v>
      </c>
      <c r="D48" s="11">
        <v>65.7</v>
      </c>
      <c r="E48" s="11">
        <v>28</v>
      </c>
      <c r="F48" s="20"/>
    </row>
    <row r="49" spans="1:5">
      <c r="A49" s="4"/>
      <c r="B49" s="11">
        <v>68.13</v>
      </c>
      <c r="C49" s="11">
        <v>67.98</v>
      </c>
      <c r="D49" s="11">
        <v>70.87</v>
      </c>
      <c r="E49" s="11">
        <v>34.68</v>
      </c>
    </row>
    <row r="50" spans="1:5">
      <c r="A50" s="4"/>
      <c r="C50" s="11">
        <v>69.86</v>
      </c>
      <c r="D50" s="11">
        <v>69.69</v>
      </c>
      <c r="E50" s="11">
        <v>22.26</v>
      </c>
    </row>
    <row r="51" spans="1:5">
      <c r="A51" s="4"/>
      <c r="D51" s="11">
        <v>68.94</v>
      </c>
      <c r="E51" s="11">
        <v>18.670000000000002</v>
      </c>
    </row>
  </sheetData>
  <mergeCells count="4">
    <mergeCell ref="A19:A21"/>
    <mergeCell ref="A25:A27"/>
    <mergeCell ref="A13:A15"/>
    <mergeCell ref="A31:A33"/>
  </mergeCells>
  <phoneticPr fontId="8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topLeftCell="A2" zoomScaleNormal="100" workbookViewId="0">
      <selection activeCell="C2" sqref="C2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16384" width="10.85546875" style="11"/>
  </cols>
  <sheetData>
    <row r="1" spans="1:5" s="1" customFormat="1" ht="15.55" customHeight="1">
      <c r="A1" s="6"/>
    </row>
    <row r="2" spans="1:5" ht="15.55" customHeight="1">
      <c r="A2" s="6" t="s">
        <v>1455</v>
      </c>
    </row>
    <row r="3" spans="1:5" ht="15.55" customHeight="1">
      <c r="A3" s="6"/>
      <c r="B3" s="11" t="s">
        <v>1456</v>
      </c>
    </row>
    <row r="4" spans="1:5">
      <c r="B4" s="27" t="s">
        <v>1457</v>
      </c>
      <c r="C4" s="27" t="s">
        <v>1457</v>
      </c>
      <c r="D4" s="27" t="s">
        <v>1458</v>
      </c>
      <c r="E4" s="27" t="s">
        <v>1458</v>
      </c>
    </row>
    <row r="5" spans="1:5" ht="30" customHeight="1">
      <c r="B5" s="29" t="s">
        <v>1459</v>
      </c>
      <c r="C5" s="29" t="s">
        <v>1459</v>
      </c>
      <c r="D5" s="29" t="s">
        <v>1460</v>
      </c>
      <c r="E5" s="29" t="s">
        <v>1460</v>
      </c>
    </row>
    <row r="6" spans="1:5">
      <c r="B6" s="11">
        <v>0.21110000000000001</v>
      </c>
      <c r="C6" s="11">
        <v>0.2621</v>
      </c>
      <c r="D6" s="11">
        <v>0.1643</v>
      </c>
      <c r="E6" s="11">
        <v>0.28489999999999999</v>
      </c>
    </row>
    <row r="7" spans="1:5">
      <c r="B7" s="11">
        <v>0.27800000000000002</v>
      </c>
      <c r="C7" s="11">
        <v>0.28539999999999999</v>
      </c>
      <c r="D7" s="11">
        <v>0.1636</v>
      </c>
      <c r="E7" s="11">
        <v>0.2157</v>
      </c>
    </row>
    <row r="8" spans="1:5">
      <c r="B8" s="11">
        <v>0.27350000000000002</v>
      </c>
      <c r="C8" s="11">
        <v>0.29730000000000001</v>
      </c>
      <c r="D8" s="11">
        <v>0.17399999999999999</v>
      </c>
      <c r="E8" s="11">
        <v>0.28110000000000002</v>
      </c>
    </row>
    <row r="9" spans="1:5">
      <c r="B9" s="11">
        <v>0.308</v>
      </c>
      <c r="C9" s="11">
        <v>0.30099999999999999</v>
      </c>
      <c r="D9" s="11">
        <v>0.10780000000000001</v>
      </c>
      <c r="E9" s="11">
        <v>0.29859999999999998</v>
      </c>
    </row>
    <row r="10" spans="1:5">
      <c r="B10" s="11">
        <v>0.2697</v>
      </c>
      <c r="C10" s="11">
        <v>0.32500000000000001</v>
      </c>
      <c r="D10" s="11">
        <v>8.0500000000000002E-2</v>
      </c>
      <c r="E10" s="11">
        <v>0.20960000000000001</v>
      </c>
    </row>
    <row r="11" spans="1:5">
      <c r="B11" s="11">
        <v>0.30559999999999998</v>
      </c>
      <c r="C11" s="11">
        <v>0.28970000000000001</v>
      </c>
      <c r="D11" s="11">
        <v>9.1499999999999998E-2</v>
      </c>
      <c r="E11" s="11">
        <v>0.27350000000000002</v>
      </c>
    </row>
    <row r="13" spans="1:5">
      <c r="B13" s="11" t="s">
        <v>1461</v>
      </c>
    </row>
    <row r="14" spans="1:5">
      <c r="B14" s="27" t="s">
        <v>1457</v>
      </c>
      <c r="C14" s="27" t="s">
        <v>1457</v>
      </c>
      <c r="D14" s="27" t="s">
        <v>1458</v>
      </c>
      <c r="E14" s="27" t="s">
        <v>1458</v>
      </c>
    </row>
    <row r="15" spans="1:5" ht="30" customHeight="1">
      <c r="B15" s="29" t="s">
        <v>1459</v>
      </c>
      <c r="C15" s="29" t="s">
        <v>1459</v>
      </c>
      <c r="D15" s="29" t="s">
        <v>1460</v>
      </c>
      <c r="E15" s="29" t="s">
        <v>1460</v>
      </c>
    </row>
    <row r="16" spans="1:5">
      <c r="B16" s="11">
        <v>0.1651</v>
      </c>
      <c r="C16" s="11">
        <v>0.2404</v>
      </c>
      <c r="D16" s="11">
        <v>0.1754</v>
      </c>
      <c r="E16" s="11">
        <v>0.1817</v>
      </c>
    </row>
    <row r="17" spans="2:5">
      <c r="B17" s="11">
        <v>0.16309999999999999</v>
      </c>
      <c r="C17" s="11">
        <v>0.22919999999999999</v>
      </c>
      <c r="D17" s="11">
        <v>0.1794</v>
      </c>
      <c r="E17" s="11">
        <v>0.1691</v>
      </c>
    </row>
    <row r="18" spans="2:5">
      <c r="B18" s="11">
        <v>0.18479999999999999</v>
      </c>
      <c r="C18" s="11">
        <v>0.2135</v>
      </c>
      <c r="D18" s="11">
        <v>0.15970000000000001</v>
      </c>
      <c r="E18" s="11">
        <v>0.17699999999999999</v>
      </c>
    </row>
    <row r="19" spans="2:5">
      <c r="B19" s="11">
        <v>0.2157</v>
      </c>
      <c r="C19" s="11">
        <v>0.22539999999999999</v>
      </c>
      <c r="D19" s="11">
        <v>0.1852</v>
      </c>
      <c r="E19" s="11">
        <v>0.22720000000000001</v>
      </c>
    </row>
    <row r="20" spans="2:5">
      <c r="B20" s="11">
        <v>0.26240000000000002</v>
      </c>
      <c r="C20" s="11">
        <v>0.21190000000000001</v>
      </c>
      <c r="D20" s="11">
        <v>0.15429999999999999</v>
      </c>
      <c r="E20" s="11">
        <v>0.2767</v>
      </c>
    </row>
    <row r="21" spans="2:5">
      <c r="B21" s="11">
        <v>0.22459999999999999</v>
      </c>
      <c r="C21" s="11">
        <v>0.2109</v>
      </c>
      <c r="D21" s="11">
        <v>0.16969999999999999</v>
      </c>
      <c r="E21" s="11">
        <v>0.2671</v>
      </c>
    </row>
    <row r="23" spans="2:5">
      <c r="B23" s="11" t="s">
        <v>1462</v>
      </c>
    </row>
    <row r="24" spans="2:5">
      <c r="B24" s="27" t="s">
        <v>1457</v>
      </c>
      <c r="C24" s="27" t="s">
        <v>1457</v>
      </c>
      <c r="D24" s="27" t="s">
        <v>1458</v>
      </c>
      <c r="E24" s="27" t="s">
        <v>1458</v>
      </c>
    </row>
    <row r="25" spans="2:5" ht="30" customHeight="1">
      <c r="B25" s="29" t="s">
        <v>1459</v>
      </c>
      <c r="C25" s="29" t="s">
        <v>1459</v>
      </c>
      <c r="D25" s="29" t="s">
        <v>1460</v>
      </c>
      <c r="E25" s="29" t="s">
        <v>1460</v>
      </c>
    </row>
    <row r="26" spans="2:5">
      <c r="B26" s="11">
        <v>0.1656</v>
      </c>
      <c r="C26" s="11">
        <v>0.13100000000000001</v>
      </c>
      <c r="D26" s="11">
        <v>7.4700000000000003E-2</v>
      </c>
      <c r="E26" s="11">
        <v>0.14130000000000001</v>
      </c>
    </row>
    <row r="27" spans="2:5">
      <c r="B27" s="11">
        <v>0.16550000000000001</v>
      </c>
      <c r="C27" s="11">
        <v>0.15090000000000001</v>
      </c>
      <c r="D27" s="11">
        <v>7.46E-2</v>
      </c>
      <c r="E27" s="11">
        <v>0.13750000000000001</v>
      </c>
    </row>
    <row r="28" spans="2:5">
      <c r="B28" s="11">
        <v>0.14180000000000001</v>
      </c>
      <c r="C28" s="11">
        <v>0.1303</v>
      </c>
      <c r="D28" s="11">
        <v>7.8399999999999997E-2</v>
      </c>
      <c r="E28" s="11">
        <v>0.14960000000000001</v>
      </c>
    </row>
    <row r="29" spans="2:5">
      <c r="B29" s="11">
        <v>0.1988</v>
      </c>
      <c r="C29" s="11">
        <v>0.23599999999999999</v>
      </c>
      <c r="D29" s="11">
        <v>6.5000000000000002E-2</v>
      </c>
      <c r="E29" s="11">
        <v>0.13</v>
      </c>
    </row>
    <row r="30" spans="2:5">
      <c r="B30" s="11">
        <v>0.19320000000000001</v>
      </c>
      <c r="C30" s="11">
        <v>0.23680000000000001</v>
      </c>
      <c r="D30" s="11">
        <v>4.7300000000000002E-2</v>
      </c>
      <c r="E30" s="11">
        <v>0.1512</v>
      </c>
    </row>
    <row r="31" spans="2:5">
      <c r="B31" s="11">
        <v>0.19159999999999999</v>
      </c>
      <c r="C31" s="11">
        <v>0.21049999999999999</v>
      </c>
      <c r="D31" s="11">
        <v>6.7799999999999999E-2</v>
      </c>
      <c r="E31" s="11">
        <v>0.1356</v>
      </c>
    </row>
    <row r="33" spans="1:14" ht="15.55" customHeight="1">
      <c r="A33" s="6" t="s">
        <v>1463</v>
      </c>
    </row>
    <row r="34" spans="1:14">
      <c r="B34" s="19" t="s">
        <v>1464</v>
      </c>
      <c r="C34" s="19" t="s">
        <v>1465</v>
      </c>
      <c r="D34" s="19" t="s">
        <v>1466</v>
      </c>
      <c r="E34" s="19" t="s">
        <v>1467</v>
      </c>
    </row>
    <row r="35" spans="1:14">
      <c r="B35" s="11">
        <v>46</v>
      </c>
      <c r="C35" s="11">
        <v>39.869999999999997</v>
      </c>
      <c r="D35" s="11">
        <v>23.45</v>
      </c>
      <c r="E35" s="11">
        <v>35.18</v>
      </c>
    </row>
    <row r="36" spans="1:14">
      <c r="B36" s="11">
        <v>30.45</v>
      </c>
      <c r="C36" s="11">
        <v>45.23</v>
      </c>
      <c r="D36" s="11">
        <v>21.15</v>
      </c>
      <c r="E36" s="11">
        <v>38.159999999999997</v>
      </c>
    </row>
    <row r="37" spans="1:14">
      <c r="B37" s="11">
        <v>23.37</v>
      </c>
      <c r="C37" s="11">
        <v>40.89</v>
      </c>
      <c r="D37" s="11">
        <v>19.03</v>
      </c>
      <c r="E37" s="11">
        <v>39.119999999999997</v>
      </c>
    </row>
    <row r="38" spans="1:14">
      <c r="B38" s="11">
        <v>35.200000000000003</v>
      </c>
      <c r="C38" s="11">
        <v>41.56</v>
      </c>
      <c r="D38" s="11">
        <v>16.16</v>
      </c>
      <c r="E38" s="11">
        <v>35</v>
      </c>
    </row>
    <row r="40" spans="1:14" ht="15.55" customHeight="1">
      <c r="A40" s="6" t="s">
        <v>1468</v>
      </c>
    </row>
    <row r="41" spans="1:14" s="1" customFormat="1">
      <c r="C41" s="3" t="s">
        <v>1469</v>
      </c>
      <c r="D41" s="3" t="s">
        <v>1469</v>
      </c>
      <c r="E41" s="3" t="s">
        <v>1469</v>
      </c>
      <c r="F41" s="3" t="s">
        <v>1470</v>
      </c>
      <c r="G41" s="3" t="s">
        <v>1470</v>
      </c>
      <c r="H41" s="3" t="s">
        <v>1470</v>
      </c>
      <c r="I41" s="3" t="s">
        <v>1471</v>
      </c>
      <c r="J41" s="3" t="s">
        <v>1471</v>
      </c>
      <c r="K41" s="3" t="s">
        <v>1471</v>
      </c>
      <c r="L41" s="3" t="s">
        <v>1472</v>
      </c>
      <c r="M41" s="3" t="s">
        <v>1472</v>
      </c>
      <c r="N41" s="3" t="s">
        <v>1472</v>
      </c>
    </row>
    <row r="42" spans="1:14" s="1" customFormat="1">
      <c r="A42" s="5"/>
      <c r="B42" s="4" t="s">
        <v>1449</v>
      </c>
      <c r="C42" s="1">
        <v>38.729999999999997</v>
      </c>
      <c r="D42" s="1">
        <v>37.81</v>
      </c>
      <c r="E42" s="1">
        <v>36.770000000000003</v>
      </c>
      <c r="F42" s="1">
        <v>12.65</v>
      </c>
      <c r="G42" s="1">
        <v>13.27</v>
      </c>
      <c r="H42" s="1">
        <v>13.39</v>
      </c>
      <c r="I42" s="1">
        <v>10.57</v>
      </c>
      <c r="J42" s="1">
        <v>11.01</v>
      </c>
      <c r="K42" s="1">
        <v>11.01</v>
      </c>
      <c r="L42" s="1">
        <v>38.21</v>
      </c>
      <c r="M42" s="1">
        <v>38.03</v>
      </c>
      <c r="N42" s="1">
        <v>39.049999999999997</v>
      </c>
    </row>
    <row r="43" spans="1:14" s="1" customFormat="1">
      <c r="A43" s="5"/>
      <c r="B43" s="4" t="s">
        <v>1473</v>
      </c>
      <c r="C43" s="1">
        <v>39.29</v>
      </c>
      <c r="D43" s="1">
        <v>36.44</v>
      </c>
      <c r="E43" s="1">
        <v>35.200000000000003</v>
      </c>
      <c r="F43" s="1">
        <v>13.54</v>
      </c>
      <c r="G43" s="1">
        <v>14.28</v>
      </c>
      <c r="H43" s="1">
        <v>14.48</v>
      </c>
      <c r="I43" s="1">
        <v>11.03</v>
      </c>
      <c r="J43" s="1">
        <v>11.56</v>
      </c>
      <c r="K43" s="1">
        <v>11.37</v>
      </c>
      <c r="L43" s="1">
        <v>36.22</v>
      </c>
      <c r="M43" s="1">
        <v>38.15</v>
      </c>
      <c r="N43" s="1">
        <v>39.299999999999997</v>
      </c>
    </row>
    <row r="44" spans="1:14" s="1" customFormat="1">
      <c r="A44" s="5"/>
      <c r="B44" s="4" t="s">
        <v>1450</v>
      </c>
      <c r="C44" s="1">
        <v>96.38</v>
      </c>
      <c r="D44" s="1">
        <v>95.78</v>
      </c>
      <c r="E44" s="1">
        <v>95.76</v>
      </c>
      <c r="F44" s="1">
        <v>2.37</v>
      </c>
      <c r="G44" s="1">
        <v>3.17</v>
      </c>
      <c r="H44" s="1">
        <v>2.79</v>
      </c>
      <c r="I44" s="1">
        <v>-0.01</v>
      </c>
      <c r="J44" s="1">
        <v>-0.27</v>
      </c>
      <c r="K44" s="1">
        <v>0.09</v>
      </c>
      <c r="L44" s="1">
        <v>0.89</v>
      </c>
      <c r="M44" s="1">
        <v>0.66</v>
      </c>
      <c r="N44" s="1">
        <v>0.84</v>
      </c>
    </row>
    <row r="45" spans="1:14" s="1" customFormat="1">
      <c r="A45" s="5"/>
      <c r="B45" s="4" t="s">
        <v>1474</v>
      </c>
      <c r="C45" s="1">
        <v>46.72</v>
      </c>
      <c r="D45" s="1">
        <v>42.82</v>
      </c>
      <c r="E45" s="1">
        <v>40.479999999999997</v>
      </c>
      <c r="F45" s="1">
        <v>12.38</v>
      </c>
      <c r="G45" s="1">
        <v>13.52</v>
      </c>
      <c r="H45" s="1">
        <v>14.83</v>
      </c>
      <c r="I45" s="1">
        <v>8.5399999999999991</v>
      </c>
      <c r="J45" s="1">
        <v>8.9700000000000006</v>
      </c>
      <c r="K45" s="1">
        <v>9.77</v>
      </c>
      <c r="L45" s="1">
        <v>32.69</v>
      </c>
      <c r="M45" s="1">
        <v>34.76</v>
      </c>
      <c r="N45" s="1">
        <v>34.96</v>
      </c>
    </row>
    <row r="47" spans="1:14" ht="15.55" customHeight="1">
      <c r="A47" s="6" t="s">
        <v>1475</v>
      </c>
    </row>
    <row r="48" spans="1:14" ht="30" customHeight="1">
      <c r="A48" s="7" t="s">
        <v>1476</v>
      </c>
      <c r="B48" s="28" t="s">
        <v>1477</v>
      </c>
      <c r="C48" s="28" t="s">
        <v>1477</v>
      </c>
      <c r="D48" s="28" t="s">
        <v>1478</v>
      </c>
      <c r="E48" s="28" t="s">
        <v>1479</v>
      </c>
    </row>
    <row r="49" spans="1:14" ht="15.55" customHeight="1">
      <c r="A49" s="6"/>
      <c r="B49" s="11">
        <v>0.49241800000000002</v>
      </c>
      <c r="C49" s="11">
        <v>1</v>
      </c>
      <c r="D49" s="11">
        <v>1.664194</v>
      </c>
      <c r="E49" s="11">
        <v>5.8969639999999997</v>
      </c>
    </row>
    <row r="50" spans="1:14" ht="15.55" customHeight="1">
      <c r="A50" s="6"/>
      <c r="B50" s="11">
        <v>5.3648000000000001E-2</v>
      </c>
      <c r="C50" s="11">
        <v>1</v>
      </c>
      <c r="D50" s="11">
        <v>2.4161929999999998</v>
      </c>
      <c r="E50" s="11">
        <v>5.3401149999999999</v>
      </c>
    </row>
    <row r="52" spans="1:14" ht="30" customHeight="1">
      <c r="A52" s="7" t="s">
        <v>1480</v>
      </c>
      <c r="B52" s="28" t="s">
        <v>1477</v>
      </c>
      <c r="C52" s="28" t="s">
        <v>1477</v>
      </c>
      <c r="D52" s="28" t="s">
        <v>1478</v>
      </c>
      <c r="E52" s="28" t="s">
        <v>1479</v>
      </c>
    </row>
    <row r="53" spans="1:14" ht="15.55" customHeight="1">
      <c r="A53" s="6"/>
      <c r="B53" s="11">
        <v>0.79524899999999998</v>
      </c>
      <c r="C53" s="11">
        <v>1</v>
      </c>
      <c r="D53" s="11">
        <v>1.295874</v>
      </c>
      <c r="E53" s="11">
        <v>2.6146020000000001</v>
      </c>
    </row>
    <row r="54" spans="1:14" ht="15.55" customHeight="1">
      <c r="A54" s="6"/>
      <c r="B54" s="11">
        <v>0.49976500000000001</v>
      </c>
      <c r="C54" s="11">
        <v>1</v>
      </c>
      <c r="D54" s="11">
        <v>1.2516860000000001</v>
      </c>
      <c r="E54" s="11">
        <v>2.4317199999999999</v>
      </c>
    </row>
    <row r="56" spans="1:14" ht="30" customHeight="1">
      <c r="A56" s="7" t="s">
        <v>1481</v>
      </c>
      <c r="B56" s="28" t="s">
        <v>1477</v>
      </c>
      <c r="C56" s="28" t="s">
        <v>1477</v>
      </c>
      <c r="D56" s="28" t="s">
        <v>1478</v>
      </c>
      <c r="E56" s="28" t="s">
        <v>1479</v>
      </c>
    </row>
    <row r="57" spans="1:14" ht="15.55" customHeight="1">
      <c r="A57" s="6"/>
      <c r="B57" s="11">
        <v>0.57311299999999998</v>
      </c>
      <c r="C57" s="11">
        <v>1</v>
      </c>
      <c r="D57" s="11">
        <v>2.2601070000000001</v>
      </c>
      <c r="E57" s="11">
        <v>3.9826429999999999</v>
      </c>
    </row>
    <row r="58" spans="1:14" ht="15.55" customHeight="1">
      <c r="A58" s="6"/>
      <c r="B58" s="11">
        <v>0.238542</v>
      </c>
      <c r="C58" s="11">
        <v>1</v>
      </c>
      <c r="D58" s="11">
        <v>2.2765520000000001</v>
      </c>
      <c r="E58" s="11">
        <v>3.268688</v>
      </c>
    </row>
    <row r="60" spans="1:14" ht="15.55" customHeight="1">
      <c r="A60" s="6" t="s">
        <v>1482</v>
      </c>
    </row>
    <row r="61" spans="1:14" s="1" customFormat="1">
      <c r="C61" s="3" t="s">
        <v>1469</v>
      </c>
      <c r="D61" s="3" t="s">
        <v>1469</v>
      </c>
      <c r="E61" s="3" t="s">
        <v>1469</v>
      </c>
      <c r="F61" s="3" t="s">
        <v>1470</v>
      </c>
      <c r="G61" s="3" t="s">
        <v>1470</v>
      </c>
      <c r="H61" s="3" t="s">
        <v>1470</v>
      </c>
      <c r="I61" s="3" t="s">
        <v>1471</v>
      </c>
      <c r="J61" s="3" t="s">
        <v>1471</v>
      </c>
      <c r="K61" s="3" t="s">
        <v>1471</v>
      </c>
      <c r="L61" s="3" t="s">
        <v>1472</v>
      </c>
      <c r="M61" s="3" t="s">
        <v>1472</v>
      </c>
      <c r="N61" s="3" t="s">
        <v>1472</v>
      </c>
    </row>
    <row r="62" spans="1:14" s="1" customFormat="1" ht="30" customHeight="1">
      <c r="A62" s="5"/>
      <c r="B62" s="30" t="s">
        <v>1483</v>
      </c>
      <c r="C62" s="1">
        <v>65.851735009999999</v>
      </c>
      <c r="D62" s="1">
        <v>68.770935320000007</v>
      </c>
      <c r="E62" s="1">
        <v>70.18181817</v>
      </c>
      <c r="F62" s="1">
        <v>9.7266035710000001</v>
      </c>
      <c r="G62" s="1">
        <v>8.5029631610000003</v>
      </c>
      <c r="H62" s="1">
        <v>8.1038961060000005</v>
      </c>
      <c r="I62" s="1">
        <v>4.5478443799999999</v>
      </c>
      <c r="J62" s="1">
        <v>4.0195825779999996</v>
      </c>
      <c r="K62" s="1">
        <v>3.2207792120000001</v>
      </c>
      <c r="L62" s="1">
        <v>19.873817039999999</v>
      </c>
      <c r="M62" s="1">
        <v>18.706518939999999</v>
      </c>
      <c r="N62" s="1">
        <v>18.493506480000001</v>
      </c>
    </row>
    <row r="63" spans="1:14" s="1" customFormat="1" ht="30" customHeight="1">
      <c r="A63" s="5"/>
      <c r="B63" s="30" t="s">
        <v>1484</v>
      </c>
      <c r="C63" s="1">
        <v>41.551292740000001</v>
      </c>
      <c r="D63" s="1">
        <v>41.298181210000003</v>
      </c>
      <c r="E63" s="1">
        <v>42.261289220000002</v>
      </c>
      <c r="F63" s="1">
        <v>19.766472060000002</v>
      </c>
      <c r="G63" s="1">
        <v>18.97213416</v>
      </c>
      <c r="H63" s="1">
        <v>18.579800079999998</v>
      </c>
      <c r="I63" s="1">
        <v>12.09341117</v>
      </c>
      <c r="J63" s="1">
        <v>12.514600359999999</v>
      </c>
      <c r="K63" s="1">
        <v>12.11651155</v>
      </c>
      <c r="L63" s="1">
        <v>26.588824030000001</v>
      </c>
      <c r="M63" s="1">
        <v>27.215084260000001</v>
      </c>
      <c r="N63" s="1">
        <v>27.042399169999999</v>
      </c>
    </row>
    <row r="64" spans="1:14" s="1" customFormat="1" ht="30" customHeight="1">
      <c r="A64" s="5"/>
      <c r="B64" s="30" t="s">
        <v>1485</v>
      </c>
      <c r="C64" s="1">
        <v>30.60929831</v>
      </c>
      <c r="D64" s="1">
        <v>30.6948109</v>
      </c>
      <c r="E64" s="1">
        <v>30.970090200000001</v>
      </c>
      <c r="F64" s="1">
        <v>20.358071039999999</v>
      </c>
      <c r="G64" s="1">
        <v>20.902961009999999</v>
      </c>
      <c r="H64" s="1">
        <v>19.939863899999999</v>
      </c>
      <c r="I64" s="1">
        <v>14.91481375</v>
      </c>
      <c r="J64" s="1">
        <v>14.614482560000001</v>
      </c>
      <c r="K64" s="1">
        <v>14.654217429999999</v>
      </c>
      <c r="L64" s="1">
        <v>34.117816929999996</v>
      </c>
      <c r="M64" s="1">
        <v>33.787745520000001</v>
      </c>
      <c r="N64" s="1">
        <v>34.435828460000003</v>
      </c>
    </row>
    <row r="66" spans="1:4" ht="15.55" customHeight="1">
      <c r="A66" s="6" t="s">
        <v>1486</v>
      </c>
    </row>
    <row r="67" spans="1:4" ht="46.3" customHeight="1">
      <c r="A67" s="31" t="s">
        <v>1487</v>
      </c>
      <c r="B67" s="28" t="s">
        <v>1488</v>
      </c>
      <c r="C67" s="28" t="s">
        <v>1489</v>
      </c>
      <c r="D67" s="28" t="s">
        <v>1490</v>
      </c>
    </row>
    <row r="68" spans="1:4">
      <c r="B68" s="11">
        <v>3.0997392439999998</v>
      </c>
      <c r="C68" s="11">
        <v>7.5484764540000002</v>
      </c>
      <c r="D68" s="11">
        <v>11.38770141</v>
      </c>
    </row>
    <row r="69" spans="1:4">
      <c r="B69" s="11">
        <v>3.1995053590000002</v>
      </c>
      <c r="C69" s="11">
        <v>7.5535669270000003</v>
      </c>
      <c r="D69" s="11">
        <v>10.84233948</v>
      </c>
    </row>
    <row r="70" spans="1:4">
      <c r="B70" s="11">
        <v>3.1557377049999999</v>
      </c>
      <c r="C70" s="11">
        <v>6.9685323080000003</v>
      </c>
      <c r="D70" s="11">
        <v>8.6775611099999992</v>
      </c>
    </row>
    <row r="72" spans="1:4" ht="15.55" customHeight="1">
      <c r="A72" s="6" t="s">
        <v>1491</v>
      </c>
    </row>
    <row r="73" spans="1:4" ht="46.3" customHeight="1">
      <c r="A73" s="31" t="s">
        <v>1492</v>
      </c>
      <c r="B73" s="28" t="s">
        <v>1488</v>
      </c>
      <c r="C73" s="28" t="s">
        <v>1489</v>
      </c>
      <c r="D73" s="28" t="s">
        <v>1490</v>
      </c>
    </row>
    <row r="74" spans="1:4">
      <c r="B74" s="11">
        <v>1.9783312230000001</v>
      </c>
      <c r="C74" s="11">
        <v>2.7760351320000001</v>
      </c>
      <c r="D74" s="11">
        <v>4.7782139350000001</v>
      </c>
    </row>
    <row r="75" spans="1:4">
      <c r="B75" s="11">
        <v>1.9862146570000001</v>
      </c>
      <c r="C75" s="11">
        <v>2.1939886739999999</v>
      </c>
      <c r="D75" s="11">
        <v>4.8610559750000002</v>
      </c>
    </row>
    <row r="76" spans="1:4">
      <c r="B76" s="11">
        <v>1.6915523269999999</v>
      </c>
      <c r="C76" s="11">
        <v>2.5866544509999998</v>
      </c>
      <c r="D76" s="11">
        <v>4.1717451519999997</v>
      </c>
    </row>
  </sheetData>
  <phoneticPr fontId="8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7"/>
  <sheetViews>
    <sheetView zoomScaleNormal="100" workbookViewId="0">
      <selection activeCell="J46" sqref="J46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16384" width="10.85546875" style="11"/>
  </cols>
  <sheetData>
    <row r="1" spans="1:5" s="1" customFormat="1" ht="15.55" customHeight="1">
      <c r="A1" s="6"/>
    </row>
    <row r="2" spans="1:5" ht="15.55" customHeight="1">
      <c r="A2" s="6" t="s">
        <v>1493</v>
      </c>
    </row>
    <row r="3" spans="1:5" ht="31" customHeight="1">
      <c r="B3" s="34" t="s">
        <v>1494</v>
      </c>
      <c r="C3" s="34" t="s">
        <v>1495</v>
      </c>
      <c r="D3" s="34" t="s">
        <v>1496</v>
      </c>
      <c r="E3" s="33" t="s">
        <v>1497</v>
      </c>
    </row>
    <row r="4" spans="1:5">
      <c r="B4" s="11">
        <v>35.125</v>
      </c>
      <c r="C4" s="11">
        <v>40.524999999999999</v>
      </c>
      <c r="D4" s="11">
        <v>88.53125</v>
      </c>
      <c r="E4" s="11">
        <v>177.4375</v>
      </c>
    </row>
    <row r="5" spans="1:5">
      <c r="B5" s="11">
        <v>37.270833330000002</v>
      </c>
      <c r="C5" s="11">
        <v>38.200000000000003</v>
      </c>
      <c r="D5" s="11">
        <v>83.28125</v>
      </c>
      <c r="E5" s="11">
        <v>182.6875</v>
      </c>
    </row>
    <row r="6" spans="1:5">
      <c r="B6" s="11">
        <v>35.583333330000002</v>
      </c>
      <c r="C6" s="11">
        <v>37.35</v>
      </c>
      <c r="D6" s="11">
        <v>87.875</v>
      </c>
      <c r="E6" s="11">
        <v>178.875</v>
      </c>
    </row>
    <row r="8" spans="1:5" ht="15.55" customHeight="1">
      <c r="A8" s="6" t="s">
        <v>1498</v>
      </c>
    </row>
    <row r="9" spans="1:5" ht="15.55" customHeight="1">
      <c r="B9" s="34" t="s">
        <v>1499</v>
      </c>
      <c r="C9" s="34" t="s">
        <v>1500</v>
      </c>
      <c r="D9" s="34" t="s">
        <v>1501</v>
      </c>
    </row>
    <row r="10" spans="1:5" ht="61.75" customHeight="1">
      <c r="B10" s="35" t="s">
        <v>1502</v>
      </c>
      <c r="C10" s="35" t="s">
        <v>1503</v>
      </c>
      <c r="D10" s="35" t="s">
        <v>1504</v>
      </c>
    </row>
    <row r="11" spans="1:5">
      <c r="B11" s="11">
        <v>1.880941</v>
      </c>
      <c r="C11" s="11">
        <v>5.6256364310000002</v>
      </c>
      <c r="D11" s="11">
        <v>266.58836459999998</v>
      </c>
    </row>
    <row r="12" spans="1:5">
      <c r="B12" s="11">
        <v>1.89167</v>
      </c>
      <c r="C12" s="11">
        <v>3.3158509999999999E-3</v>
      </c>
      <c r="D12" s="11">
        <v>382.78466049999997</v>
      </c>
    </row>
    <row r="13" spans="1:5">
      <c r="B13" s="11">
        <v>7.5947050000000003</v>
      </c>
      <c r="C13" s="11">
        <v>42.086068220000001</v>
      </c>
      <c r="D13" s="11">
        <v>444.48531960000003</v>
      </c>
    </row>
    <row r="14" spans="1:5">
      <c r="B14" s="11">
        <v>2.2421090000000001</v>
      </c>
      <c r="C14" s="11">
        <v>3.620147711</v>
      </c>
      <c r="D14" s="11">
        <v>1069.7778559999999</v>
      </c>
    </row>
    <row r="15" spans="1:5">
      <c r="B15" s="11">
        <v>2.937284</v>
      </c>
      <c r="C15" s="11">
        <v>3.4376110000000001E-3</v>
      </c>
      <c r="D15" s="11">
        <v>1033.86526</v>
      </c>
    </row>
    <row r="16" spans="1:5">
      <c r="B16" s="11">
        <v>0.75126400000000004</v>
      </c>
      <c r="C16" s="11">
        <v>155.7706689</v>
      </c>
      <c r="D16" s="11">
        <v>7.1805399999999998E-4</v>
      </c>
    </row>
    <row r="17" spans="1:11">
      <c r="B17" s="11">
        <v>44.726559999999999</v>
      </c>
      <c r="C17" s="11">
        <v>99.873797379999999</v>
      </c>
      <c r="D17" s="11">
        <v>317.43628790000002</v>
      </c>
    </row>
    <row r="18" spans="1:11">
      <c r="B18" s="11">
        <v>18.156389999999998</v>
      </c>
      <c r="C18" s="11">
        <v>3.7634305050000001</v>
      </c>
      <c r="D18" s="11">
        <v>1326.076744</v>
      </c>
    </row>
    <row r="19" spans="1:11">
      <c r="B19" s="11">
        <v>0.24656</v>
      </c>
      <c r="C19" s="11">
        <v>1.2510194480000001</v>
      </c>
      <c r="D19" s="11">
        <v>1.654714655</v>
      </c>
    </row>
    <row r="20" spans="1:11">
      <c r="B20" s="11">
        <v>0.81834200000000001</v>
      </c>
      <c r="C20" s="11">
        <v>2.2755706000000001E-2</v>
      </c>
      <c r="D20" s="11">
        <v>148.4883145</v>
      </c>
    </row>
    <row r="21" spans="1:11">
      <c r="B21" s="11">
        <v>0.44366899999999998</v>
      </c>
      <c r="C21" s="11">
        <v>0.31565726199999999</v>
      </c>
      <c r="D21" s="11">
        <v>1132.7216780000001</v>
      </c>
    </row>
    <row r="22" spans="1:11">
      <c r="B22" s="11">
        <v>4.63605</v>
      </c>
      <c r="C22" s="11">
        <v>83.065411490000002</v>
      </c>
      <c r="D22" s="11">
        <v>2.462599532</v>
      </c>
    </row>
    <row r="23" spans="1:11">
      <c r="B23" s="11">
        <v>0.58239399999999997</v>
      </c>
      <c r="C23" s="11">
        <v>0.72972033999999997</v>
      </c>
      <c r="D23" s="11">
        <v>523.35972040000001</v>
      </c>
    </row>
    <row r="24" spans="1:11">
      <c r="B24" s="11">
        <v>0.78739400000000004</v>
      </c>
      <c r="C24" s="11">
        <v>97.155587990000001</v>
      </c>
    </row>
    <row r="25" spans="1:11">
      <c r="B25" s="11">
        <v>9.6139000000000002E-2</v>
      </c>
      <c r="C25" s="11">
        <v>2.319055E-3</v>
      </c>
    </row>
    <row r="26" spans="1:11">
      <c r="B26" s="11">
        <v>7.2066340000000002</v>
      </c>
      <c r="C26" s="11">
        <v>44.097545529999998</v>
      </c>
    </row>
    <row r="27" spans="1:11">
      <c r="C27" s="11">
        <v>148.81582320000001</v>
      </c>
    </row>
    <row r="28" spans="1:11">
      <c r="C28" s="11">
        <v>992.96032260000004</v>
      </c>
    </row>
    <row r="30" spans="1:11" ht="15.55" customHeight="1">
      <c r="A30" s="12" t="s">
        <v>1505</v>
      </c>
    </row>
    <row r="31" spans="1:11" ht="45" customHeight="1">
      <c r="B31" s="32" t="s">
        <v>1506</v>
      </c>
      <c r="C31" s="32" t="s">
        <v>1506</v>
      </c>
      <c r="D31" s="32" t="s">
        <v>1506</v>
      </c>
      <c r="E31" s="32" t="s">
        <v>1506</v>
      </c>
      <c r="F31" s="32" t="s">
        <v>1506</v>
      </c>
      <c r="G31" s="32" t="s">
        <v>1507</v>
      </c>
      <c r="H31" s="32" t="s">
        <v>1507</v>
      </c>
      <c r="I31" s="32" t="s">
        <v>1507</v>
      </c>
      <c r="J31" s="32" t="s">
        <v>1507</v>
      </c>
      <c r="K31" s="32" t="s">
        <v>1507</v>
      </c>
    </row>
    <row r="32" spans="1:11" ht="30" customHeight="1">
      <c r="B32" s="32" t="s">
        <v>1457</v>
      </c>
      <c r="C32" s="32" t="s">
        <v>1458</v>
      </c>
      <c r="D32" s="32" t="s">
        <v>1458</v>
      </c>
      <c r="E32" s="32" t="s">
        <v>1458</v>
      </c>
      <c r="F32" s="32" t="s">
        <v>1458</v>
      </c>
      <c r="G32" s="32" t="s">
        <v>1457</v>
      </c>
      <c r="H32" s="32" t="s">
        <v>1458</v>
      </c>
      <c r="I32" s="32" t="s">
        <v>1458</v>
      </c>
      <c r="J32" s="32" t="s">
        <v>1458</v>
      </c>
      <c r="K32" s="32" t="s">
        <v>1458</v>
      </c>
    </row>
    <row r="33" spans="1:11" ht="45" customHeight="1">
      <c r="B33" s="32" t="s">
        <v>1459</v>
      </c>
      <c r="C33" s="32" t="s">
        <v>1459</v>
      </c>
      <c r="D33" s="32" t="s">
        <v>1459</v>
      </c>
      <c r="E33" s="32" t="s">
        <v>1460</v>
      </c>
      <c r="F33" s="32" t="s">
        <v>1460</v>
      </c>
      <c r="G33" s="32" t="s">
        <v>1459</v>
      </c>
      <c r="H33" s="32" t="s">
        <v>1459</v>
      </c>
      <c r="I33" s="32" t="s">
        <v>1459</v>
      </c>
      <c r="J33" s="32" t="s">
        <v>1460</v>
      </c>
      <c r="K33" s="32" t="s">
        <v>1460</v>
      </c>
    </row>
    <row r="34" spans="1:11" ht="17.05" customHeight="1">
      <c r="B34" s="28"/>
      <c r="C34" s="28"/>
      <c r="D34" s="28" t="s">
        <v>1508</v>
      </c>
      <c r="E34" s="28"/>
      <c r="F34" s="28" t="s">
        <v>1508</v>
      </c>
      <c r="G34" s="28"/>
      <c r="H34" s="28"/>
      <c r="I34" s="28" t="s">
        <v>1508</v>
      </c>
      <c r="J34" s="28"/>
      <c r="K34" s="28" t="s">
        <v>1508</v>
      </c>
    </row>
    <row r="35" spans="1:11">
      <c r="B35" s="11">
        <v>0.49840000000000001</v>
      </c>
      <c r="C35" s="11">
        <v>7.1233000000000005E-2</v>
      </c>
      <c r="D35" s="11">
        <v>5.2699999999999997E-2</v>
      </c>
      <c r="E35" s="11">
        <v>0.50453300000000001</v>
      </c>
      <c r="F35" s="11">
        <v>0.53203299999999998</v>
      </c>
      <c r="G35" s="11">
        <v>0.50453300000000001</v>
      </c>
      <c r="H35" s="11">
        <v>2.2331E-2</v>
      </c>
      <c r="I35" s="11">
        <v>3.3310000000000002E-3</v>
      </c>
      <c r="J35" s="11">
        <v>0.16339999999999999</v>
      </c>
      <c r="K35" s="11">
        <v>0.364367</v>
      </c>
    </row>
    <row r="36" spans="1:11">
      <c r="B36" s="11">
        <v>0.489533</v>
      </c>
      <c r="C36" s="11">
        <v>6.437E-3</v>
      </c>
      <c r="D36" s="11">
        <v>1.7146000000000002E-2</v>
      </c>
      <c r="E36" s="11">
        <v>0.44976699999999997</v>
      </c>
      <c r="F36" s="11">
        <v>0.42763299999999999</v>
      </c>
      <c r="G36" s="11">
        <v>0.46736699999999998</v>
      </c>
      <c r="H36" s="11">
        <v>9.9500000000000005E-3</v>
      </c>
      <c r="I36" s="11">
        <v>7.7000000000000002E-3</v>
      </c>
      <c r="J36" s="11">
        <v>0.174461</v>
      </c>
      <c r="K36" s="11">
        <v>0.38053300000000001</v>
      </c>
    </row>
    <row r="37" spans="1:11">
      <c r="B37" s="11">
        <v>0.56279999999999997</v>
      </c>
      <c r="C37" s="11">
        <v>3.56E-2</v>
      </c>
      <c r="D37" s="11">
        <v>8.6699999999999999E-2</v>
      </c>
      <c r="E37" s="11">
        <v>0.49370000000000003</v>
      </c>
      <c r="F37" s="11">
        <v>0.52310000000000001</v>
      </c>
      <c r="G37" s="11">
        <v>0.54349999999999998</v>
      </c>
      <c r="H37" s="11">
        <v>2.8313999999999999E-2</v>
      </c>
      <c r="I37" s="11">
        <v>6.6866999999999996E-2</v>
      </c>
      <c r="J37" s="11">
        <v>0.1087</v>
      </c>
      <c r="K37" s="11">
        <v>0.49480000000000002</v>
      </c>
    </row>
    <row r="38" spans="1:11">
      <c r="B38" s="11">
        <v>0.7752</v>
      </c>
      <c r="C38" s="11">
        <v>5.8299999999999998E-2</v>
      </c>
      <c r="D38" s="11">
        <v>5.74E-2</v>
      </c>
      <c r="E38" s="11">
        <v>0.71760000000000002</v>
      </c>
      <c r="F38" s="11">
        <v>0.76090000000000002</v>
      </c>
      <c r="G38" s="11">
        <v>0.38950000000000001</v>
      </c>
      <c r="H38" s="11">
        <v>4.6800000000000001E-2</v>
      </c>
      <c r="I38" s="11">
        <v>4.7300000000000002E-2</v>
      </c>
      <c r="J38" s="11">
        <v>0.13200000000000001</v>
      </c>
      <c r="K38" s="11">
        <v>0.57540000000000002</v>
      </c>
    </row>
    <row r="40" spans="1:11" ht="15.55" customHeight="1">
      <c r="A40" s="12" t="s">
        <v>1509</v>
      </c>
    </row>
    <row r="41" spans="1:11" ht="60" customHeight="1">
      <c r="B41" s="28" t="s">
        <v>1510</v>
      </c>
      <c r="C41" s="28" t="s">
        <v>1511</v>
      </c>
      <c r="D41" s="28" t="s">
        <v>1512</v>
      </c>
      <c r="E41" s="28" t="s">
        <v>1506</v>
      </c>
      <c r="F41" s="28" t="s">
        <v>1507</v>
      </c>
      <c r="G41" s="28" t="s">
        <v>1513</v>
      </c>
    </row>
    <row r="42" spans="1:11">
      <c r="B42" s="11">
        <v>0.76658726578791647</v>
      </c>
      <c r="C42" s="11">
        <v>1.02342822809329</v>
      </c>
      <c r="D42" s="11">
        <v>1.2649792398104911</v>
      </c>
      <c r="E42" s="11">
        <v>0.8629113205093224</v>
      </c>
      <c r="F42" s="11">
        <v>0.1044894157863436</v>
      </c>
      <c r="G42" s="11">
        <v>1.159809011974386</v>
      </c>
    </row>
    <row r="43" spans="1:11">
      <c r="B43" s="11">
        <v>1.2618375300249289</v>
      </c>
      <c r="C43" s="11">
        <v>1.146387941470238</v>
      </c>
      <c r="D43" s="11">
        <v>1.5245434473420181</v>
      </c>
      <c r="E43" s="11">
        <v>0.95875421233686309</v>
      </c>
      <c r="F43" s="11">
        <v>0.1217924615464708</v>
      </c>
      <c r="G43" s="11">
        <v>1.302076319213165</v>
      </c>
    </row>
    <row r="44" spans="1:11">
      <c r="B44" s="11">
        <v>0.97157520418715471</v>
      </c>
      <c r="C44" s="11">
        <v>1.1343960005696661</v>
      </c>
      <c r="D44" s="11">
        <v>1.2611279448205901</v>
      </c>
      <c r="E44" s="11">
        <v>0.8521149586597041</v>
      </c>
      <c r="F44" s="11">
        <v>0.1095750608242964</v>
      </c>
      <c r="G44" s="11">
        <v>1.158585695822415</v>
      </c>
    </row>
    <row r="46" spans="1:11" ht="15.55" customHeight="1">
      <c r="A46" s="12" t="s">
        <v>1514</v>
      </c>
    </row>
    <row r="47" spans="1:11">
      <c r="B47" s="19" t="s">
        <v>1506</v>
      </c>
      <c r="C47" s="19" t="s">
        <v>1507</v>
      </c>
    </row>
    <row r="48" spans="1:11">
      <c r="B48" s="11">
        <v>2625.9</v>
      </c>
      <c r="C48" s="11">
        <v>1327.2</v>
      </c>
    </row>
    <row r="49" spans="1:3">
      <c r="B49" s="11">
        <v>3020.5</v>
      </c>
      <c r="C49" s="11">
        <v>1091</v>
      </c>
    </row>
    <row r="50" spans="1:3">
      <c r="B50" s="11">
        <v>3088.2</v>
      </c>
      <c r="C50" s="11">
        <v>2170.6999999999998</v>
      </c>
    </row>
    <row r="51" spans="1:3">
      <c r="B51" s="11">
        <v>2870.1</v>
      </c>
      <c r="C51" s="11">
        <v>2715.7</v>
      </c>
    </row>
    <row r="52" spans="1:3">
      <c r="B52" s="11">
        <v>3043.7</v>
      </c>
      <c r="C52" s="11">
        <v>1750.9</v>
      </c>
    </row>
    <row r="53" spans="1:3">
      <c r="B53" s="11">
        <v>1946.2</v>
      </c>
      <c r="C53" s="11">
        <v>489.9</v>
      </c>
    </row>
    <row r="54" spans="1:3">
      <c r="B54" s="11">
        <v>2008.7</v>
      </c>
      <c r="C54" s="11">
        <v>1077.7</v>
      </c>
    </row>
    <row r="55" spans="1:3">
      <c r="B55" s="11">
        <v>1835.6</v>
      </c>
      <c r="C55" s="11">
        <v>2813.1</v>
      </c>
    </row>
    <row r="56" spans="1:3">
      <c r="B56" s="11">
        <v>2554.8629999999998</v>
      </c>
      <c r="C56" s="11">
        <v>2682.2</v>
      </c>
    </row>
    <row r="57" spans="1:3">
      <c r="C57" s="11">
        <v>490.3</v>
      </c>
    </row>
    <row r="59" spans="1:3" ht="15.55" customHeight="1">
      <c r="A59" s="12" t="s">
        <v>1515</v>
      </c>
    </row>
    <row r="60" spans="1:3">
      <c r="B60" s="19" t="s">
        <v>1506</v>
      </c>
      <c r="C60" s="19" t="s">
        <v>1507</v>
      </c>
    </row>
    <row r="61" spans="1:3">
      <c r="B61" s="11">
        <v>74.06</v>
      </c>
      <c r="C61" s="11">
        <v>26.87</v>
      </c>
    </row>
    <row r="62" spans="1:3">
      <c r="B62" s="11">
        <v>54.92</v>
      </c>
      <c r="C62" s="11">
        <v>32.409999999999997</v>
      </c>
    </row>
    <row r="63" spans="1:3">
      <c r="B63" s="11">
        <v>60.49</v>
      </c>
      <c r="C63" s="11">
        <v>6.76</v>
      </c>
    </row>
    <row r="64" spans="1:3">
      <c r="B64" s="11">
        <v>62.27</v>
      </c>
      <c r="C64" s="11">
        <v>9.8800000000000008</v>
      </c>
    </row>
    <row r="65" spans="1:5">
      <c r="B65" s="11">
        <v>67.930000000000007</v>
      </c>
      <c r="C65" s="11">
        <v>32.700000000000003</v>
      </c>
    </row>
    <row r="66" spans="1:5">
      <c r="C66" s="11">
        <v>19.59</v>
      </c>
    </row>
    <row r="67" spans="1:5">
      <c r="C67" s="11">
        <v>15.89</v>
      </c>
    </row>
    <row r="69" spans="1:5" ht="15.55" customHeight="1">
      <c r="A69" s="12" t="s">
        <v>1516</v>
      </c>
    </row>
    <row r="70" spans="1:5">
      <c r="B70" s="19" t="s">
        <v>1506</v>
      </c>
      <c r="C70" s="19" t="s">
        <v>1507</v>
      </c>
    </row>
    <row r="71" spans="1:5">
      <c r="B71" s="11">
        <v>5850.4059999999999</v>
      </c>
      <c r="C71" s="11">
        <v>3462.74</v>
      </c>
    </row>
    <row r="72" spans="1:5">
      <c r="B72" s="11">
        <v>5900.98</v>
      </c>
      <c r="C72" s="11">
        <v>3453.933</v>
      </c>
    </row>
    <row r="73" spans="1:5">
      <c r="B73" s="11">
        <v>5317.0280000000002</v>
      </c>
      <c r="C73" s="11">
        <v>2931.866</v>
      </c>
    </row>
    <row r="74" spans="1:5">
      <c r="B74" s="11">
        <v>6647.8230000000003</v>
      </c>
      <c r="C74" s="11">
        <v>3017.5279999999998</v>
      </c>
    </row>
    <row r="76" spans="1:5" ht="15.55" customHeight="1">
      <c r="A76" s="12" t="s">
        <v>1517</v>
      </c>
    </row>
    <row r="77" spans="1:5" ht="15.55" customHeight="1">
      <c r="A77" s="36" t="s">
        <v>1518</v>
      </c>
      <c r="B77" s="11" t="s">
        <v>1519</v>
      </c>
      <c r="C77" s="11" t="s">
        <v>1519</v>
      </c>
      <c r="D77" s="11" t="s">
        <v>1520</v>
      </c>
      <c r="E77" s="11" t="s">
        <v>1520</v>
      </c>
    </row>
    <row r="78" spans="1:5" ht="15.55" customHeight="1">
      <c r="A78" s="36" t="s">
        <v>1453</v>
      </c>
      <c r="B78" s="19" t="s">
        <v>1454</v>
      </c>
      <c r="C78" s="19" t="s">
        <v>1521</v>
      </c>
      <c r="D78" s="19" t="s">
        <v>1454</v>
      </c>
      <c r="E78" s="19" t="s">
        <v>1521</v>
      </c>
    </row>
    <row r="79" spans="1:5">
      <c r="B79" s="11">
        <v>63.31</v>
      </c>
      <c r="C79" s="11">
        <v>58.57</v>
      </c>
      <c r="D79" s="11">
        <v>31.58</v>
      </c>
      <c r="E79" s="11">
        <v>1.31</v>
      </c>
    </row>
    <row r="80" spans="1:5">
      <c r="B80" s="11">
        <v>68.239999999999995</v>
      </c>
      <c r="C80" s="11">
        <v>49.97</v>
      </c>
      <c r="D80" s="11">
        <v>24.32</v>
      </c>
      <c r="E80" s="11">
        <v>3.99</v>
      </c>
    </row>
    <row r="81" spans="2:5">
      <c r="B81" s="11">
        <v>43.51</v>
      </c>
      <c r="C81" s="11">
        <v>77.260000000000005</v>
      </c>
      <c r="D81" s="11">
        <v>41.18</v>
      </c>
      <c r="E81" s="11">
        <v>1.65</v>
      </c>
    </row>
    <row r="82" spans="2:5">
      <c r="B82" s="11">
        <v>39.08</v>
      </c>
      <c r="C82" s="11">
        <v>42.98</v>
      </c>
      <c r="D82" s="11">
        <v>30.34</v>
      </c>
      <c r="E82" s="11">
        <v>0.6</v>
      </c>
    </row>
    <row r="83" spans="2:5">
      <c r="B83" s="11">
        <v>34.25</v>
      </c>
      <c r="C83" s="11">
        <v>66.75</v>
      </c>
      <c r="D83" s="11">
        <v>44.72</v>
      </c>
      <c r="E83" s="11">
        <v>4.78</v>
      </c>
    </row>
    <row r="84" spans="2:5">
      <c r="D84" s="11">
        <v>28.17</v>
      </c>
      <c r="E84" s="11">
        <v>1.87</v>
      </c>
    </row>
    <row r="85" spans="2:5">
      <c r="D85" s="11">
        <v>39.880000000000003</v>
      </c>
      <c r="E85" s="11">
        <v>1.21</v>
      </c>
    </row>
    <row r="86" spans="2:5">
      <c r="D86" s="11">
        <v>36.4</v>
      </c>
      <c r="E86" s="11">
        <v>17.7</v>
      </c>
    </row>
    <row r="87" spans="2:5">
      <c r="D87" s="11">
        <v>33.71</v>
      </c>
      <c r="E87" s="11">
        <v>12.88</v>
      </c>
    </row>
  </sheetData>
  <phoneticPr fontId="8"/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zoomScaleNormal="100" workbookViewId="0">
      <selection activeCell="G15" sqref="G15"/>
    </sheetView>
  </sheetViews>
  <sheetFormatPr defaultColWidth="10" defaultRowHeight="15"/>
  <cols>
    <col min="1" max="1" width="10" style="1" customWidth="1"/>
    <col min="2" max="2" width="11.0703125" style="1" customWidth="1"/>
    <col min="3" max="18" width="10" style="1" customWidth="1"/>
    <col min="19" max="16384" width="10" style="1"/>
  </cols>
  <sheetData>
    <row r="1" spans="1:16" ht="15.55" customHeight="1">
      <c r="A1" s="6"/>
      <c r="C1" s="17"/>
    </row>
    <row r="2" spans="1:16" ht="15.55" customHeight="1">
      <c r="A2" s="6" t="s">
        <v>1522</v>
      </c>
      <c r="C2" s="2"/>
      <c r="D2" s="2"/>
      <c r="E2" s="2"/>
      <c r="F2" s="2"/>
      <c r="G2" s="2"/>
    </row>
    <row r="3" spans="1:16">
      <c r="E3" s="3" t="s">
        <v>1469</v>
      </c>
      <c r="F3" s="3" t="s">
        <v>1469</v>
      </c>
      <c r="G3" s="3" t="s">
        <v>1469</v>
      </c>
      <c r="H3" s="3" t="s">
        <v>1470</v>
      </c>
      <c r="I3" s="3" t="s">
        <v>1470</v>
      </c>
      <c r="J3" s="3" t="s">
        <v>1470</v>
      </c>
      <c r="K3" s="3" t="s">
        <v>1471</v>
      </c>
      <c r="L3" s="3" t="s">
        <v>1471</v>
      </c>
      <c r="M3" s="3" t="s">
        <v>1471</v>
      </c>
      <c r="N3" s="3" t="s">
        <v>1472</v>
      </c>
      <c r="O3" s="3" t="s">
        <v>1472</v>
      </c>
      <c r="P3" s="3" t="s">
        <v>1472</v>
      </c>
    </row>
    <row r="4" spans="1:16">
      <c r="C4" s="5"/>
      <c r="D4" s="4" t="s">
        <v>1449</v>
      </c>
      <c r="E4" s="41">
        <v>31.205390000000001</v>
      </c>
      <c r="F4" s="41">
        <v>27.52477</v>
      </c>
      <c r="G4" s="41">
        <v>35.497489999999999</v>
      </c>
      <c r="H4" s="41">
        <v>11.20941</v>
      </c>
      <c r="I4" s="41">
        <v>12.09088</v>
      </c>
      <c r="J4" s="41">
        <v>10.070349999999999</v>
      </c>
      <c r="K4" s="41">
        <v>11.159140000000001</v>
      </c>
      <c r="L4" s="41">
        <v>11.23011</v>
      </c>
      <c r="M4" s="41">
        <v>10.653269999999999</v>
      </c>
      <c r="N4" s="41">
        <v>46.42606</v>
      </c>
      <c r="O4" s="41">
        <v>49.154240000000001</v>
      </c>
      <c r="P4" s="41">
        <v>43.778889999999997</v>
      </c>
    </row>
    <row r="5" spans="1:16">
      <c r="C5" s="5"/>
      <c r="D5" s="4" t="s">
        <v>1473</v>
      </c>
      <c r="E5" s="41">
        <v>33.61871</v>
      </c>
      <c r="F5" s="41">
        <v>27.857710000000001</v>
      </c>
      <c r="G5" s="41">
        <v>27.594809999999999</v>
      </c>
      <c r="H5" s="41">
        <v>10.0448</v>
      </c>
      <c r="I5" s="41">
        <v>11.10112</v>
      </c>
      <c r="J5" s="41">
        <v>11.227539999999999</v>
      </c>
      <c r="K5" s="41">
        <v>10.34346</v>
      </c>
      <c r="L5" s="41">
        <v>12.020379999999999</v>
      </c>
      <c r="M5" s="41">
        <v>12.03593</v>
      </c>
      <c r="N5" s="41">
        <v>45.993029999999997</v>
      </c>
      <c r="O5" s="41">
        <v>49.020789999999998</v>
      </c>
      <c r="P5" s="41">
        <v>49.141719999999999</v>
      </c>
    </row>
    <row r="6" spans="1:16">
      <c r="C6" s="5"/>
      <c r="D6" s="4" t="s">
        <v>1523</v>
      </c>
      <c r="E6" s="41">
        <v>35.796930000000003</v>
      </c>
      <c r="F6" s="41">
        <v>31.678820000000002</v>
      </c>
      <c r="G6" s="41">
        <v>41.014380000000003</v>
      </c>
      <c r="H6" s="41">
        <v>10.53261</v>
      </c>
      <c r="I6" s="41">
        <v>9.7473279999999995</v>
      </c>
      <c r="J6" s="41">
        <v>9.4948080000000008</v>
      </c>
      <c r="K6" s="41">
        <v>10.572509999999999</v>
      </c>
      <c r="L6" s="41">
        <v>11.14551</v>
      </c>
      <c r="M6" s="41">
        <v>10.213660000000001</v>
      </c>
      <c r="N6" s="41">
        <v>43.097940000000001</v>
      </c>
      <c r="O6" s="41">
        <v>47.428339999999999</v>
      </c>
      <c r="P6" s="41">
        <v>39.277160000000002</v>
      </c>
    </row>
    <row r="7" spans="1:16">
      <c r="C7" s="5"/>
      <c r="D7" s="4" t="s">
        <v>1524</v>
      </c>
      <c r="E7" s="41">
        <v>34.595080000000003</v>
      </c>
      <c r="F7" s="41">
        <v>30.231860000000001</v>
      </c>
      <c r="G7" s="41">
        <v>34.568890000000003</v>
      </c>
      <c r="H7" s="41">
        <v>10.03088</v>
      </c>
      <c r="I7" s="41">
        <v>10.84685</v>
      </c>
      <c r="J7" s="41">
        <v>9.3316009999999991</v>
      </c>
      <c r="K7" s="41">
        <v>11.32583</v>
      </c>
      <c r="L7" s="41">
        <v>12.249980000000001</v>
      </c>
      <c r="M7" s="41">
        <v>12.069140000000001</v>
      </c>
      <c r="N7" s="41">
        <v>44.048209999999997</v>
      </c>
      <c r="O7" s="41">
        <v>46.671309999999998</v>
      </c>
      <c r="P7" s="41">
        <v>44.030369999999998</v>
      </c>
    </row>
    <row r="8" spans="1:16">
      <c r="D8" s="4" t="s">
        <v>1450</v>
      </c>
      <c r="E8" s="41">
        <v>96.945939999999993</v>
      </c>
      <c r="F8" s="41">
        <v>96.618549999999999</v>
      </c>
      <c r="G8" s="41">
        <v>96.259979999999999</v>
      </c>
      <c r="H8" s="41">
        <v>3.7463109999999999</v>
      </c>
      <c r="I8" s="41">
        <v>3.330978</v>
      </c>
      <c r="J8" s="41">
        <v>3.7602350000000002</v>
      </c>
      <c r="K8" s="41">
        <v>-0.45811000000000002</v>
      </c>
      <c r="L8" s="41">
        <v>-0.10094</v>
      </c>
      <c r="M8" s="41">
        <v>5.0541000000000003E-2</v>
      </c>
      <c r="N8" s="41">
        <v>-0.23413999999999999</v>
      </c>
      <c r="O8" s="41">
        <v>0.15140799999999999</v>
      </c>
      <c r="P8" s="41">
        <v>-7.0760000000000003E-2</v>
      </c>
    </row>
    <row r="9" spans="1:16">
      <c r="D9" s="4" t="s">
        <v>1474</v>
      </c>
      <c r="E9" s="41">
        <v>34.667720000000003</v>
      </c>
      <c r="F9" s="41">
        <v>38.961419999999997</v>
      </c>
      <c r="G9" s="41">
        <v>56.372210000000003</v>
      </c>
      <c r="H9" s="41">
        <v>10.858689999999999</v>
      </c>
      <c r="I9" s="41">
        <v>11.143230000000001</v>
      </c>
      <c r="J9" s="41">
        <v>7.7308719999999997</v>
      </c>
      <c r="K9" s="41">
        <v>10.35829</v>
      </c>
      <c r="L9" s="41">
        <v>9.7378649999999993</v>
      </c>
      <c r="M9" s="41">
        <v>6.33711</v>
      </c>
      <c r="N9" s="41">
        <v>44.115299999999998</v>
      </c>
      <c r="O9" s="41">
        <v>40.157490000000003</v>
      </c>
      <c r="P9" s="41">
        <v>29.559809999999999</v>
      </c>
    </row>
    <row r="10" spans="1:16">
      <c r="D10" s="4" t="s">
        <v>1525</v>
      </c>
      <c r="E10" s="41">
        <v>93.705520000000007</v>
      </c>
      <c r="F10" s="41">
        <v>96.253259999999997</v>
      </c>
      <c r="G10" s="41">
        <v>95.180599999999998</v>
      </c>
      <c r="H10" s="41">
        <v>4.6406729999999996</v>
      </c>
      <c r="I10" s="41">
        <v>2.8250850000000001</v>
      </c>
      <c r="J10" s="41">
        <v>3.3806219999999998</v>
      </c>
      <c r="K10" s="41">
        <v>0.64147600000000005</v>
      </c>
      <c r="L10" s="41">
        <v>0.300541</v>
      </c>
      <c r="M10" s="41">
        <v>0.88540099999999999</v>
      </c>
      <c r="N10" s="41">
        <v>1.0123279999999999</v>
      </c>
      <c r="O10" s="41">
        <v>0.62111799999999995</v>
      </c>
      <c r="P10" s="41">
        <v>0.55337599999999998</v>
      </c>
    </row>
    <row r="11" spans="1:16">
      <c r="D11" s="4" t="s">
        <v>1526</v>
      </c>
      <c r="E11" s="41">
        <v>95.841740000000001</v>
      </c>
      <c r="F11" s="41">
        <v>95.37921</v>
      </c>
      <c r="G11" s="41">
        <v>93.73366</v>
      </c>
      <c r="H11" s="41">
        <v>2.4323779999999999</v>
      </c>
      <c r="I11" s="41">
        <v>2.752386</v>
      </c>
      <c r="J11" s="41">
        <v>4.8984100000000002</v>
      </c>
      <c r="K11" s="41">
        <v>0.67622199999999999</v>
      </c>
      <c r="L11" s="41">
        <v>1.1451530000000001</v>
      </c>
      <c r="M11" s="41">
        <v>0.59344200000000003</v>
      </c>
      <c r="N11" s="41">
        <v>1.0496570000000001</v>
      </c>
      <c r="O11" s="41">
        <v>0.72325399999999995</v>
      </c>
      <c r="P11" s="41">
        <v>0.77449199999999996</v>
      </c>
    </row>
    <row r="13" spans="1:16" ht="15.55" customHeight="1">
      <c r="A13" s="6" t="s">
        <v>1527</v>
      </c>
      <c r="C13" s="2"/>
      <c r="D13" s="2"/>
      <c r="E13" s="2"/>
      <c r="F13" s="2"/>
      <c r="G13" s="2"/>
    </row>
    <row r="14" spans="1:16" ht="30" customHeight="1">
      <c r="B14" s="16" t="s">
        <v>1528</v>
      </c>
      <c r="C14" s="16" t="s">
        <v>1529</v>
      </c>
      <c r="D14" s="16" t="s">
        <v>1530</v>
      </c>
    </row>
    <row r="15" spans="1:16">
      <c r="B15" s="1">
        <v>3.4215000000000002E-2</v>
      </c>
      <c r="C15" s="1">
        <v>0.33879599999999999</v>
      </c>
      <c r="D15" s="1">
        <v>0.65979600000000005</v>
      </c>
    </row>
    <row r="16" spans="1:16">
      <c r="B16" s="1">
        <v>-0.11434</v>
      </c>
      <c r="C16" s="1">
        <v>0.64477600000000002</v>
      </c>
      <c r="D16" s="1">
        <v>0.83081899999999997</v>
      </c>
    </row>
    <row r="17" spans="1:14">
      <c r="B17" s="1">
        <v>-0.12451</v>
      </c>
      <c r="C17" s="1">
        <v>0.71781899999999998</v>
      </c>
      <c r="D17" s="1">
        <v>0.77377600000000002</v>
      </c>
    </row>
    <row r="19" spans="1:14" ht="15.55" customHeight="1">
      <c r="A19" s="6" t="s">
        <v>1531</v>
      </c>
      <c r="C19" s="2"/>
      <c r="D19" s="2"/>
      <c r="E19" s="2"/>
      <c r="F19" s="2"/>
      <c r="G19" s="2"/>
    </row>
    <row r="20" spans="1:14" ht="30.55" customHeight="1">
      <c r="A20" s="6"/>
      <c r="B20" s="3"/>
      <c r="C20" s="18" t="s">
        <v>1459</v>
      </c>
      <c r="D20" s="18" t="s">
        <v>1459</v>
      </c>
      <c r="E20" s="18" t="s">
        <v>1459</v>
      </c>
      <c r="F20" s="18" t="s">
        <v>1532</v>
      </c>
      <c r="G20" s="18" t="s">
        <v>1532</v>
      </c>
      <c r="H20" s="18" t="s">
        <v>1532</v>
      </c>
      <c r="I20" s="18" t="s">
        <v>1533</v>
      </c>
      <c r="J20" s="18" t="s">
        <v>1533</v>
      </c>
      <c r="K20" s="18" t="s">
        <v>1533</v>
      </c>
      <c r="L20" s="18" t="s">
        <v>1534</v>
      </c>
      <c r="M20" s="18" t="s">
        <v>1534</v>
      </c>
      <c r="N20" s="18" t="s">
        <v>1534</v>
      </c>
    </row>
    <row r="21" spans="1:14">
      <c r="B21" s="4" t="s">
        <v>1535</v>
      </c>
      <c r="C21" s="1">
        <v>19.973288799999999</v>
      </c>
      <c r="D21" s="1">
        <v>17.267651799999999</v>
      </c>
      <c r="E21" s="1">
        <v>19.159659300000001</v>
      </c>
      <c r="F21" s="1">
        <v>2.4622888299999999</v>
      </c>
      <c r="G21" s="1">
        <v>1.9861849899999999</v>
      </c>
      <c r="H21" s="1">
        <v>2.1435469299999999</v>
      </c>
      <c r="I21" s="1">
        <v>23.263560300000002</v>
      </c>
      <c r="J21" s="1">
        <v>21.705669199999999</v>
      </c>
      <c r="K21" s="1">
        <v>22.315898700000002</v>
      </c>
      <c r="L21" s="1">
        <v>21.555737199999999</v>
      </c>
      <c r="M21" s="1">
        <v>24.4201473</v>
      </c>
      <c r="N21" s="1">
        <v>20.677645299999998</v>
      </c>
    </row>
    <row r="22" spans="1:14">
      <c r="B22" s="4" t="s">
        <v>1536</v>
      </c>
      <c r="C22" s="1">
        <v>25.281321999999999</v>
      </c>
      <c r="D22" s="1">
        <v>24.083947999999999</v>
      </c>
      <c r="E22" s="1">
        <v>21.1121266</v>
      </c>
      <c r="F22" s="1">
        <v>1.93187266</v>
      </c>
      <c r="G22" s="1">
        <v>2.4622888299999999</v>
      </c>
      <c r="H22" s="1">
        <v>1.8660659799999999</v>
      </c>
      <c r="I22" s="1">
        <v>25.634236099999999</v>
      </c>
      <c r="J22" s="1">
        <v>21.705669199999999</v>
      </c>
      <c r="K22" s="1">
        <v>24.251465100000001</v>
      </c>
      <c r="L22" s="1">
        <v>25.106691099999999</v>
      </c>
      <c r="M22" s="1">
        <v>23.4253711</v>
      </c>
      <c r="N22" s="1">
        <v>26.354912599999999</v>
      </c>
    </row>
    <row r="23" spans="1:14">
      <c r="B23" s="4" t="s">
        <v>1537</v>
      </c>
      <c r="C23" s="1">
        <v>0.86453723000000005</v>
      </c>
      <c r="D23" s="1">
        <v>0.89502506999999998</v>
      </c>
      <c r="E23" s="1">
        <v>0.74742461999999998</v>
      </c>
      <c r="F23" s="1">
        <v>1.00695555</v>
      </c>
      <c r="G23" s="1">
        <v>1.15668818</v>
      </c>
      <c r="H23" s="1">
        <v>0.93303298999999995</v>
      </c>
      <c r="I23" s="1">
        <v>0.99309250000000004</v>
      </c>
      <c r="J23" s="1">
        <v>0.80106988000000001</v>
      </c>
      <c r="K23" s="1">
        <v>0.83508791999999998</v>
      </c>
      <c r="L23" s="1">
        <v>1.11728714</v>
      </c>
      <c r="M23" s="1">
        <v>0.86453723000000005</v>
      </c>
      <c r="N23" s="1">
        <v>0.94605764999999997</v>
      </c>
    </row>
  </sheetData>
  <phoneticPr fontId="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0"/>
  <sheetViews>
    <sheetView zoomScaleNormal="100" workbookViewId="0">
      <selection activeCell="E79" sqref="E79"/>
    </sheetView>
  </sheetViews>
  <sheetFormatPr defaultColWidth="10" defaultRowHeight="15"/>
  <cols>
    <col min="1" max="1" width="14.5" style="1" customWidth="1"/>
    <col min="2" max="3" width="10" style="1" customWidth="1"/>
    <col min="4" max="16384" width="10" style="1"/>
  </cols>
  <sheetData>
    <row r="1" spans="1:9" ht="15.55" customHeight="1">
      <c r="A1" s="6"/>
      <c r="C1" s="17"/>
    </row>
    <row r="2" spans="1:9" ht="15.55" customHeight="1">
      <c r="A2" s="6" t="s">
        <v>1538</v>
      </c>
      <c r="C2" s="2"/>
      <c r="D2" s="2"/>
      <c r="E2" s="2"/>
      <c r="F2" s="2"/>
      <c r="G2" s="2"/>
    </row>
    <row r="3" spans="1:9" s="38" customFormat="1" ht="15.55" customHeight="1">
      <c r="A3" s="39" t="s">
        <v>1539</v>
      </c>
      <c r="B3" s="38" t="s">
        <v>1449</v>
      </c>
      <c r="C3" s="38" t="s">
        <v>1449</v>
      </c>
      <c r="D3" s="38" t="s">
        <v>1449</v>
      </c>
      <c r="E3" s="38" t="s">
        <v>1449</v>
      </c>
      <c r="F3" s="37" t="s">
        <v>1450</v>
      </c>
      <c r="G3" s="37" t="s">
        <v>1450</v>
      </c>
      <c r="H3" s="37" t="s">
        <v>1450</v>
      </c>
      <c r="I3" s="37" t="s">
        <v>1450</v>
      </c>
    </row>
    <row r="4" spans="1:9" s="38" customFormat="1" ht="45" customHeight="1">
      <c r="A4" s="39" t="s">
        <v>1540</v>
      </c>
      <c r="B4" s="38" t="s">
        <v>1541</v>
      </c>
      <c r="C4" s="38" t="s">
        <v>1541</v>
      </c>
      <c r="D4" s="37" t="s">
        <v>1542</v>
      </c>
      <c r="E4" s="37" t="s">
        <v>1542</v>
      </c>
      <c r="F4" s="38" t="s">
        <v>1541</v>
      </c>
      <c r="G4" s="38" t="s">
        <v>1541</v>
      </c>
      <c r="H4" s="37" t="s">
        <v>1542</v>
      </c>
      <c r="I4" s="37" t="s">
        <v>1542</v>
      </c>
    </row>
    <row r="5" spans="1:9" s="38" customFormat="1" ht="15.55" customHeight="1">
      <c r="A5" s="39" t="s">
        <v>1543</v>
      </c>
      <c r="B5" s="29" t="s">
        <v>1544</v>
      </c>
      <c r="C5" s="29" t="s">
        <v>1545</v>
      </c>
      <c r="D5" s="29" t="s">
        <v>1544</v>
      </c>
      <c r="E5" s="29" t="s">
        <v>1545</v>
      </c>
      <c r="F5" s="29" t="s">
        <v>1544</v>
      </c>
      <c r="G5" s="29" t="s">
        <v>1545</v>
      </c>
      <c r="H5" s="29" t="s">
        <v>1544</v>
      </c>
      <c r="I5" s="29" t="s">
        <v>1545</v>
      </c>
    </row>
    <row r="6" spans="1:9">
      <c r="B6" s="1">
        <v>4825.2</v>
      </c>
      <c r="C6" s="1">
        <v>4201</v>
      </c>
      <c r="D6" s="1">
        <v>5210</v>
      </c>
      <c r="E6" s="1">
        <v>3348</v>
      </c>
      <c r="F6" s="1">
        <v>3938</v>
      </c>
      <c r="G6" s="1">
        <v>3345</v>
      </c>
      <c r="H6" s="1">
        <v>2265</v>
      </c>
      <c r="I6" s="1">
        <v>1998</v>
      </c>
    </row>
    <row r="7" spans="1:9">
      <c r="B7" s="1">
        <v>4619</v>
      </c>
      <c r="C7" s="1">
        <v>4906</v>
      </c>
      <c r="D7" s="1">
        <v>4948</v>
      </c>
      <c r="E7" s="1">
        <v>3938</v>
      </c>
      <c r="F7" s="1">
        <v>4102</v>
      </c>
      <c r="G7" s="1">
        <v>3132</v>
      </c>
      <c r="H7" s="1">
        <v>2198</v>
      </c>
      <c r="I7" s="1">
        <v>2001</v>
      </c>
    </row>
    <row r="8" spans="1:9">
      <c r="B8" s="1">
        <v>4325</v>
      </c>
      <c r="C8" s="1">
        <v>4847</v>
      </c>
      <c r="D8" s="1">
        <v>4356</v>
      </c>
      <c r="E8" s="1">
        <v>3856</v>
      </c>
      <c r="F8" s="1">
        <v>3839</v>
      </c>
      <c r="G8" s="1">
        <v>3222</v>
      </c>
      <c r="H8" s="1">
        <v>2161</v>
      </c>
      <c r="I8" s="1">
        <v>1510</v>
      </c>
    </row>
    <row r="9" spans="1:9">
      <c r="B9" s="1">
        <v>4849.7</v>
      </c>
      <c r="C9" s="1">
        <v>4241</v>
      </c>
      <c r="D9" s="1">
        <v>5001</v>
      </c>
      <c r="E9" s="1">
        <v>3239</v>
      </c>
      <c r="F9" s="1">
        <v>3100</v>
      </c>
      <c r="G9" s="1">
        <v>2998</v>
      </c>
      <c r="H9" s="1">
        <v>2112</v>
      </c>
      <c r="I9" s="1">
        <v>1210</v>
      </c>
    </row>
    <row r="10" spans="1:9">
      <c r="B10" s="1">
        <v>4675</v>
      </c>
      <c r="C10" s="1">
        <v>3987</v>
      </c>
      <c r="D10" s="1">
        <v>4898</v>
      </c>
      <c r="E10" s="1">
        <v>4367</v>
      </c>
      <c r="F10" s="1">
        <v>3245</v>
      </c>
      <c r="G10" s="1">
        <v>3598</v>
      </c>
      <c r="H10" s="1">
        <v>2567</v>
      </c>
      <c r="I10" s="1">
        <v>1897</v>
      </c>
    </row>
    <row r="11" spans="1:9">
      <c r="F11" s="1">
        <v>3598</v>
      </c>
      <c r="G11" s="1">
        <v>3788</v>
      </c>
      <c r="H11" s="1">
        <v>2347</v>
      </c>
      <c r="I11" s="1">
        <v>992</v>
      </c>
    </row>
    <row r="12" spans="1:9">
      <c r="F12" s="1">
        <v>4329</v>
      </c>
      <c r="G12" s="1">
        <v>4509</v>
      </c>
      <c r="H12" s="1">
        <v>2659</v>
      </c>
      <c r="I12" s="1">
        <v>1382</v>
      </c>
    </row>
    <row r="13" spans="1:9">
      <c r="H13" s="1">
        <v>2449</v>
      </c>
      <c r="I13" s="1">
        <v>1898</v>
      </c>
    </row>
    <row r="15" spans="1:9" ht="15.55" customHeight="1">
      <c r="A15" s="6" t="s">
        <v>1546</v>
      </c>
      <c r="C15" s="2"/>
      <c r="D15" s="2"/>
      <c r="E15" s="2"/>
      <c r="F15" s="2"/>
      <c r="G15" s="2"/>
    </row>
    <row r="16" spans="1:9" s="38" customFormat="1" ht="15.55" customHeight="1">
      <c r="A16" s="39" t="s">
        <v>1539</v>
      </c>
      <c r="B16" s="38" t="s">
        <v>1449</v>
      </c>
      <c r="C16" s="38" t="s">
        <v>1449</v>
      </c>
      <c r="D16" s="38" t="s">
        <v>1449</v>
      </c>
      <c r="E16" s="38" t="s">
        <v>1449</v>
      </c>
      <c r="F16" s="37" t="s">
        <v>1450</v>
      </c>
      <c r="G16" s="37" t="s">
        <v>1450</v>
      </c>
      <c r="H16" s="37" t="s">
        <v>1450</v>
      </c>
      <c r="I16" s="37" t="s">
        <v>1450</v>
      </c>
    </row>
    <row r="17" spans="1:9" s="38" customFormat="1" ht="45" customHeight="1">
      <c r="A17" s="39" t="s">
        <v>1540</v>
      </c>
      <c r="B17" s="38" t="s">
        <v>1541</v>
      </c>
      <c r="C17" s="38" t="s">
        <v>1541</v>
      </c>
      <c r="D17" s="37" t="s">
        <v>1542</v>
      </c>
      <c r="E17" s="37" t="s">
        <v>1542</v>
      </c>
      <c r="F17" s="38" t="s">
        <v>1541</v>
      </c>
      <c r="G17" s="38" t="s">
        <v>1541</v>
      </c>
      <c r="H17" s="37" t="s">
        <v>1542</v>
      </c>
      <c r="I17" s="37" t="s">
        <v>1542</v>
      </c>
    </row>
    <row r="18" spans="1:9" s="38" customFormat="1" ht="15.55" customHeight="1">
      <c r="A18" s="39" t="s">
        <v>1543</v>
      </c>
      <c r="B18" s="29" t="s">
        <v>1544</v>
      </c>
      <c r="C18" s="29" t="s">
        <v>1545</v>
      </c>
      <c r="D18" s="29" t="s">
        <v>1544</v>
      </c>
      <c r="E18" s="29" t="s">
        <v>1545</v>
      </c>
      <c r="F18" s="29" t="s">
        <v>1544</v>
      </c>
      <c r="G18" s="29" t="s">
        <v>1545</v>
      </c>
      <c r="H18" s="29" t="s">
        <v>1544</v>
      </c>
      <c r="I18" s="29" t="s">
        <v>1545</v>
      </c>
    </row>
    <row r="19" spans="1:9">
      <c r="B19" s="1">
        <v>47.33</v>
      </c>
      <c r="C19" s="1">
        <v>26.34</v>
      </c>
      <c r="D19" s="1">
        <v>61.86</v>
      </c>
      <c r="E19" s="1">
        <v>46.6</v>
      </c>
      <c r="F19" s="1">
        <v>59.59</v>
      </c>
      <c r="G19" s="1">
        <v>34.25</v>
      </c>
      <c r="H19" s="1">
        <v>35.31</v>
      </c>
      <c r="I19" s="1">
        <v>1.98</v>
      </c>
    </row>
    <row r="20" spans="1:9">
      <c r="B20" s="1">
        <v>59.23</v>
      </c>
      <c r="C20" s="1">
        <v>38.049999999999997</v>
      </c>
      <c r="D20" s="1">
        <v>48.35</v>
      </c>
      <c r="E20" s="1">
        <v>58.62</v>
      </c>
      <c r="F20" s="1">
        <v>41.33</v>
      </c>
      <c r="G20" s="1">
        <v>14.87</v>
      </c>
      <c r="H20" s="1">
        <v>28.21</v>
      </c>
      <c r="I20" s="1">
        <v>2.37</v>
      </c>
    </row>
    <row r="21" spans="1:9">
      <c r="B21" s="1">
        <v>28.32</v>
      </c>
      <c r="C21" s="1">
        <v>27.39</v>
      </c>
      <c r="D21" s="1">
        <v>20.75</v>
      </c>
      <c r="E21" s="1">
        <v>42</v>
      </c>
      <c r="F21" s="1">
        <v>37.51</v>
      </c>
      <c r="G21" s="1">
        <v>42.7</v>
      </c>
      <c r="H21" s="1">
        <v>30.84</v>
      </c>
      <c r="I21" s="1">
        <v>0.14000000000000001</v>
      </c>
    </row>
    <row r="22" spans="1:9">
      <c r="B22" s="1">
        <v>59.47</v>
      </c>
      <c r="C22" s="1">
        <v>44.7</v>
      </c>
      <c r="D22" s="1">
        <v>44.4</v>
      </c>
      <c r="E22" s="1">
        <v>40.5</v>
      </c>
      <c r="F22" s="1">
        <v>20.420000000000002</v>
      </c>
      <c r="G22" s="1">
        <v>39.67</v>
      </c>
      <c r="H22" s="1">
        <v>16.53</v>
      </c>
      <c r="I22" s="1">
        <v>0.82</v>
      </c>
    </row>
    <row r="23" spans="1:9">
      <c r="B23" s="1">
        <v>60.6</v>
      </c>
      <c r="C23" s="1">
        <v>56.34</v>
      </c>
      <c r="D23" s="1">
        <v>66.75</v>
      </c>
      <c r="E23" s="1">
        <v>15.5</v>
      </c>
      <c r="F23" s="1">
        <v>30.87</v>
      </c>
      <c r="G23" s="1">
        <v>11.76</v>
      </c>
      <c r="H23" s="1">
        <v>22.88</v>
      </c>
      <c r="I23" s="1">
        <v>2.95</v>
      </c>
    </row>
    <row r="24" spans="1:9">
      <c r="F24" s="1">
        <v>8.89</v>
      </c>
      <c r="G24" s="1">
        <v>12.89</v>
      </c>
      <c r="H24" s="1">
        <v>32.119999999999997</v>
      </c>
      <c r="I24" s="1">
        <v>0.04</v>
      </c>
    </row>
    <row r="26" spans="1:9" ht="15.55" customHeight="1">
      <c r="A26" s="6" t="s">
        <v>1547</v>
      </c>
      <c r="C26" s="2"/>
      <c r="D26" s="2"/>
      <c r="E26" s="2"/>
      <c r="F26" s="2"/>
      <c r="G26" s="2"/>
    </row>
    <row r="27" spans="1:9" ht="15.55" customHeight="1">
      <c r="A27" s="6"/>
      <c r="B27" s="6" t="s">
        <v>1548</v>
      </c>
      <c r="C27" s="2"/>
      <c r="D27" s="2"/>
      <c r="E27" s="2"/>
      <c r="F27" s="2"/>
      <c r="G27" s="2"/>
    </row>
    <row r="28" spans="1:9" s="27" customFormat="1" ht="30" customHeight="1">
      <c r="B28" s="29" t="s">
        <v>1549</v>
      </c>
      <c r="C28" s="29" t="s">
        <v>1550</v>
      </c>
      <c r="D28" s="29" t="s">
        <v>1551</v>
      </c>
      <c r="E28" s="29" t="s">
        <v>1552</v>
      </c>
      <c r="F28" s="29" t="s">
        <v>1553</v>
      </c>
    </row>
    <row r="29" spans="1:9">
      <c r="B29" s="1">
        <v>10</v>
      </c>
      <c r="C29" s="1">
        <v>1</v>
      </c>
    </row>
    <row r="30" spans="1:9">
      <c r="B30" s="1">
        <v>10</v>
      </c>
      <c r="C30" s="1">
        <v>1</v>
      </c>
    </row>
    <row r="31" spans="1:9">
      <c r="B31" s="1">
        <v>11</v>
      </c>
      <c r="C31" s="1">
        <v>1</v>
      </c>
    </row>
    <row r="32" spans="1:9">
      <c r="B32" s="1">
        <v>11</v>
      </c>
      <c r="C32" s="1">
        <v>1</v>
      </c>
    </row>
    <row r="33" spans="2:5">
      <c r="B33" s="1">
        <v>12</v>
      </c>
      <c r="C33" s="1">
        <v>1</v>
      </c>
    </row>
    <row r="34" spans="2:5">
      <c r="B34" s="1">
        <v>18</v>
      </c>
      <c r="C34" s="1">
        <v>1</v>
      </c>
    </row>
    <row r="35" spans="2:5">
      <c r="B35" s="1">
        <v>12</v>
      </c>
      <c r="C35" s="1">
        <v>1</v>
      </c>
    </row>
    <row r="36" spans="2:5">
      <c r="B36" s="1">
        <v>13</v>
      </c>
      <c r="C36" s="1">
        <v>1</v>
      </c>
    </row>
    <row r="37" spans="2:5">
      <c r="B37" s="1">
        <v>12</v>
      </c>
      <c r="C37" s="1">
        <v>1</v>
      </c>
    </row>
    <row r="38" spans="2:5">
      <c r="B38" s="1">
        <v>12</v>
      </c>
      <c r="D38" s="1">
        <v>1</v>
      </c>
    </row>
    <row r="39" spans="2:5">
      <c r="B39" s="1">
        <v>12</v>
      </c>
      <c r="D39" s="1">
        <v>1</v>
      </c>
    </row>
    <row r="40" spans="2:5">
      <c r="B40" s="1">
        <v>12</v>
      </c>
      <c r="D40" s="1">
        <v>0</v>
      </c>
    </row>
    <row r="41" spans="2:5">
      <c r="B41" s="1">
        <v>13</v>
      </c>
      <c r="D41" s="1">
        <v>1</v>
      </c>
    </row>
    <row r="42" spans="2:5">
      <c r="B42" s="1">
        <v>14</v>
      </c>
      <c r="D42" s="1">
        <v>1</v>
      </c>
    </row>
    <row r="43" spans="2:5">
      <c r="B43" s="1">
        <v>15</v>
      </c>
      <c r="D43" s="1">
        <v>1</v>
      </c>
    </row>
    <row r="44" spans="2:5">
      <c r="B44" s="1">
        <v>15</v>
      </c>
      <c r="D44" s="1">
        <v>1</v>
      </c>
    </row>
    <row r="45" spans="2:5">
      <c r="B45" s="1">
        <v>18</v>
      </c>
      <c r="D45" s="1">
        <v>1</v>
      </c>
    </row>
    <row r="46" spans="2:5">
      <c r="B46" s="1">
        <v>18</v>
      </c>
      <c r="D46" s="1">
        <v>1</v>
      </c>
    </row>
    <row r="47" spans="2:5">
      <c r="B47" s="1">
        <v>20</v>
      </c>
      <c r="E47" s="1">
        <v>1</v>
      </c>
    </row>
    <row r="48" spans="2:5">
      <c r="B48" s="1">
        <v>15</v>
      </c>
      <c r="E48" s="1">
        <v>1</v>
      </c>
    </row>
    <row r="49" spans="2:6">
      <c r="B49" s="1">
        <v>26</v>
      </c>
      <c r="E49" s="1">
        <v>0</v>
      </c>
    </row>
    <row r="50" spans="2:6">
      <c r="B50" s="1">
        <v>20</v>
      </c>
      <c r="E50" s="1">
        <v>1</v>
      </c>
    </row>
    <row r="51" spans="2:6">
      <c r="B51" s="1">
        <v>17</v>
      </c>
      <c r="E51" s="1">
        <v>1</v>
      </c>
    </row>
    <row r="52" spans="2:6">
      <c r="B52" s="1">
        <v>28</v>
      </c>
      <c r="E52" s="1">
        <v>1</v>
      </c>
    </row>
    <row r="53" spans="2:6">
      <c r="B53" s="1">
        <v>15</v>
      </c>
      <c r="E53" s="1">
        <v>1</v>
      </c>
    </row>
    <row r="54" spans="2:6">
      <c r="B54" s="1">
        <v>18</v>
      </c>
      <c r="E54" s="1">
        <v>1</v>
      </c>
    </row>
    <row r="55" spans="2:6">
      <c r="B55" s="1">
        <v>22</v>
      </c>
      <c r="E55" s="1">
        <v>1</v>
      </c>
    </row>
    <row r="56" spans="2:6">
      <c r="B56" s="1">
        <v>30</v>
      </c>
      <c r="F56" s="1">
        <v>1</v>
      </c>
    </row>
    <row r="57" spans="2:6">
      <c r="B57" s="1">
        <v>25</v>
      </c>
      <c r="F57" s="1">
        <v>1</v>
      </c>
    </row>
    <row r="58" spans="2:6">
      <c r="B58" s="1">
        <v>28</v>
      </c>
      <c r="F58" s="1">
        <v>0</v>
      </c>
    </row>
    <row r="59" spans="2:6">
      <c r="B59" s="1">
        <v>30</v>
      </c>
      <c r="F59" s="1">
        <v>1</v>
      </c>
    </row>
    <row r="60" spans="2:6">
      <c r="B60" s="1">
        <v>35</v>
      </c>
      <c r="F60" s="1">
        <v>0</v>
      </c>
    </row>
    <row r="61" spans="2:6">
      <c r="B61" s="1">
        <v>35</v>
      </c>
      <c r="F61" s="1">
        <v>1</v>
      </c>
    </row>
    <row r="62" spans="2:6">
      <c r="B62" s="1">
        <v>33</v>
      </c>
      <c r="F62" s="1">
        <v>1</v>
      </c>
    </row>
    <row r="63" spans="2:6">
      <c r="B63" s="1">
        <v>35</v>
      </c>
      <c r="F63" s="1">
        <v>1</v>
      </c>
    </row>
    <row r="64" spans="2:6">
      <c r="B64" s="1">
        <v>30</v>
      </c>
      <c r="F64" s="1">
        <v>1</v>
      </c>
    </row>
    <row r="66" spans="1:7" ht="15.55" customHeight="1">
      <c r="A66" s="6" t="s">
        <v>1554</v>
      </c>
      <c r="C66" s="2"/>
      <c r="D66" s="2"/>
      <c r="E66" s="2"/>
      <c r="F66" s="2"/>
      <c r="G66" s="2"/>
    </row>
    <row r="67" spans="1:7" ht="46.3" customHeight="1">
      <c r="B67" s="40" t="s">
        <v>1449</v>
      </c>
      <c r="C67" s="40" t="s">
        <v>1555</v>
      </c>
      <c r="D67" s="40" t="s">
        <v>1556</v>
      </c>
      <c r="E67" s="40" t="s">
        <v>1450</v>
      </c>
      <c r="F67" s="40" t="s">
        <v>1557</v>
      </c>
      <c r="G67" s="40" t="s">
        <v>1558</v>
      </c>
    </row>
    <row r="68" spans="1:7">
      <c r="B68" s="1">
        <v>361.8</v>
      </c>
      <c r="C68" s="1">
        <v>518</v>
      </c>
      <c r="D68" s="1">
        <v>567.79999999999995</v>
      </c>
      <c r="E68" s="1">
        <v>205.12</v>
      </c>
      <c r="F68" s="1">
        <v>256.16000000000003</v>
      </c>
      <c r="G68" s="1">
        <v>228.2</v>
      </c>
    </row>
    <row r="69" spans="1:7">
      <c r="B69" s="1">
        <v>445.9</v>
      </c>
      <c r="C69" s="1">
        <v>438.7</v>
      </c>
      <c r="D69" s="1">
        <v>645.20000000000005</v>
      </c>
      <c r="E69" s="1">
        <v>266.08</v>
      </c>
      <c r="F69" s="1">
        <v>159.52000000000001</v>
      </c>
      <c r="G69" s="1">
        <v>271.32</v>
      </c>
    </row>
    <row r="70" spans="1:7">
      <c r="B70" s="1">
        <v>580.1</v>
      </c>
      <c r="C70" s="1">
        <v>495.2</v>
      </c>
      <c r="D70" s="1">
        <v>435.9</v>
      </c>
      <c r="E70" s="1">
        <v>219.16</v>
      </c>
      <c r="F70" s="1">
        <v>267.27999999999997</v>
      </c>
      <c r="G70" s="1">
        <v>226.92</v>
      </c>
    </row>
    <row r="71" spans="1:7">
      <c r="B71" s="1">
        <v>428.5</v>
      </c>
      <c r="C71" s="1">
        <v>520.79999999999995</v>
      </c>
      <c r="D71" s="1">
        <v>490.8</v>
      </c>
      <c r="E71" s="1">
        <v>199.52</v>
      </c>
      <c r="F71" s="1">
        <v>230.6</v>
      </c>
      <c r="G71" s="1">
        <v>183.56</v>
      </c>
    </row>
    <row r="72" spans="1:7">
      <c r="E72" s="1">
        <v>211.44</v>
      </c>
      <c r="F72" s="1">
        <v>198.32</v>
      </c>
      <c r="G72" s="1">
        <v>258.32</v>
      </c>
    </row>
    <row r="74" spans="1:7" ht="15.55" customHeight="1">
      <c r="A74" s="6" t="s">
        <v>1559</v>
      </c>
      <c r="C74" s="2"/>
      <c r="D74" s="2"/>
      <c r="E74" s="2"/>
      <c r="F74" s="2"/>
      <c r="G74" s="2"/>
    </row>
    <row r="75" spans="1:7" ht="46.3" customHeight="1">
      <c r="B75" s="40" t="s">
        <v>1449</v>
      </c>
      <c r="C75" s="40" t="s">
        <v>1555</v>
      </c>
      <c r="D75" s="40" t="s">
        <v>1556</v>
      </c>
      <c r="E75" s="40" t="s">
        <v>1450</v>
      </c>
      <c r="F75" s="40" t="s">
        <v>1557</v>
      </c>
      <c r="G75" s="40" t="s">
        <v>1558</v>
      </c>
    </row>
    <row r="76" spans="1:7">
      <c r="B76" s="1">
        <v>8.86</v>
      </c>
      <c r="C76" s="1">
        <v>6.6</v>
      </c>
      <c r="D76" s="1">
        <v>7.33</v>
      </c>
      <c r="E76" s="1">
        <v>5.31</v>
      </c>
      <c r="F76" s="1">
        <v>0.28000000000000003</v>
      </c>
      <c r="G76" s="1">
        <v>0.14000000000000001</v>
      </c>
    </row>
    <row r="77" spans="1:7">
      <c r="B77" s="1">
        <v>8.35</v>
      </c>
      <c r="C77" s="1">
        <v>8.6199999999999992</v>
      </c>
      <c r="D77" s="1">
        <v>9.23</v>
      </c>
      <c r="E77" s="1">
        <v>5.21</v>
      </c>
      <c r="F77" s="1">
        <v>0.37</v>
      </c>
      <c r="G77" s="1">
        <v>0.33</v>
      </c>
    </row>
    <row r="78" spans="1:7">
      <c r="B78" s="1">
        <v>7.75</v>
      </c>
      <c r="C78" s="1">
        <v>4</v>
      </c>
      <c r="D78" s="1">
        <v>5.32</v>
      </c>
      <c r="E78" s="1">
        <v>3.84</v>
      </c>
      <c r="F78" s="1">
        <v>0.14000000000000001</v>
      </c>
      <c r="G78" s="1">
        <v>0.21</v>
      </c>
    </row>
    <row r="79" spans="1:7">
      <c r="B79" s="1">
        <v>8.4</v>
      </c>
      <c r="C79" s="1">
        <v>4.5</v>
      </c>
      <c r="D79" s="1">
        <v>5.47</v>
      </c>
      <c r="E79" s="1">
        <v>5.53</v>
      </c>
      <c r="F79" s="1">
        <v>0.22</v>
      </c>
      <c r="G79" s="1">
        <v>0.12</v>
      </c>
    </row>
    <row r="80" spans="1:7">
      <c r="E80" s="1">
        <v>2.88</v>
      </c>
      <c r="F80" s="1">
        <v>0.15</v>
      </c>
      <c r="G80" s="1">
        <v>0.27</v>
      </c>
    </row>
  </sheetData>
  <phoneticPr fontId="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zoomScaleNormal="100" workbookViewId="0">
      <selection activeCell="H19" sqref="H19"/>
    </sheetView>
  </sheetViews>
  <sheetFormatPr defaultColWidth="10.85546875" defaultRowHeight="15"/>
  <cols>
    <col min="1" max="13" width="9" style="23" customWidth="1"/>
    <col min="14" max="15" width="10.85546875" style="23" customWidth="1"/>
    <col min="16" max="16384" width="10.85546875" style="23"/>
  </cols>
  <sheetData>
    <row r="1" spans="1:13" s="4" customFormat="1">
      <c r="D1" s="22"/>
    </row>
    <row r="2" spans="1:13" ht="15.55" customHeight="1">
      <c r="A2" s="24" t="s">
        <v>1560</v>
      </c>
    </row>
    <row r="3" spans="1:13" ht="15.9">
      <c r="A3" s="25" t="s">
        <v>1549</v>
      </c>
      <c r="B3" s="63" t="s">
        <v>1561</v>
      </c>
      <c r="C3" s="64"/>
      <c r="D3" s="64"/>
      <c r="E3" s="63" t="s">
        <v>1562</v>
      </c>
      <c r="F3" s="64"/>
      <c r="G3" s="64"/>
      <c r="H3" s="63" t="s">
        <v>1563</v>
      </c>
      <c r="I3" s="64"/>
      <c r="J3" s="64"/>
      <c r="K3" s="63" t="s">
        <v>1564</v>
      </c>
      <c r="L3" s="64"/>
      <c r="M3" s="64"/>
    </row>
    <row r="4" spans="1:13">
      <c r="A4" s="23">
        <v>0</v>
      </c>
      <c r="B4" s="23">
        <v>0.96126760563380287</v>
      </c>
      <c r="C4" s="23">
        <v>0.98767605633802824</v>
      </c>
      <c r="D4" s="23">
        <v>1.051056338028169</v>
      </c>
      <c r="E4" s="23">
        <v>1.0564784053156151</v>
      </c>
      <c r="F4" s="23">
        <v>0.96677740863787376</v>
      </c>
      <c r="G4" s="23">
        <v>0.97674418604651159</v>
      </c>
      <c r="H4" s="23">
        <v>1.392422192151556</v>
      </c>
      <c r="I4" s="23">
        <v>0.79161028416779444</v>
      </c>
      <c r="J4" s="23">
        <v>0.81596752368064962</v>
      </c>
      <c r="K4" s="23">
        <v>1.0918196994991649</v>
      </c>
      <c r="L4" s="23">
        <v>0.92654424040066774</v>
      </c>
      <c r="M4" s="23">
        <v>0.98163606010016691</v>
      </c>
    </row>
    <row r="5" spans="1:13">
      <c r="A5" s="23">
        <v>1</v>
      </c>
      <c r="B5" s="23">
        <v>1.072183098591549</v>
      </c>
      <c r="C5" s="23">
        <v>1.167253521126761</v>
      </c>
      <c r="D5" s="23">
        <v>1.051056338028169</v>
      </c>
      <c r="E5" s="23">
        <v>1.0166112956810629</v>
      </c>
      <c r="F5" s="23">
        <v>1.0066445182724251</v>
      </c>
      <c r="G5" s="23">
        <v>0.94684385382059799</v>
      </c>
      <c r="H5" s="23">
        <v>1.1813261163734781</v>
      </c>
      <c r="I5" s="23">
        <v>1.092016238159675</v>
      </c>
      <c r="J5" s="23">
        <v>1.006765899864682</v>
      </c>
      <c r="K5" s="23">
        <v>1.1318864774624371</v>
      </c>
      <c r="L5" s="23">
        <v>1.1669449081803001</v>
      </c>
      <c r="M5" s="23">
        <v>1.0818030050083469</v>
      </c>
    </row>
    <row r="6" spans="1:13">
      <c r="A6" s="23">
        <v>3</v>
      </c>
      <c r="B6" s="23">
        <v>29.360915492957741</v>
      </c>
      <c r="C6" s="23">
        <v>24.242957746478879</v>
      </c>
      <c r="D6" s="23">
        <v>26.133802816901412</v>
      </c>
      <c r="E6" s="23">
        <v>19.91362126245847</v>
      </c>
      <c r="F6" s="23">
        <v>19.03156146179402</v>
      </c>
      <c r="G6" s="23">
        <v>23.282392026578069</v>
      </c>
      <c r="H6" s="23">
        <v>24.917456021650889</v>
      </c>
      <c r="I6" s="23">
        <v>28.640054127198919</v>
      </c>
      <c r="J6" s="23">
        <v>32.577807848443847</v>
      </c>
      <c r="K6" s="23">
        <v>9.5008347245409013</v>
      </c>
      <c r="L6" s="23">
        <v>6.3906510851419016</v>
      </c>
      <c r="M6" s="23">
        <v>7.2771285475793004</v>
      </c>
    </row>
    <row r="7" spans="1:13">
      <c r="A7" s="23">
        <v>5</v>
      </c>
      <c r="B7" s="23">
        <v>59.894366197183103</v>
      </c>
      <c r="C7" s="23">
        <v>61.478873239436624</v>
      </c>
      <c r="D7" s="23">
        <v>83.028169014084511</v>
      </c>
      <c r="E7" s="23">
        <v>49.136212624584722</v>
      </c>
      <c r="F7" s="23">
        <v>48.338870431893689</v>
      </c>
      <c r="G7" s="23">
        <v>46.694352159468437</v>
      </c>
      <c r="H7" s="23">
        <v>58.29499323410014</v>
      </c>
      <c r="I7" s="23">
        <v>59.918809201623823</v>
      </c>
      <c r="J7" s="23">
        <v>66.576454668470916</v>
      </c>
      <c r="K7" s="23">
        <v>8.2637729549248746</v>
      </c>
      <c r="L7" s="23">
        <v>4.4073455759599316</v>
      </c>
      <c r="M7" s="23">
        <v>5.308848080133556</v>
      </c>
    </row>
    <row r="9" spans="1:13" ht="15.55" customHeight="1">
      <c r="A9" s="24" t="s">
        <v>1565</v>
      </c>
    </row>
    <row r="10" spans="1:13" s="11" customFormat="1" ht="15.55" customHeight="1">
      <c r="A10" s="9"/>
      <c r="D10" s="65" t="s">
        <v>1445</v>
      </c>
      <c r="E10" s="66"/>
      <c r="F10" s="66"/>
      <c r="G10" s="66"/>
    </row>
    <row r="11" spans="1:13">
      <c r="D11" s="25" t="s">
        <v>1442</v>
      </c>
      <c r="E11" s="25" t="s">
        <v>1566</v>
      </c>
      <c r="F11" s="25" t="s">
        <v>1567</v>
      </c>
      <c r="G11" s="25" t="s">
        <v>1568</v>
      </c>
    </row>
    <row r="12" spans="1:13">
      <c r="C12" s="26" t="s">
        <v>1569</v>
      </c>
      <c r="D12" s="23">
        <v>1</v>
      </c>
      <c r="E12" s="23">
        <v>4</v>
      </c>
      <c r="F12" s="23">
        <v>0</v>
      </c>
      <c r="G12" s="23">
        <v>5</v>
      </c>
    </row>
    <row r="13" spans="1:13">
      <c r="C13" s="26" t="s">
        <v>1678</v>
      </c>
      <c r="D13" s="23">
        <v>0</v>
      </c>
      <c r="E13" s="23">
        <v>6</v>
      </c>
      <c r="F13" s="23">
        <v>0</v>
      </c>
      <c r="G13" s="23">
        <v>6</v>
      </c>
    </row>
    <row r="14" spans="1:13">
      <c r="C14" s="26" t="s">
        <v>1679</v>
      </c>
      <c r="D14" s="23">
        <v>0</v>
      </c>
      <c r="E14" s="23">
        <v>2</v>
      </c>
      <c r="F14" s="23">
        <v>4</v>
      </c>
      <c r="G14" s="23">
        <v>6</v>
      </c>
    </row>
  </sheetData>
  <mergeCells count="5">
    <mergeCell ref="B3:D3"/>
    <mergeCell ref="E3:G3"/>
    <mergeCell ref="K3:M3"/>
    <mergeCell ref="D10:G10"/>
    <mergeCell ref="H3:J3"/>
  </mergeCells>
  <phoneticPr fontId="8"/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3"/>
  <sheetViews>
    <sheetView topLeftCell="A85" zoomScaleNormal="100" workbookViewId="0">
      <selection activeCell="A95" sqref="A95:XFD100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8" width="14.5" style="11" customWidth="1"/>
    <col min="9" max="10" width="10.85546875" style="11" customWidth="1"/>
    <col min="11" max="16384" width="10.85546875" style="11"/>
  </cols>
  <sheetData>
    <row r="1" spans="1:3" s="1" customFormat="1" ht="15.55" customHeight="1">
      <c r="A1" s="6"/>
      <c r="C1" s="17"/>
    </row>
    <row r="2" spans="1:3" ht="15.55" customHeight="1">
      <c r="A2" s="6" t="s">
        <v>1570</v>
      </c>
    </row>
    <row r="3" spans="1:3" s="1" customFormat="1" ht="15.55" customHeight="1">
      <c r="A3" s="6"/>
    </row>
    <row r="4" spans="1:3" s="1" customFormat="1" ht="15.55" customHeight="1">
      <c r="A4" s="7" t="s">
        <v>1571</v>
      </c>
      <c r="B4" s="3" t="s">
        <v>1454</v>
      </c>
      <c r="C4" s="3" t="s">
        <v>1450</v>
      </c>
    </row>
    <row r="5" spans="1:3" s="1" customFormat="1" ht="15.55" customHeight="1">
      <c r="A5" s="7"/>
      <c r="B5" s="1">
        <v>2.8</v>
      </c>
      <c r="C5" s="1">
        <v>2.7</v>
      </c>
    </row>
    <row r="6" spans="1:3" s="1" customFormat="1" ht="15.55" customHeight="1">
      <c r="A6" s="7"/>
      <c r="B6" s="1">
        <v>2.9</v>
      </c>
      <c r="C6" s="1">
        <v>2.8</v>
      </c>
    </row>
    <row r="7" spans="1:3" s="1" customFormat="1" ht="15.55" customHeight="1">
      <c r="A7" s="7"/>
      <c r="B7" s="1">
        <v>2.9</v>
      </c>
      <c r="C7" s="1">
        <v>2.5</v>
      </c>
    </row>
    <row r="8" spans="1:3" s="1" customFormat="1" ht="15.55" customHeight="1">
      <c r="A8" s="7"/>
      <c r="B8" s="1">
        <v>2.6</v>
      </c>
      <c r="C8" s="1">
        <v>2.5</v>
      </c>
    </row>
    <row r="9" spans="1:3" s="1" customFormat="1" ht="15.55" customHeight="1">
      <c r="A9" s="7"/>
    </row>
    <row r="10" spans="1:3" s="1" customFormat="1" ht="15.55" customHeight="1">
      <c r="A10" s="7" t="s">
        <v>828</v>
      </c>
      <c r="B10" s="3" t="s">
        <v>1454</v>
      </c>
      <c r="C10" s="3" t="s">
        <v>1450</v>
      </c>
    </row>
    <row r="11" spans="1:3" s="1" customFormat="1" ht="15.55" customHeight="1">
      <c r="A11" s="7"/>
      <c r="B11" s="1">
        <v>27</v>
      </c>
      <c r="C11" s="1">
        <v>13</v>
      </c>
    </row>
    <row r="12" spans="1:3" s="1" customFormat="1" ht="15.55" customHeight="1">
      <c r="A12" s="7"/>
      <c r="B12" s="1">
        <v>41</v>
      </c>
      <c r="C12" s="1">
        <v>30</v>
      </c>
    </row>
    <row r="13" spans="1:3" s="1" customFormat="1" ht="15.55" customHeight="1">
      <c r="A13" s="7"/>
      <c r="B13" s="1">
        <v>38</v>
      </c>
      <c r="C13" s="1">
        <v>41</v>
      </c>
    </row>
    <row r="14" spans="1:3" s="1" customFormat="1" ht="15.55" customHeight="1">
      <c r="A14" s="7"/>
      <c r="B14" s="1">
        <v>55</v>
      </c>
      <c r="C14" s="1">
        <v>39</v>
      </c>
    </row>
    <row r="15" spans="1:3" s="1" customFormat="1" ht="15.55" customHeight="1">
      <c r="A15" s="7"/>
    </row>
    <row r="16" spans="1:3" s="1" customFormat="1" ht="15.55" customHeight="1">
      <c r="A16" s="7" t="s">
        <v>834</v>
      </c>
      <c r="B16" s="3" t="s">
        <v>1454</v>
      </c>
      <c r="C16" s="3" t="s">
        <v>1450</v>
      </c>
    </row>
    <row r="17" spans="1:3" s="1" customFormat="1" ht="15.55" customHeight="1">
      <c r="A17" s="7"/>
      <c r="B17" s="1">
        <v>48</v>
      </c>
      <c r="C17" s="1">
        <v>30</v>
      </c>
    </row>
    <row r="18" spans="1:3" s="1" customFormat="1" ht="15.55" customHeight="1">
      <c r="A18" s="7"/>
      <c r="B18" s="1">
        <v>26</v>
      </c>
      <c r="C18" s="1">
        <v>61</v>
      </c>
    </row>
    <row r="19" spans="1:3" s="1" customFormat="1" ht="15.55" customHeight="1">
      <c r="A19" s="7"/>
      <c r="B19" s="1">
        <v>22</v>
      </c>
      <c r="C19" s="1">
        <v>60</v>
      </c>
    </row>
    <row r="20" spans="1:3" s="1" customFormat="1" ht="15.55" customHeight="1">
      <c r="A20" s="7"/>
      <c r="B20" s="1">
        <v>66</v>
      </c>
      <c r="C20" s="1">
        <v>29</v>
      </c>
    </row>
    <row r="21" spans="1:3" s="1" customFormat="1" ht="15.55" customHeight="1">
      <c r="A21" s="7"/>
    </row>
    <row r="22" spans="1:3" s="1" customFormat="1" ht="15.55" customHeight="1">
      <c r="A22" s="7" t="s">
        <v>846</v>
      </c>
      <c r="B22" s="3" t="s">
        <v>1454</v>
      </c>
      <c r="C22" s="3" t="s">
        <v>1450</v>
      </c>
    </row>
    <row r="23" spans="1:3" s="1" customFormat="1" ht="15.55" customHeight="1">
      <c r="A23" s="7"/>
      <c r="B23" s="1">
        <v>685</v>
      </c>
      <c r="C23" s="1">
        <v>642</v>
      </c>
    </row>
    <row r="24" spans="1:3" s="1" customFormat="1" ht="15.55" customHeight="1">
      <c r="A24" s="7"/>
      <c r="B24" s="1">
        <v>654</v>
      </c>
      <c r="C24" s="1">
        <v>658</v>
      </c>
    </row>
    <row r="25" spans="1:3" s="1" customFormat="1" ht="15.55" customHeight="1">
      <c r="A25" s="7"/>
      <c r="B25" s="1">
        <v>715</v>
      </c>
      <c r="C25" s="1">
        <v>634</v>
      </c>
    </row>
    <row r="26" spans="1:3" s="1" customFormat="1" ht="15.55" customHeight="1">
      <c r="A26" s="7"/>
      <c r="B26" s="1">
        <v>733</v>
      </c>
      <c r="C26" s="1">
        <v>876</v>
      </c>
    </row>
    <row r="27" spans="1:3" s="1" customFormat="1" ht="15.55" customHeight="1">
      <c r="A27" s="7"/>
    </row>
    <row r="28" spans="1:3" s="1" customFormat="1" ht="15.55" customHeight="1">
      <c r="A28" s="7" t="s">
        <v>840</v>
      </c>
      <c r="B28" s="3" t="s">
        <v>1454</v>
      </c>
      <c r="C28" s="3" t="s">
        <v>1450</v>
      </c>
    </row>
    <row r="29" spans="1:3" s="1" customFormat="1" ht="15.55" customHeight="1">
      <c r="A29" s="7"/>
      <c r="B29" s="1">
        <v>191</v>
      </c>
      <c r="C29" s="1">
        <v>79</v>
      </c>
    </row>
    <row r="30" spans="1:3" s="1" customFormat="1" ht="15.55" customHeight="1">
      <c r="A30" s="7"/>
      <c r="B30" s="1">
        <v>158</v>
      </c>
      <c r="C30" s="1">
        <v>163</v>
      </c>
    </row>
    <row r="31" spans="1:3" s="1" customFormat="1" ht="15.55" customHeight="1">
      <c r="A31" s="7"/>
      <c r="B31" s="1">
        <v>143</v>
      </c>
      <c r="C31" s="1">
        <v>174</v>
      </c>
    </row>
    <row r="32" spans="1:3" s="1" customFormat="1" ht="15.55" customHeight="1">
      <c r="A32" s="7"/>
      <c r="B32" s="1">
        <v>147</v>
      </c>
      <c r="C32" s="1">
        <v>159</v>
      </c>
    </row>
    <row r="33" spans="1:3" s="1" customFormat="1" ht="15.55" customHeight="1">
      <c r="A33" s="7"/>
    </row>
    <row r="34" spans="1:3" s="1" customFormat="1" ht="15.55" customHeight="1">
      <c r="A34" s="7" t="s">
        <v>852</v>
      </c>
      <c r="B34" s="3" t="s">
        <v>1454</v>
      </c>
      <c r="C34" s="3" t="s">
        <v>1450</v>
      </c>
    </row>
    <row r="35" spans="1:3" s="1" customFormat="1" ht="15.55" customHeight="1">
      <c r="A35" s="7"/>
      <c r="B35" s="1">
        <v>10</v>
      </c>
      <c r="C35" s="1">
        <v>11</v>
      </c>
    </row>
    <row r="36" spans="1:3" s="1" customFormat="1" ht="15.55" customHeight="1">
      <c r="A36" s="7"/>
      <c r="B36" s="1">
        <v>12</v>
      </c>
      <c r="C36" s="1">
        <v>12</v>
      </c>
    </row>
    <row r="37" spans="1:3" s="1" customFormat="1" ht="15.55" customHeight="1">
      <c r="A37" s="7"/>
      <c r="B37" s="1">
        <v>12</v>
      </c>
      <c r="C37" s="1">
        <v>12</v>
      </c>
    </row>
    <row r="38" spans="1:3" s="1" customFormat="1" ht="15.55" customHeight="1">
      <c r="A38" s="7"/>
      <c r="B38" s="1">
        <v>13</v>
      </c>
      <c r="C38" s="1">
        <v>12</v>
      </c>
    </row>
    <row r="39" spans="1:3" s="1" customFormat="1" ht="15.55" customHeight="1">
      <c r="A39" s="7"/>
    </row>
    <row r="40" spans="1:3" s="1" customFormat="1" ht="15.55" customHeight="1">
      <c r="A40" s="7" t="s">
        <v>1572</v>
      </c>
      <c r="B40" s="3" t="s">
        <v>1454</v>
      </c>
      <c r="C40" s="3" t="s">
        <v>1450</v>
      </c>
    </row>
    <row r="41" spans="1:3" s="1" customFormat="1" ht="15.55" customHeight="1">
      <c r="A41" s="7"/>
      <c r="B41" s="1">
        <v>0.2</v>
      </c>
      <c r="C41" s="1">
        <v>0.3</v>
      </c>
    </row>
    <row r="42" spans="1:3" s="1" customFormat="1" ht="15.55" customHeight="1">
      <c r="A42" s="7"/>
      <c r="B42" s="1">
        <v>0.2</v>
      </c>
      <c r="C42" s="1">
        <v>0.3</v>
      </c>
    </row>
    <row r="43" spans="1:3" s="1" customFormat="1" ht="15.55" customHeight="1">
      <c r="A43" s="7"/>
      <c r="B43" s="1">
        <v>0.3</v>
      </c>
      <c r="C43" s="1">
        <v>0.2</v>
      </c>
    </row>
    <row r="44" spans="1:3" s="1" customFormat="1" ht="15.55" customHeight="1">
      <c r="A44" s="7"/>
      <c r="B44" s="1">
        <v>0.2</v>
      </c>
      <c r="C44" s="1">
        <v>0.2</v>
      </c>
    </row>
    <row r="45" spans="1:3" s="1" customFormat="1" ht="15.55" customHeight="1">
      <c r="A45" s="7"/>
    </row>
    <row r="46" spans="1:3" s="1" customFormat="1" ht="15.55" customHeight="1">
      <c r="A46" s="7" t="s">
        <v>1573</v>
      </c>
      <c r="B46" s="3" t="s">
        <v>1454</v>
      </c>
      <c r="C46" s="3" t="s">
        <v>1450</v>
      </c>
    </row>
    <row r="47" spans="1:3" s="1" customFormat="1" ht="15.55" customHeight="1">
      <c r="A47" s="7"/>
      <c r="B47" s="1">
        <v>286</v>
      </c>
      <c r="C47" s="1">
        <v>310</v>
      </c>
    </row>
    <row r="48" spans="1:3" s="1" customFormat="1" ht="15.55" customHeight="1">
      <c r="A48" s="7"/>
      <c r="B48" s="1">
        <v>313</v>
      </c>
      <c r="C48" s="1">
        <v>306</v>
      </c>
    </row>
    <row r="49" spans="1:3" s="1" customFormat="1" ht="15.55" customHeight="1">
      <c r="A49" s="7"/>
      <c r="B49" s="1">
        <v>308</v>
      </c>
      <c r="C49" s="1">
        <v>307</v>
      </c>
    </row>
    <row r="50" spans="1:3" s="1" customFormat="1" ht="15.55" customHeight="1">
      <c r="A50" s="7"/>
      <c r="B50" s="1">
        <v>318</v>
      </c>
      <c r="C50" s="1">
        <v>307</v>
      </c>
    </row>
    <row r="51" spans="1:3" s="1" customFormat="1" ht="15.55" customHeight="1">
      <c r="A51" s="7"/>
    </row>
    <row r="52" spans="1:3" s="1" customFormat="1" ht="15.55" customHeight="1">
      <c r="A52" s="7" t="s">
        <v>1574</v>
      </c>
      <c r="B52" s="3" t="s">
        <v>1454</v>
      </c>
      <c r="C52" s="3" t="s">
        <v>1450</v>
      </c>
    </row>
    <row r="53" spans="1:3" s="1" customFormat="1" ht="15.55" customHeight="1">
      <c r="A53" s="7"/>
      <c r="B53" s="1">
        <v>0.3</v>
      </c>
      <c r="C53" s="1">
        <v>0.3</v>
      </c>
    </row>
    <row r="54" spans="1:3" s="1" customFormat="1" ht="15.55" customHeight="1">
      <c r="A54" s="7"/>
      <c r="B54" s="1">
        <v>0.3</v>
      </c>
      <c r="C54" s="1">
        <v>0.3</v>
      </c>
    </row>
    <row r="55" spans="1:3" s="1" customFormat="1" ht="15.55" customHeight="1">
      <c r="A55" s="7"/>
      <c r="B55" s="1">
        <v>0.3</v>
      </c>
      <c r="C55" s="1">
        <v>0.3</v>
      </c>
    </row>
    <row r="56" spans="1:3" s="1" customFormat="1" ht="15.55" customHeight="1">
      <c r="A56" s="7"/>
      <c r="B56" s="1">
        <v>0.3</v>
      </c>
      <c r="C56" s="1">
        <v>0.3</v>
      </c>
    </row>
    <row r="57" spans="1:3" s="1" customFormat="1" ht="15.55" customHeight="1">
      <c r="A57" s="7"/>
    </row>
    <row r="58" spans="1:3" s="1" customFormat="1" ht="15.55" customHeight="1">
      <c r="A58" s="7" t="s">
        <v>867</v>
      </c>
      <c r="B58" s="3" t="s">
        <v>1454</v>
      </c>
      <c r="C58" s="3" t="s">
        <v>1450</v>
      </c>
    </row>
    <row r="59" spans="1:3" s="1" customFormat="1" ht="15.55" customHeight="1">
      <c r="A59" s="7"/>
      <c r="B59" s="1">
        <v>5.5</v>
      </c>
      <c r="C59" s="1">
        <v>5.8</v>
      </c>
    </row>
    <row r="60" spans="1:3" s="1" customFormat="1" ht="15.55" customHeight="1">
      <c r="A60" s="7"/>
      <c r="B60" s="1">
        <v>5.8</v>
      </c>
      <c r="C60" s="1">
        <v>5.0999999999999996</v>
      </c>
    </row>
    <row r="61" spans="1:3" s="1" customFormat="1" ht="15.55" customHeight="1">
      <c r="A61" s="7"/>
      <c r="B61" s="1">
        <v>5.4</v>
      </c>
      <c r="C61" s="1">
        <v>5.0999999999999996</v>
      </c>
    </row>
    <row r="62" spans="1:3" s="1" customFormat="1" ht="15.55" customHeight="1">
      <c r="A62" s="7"/>
      <c r="B62" s="1">
        <v>5.5</v>
      </c>
      <c r="C62" s="1">
        <v>5.8</v>
      </c>
    </row>
    <row r="63" spans="1:3" s="1" customFormat="1" ht="15.55" customHeight="1">
      <c r="A63" s="6"/>
      <c r="C63" s="17"/>
    </row>
    <row r="64" spans="1:3" ht="15.55" customHeight="1">
      <c r="A64" s="6" t="s">
        <v>1575</v>
      </c>
    </row>
    <row r="65" spans="1:5">
      <c r="A65" s="4" t="s">
        <v>1452</v>
      </c>
      <c r="B65" s="11" t="s">
        <v>1449</v>
      </c>
      <c r="C65" s="11" t="s">
        <v>1449</v>
      </c>
      <c r="D65" s="11" t="s">
        <v>1450</v>
      </c>
      <c r="E65" s="11" t="s">
        <v>1450</v>
      </c>
    </row>
    <row r="66" spans="1:5">
      <c r="A66" s="4" t="s">
        <v>1453</v>
      </c>
      <c r="B66" s="19" t="s">
        <v>1454</v>
      </c>
      <c r="C66" s="19" t="s">
        <v>1450</v>
      </c>
      <c r="D66" s="19" t="s">
        <v>1454</v>
      </c>
      <c r="E66" s="19" t="s">
        <v>1450</v>
      </c>
    </row>
    <row r="67" spans="1:5" ht="15.55" customHeight="1">
      <c r="A67" s="6"/>
      <c r="B67" s="11">
        <v>2735.5</v>
      </c>
      <c r="C67" s="11">
        <v>2722.1</v>
      </c>
      <c r="D67" s="11">
        <v>1540.9</v>
      </c>
      <c r="E67" s="11">
        <v>1012</v>
      </c>
    </row>
    <row r="68" spans="1:5" ht="15.55" customHeight="1">
      <c r="A68" s="6"/>
      <c r="B68" s="11">
        <v>3327.1</v>
      </c>
      <c r="C68" s="11">
        <v>2953.5</v>
      </c>
      <c r="D68" s="11">
        <v>1638.4</v>
      </c>
      <c r="E68" s="11">
        <v>948.7</v>
      </c>
    </row>
    <row r="69" spans="1:5" ht="15.55" customHeight="1">
      <c r="A69" s="6"/>
      <c r="B69" s="11">
        <v>1997.8</v>
      </c>
      <c r="C69" s="11">
        <v>2922.8</v>
      </c>
      <c r="D69" s="11">
        <v>1941.3</v>
      </c>
      <c r="E69" s="11">
        <v>1048.3</v>
      </c>
    </row>
    <row r="70" spans="1:5" ht="15.55" customHeight="1">
      <c r="A70" s="6"/>
      <c r="B70" s="11">
        <v>3998.5</v>
      </c>
      <c r="C70" s="11">
        <v>3079.2</v>
      </c>
      <c r="D70" s="11">
        <v>1684.3</v>
      </c>
      <c r="E70" s="11">
        <v>858.7</v>
      </c>
    </row>
    <row r="71" spans="1:5" ht="15.55" customHeight="1">
      <c r="A71" s="6"/>
      <c r="B71" s="11">
        <v>3882.2</v>
      </c>
      <c r="C71" s="11">
        <v>1994.9</v>
      </c>
      <c r="D71" s="11">
        <v>1927.4</v>
      </c>
      <c r="E71" s="11">
        <v>927.5</v>
      </c>
    </row>
    <row r="72" spans="1:5" ht="15.55" customHeight="1">
      <c r="A72" s="6"/>
      <c r="B72" s="11">
        <v>3738.9</v>
      </c>
      <c r="C72" s="11">
        <v>3009.2</v>
      </c>
      <c r="D72" s="11">
        <v>1998.4</v>
      </c>
      <c r="E72" s="11">
        <v>932.3</v>
      </c>
    </row>
    <row r="73" spans="1:5" ht="15.55" customHeight="1">
      <c r="A73" s="6"/>
      <c r="C73" s="11">
        <v>3422.4</v>
      </c>
      <c r="D73" s="11">
        <v>2089.1999999999998</v>
      </c>
      <c r="E73" s="11">
        <v>855.1</v>
      </c>
    </row>
    <row r="74" spans="1:5" ht="15.55" customHeight="1">
      <c r="A74" s="6"/>
      <c r="E74" s="11">
        <v>898.7</v>
      </c>
    </row>
    <row r="75" spans="1:5" ht="15.55" customHeight="1">
      <c r="A75" s="6" t="s">
        <v>1576</v>
      </c>
    </row>
    <row r="76" spans="1:5">
      <c r="A76" s="4" t="s">
        <v>1452</v>
      </c>
      <c r="B76" s="11" t="s">
        <v>1449</v>
      </c>
      <c r="C76" s="11" t="s">
        <v>1449</v>
      </c>
      <c r="D76" s="11" t="s">
        <v>1450</v>
      </c>
      <c r="E76" s="11" t="s">
        <v>1450</v>
      </c>
    </row>
    <row r="77" spans="1:5">
      <c r="A77" s="4" t="s">
        <v>1453</v>
      </c>
      <c r="B77" s="19" t="s">
        <v>1454</v>
      </c>
      <c r="C77" s="19" t="s">
        <v>1450</v>
      </c>
      <c r="D77" s="19" t="s">
        <v>1454</v>
      </c>
      <c r="E77" s="19" t="s">
        <v>1450</v>
      </c>
    </row>
    <row r="78" spans="1:5">
      <c r="B78" s="11">
        <v>5739.8</v>
      </c>
      <c r="C78" s="11">
        <v>6193.1</v>
      </c>
      <c r="D78" s="11">
        <v>3458.5</v>
      </c>
      <c r="E78" s="11">
        <v>2231.9</v>
      </c>
    </row>
    <row r="79" spans="1:5">
      <c r="B79" s="11">
        <v>5431.7</v>
      </c>
      <c r="C79" s="11">
        <v>5768.1</v>
      </c>
      <c r="D79" s="11">
        <v>3045</v>
      </c>
      <c r="E79" s="11">
        <v>2711.3</v>
      </c>
    </row>
    <row r="80" spans="1:5">
      <c r="B80" s="11">
        <v>6084.2</v>
      </c>
      <c r="C80" s="11">
        <v>5125.1000000000004</v>
      </c>
      <c r="D80" s="11">
        <v>3311.6</v>
      </c>
      <c r="E80" s="11">
        <v>2289.3000000000002</v>
      </c>
    </row>
    <row r="81" spans="1:11">
      <c r="B81" s="11">
        <v>5413.8</v>
      </c>
      <c r="C81" s="11">
        <v>4512.6000000000004</v>
      </c>
      <c r="D81" s="11">
        <v>3288.9</v>
      </c>
      <c r="E81" s="11">
        <v>2687.1</v>
      </c>
    </row>
    <row r="82" spans="1:11">
      <c r="B82" s="11">
        <v>5096.8</v>
      </c>
      <c r="C82" s="11">
        <v>4893.5</v>
      </c>
      <c r="D82" s="11">
        <v>3890.5</v>
      </c>
      <c r="E82" s="11">
        <v>3043.9</v>
      </c>
    </row>
    <row r="83" spans="1:11">
      <c r="B83" s="11">
        <v>4896.1000000000004</v>
      </c>
      <c r="D83" s="11">
        <v>3363.8</v>
      </c>
      <c r="E83" s="11">
        <v>2649.2</v>
      </c>
    </row>
    <row r="84" spans="1:11">
      <c r="D84" s="11">
        <v>4258.8999999999996</v>
      </c>
      <c r="E84" s="11">
        <v>2821.4</v>
      </c>
    </row>
    <row r="86" spans="1:11" ht="15.55" customHeight="1">
      <c r="A86" s="6" t="s">
        <v>1577</v>
      </c>
    </row>
    <row r="87" spans="1:11">
      <c r="A87" s="4" t="s">
        <v>1452</v>
      </c>
      <c r="B87" s="11" t="s">
        <v>1449</v>
      </c>
      <c r="C87" s="11" t="s">
        <v>1449</v>
      </c>
      <c r="D87" s="11" t="s">
        <v>1450</v>
      </c>
      <c r="E87" s="11" t="s">
        <v>1450</v>
      </c>
    </row>
    <row r="88" spans="1:11">
      <c r="A88" s="4" t="s">
        <v>1453</v>
      </c>
      <c r="B88" s="19" t="s">
        <v>1454</v>
      </c>
      <c r="C88" s="19" t="s">
        <v>1450</v>
      </c>
      <c r="D88" s="19" t="s">
        <v>1454</v>
      </c>
      <c r="E88" s="19" t="s">
        <v>1450</v>
      </c>
    </row>
    <row r="89" spans="1:11">
      <c r="B89" s="11">
        <v>3830.5</v>
      </c>
      <c r="C89" s="11">
        <v>3267.2</v>
      </c>
      <c r="D89" s="11">
        <v>3693.3</v>
      </c>
      <c r="E89" s="11">
        <v>3161.7</v>
      </c>
    </row>
    <row r="90" spans="1:11">
      <c r="B90" s="11">
        <v>3442.3</v>
      </c>
      <c r="C90" s="11">
        <v>3346.2</v>
      </c>
      <c r="D90" s="11">
        <v>3551.2</v>
      </c>
      <c r="E90" s="11">
        <v>3193.1</v>
      </c>
    </row>
    <row r="91" spans="1:11">
      <c r="B91" s="11">
        <v>3520.8</v>
      </c>
      <c r="C91" s="11">
        <v>3300.4</v>
      </c>
      <c r="D91" s="11">
        <v>3526.9</v>
      </c>
      <c r="E91" s="11">
        <v>3325.9</v>
      </c>
    </row>
    <row r="92" spans="1:11">
      <c r="E92" s="11">
        <v>3105.2</v>
      </c>
    </row>
    <row r="93" spans="1:11">
      <c r="E93" s="11">
        <v>3122</v>
      </c>
    </row>
    <row r="95" spans="1:11" ht="15.55" customHeight="1">
      <c r="A95" s="6" t="s">
        <v>1578</v>
      </c>
    </row>
    <row r="96" spans="1:11">
      <c r="C96" s="44" t="s">
        <v>1579</v>
      </c>
      <c r="D96" s="44"/>
      <c r="E96" s="44"/>
      <c r="F96" s="44"/>
      <c r="H96" s="44" t="s">
        <v>1580</v>
      </c>
      <c r="I96" s="44"/>
      <c r="J96" s="44"/>
      <c r="K96" s="44"/>
    </row>
    <row r="97" spans="1:12" ht="17.05" customHeight="1">
      <c r="B97" s="43" t="s">
        <v>1539</v>
      </c>
      <c r="C97" s="27" t="s">
        <v>1449</v>
      </c>
      <c r="D97" s="27" t="s">
        <v>1449</v>
      </c>
      <c r="E97" s="27" t="s">
        <v>1450</v>
      </c>
      <c r="F97" s="27" t="s">
        <v>1450</v>
      </c>
      <c r="H97" s="43" t="s">
        <v>1539</v>
      </c>
      <c r="I97" s="27" t="s">
        <v>1449</v>
      </c>
      <c r="J97" s="27" t="s">
        <v>1449</v>
      </c>
      <c r="K97" s="27" t="s">
        <v>1450</v>
      </c>
      <c r="L97" s="27" t="s">
        <v>1450</v>
      </c>
    </row>
    <row r="98" spans="1:12" ht="17.05" customHeight="1">
      <c r="B98" s="43" t="s">
        <v>1581</v>
      </c>
      <c r="C98" s="27" t="s">
        <v>1454</v>
      </c>
      <c r="D98" s="27" t="s">
        <v>1450</v>
      </c>
      <c r="E98" s="27" t="s">
        <v>1454</v>
      </c>
      <c r="F98" s="27" t="s">
        <v>1450</v>
      </c>
      <c r="H98" s="43" t="s">
        <v>1581</v>
      </c>
      <c r="I98" s="27" t="s">
        <v>1454</v>
      </c>
      <c r="J98" s="27" t="s">
        <v>1450</v>
      </c>
      <c r="K98" s="27" t="s">
        <v>1454</v>
      </c>
      <c r="L98" s="27" t="s">
        <v>1450</v>
      </c>
    </row>
    <row r="99" spans="1:12" ht="29.5" customHeight="1">
      <c r="A99" s="67" t="s">
        <v>1582</v>
      </c>
      <c r="B99" s="43" t="s">
        <v>1567</v>
      </c>
      <c r="C99" s="27">
        <v>0</v>
      </c>
      <c r="D99" s="27">
        <v>0</v>
      </c>
      <c r="E99" s="27">
        <v>75</v>
      </c>
      <c r="F99" s="27">
        <v>0</v>
      </c>
      <c r="H99" s="43" t="s">
        <v>1567</v>
      </c>
      <c r="I99" s="27">
        <v>0</v>
      </c>
      <c r="J99" s="27">
        <v>0</v>
      </c>
      <c r="K99" s="27">
        <v>6</v>
      </c>
      <c r="L99" s="27">
        <v>0</v>
      </c>
    </row>
    <row r="100" spans="1:12" ht="29.5" customHeight="1">
      <c r="A100" s="66"/>
      <c r="B100" s="38" t="s">
        <v>1583</v>
      </c>
      <c r="C100" s="27">
        <v>100</v>
      </c>
      <c r="D100" s="27">
        <v>100</v>
      </c>
      <c r="E100" s="27">
        <v>25</v>
      </c>
      <c r="F100" s="27">
        <v>100</v>
      </c>
      <c r="H100" s="38" t="s">
        <v>1583</v>
      </c>
      <c r="I100" s="27">
        <v>5</v>
      </c>
      <c r="J100" s="27">
        <v>6</v>
      </c>
      <c r="K100" s="27">
        <v>2</v>
      </c>
      <c r="L100" s="27">
        <v>8</v>
      </c>
    </row>
    <row r="101" spans="1:12">
      <c r="A101" s="23"/>
      <c r="B101" s="27"/>
      <c r="C101" s="27"/>
      <c r="D101" s="27"/>
      <c r="E101" s="27"/>
    </row>
    <row r="102" spans="1:12">
      <c r="B102" s="27"/>
      <c r="C102" s="27"/>
      <c r="D102" s="27"/>
      <c r="E102" s="27"/>
    </row>
    <row r="103" spans="1:12">
      <c r="B103" s="27"/>
      <c r="C103" s="27"/>
      <c r="D103" s="27"/>
      <c r="E103" s="27"/>
    </row>
  </sheetData>
  <mergeCells count="1">
    <mergeCell ref="A99:A100"/>
  </mergeCells>
  <phoneticPr fontId="8"/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2"/>
  <sheetViews>
    <sheetView zoomScaleNormal="100" workbookViewId="0">
      <selection activeCell="P30" sqref="P30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16384" width="10.85546875" style="11"/>
  </cols>
  <sheetData>
    <row r="1" spans="1:5" s="1" customFormat="1" ht="15.55" customHeight="1">
      <c r="A1" s="6"/>
    </row>
    <row r="2" spans="1:5" ht="15.55" customHeight="1">
      <c r="A2" s="6" t="s">
        <v>1584</v>
      </c>
    </row>
    <row r="3" spans="1:5" ht="15.55" customHeight="1">
      <c r="A3" s="6"/>
      <c r="B3" s="12" t="s">
        <v>1585</v>
      </c>
    </row>
    <row r="4" spans="1:5">
      <c r="B4" s="27" t="s">
        <v>1457</v>
      </c>
      <c r="C4" s="27" t="s">
        <v>1457</v>
      </c>
      <c r="D4" s="27" t="s">
        <v>1458</v>
      </c>
      <c r="E4" s="27" t="s">
        <v>1458</v>
      </c>
    </row>
    <row r="5" spans="1:5" ht="30" customHeight="1">
      <c r="B5" s="29" t="s">
        <v>1459</v>
      </c>
      <c r="C5" s="29" t="s">
        <v>1460</v>
      </c>
      <c r="D5" s="29" t="s">
        <v>1459</v>
      </c>
      <c r="E5" s="29" t="s">
        <v>1460</v>
      </c>
    </row>
    <row r="6" spans="1:5">
      <c r="B6" s="11">
        <v>0.28910000000000002</v>
      </c>
      <c r="C6" s="11">
        <v>0.28370000000000001</v>
      </c>
      <c r="D6" s="11">
        <v>0.27160000000000001</v>
      </c>
      <c r="E6" s="11">
        <v>0.25779999999999997</v>
      </c>
    </row>
    <row r="7" spans="1:5">
      <c r="B7" s="11">
        <v>0.3614</v>
      </c>
      <c r="C7" s="11">
        <v>0.25040000000000001</v>
      </c>
      <c r="D7" s="11">
        <v>0.31969999999999998</v>
      </c>
      <c r="E7" s="11">
        <v>0.26729999999999998</v>
      </c>
    </row>
    <row r="8" spans="1:5">
      <c r="B8" s="11">
        <v>0.19939999999999999</v>
      </c>
      <c r="C8" s="11">
        <v>0.20949999999999999</v>
      </c>
      <c r="D8" s="11">
        <v>0.24279999999999999</v>
      </c>
      <c r="E8" s="11">
        <v>0.2228</v>
      </c>
    </row>
    <row r="10" spans="1:5" ht="15.55" customHeight="1">
      <c r="A10" s="6"/>
      <c r="B10" s="12" t="s">
        <v>1586</v>
      </c>
    </row>
    <row r="11" spans="1:5">
      <c r="B11" s="27" t="s">
        <v>1457</v>
      </c>
      <c r="C11" s="27" t="s">
        <v>1457</v>
      </c>
      <c r="D11" s="27" t="s">
        <v>1458</v>
      </c>
      <c r="E11" s="27" t="s">
        <v>1458</v>
      </c>
    </row>
    <row r="12" spans="1:5" ht="30" customHeight="1">
      <c r="B12" s="29" t="s">
        <v>1459</v>
      </c>
      <c r="C12" s="29" t="s">
        <v>1460</v>
      </c>
      <c r="D12" s="29" t="s">
        <v>1459</v>
      </c>
      <c r="E12" s="29" t="s">
        <v>1460</v>
      </c>
    </row>
    <row r="13" spans="1:5">
      <c r="B13" s="11">
        <v>0.1676</v>
      </c>
      <c r="C13" s="11">
        <v>0.2109</v>
      </c>
      <c r="D13" s="11">
        <v>6.2799999999999995E-2</v>
      </c>
      <c r="E13" s="11">
        <v>0.2868</v>
      </c>
    </row>
    <row r="14" spans="1:5">
      <c r="B14" s="11">
        <v>0.23619999999999999</v>
      </c>
      <c r="C14" s="11">
        <v>0.20030000000000001</v>
      </c>
      <c r="D14" s="11">
        <v>6.1800000000000001E-2</v>
      </c>
      <c r="E14" s="11">
        <v>0.16059999999999999</v>
      </c>
    </row>
    <row r="15" spans="1:5">
      <c r="B15" s="11">
        <v>0.18720000000000001</v>
      </c>
      <c r="C15" s="11">
        <v>0.30549999999999999</v>
      </c>
      <c r="D15" s="11">
        <v>6.6900000000000001E-2</v>
      </c>
      <c r="E15" s="11">
        <v>0.2205</v>
      </c>
    </row>
    <row r="17" spans="1:17" ht="15.55" customHeight="1">
      <c r="A17" s="6" t="s">
        <v>1587</v>
      </c>
    </row>
    <row r="18" spans="1:17" ht="15.55" customHeight="1">
      <c r="A18" s="6"/>
      <c r="B18" s="11" t="s">
        <v>1588</v>
      </c>
      <c r="D18" s="11" t="s">
        <v>1589</v>
      </c>
      <c r="G18" s="65" t="s">
        <v>1590</v>
      </c>
      <c r="H18" s="66"/>
      <c r="I18" s="66"/>
      <c r="K18" s="65" t="s">
        <v>1591</v>
      </c>
      <c r="L18" s="66"/>
      <c r="M18" s="66"/>
      <c r="O18" s="65" t="s">
        <v>1592</v>
      </c>
      <c r="P18" s="66"/>
      <c r="Q18" s="66"/>
    </row>
    <row r="19" spans="1:17" ht="45" customHeight="1">
      <c r="B19" s="19">
        <v>1</v>
      </c>
      <c r="C19" s="19">
        <v>2</v>
      </c>
      <c r="D19" s="19">
        <v>3</v>
      </c>
      <c r="G19" s="28" t="s">
        <v>1593</v>
      </c>
      <c r="H19" s="28" t="s">
        <v>1594</v>
      </c>
      <c r="I19" s="28" t="s">
        <v>1595</v>
      </c>
      <c r="K19" s="28" t="s">
        <v>1593</v>
      </c>
      <c r="L19" s="28" t="s">
        <v>1594</v>
      </c>
      <c r="M19" s="28" t="s">
        <v>1595</v>
      </c>
      <c r="O19" s="28" t="s">
        <v>1593</v>
      </c>
      <c r="P19" s="28" t="s">
        <v>1594</v>
      </c>
      <c r="Q19" s="28" t="s">
        <v>1595</v>
      </c>
    </row>
    <row r="20" spans="1:17">
      <c r="B20" s="11">
        <v>67.5</v>
      </c>
      <c r="C20" s="11">
        <v>50</v>
      </c>
      <c r="D20" s="11">
        <v>16.66667</v>
      </c>
      <c r="F20" s="11" t="s">
        <v>1596</v>
      </c>
      <c r="G20" s="11">
        <v>40</v>
      </c>
      <c r="H20" s="11">
        <v>27</v>
      </c>
      <c r="I20" s="11">
        <f t="shared" ref="I20:I27" si="0">100*H20/G20</f>
        <v>67.5</v>
      </c>
      <c r="K20" s="11">
        <v>30</v>
      </c>
      <c r="L20" s="11">
        <v>15</v>
      </c>
      <c r="M20" s="11">
        <f t="shared" ref="M20:M27" si="1">100*L20/K20</f>
        <v>50</v>
      </c>
      <c r="O20" s="11">
        <v>18</v>
      </c>
      <c r="P20" s="11">
        <v>3</v>
      </c>
      <c r="Q20" s="11">
        <f t="shared" ref="Q20:Q27" si="2">100*P20/O20</f>
        <v>16.666666666666668</v>
      </c>
    </row>
    <row r="21" spans="1:17">
      <c r="B21" s="11">
        <v>51.428570000000001</v>
      </c>
      <c r="C21" s="11">
        <v>48</v>
      </c>
      <c r="D21" s="11">
        <v>3.8461539999999999</v>
      </c>
      <c r="F21" s="11" t="s">
        <v>1596</v>
      </c>
      <c r="G21" s="11">
        <v>35</v>
      </c>
      <c r="H21" s="11">
        <v>18</v>
      </c>
      <c r="I21" s="11">
        <f t="shared" si="0"/>
        <v>51.428571428571431</v>
      </c>
      <c r="K21" s="11">
        <v>25</v>
      </c>
      <c r="L21" s="11">
        <v>12</v>
      </c>
      <c r="M21" s="11">
        <f t="shared" si="1"/>
        <v>48</v>
      </c>
      <c r="O21" s="11">
        <v>26</v>
      </c>
      <c r="P21" s="11">
        <v>1</v>
      </c>
      <c r="Q21" s="11">
        <f t="shared" si="2"/>
        <v>3.8461538461538463</v>
      </c>
    </row>
    <row r="22" spans="1:17">
      <c r="B22" s="11">
        <v>73.333330000000004</v>
      </c>
      <c r="C22" s="11">
        <v>31.25</v>
      </c>
      <c r="D22" s="11">
        <v>0</v>
      </c>
      <c r="F22" s="11" t="s">
        <v>1597</v>
      </c>
      <c r="G22" s="11">
        <v>30</v>
      </c>
      <c r="H22" s="11">
        <v>22</v>
      </c>
      <c r="I22" s="11">
        <f t="shared" si="0"/>
        <v>73.333333333333329</v>
      </c>
      <c r="K22" s="11">
        <v>32</v>
      </c>
      <c r="L22" s="11">
        <v>10</v>
      </c>
      <c r="M22" s="11">
        <f t="shared" si="1"/>
        <v>31.25</v>
      </c>
      <c r="O22" s="11">
        <v>29</v>
      </c>
      <c r="P22" s="11">
        <v>0</v>
      </c>
      <c r="Q22" s="11">
        <f t="shared" si="2"/>
        <v>0</v>
      </c>
    </row>
    <row r="23" spans="1:17">
      <c r="B23" s="11">
        <v>78.947370000000006</v>
      </c>
      <c r="C23" s="11">
        <v>31.43</v>
      </c>
      <c r="D23" s="11">
        <v>5.8823530000000002</v>
      </c>
      <c r="F23" s="11" t="s">
        <v>1597</v>
      </c>
      <c r="G23" s="11">
        <v>38</v>
      </c>
      <c r="H23" s="11">
        <v>30</v>
      </c>
      <c r="I23" s="11">
        <f t="shared" si="0"/>
        <v>78.94736842105263</v>
      </c>
      <c r="K23" s="11">
        <v>35</v>
      </c>
      <c r="L23" s="11">
        <v>11</v>
      </c>
      <c r="M23" s="11">
        <f t="shared" si="1"/>
        <v>31.428571428571427</v>
      </c>
      <c r="O23" s="11">
        <v>17</v>
      </c>
      <c r="P23" s="11">
        <v>1</v>
      </c>
      <c r="Q23" s="11">
        <f t="shared" si="2"/>
        <v>5.882352941176471</v>
      </c>
    </row>
    <row r="24" spans="1:17">
      <c r="B24" s="11">
        <v>57.142859999999999</v>
      </c>
      <c r="C24" s="11">
        <v>39.47</v>
      </c>
      <c r="D24" s="11">
        <v>7.6923079999999997</v>
      </c>
      <c r="F24" s="11" t="s">
        <v>1598</v>
      </c>
      <c r="G24" s="11">
        <v>35</v>
      </c>
      <c r="H24" s="11">
        <v>20</v>
      </c>
      <c r="I24" s="11">
        <f t="shared" si="0"/>
        <v>57.142857142857146</v>
      </c>
      <c r="K24" s="11">
        <v>38</v>
      </c>
      <c r="L24" s="11">
        <v>15</v>
      </c>
      <c r="M24" s="11">
        <f t="shared" si="1"/>
        <v>39.473684210526315</v>
      </c>
      <c r="O24" s="11">
        <v>26</v>
      </c>
      <c r="P24" s="11">
        <v>2</v>
      </c>
      <c r="Q24" s="11">
        <f>100*P24/O24</f>
        <v>7.6923076923076925</v>
      </c>
    </row>
    <row r="25" spans="1:17">
      <c r="B25" s="11">
        <v>82.758619999999993</v>
      </c>
      <c r="C25" s="11">
        <v>34.29</v>
      </c>
      <c r="D25" s="11">
        <v>7.6923079999999997</v>
      </c>
      <c r="F25" s="11" t="s">
        <v>1598</v>
      </c>
      <c r="G25" s="11">
        <v>29</v>
      </c>
      <c r="H25" s="11">
        <v>24</v>
      </c>
      <c r="I25" s="11">
        <f t="shared" si="0"/>
        <v>82.758620689655174</v>
      </c>
      <c r="K25" s="11">
        <v>35</v>
      </c>
      <c r="L25" s="11">
        <v>12</v>
      </c>
      <c r="M25" s="11">
        <f t="shared" si="1"/>
        <v>34.285714285714285</v>
      </c>
      <c r="O25" s="11">
        <v>13</v>
      </c>
      <c r="P25" s="11">
        <v>1</v>
      </c>
      <c r="Q25" s="11">
        <f t="shared" si="2"/>
        <v>7.6923076923076925</v>
      </c>
    </row>
    <row r="26" spans="1:17">
      <c r="B26" s="11">
        <v>89.285709999999995</v>
      </c>
      <c r="C26" s="11">
        <v>27.03</v>
      </c>
      <c r="D26" s="11">
        <v>18.75</v>
      </c>
      <c r="F26" s="11" t="s">
        <v>1599</v>
      </c>
      <c r="G26" s="11">
        <v>28</v>
      </c>
      <c r="H26" s="11">
        <v>25</v>
      </c>
      <c r="I26" s="11">
        <f t="shared" si="0"/>
        <v>89.285714285714292</v>
      </c>
      <c r="K26" s="11">
        <v>37</v>
      </c>
      <c r="L26" s="11">
        <v>10</v>
      </c>
      <c r="M26" s="11">
        <f t="shared" si="1"/>
        <v>27.027027027027028</v>
      </c>
      <c r="O26" s="11">
        <v>16</v>
      </c>
      <c r="P26" s="11">
        <v>3</v>
      </c>
      <c r="Q26" s="11">
        <f t="shared" si="2"/>
        <v>18.75</v>
      </c>
    </row>
    <row r="27" spans="1:17">
      <c r="B27" s="11">
        <v>63.888890000000004</v>
      </c>
      <c r="C27" s="11">
        <v>54.55</v>
      </c>
      <c r="D27" s="11">
        <v>15.38462</v>
      </c>
      <c r="F27" s="11" t="s">
        <v>1599</v>
      </c>
      <c r="G27" s="11">
        <v>36</v>
      </c>
      <c r="H27" s="11">
        <v>23</v>
      </c>
      <c r="I27" s="11">
        <f t="shared" si="0"/>
        <v>63.888888888888886</v>
      </c>
      <c r="K27" s="11">
        <v>22</v>
      </c>
      <c r="L27" s="11">
        <v>12</v>
      </c>
      <c r="M27" s="11">
        <f t="shared" si="1"/>
        <v>54.545454545454547</v>
      </c>
      <c r="O27" s="11">
        <v>13</v>
      </c>
      <c r="P27" s="11">
        <v>2</v>
      </c>
      <c r="Q27" s="11">
        <f t="shared" si="2"/>
        <v>15.384615384615385</v>
      </c>
    </row>
    <row r="29" spans="1:17" ht="15.55" customHeight="1">
      <c r="A29" s="6" t="s">
        <v>1600</v>
      </c>
    </row>
    <row r="30" spans="1:17" s="1" customFormat="1">
      <c r="D30" s="3" t="s">
        <v>1469</v>
      </c>
      <c r="E30" s="3" t="s">
        <v>1469</v>
      </c>
      <c r="F30" s="3" t="s">
        <v>1469</v>
      </c>
      <c r="G30" s="3" t="s">
        <v>1470</v>
      </c>
      <c r="H30" s="3" t="s">
        <v>1470</v>
      </c>
      <c r="I30" s="3" t="s">
        <v>1470</v>
      </c>
      <c r="J30" s="3" t="s">
        <v>1471</v>
      </c>
      <c r="K30" s="3" t="s">
        <v>1471</v>
      </c>
      <c r="L30" s="3" t="s">
        <v>1471</v>
      </c>
      <c r="M30" s="3" t="s">
        <v>1472</v>
      </c>
      <c r="N30" s="3" t="s">
        <v>1472</v>
      </c>
      <c r="O30" s="3" t="s">
        <v>1472</v>
      </c>
    </row>
    <row r="31" spans="1:17">
      <c r="B31" s="23" t="s">
        <v>1585</v>
      </c>
      <c r="C31" s="11" t="s">
        <v>1459</v>
      </c>
      <c r="D31" s="11">
        <v>31.04</v>
      </c>
      <c r="E31" s="11">
        <v>27.5</v>
      </c>
      <c r="F31" s="11">
        <v>35.32</v>
      </c>
      <c r="G31" s="11">
        <v>11.15</v>
      </c>
      <c r="H31" s="11">
        <v>12.08</v>
      </c>
      <c r="I31" s="11">
        <v>10.02</v>
      </c>
      <c r="J31" s="11">
        <v>11.1</v>
      </c>
      <c r="K31" s="11">
        <v>11.22</v>
      </c>
      <c r="L31" s="11">
        <v>10.6</v>
      </c>
      <c r="M31" s="11">
        <v>46.18</v>
      </c>
      <c r="N31" s="11">
        <v>49.11</v>
      </c>
      <c r="O31" s="11">
        <v>43.56</v>
      </c>
    </row>
    <row r="32" spans="1:17">
      <c r="B32" s="23" t="s">
        <v>1585</v>
      </c>
      <c r="C32" s="11" t="s">
        <v>1460</v>
      </c>
      <c r="D32" s="11">
        <v>33.770000000000003</v>
      </c>
      <c r="E32" s="11">
        <v>27.88</v>
      </c>
      <c r="F32" s="11">
        <v>27.65</v>
      </c>
      <c r="G32" s="11">
        <v>10.09</v>
      </c>
      <c r="H32" s="11">
        <v>11.11</v>
      </c>
      <c r="I32" s="11">
        <v>11.25</v>
      </c>
      <c r="J32" s="11">
        <v>10.39</v>
      </c>
      <c r="K32" s="11">
        <v>12.03</v>
      </c>
      <c r="L32" s="11">
        <v>12.06</v>
      </c>
      <c r="M32" s="11">
        <v>46.2</v>
      </c>
      <c r="N32" s="11">
        <v>49.06</v>
      </c>
      <c r="O32" s="11">
        <v>49.24</v>
      </c>
    </row>
    <row r="33" spans="1:15">
      <c r="B33" s="23" t="s">
        <v>1586</v>
      </c>
      <c r="C33" s="11" t="s">
        <v>1459</v>
      </c>
      <c r="D33" s="11">
        <v>95.23</v>
      </c>
      <c r="E33" s="11">
        <v>95.72</v>
      </c>
      <c r="F33" s="11">
        <v>95.23</v>
      </c>
      <c r="G33" s="11">
        <v>3.68</v>
      </c>
      <c r="H33" s="11">
        <v>3.3</v>
      </c>
      <c r="I33" s="11">
        <v>3.72</v>
      </c>
      <c r="J33" s="11">
        <v>-0.45</v>
      </c>
      <c r="K33" s="11">
        <v>-0.1</v>
      </c>
      <c r="L33" s="11">
        <v>0.05</v>
      </c>
      <c r="M33" s="11">
        <v>-0.23</v>
      </c>
      <c r="N33" s="11">
        <v>0.15</v>
      </c>
      <c r="O33" s="11">
        <v>-7.0000000000000007E-2</v>
      </c>
    </row>
    <row r="34" spans="1:15">
      <c r="B34" s="23" t="s">
        <v>1586</v>
      </c>
      <c r="C34" s="11" t="s">
        <v>1460</v>
      </c>
      <c r="D34" s="11">
        <v>34.64</v>
      </c>
      <c r="E34" s="11">
        <v>39.090000000000003</v>
      </c>
      <c r="F34" s="11">
        <v>56.22</v>
      </c>
      <c r="G34" s="11">
        <v>10.85</v>
      </c>
      <c r="H34" s="11">
        <v>11.18</v>
      </c>
      <c r="I34" s="11">
        <v>7.71</v>
      </c>
      <c r="J34" s="11">
        <v>10.35</v>
      </c>
      <c r="K34" s="11">
        <v>9.77</v>
      </c>
      <c r="L34" s="11">
        <v>6.32</v>
      </c>
      <c r="M34" s="11">
        <v>44.08</v>
      </c>
      <c r="N34" s="11">
        <v>40.29</v>
      </c>
      <c r="O34" s="11">
        <v>29.48</v>
      </c>
    </row>
    <row r="36" spans="1:15" ht="15.55" customHeight="1">
      <c r="A36" s="6" t="s">
        <v>1601</v>
      </c>
    </row>
    <row r="37" spans="1:15" s="1" customFormat="1">
      <c r="A37" s="1" t="s">
        <v>1519</v>
      </c>
      <c r="C37" s="3" t="s">
        <v>1469</v>
      </c>
      <c r="D37" s="3" t="s">
        <v>1469</v>
      </c>
      <c r="E37" s="3" t="s">
        <v>1469</v>
      </c>
      <c r="F37" s="3" t="s">
        <v>1470</v>
      </c>
      <c r="G37" s="3" t="s">
        <v>1470</v>
      </c>
      <c r="H37" s="3" t="s">
        <v>1470</v>
      </c>
      <c r="I37" s="3" t="s">
        <v>1471</v>
      </c>
      <c r="J37" s="3" t="s">
        <v>1471</v>
      </c>
      <c r="K37" s="3" t="s">
        <v>1471</v>
      </c>
      <c r="L37" s="3" t="s">
        <v>1472</v>
      </c>
      <c r="M37" s="3" t="s">
        <v>1472</v>
      </c>
      <c r="N37" s="3" t="s">
        <v>1472</v>
      </c>
    </row>
    <row r="38" spans="1:15">
      <c r="B38" s="11" t="s">
        <v>1602</v>
      </c>
      <c r="C38" s="11">
        <v>100.07</v>
      </c>
      <c r="D38" s="11">
        <v>99.82</v>
      </c>
      <c r="E38" s="11">
        <v>100.18</v>
      </c>
      <c r="F38" s="11">
        <v>0.18</v>
      </c>
      <c r="G38" s="11">
        <v>0.37</v>
      </c>
      <c r="H38" s="11">
        <v>0.13</v>
      </c>
      <c r="I38" s="11">
        <v>0.3</v>
      </c>
      <c r="J38" s="11">
        <v>0.16</v>
      </c>
      <c r="K38" s="11">
        <v>0.09</v>
      </c>
      <c r="L38" s="11">
        <v>0.02</v>
      </c>
      <c r="M38" s="11">
        <v>0.09</v>
      </c>
      <c r="N38" s="11">
        <v>0.02</v>
      </c>
    </row>
    <row r="39" spans="1:15">
      <c r="B39" s="11" t="s">
        <v>1603</v>
      </c>
      <c r="C39" s="11">
        <v>67.22</v>
      </c>
      <c r="D39" s="11">
        <v>62.93</v>
      </c>
      <c r="E39" s="11">
        <v>66.569999999999993</v>
      </c>
      <c r="F39" s="11">
        <v>10.87</v>
      </c>
      <c r="G39" s="11">
        <v>11.85</v>
      </c>
      <c r="H39" s="11">
        <v>11.08</v>
      </c>
      <c r="I39" s="11">
        <v>2.29</v>
      </c>
      <c r="J39" s="11">
        <v>2.66</v>
      </c>
      <c r="K39" s="11">
        <v>2.23</v>
      </c>
      <c r="L39" s="11">
        <v>19.690000000000001</v>
      </c>
      <c r="M39" s="11">
        <v>22.66</v>
      </c>
      <c r="N39" s="11">
        <v>20.239999999999998</v>
      </c>
    </row>
    <row r="40" spans="1:15">
      <c r="B40" s="11" t="s">
        <v>1604</v>
      </c>
      <c r="C40" s="11">
        <v>69.03</v>
      </c>
      <c r="D40" s="11">
        <v>61.89</v>
      </c>
      <c r="E40" s="11">
        <v>61.75</v>
      </c>
      <c r="F40" s="11">
        <v>13.97</v>
      </c>
      <c r="G40" s="11">
        <v>16.55</v>
      </c>
      <c r="H40" s="11">
        <v>16.5</v>
      </c>
      <c r="I40" s="11">
        <v>1.99</v>
      </c>
      <c r="J40" s="11">
        <v>2.44</v>
      </c>
      <c r="K40" s="11">
        <v>2.72</v>
      </c>
      <c r="L40" s="11">
        <v>15.09</v>
      </c>
      <c r="M40" s="11">
        <v>19.22</v>
      </c>
      <c r="N40" s="11">
        <v>19.170000000000002</v>
      </c>
    </row>
    <row r="41" spans="1:15">
      <c r="B41" s="11" t="s">
        <v>1605</v>
      </c>
      <c r="C41" s="11">
        <v>69.680000000000007</v>
      </c>
      <c r="D41" s="11">
        <v>68.92</v>
      </c>
      <c r="E41" s="11">
        <v>68.66</v>
      </c>
      <c r="F41" s="11">
        <v>15.38</v>
      </c>
      <c r="G41" s="11">
        <v>15.79</v>
      </c>
      <c r="H41" s="11">
        <v>15.02</v>
      </c>
      <c r="I41" s="11">
        <v>5.21</v>
      </c>
      <c r="J41" s="11">
        <v>5.3</v>
      </c>
      <c r="K41" s="11">
        <v>5.23</v>
      </c>
      <c r="L41" s="11">
        <v>9.74</v>
      </c>
      <c r="M41" s="11">
        <v>10.02</v>
      </c>
      <c r="N41" s="11">
        <v>11.25</v>
      </c>
    </row>
    <row r="42" spans="1:15">
      <c r="B42" s="11" t="s">
        <v>1606</v>
      </c>
      <c r="C42" s="11">
        <v>59.76</v>
      </c>
      <c r="D42" s="11">
        <v>59.5</v>
      </c>
      <c r="E42" s="11">
        <v>58.91</v>
      </c>
      <c r="F42" s="11">
        <v>11.67</v>
      </c>
      <c r="G42" s="11">
        <v>11.76</v>
      </c>
      <c r="H42" s="11">
        <v>11.68</v>
      </c>
      <c r="I42" s="11">
        <v>8.26</v>
      </c>
      <c r="J42" s="11">
        <v>8.18</v>
      </c>
      <c r="K42" s="11">
        <v>8.6300000000000008</v>
      </c>
      <c r="L42" s="11">
        <v>20.52</v>
      </c>
      <c r="M42" s="11">
        <v>20.9</v>
      </c>
      <c r="N42" s="11">
        <v>20.87</v>
      </c>
    </row>
    <row r="43" spans="1:15">
      <c r="B43" s="11" t="s">
        <v>1607</v>
      </c>
      <c r="C43" s="11">
        <v>53</v>
      </c>
      <c r="D43" s="11">
        <v>53.86</v>
      </c>
      <c r="E43" s="11">
        <v>53.35</v>
      </c>
      <c r="F43" s="11">
        <v>13.24</v>
      </c>
      <c r="G43" s="11">
        <v>13</v>
      </c>
      <c r="H43" s="11">
        <v>13.3</v>
      </c>
      <c r="I43" s="11">
        <v>10.02</v>
      </c>
      <c r="J43" s="11">
        <v>9.76</v>
      </c>
      <c r="K43" s="11">
        <v>9.67</v>
      </c>
      <c r="L43" s="11">
        <v>23.95</v>
      </c>
      <c r="M43" s="11">
        <v>23.44</v>
      </c>
      <c r="N43" s="11">
        <v>23.73</v>
      </c>
    </row>
    <row r="44" spans="1:15">
      <c r="B44" s="11" t="s">
        <v>1608</v>
      </c>
      <c r="C44" s="11">
        <v>32.11</v>
      </c>
      <c r="D44" s="11">
        <v>31.08</v>
      </c>
      <c r="E44" s="11">
        <v>30.74</v>
      </c>
      <c r="F44" s="11">
        <v>24.68</v>
      </c>
      <c r="G44" s="11">
        <v>24.54</v>
      </c>
      <c r="H44" s="11">
        <v>24.85</v>
      </c>
      <c r="I44" s="11">
        <v>13.76</v>
      </c>
      <c r="J44" s="11">
        <v>13.95</v>
      </c>
      <c r="K44" s="11">
        <v>13.89</v>
      </c>
      <c r="L44" s="11">
        <v>29.6</v>
      </c>
      <c r="M44" s="11">
        <v>30.52</v>
      </c>
      <c r="N44" s="11">
        <v>30.62</v>
      </c>
    </row>
    <row r="46" spans="1:15" s="1" customFormat="1">
      <c r="A46" s="1" t="s">
        <v>1520</v>
      </c>
      <c r="C46" s="3" t="s">
        <v>1469</v>
      </c>
      <c r="D46" s="3" t="s">
        <v>1469</v>
      </c>
      <c r="E46" s="3" t="s">
        <v>1469</v>
      </c>
      <c r="F46" s="3" t="s">
        <v>1470</v>
      </c>
      <c r="G46" s="3" t="s">
        <v>1470</v>
      </c>
      <c r="H46" s="3" t="s">
        <v>1470</v>
      </c>
      <c r="I46" s="3" t="s">
        <v>1471</v>
      </c>
      <c r="J46" s="3" t="s">
        <v>1471</v>
      </c>
      <c r="K46" s="3" t="s">
        <v>1471</v>
      </c>
      <c r="L46" s="3" t="s">
        <v>1472</v>
      </c>
      <c r="M46" s="3" t="s">
        <v>1472</v>
      </c>
      <c r="N46" s="3" t="s">
        <v>1472</v>
      </c>
    </row>
    <row r="47" spans="1:15">
      <c r="B47" s="11" t="s">
        <v>1602</v>
      </c>
      <c r="C47" s="11">
        <v>100.62</v>
      </c>
      <c r="D47" s="11">
        <v>100.31</v>
      </c>
      <c r="E47" s="11">
        <v>100.54</v>
      </c>
      <c r="F47" s="11">
        <v>0.64</v>
      </c>
      <c r="G47" s="11">
        <v>0.13</v>
      </c>
      <c r="H47" s="11">
        <v>0.3</v>
      </c>
      <c r="I47" s="11">
        <v>0.12</v>
      </c>
      <c r="J47" s="11">
        <v>0.28999999999999998</v>
      </c>
      <c r="K47" s="11">
        <v>0.5</v>
      </c>
      <c r="L47" s="11">
        <v>0.08</v>
      </c>
      <c r="M47" s="11">
        <v>0.01</v>
      </c>
      <c r="N47" s="11">
        <v>0.1</v>
      </c>
    </row>
    <row r="48" spans="1:15">
      <c r="B48" s="11" t="s">
        <v>1603</v>
      </c>
      <c r="C48" s="11">
        <v>99.22</v>
      </c>
      <c r="D48" s="11">
        <v>99.08</v>
      </c>
      <c r="E48" s="11">
        <v>99.31</v>
      </c>
      <c r="F48" s="11">
        <v>0.5</v>
      </c>
      <c r="G48" s="11">
        <v>0.42</v>
      </c>
      <c r="H48" s="11">
        <v>0.53</v>
      </c>
      <c r="I48" s="11">
        <v>0.24</v>
      </c>
      <c r="J48" s="11">
        <v>0.11</v>
      </c>
      <c r="K48" s="11">
        <v>0.35</v>
      </c>
      <c r="L48" s="11">
        <v>0.41</v>
      </c>
      <c r="M48" s="11">
        <v>0.3</v>
      </c>
      <c r="N48" s="11">
        <v>0.38</v>
      </c>
    </row>
    <row r="49" spans="1:14">
      <c r="B49" s="11" t="s">
        <v>1604</v>
      </c>
      <c r="C49" s="11">
        <v>99.24</v>
      </c>
      <c r="D49" s="11">
        <v>99.08</v>
      </c>
      <c r="E49" s="11">
        <v>98.95</v>
      </c>
      <c r="F49" s="11">
        <v>0.68</v>
      </c>
      <c r="G49" s="11">
        <v>0.9</v>
      </c>
      <c r="H49" s="11">
        <v>0.92</v>
      </c>
      <c r="I49" s="11">
        <v>0.41</v>
      </c>
      <c r="J49" s="11">
        <v>0.39</v>
      </c>
      <c r="K49" s="11">
        <v>0.42</v>
      </c>
      <c r="L49" s="11">
        <v>0.39</v>
      </c>
      <c r="M49" s="11">
        <v>0.34</v>
      </c>
      <c r="N49" s="11">
        <v>0.48</v>
      </c>
    </row>
    <row r="50" spans="1:14">
      <c r="B50" s="11" t="s">
        <v>1605</v>
      </c>
      <c r="C50" s="11">
        <v>97.46</v>
      </c>
      <c r="D50" s="11">
        <v>97.13</v>
      </c>
      <c r="E50" s="11">
        <v>96.95</v>
      </c>
      <c r="F50" s="11">
        <v>2.61</v>
      </c>
      <c r="G50" s="11">
        <v>2.93</v>
      </c>
      <c r="H50" s="11">
        <v>3.23</v>
      </c>
      <c r="I50" s="11">
        <v>0.16</v>
      </c>
      <c r="J50" s="11">
        <v>0.22</v>
      </c>
      <c r="K50" s="11">
        <v>0.31</v>
      </c>
      <c r="L50" s="11">
        <v>0.04</v>
      </c>
      <c r="M50" s="11">
        <v>0.12</v>
      </c>
      <c r="N50" s="11">
        <v>0.04</v>
      </c>
    </row>
    <row r="51" spans="1:14">
      <c r="B51" s="11" t="s">
        <v>1606</v>
      </c>
      <c r="C51" s="11">
        <v>98.86</v>
      </c>
      <c r="D51" s="11">
        <v>99.57</v>
      </c>
      <c r="E51" s="11">
        <v>98.81</v>
      </c>
      <c r="F51" s="11">
        <v>1.1299999999999999</v>
      </c>
      <c r="G51" s="11">
        <v>0.66</v>
      </c>
      <c r="H51" s="11">
        <v>1.1299999999999999</v>
      </c>
      <c r="I51" s="11">
        <v>0.38</v>
      </c>
      <c r="J51" s="11">
        <v>0.45</v>
      </c>
      <c r="K51" s="11">
        <v>0.13</v>
      </c>
      <c r="L51" s="11">
        <v>0.12</v>
      </c>
      <c r="M51" s="11">
        <v>0.04</v>
      </c>
      <c r="N51" s="11">
        <v>0.01</v>
      </c>
    </row>
    <row r="52" spans="1:14">
      <c r="B52" s="11" t="s">
        <v>1607</v>
      </c>
      <c r="C52" s="11">
        <v>99.18</v>
      </c>
      <c r="D52" s="11">
        <v>99.34</v>
      </c>
      <c r="E52" s="11">
        <v>99.16</v>
      </c>
      <c r="F52" s="11">
        <v>0.83</v>
      </c>
      <c r="G52" s="11">
        <v>0.72</v>
      </c>
      <c r="H52" s="11">
        <v>1.1200000000000001</v>
      </c>
      <c r="I52" s="11">
        <v>0.22</v>
      </c>
      <c r="J52" s="11">
        <v>0.13</v>
      </c>
      <c r="K52" s="11">
        <v>0.35</v>
      </c>
      <c r="L52" s="11">
        <v>0.05</v>
      </c>
      <c r="M52" s="11">
        <v>0.02</v>
      </c>
      <c r="N52" s="11">
        <v>7.0000000000000007E-2</v>
      </c>
    </row>
    <row r="53" spans="1:14">
      <c r="B53" s="11" t="s">
        <v>1608</v>
      </c>
      <c r="C53" s="11">
        <v>99.1</v>
      </c>
      <c r="D53" s="11">
        <v>99.19</v>
      </c>
      <c r="E53" s="11">
        <v>98.92</v>
      </c>
      <c r="F53" s="11">
        <v>0.65</v>
      </c>
      <c r="G53" s="11">
        <v>0.65</v>
      </c>
      <c r="H53" s="11">
        <v>0.92</v>
      </c>
      <c r="I53" s="11">
        <v>0.16</v>
      </c>
      <c r="J53" s="11">
        <v>0.28999999999999998</v>
      </c>
      <c r="K53" s="11">
        <v>0.24</v>
      </c>
      <c r="L53" s="11">
        <v>0.13</v>
      </c>
      <c r="M53" s="11">
        <v>0.15</v>
      </c>
      <c r="N53" s="11">
        <v>0.08</v>
      </c>
    </row>
    <row r="55" spans="1:14" s="1" customFormat="1">
      <c r="A55" s="1" t="s">
        <v>1609</v>
      </c>
      <c r="C55" s="3" t="s">
        <v>1469</v>
      </c>
      <c r="D55" s="3" t="s">
        <v>1469</v>
      </c>
      <c r="E55" s="3" t="s">
        <v>1469</v>
      </c>
      <c r="F55" s="3" t="s">
        <v>1470</v>
      </c>
      <c r="G55" s="3" t="s">
        <v>1470</v>
      </c>
      <c r="H55" s="3" t="s">
        <v>1470</v>
      </c>
      <c r="I55" s="3" t="s">
        <v>1471</v>
      </c>
      <c r="J55" s="3" t="s">
        <v>1471</v>
      </c>
      <c r="K55" s="3" t="s">
        <v>1471</v>
      </c>
      <c r="L55" s="3" t="s">
        <v>1472</v>
      </c>
      <c r="M55" s="3" t="s">
        <v>1472</v>
      </c>
      <c r="N55" s="3" t="s">
        <v>1472</v>
      </c>
    </row>
    <row r="56" spans="1:14">
      <c r="B56" s="11" t="s">
        <v>1602</v>
      </c>
      <c r="C56" s="11">
        <v>99.7</v>
      </c>
      <c r="D56" s="11">
        <v>100.03</v>
      </c>
      <c r="E56" s="11">
        <v>99.98</v>
      </c>
      <c r="F56" s="11">
        <v>0.37</v>
      </c>
      <c r="G56" s="11">
        <v>0.37</v>
      </c>
      <c r="H56" s="11">
        <v>-0.21</v>
      </c>
      <c r="I56" s="11">
        <v>0.11</v>
      </c>
      <c r="J56" s="11">
        <v>-0.16</v>
      </c>
      <c r="K56" s="11">
        <v>-0.09</v>
      </c>
      <c r="L56" s="11">
        <v>-0.02</v>
      </c>
      <c r="M56" s="11">
        <v>7.0000000000000007E-2</v>
      </c>
      <c r="N56" s="11">
        <v>-0.02</v>
      </c>
    </row>
    <row r="57" spans="1:14">
      <c r="B57" s="11" t="s">
        <v>1603</v>
      </c>
      <c r="C57" s="11">
        <v>54.95</v>
      </c>
      <c r="D57" s="11">
        <v>54.26</v>
      </c>
      <c r="E57" s="11">
        <v>53.62</v>
      </c>
      <c r="F57" s="11">
        <v>14.59</v>
      </c>
      <c r="G57" s="11">
        <v>14.46</v>
      </c>
      <c r="H57" s="11">
        <v>14.8</v>
      </c>
      <c r="I57" s="11">
        <v>3.86</v>
      </c>
      <c r="J57" s="11">
        <v>3.93</v>
      </c>
      <c r="K57" s="11">
        <v>4.2300000000000004</v>
      </c>
      <c r="L57" s="11">
        <v>26.73</v>
      </c>
      <c r="M57" s="11">
        <v>27.39</v>
      </c>
      <c r="N57" s="11">
        <v>27.48</v>
      </c>
    </row>
    <row r="58" spans="1:14">
      <c r="B58" s="11" t="s">
        <v>1604</v>
      </c>
      <c r="C58" s="11">
        <v>48.67</v>
      </c>
      <c r="D58" s="11">
        <v>48.58</v>
      </c>
      <c r="E58" s="11">
        <v>48.14</v>
      </c>
      <c r="F58" s="11">
        <v>20.7</v>
      </c>
      <c r="G58" s="11">
        <v>20.66</v>
      </c>
      <c r="H58" s="11">
        <v>20.91</v>
      </c>
      <c r="I58" s="11">
        <v>6.8</v>
      </c>
      <c r="J58" s="11">
        <v>6.27</v>
      </c>
      <c r="K58" s="11">
        <v>6.55</v>
      </c>
      <c r="L58" s="11">
        <v>23.88</v>
      </c>
      <c r="M58" s="11">
        <v>24.57</v>
      </c>
      <c r="N58" s="11">
        <v>24.53</v>
      </c>
    </row>
    <row r="59" spans="1:14">
      <c r="B59" s="11" t="s">
        <v>1605</v>
      </c>
      <c r="C59" s="11">
        <v>63.69</v>
      </c>
      <c r="D59" s="11">
        <v>62.76</v>
      </c>
      <c r="E59" s="11">
        <v>63.5</v>
      </c>
      <c r="F59" s="11">
        <v>17.239999999999998</v>
      </c>
      <c r="G59" s="11">
        <v>17.45</v>
      </c>
      <c r="H59" s="11">
        <v>17.239999999999998</v>
      </c>
      <c r="I59" s="11">
        <v>5.34</v>
      </c>
      <c r="J59" s="11">
        <v>6.01</v>
      </c>
      <c r="K59" s="11">
        <v>5.84</v>
      </c>
      <c r="L59" s="11">
        <v>13.51</v>
      </c>
      <c r="M59" s="11">
        <v>13.69</v>
      </c>
      <c r="N59" s="11">
        <v>13.27</v>
      </c>
    </row>
    <row r="60" spans="1:14">
      <c r="B60" s="11" t="s">
        <v>1606</v>
      </c>
      <c r="C60" s="11">
        <v>60.64</v>
      </c>
      <c r="D60" s="11">
        <v>61.96</v>
      </c>
      <c r="E60" s="11">
        <v>62.1</v>
      </c>
      <c r="F60" s="11">
        <v>18.02</v>
      </c>
      <c r="G60" s="11">
        <v>17.21</v>
      </c>
      <c r="H60" s="11">
        <v>17.48</v>
      </c>
      <c r="I60" s="11">
        <v>7.93</v>
      </c>
      <c r="J60" s="11">
        <v>7.26</v>
      </c>
      <c r="K60" s="11">
        <v>7.82</v>
      </c>
      <c r="L60" s="11">
        <v>13.36</v>
      </c>
      <c r="M60" s="11">
        <v>13.47</v>
      </c>
      <c r="N60" s="11">
        <v>12.48</v>
      </c>
    </row>
    <row r="61" spans="1:14">
      <c r="B61" s="11" t="s">
        <v>1607</v>
      </c>
      <c r="C61" s="11">
        <v>58.13</v>
      </c>
      <c r="D61" s="11">
        <v>58.86</v>
      </c>
      <c r="E61" s="11">
        <v>58.68</v>
      </c>
      <c r="F61" s="11">
        <v>19.73</v>
      </c>
      <c r="G61" s="11">
        <v>19.809999999999999</v>
      </c>
      <c r="H61" s="11">
        <v>19.53</v>
      </c>
      <c r="I61" s="11">
        <v>8.09</v>
      </c>
      <c r="J61" s="11">
        <v>7.87</v>
      </c>
      <c r="K61" s="11">
        <v>7.9</v>
      </c>
      <c r="L61" s="11">
        <v>13.86</v>
      </c>
      <c r="M61" s="11">
        <v>13.45</v>
      </c>
      <c r="N61" s="11">
        <v>13.94</v>
      </c>
    </row>
    <row r="62" spans="1:14">
      <c r="B62" s="11" t="s">
        <v>1608</v>
      </c>
      <c r="C62" s="11">
        <v>60.69</v>
      </c>
      <c r="D62" s="11">
        <v>61.33</v>
      </c>
      <c r="E62" s="11">
        <v>65.02</v>
      </c>
      <c r="F62" s="11">
        <v>22.69</v>
      </c>
      <c r="G62" s="11">
        <v>22.28</v>
      </c>
      <c r="H62" s="11">
        <v>19.95</v>
      </c>
      <c r="I62" s="11">
        <v>8.07</v>
      </c>
      <c r="J62" s="11">
        <v>8.01</v>
      </c>
      <c r="K62" s="11">
        <v>7.16</v>
      </c>
      <c r="L62" s="11">
        <v>8.5500000000000007</v>
      </c>
      <c r="M62" s="11">
        <v>8.3000000000000007</v>
      </c>
      <c r="N62" s="11">
        <v>7.81</v>
      </c>
    </row>
    <row r="64" spans="1:14" ht="15.55" customHeight="1">
      <c r="A64" s="6" t="s">
        <v>1610</v>
      </c>
    </row>
    <row r="65" spans="1:9" ht="17.05" customHeight="1">
      <c r="B65" s="32" t="s">
        <v>1449</v>
      </c>
      <c r="C65" s="32" t="s">
        <v>1449</v>
      </c>
      <c r="D65" s="32" t="s">
        <v>1450</v>
      </c>
      <c r="E65" s="32" t="s">
        <v>1450</v>
      </c>
      <c r="F65" s="32" t="s">
        <v>1450</v>
      </c>
      <c r="G65" s="32" t="s">
        <v>1450</v>
      </c>
      <c r="H65" s="32" t="s">
        <v>1450</v>
      </c>
      <c r="I65" s="32" t="s">
        <v>1450</v>
      </c>
    </row>
    <row r="66" spans="1:9">
      <c r="A66" s="11" t="s">
        <v>1611</v>
      </c>
      <c r="B66" s="19">
        <v>0</v>
      </c>
      <c r="C66" s="19">
        <v>150</v>
      </c>
      <c r="D66" s="19">
        <v>0</v>
      </c>
      <c r="E66" s="19">
        <v>5</v>
      </c>
      <c r="F66" s="19">
        <v>10</v>
      </c>
      <c r="G66" s="19">
        <v>20</v>
      </c>
      <c r="H66" s="19">
        <v>50</v>
      </c>
      <c r="I66" s="19">
        <v>150</v>
      </c>
    </row>
    <row r="67" spans="1:9">
      <c r="B67" s="11">
        <v>0.2656</v>
      </c>
      <c r="C67" s="11">
        <v>0.23100000000000001</v>
      </c>
      <c r="D67" s="11">
        <v>7.4700000000000003E-2</v>
      </c>
      <c r="E67" s="11">
        <v>0.14130000000000001</v>
      </c>
      <c r="F67" s="11">
        <v>0.1643</v>
      </c>
      <c r="G67" s="11">
        <v>0.28489999999999999</v>
      </c>
      <c r="H67" s="11">
        <v>0.21110000000000001</v>
      </c>
      <c r="I67" s="11">
        <v>0.2621</v>
      </c>
    </row>
    <row r="68" spans="1:9">
      <c r="B68" s="11">
        <v>0.26550000000000001</v>
      </c>
      <c r="C68" s="11">
        <v>0.25090000000000001</v>
      </c>
      <c r="D68" s="11">
        <v>7.46E-2</v>
      </c>
      <c r="E68" s="11">
        <v>0.13750000000000001</v>
      </c>
      <c r="F68" s="11">
        <v>0.1636</v>
      </c>
      <c r="G68" s="11">
        <v>0.2157</v>
      </c>
      <c r="H68" s="11">
        <v>0.27800000000000002</v>
      </c>
      <c r="I68" s="11">
        <v>0.28539999999999999</v>
      </c>
    </row>
    <row r="69" spans="1:9">
      <c r="B69" s="11">
        <v>0.24179999999999999</v>
      </c>
      <c r="C69" s="11">
        <v>0.27029999999999998</v>
      </c>
      <c r="D69" s="11">
        <v>7.8399999999999997E-2</v>
      </c>
      <c r="E69" s="11">
        <v>0.14960000000000001</v>
      </c>
      <c r="F69" s="11">
        <v>0.17399999999999999</v>
      </c>
      <c r="G69" s="11">
        <v>0.28110000000000002</v>
      </c>
      <c r="H69" s="11">
        <v>0.27350000000000002</v>
      </c>
      <c r="I69" s="11">
        <v>0.29730000000000001</v>
      </c>
    </row>
    <row r="70" spans="1:9">
      <c r="B70" s="11">
        <v>0.29880000000000001</v>
      </c>
      <c r="C70" s="11">
        <v>0.28599999999999998</v>
      </c>
      <c r="D70" s="11">
        <v>6.5000000000000002E-2</v>
      </c>
      <c r="E70" s="11">
        <v>0.13</v>
      </c>
      <c r="F70" s="11">
        <v>0.17780000000000001</v>
      </c>
      <c r="G70" s="11">
        <v>0.29859999999999998</v>
      </c>
      <c r="H70" s="11">
        <v>0.308</v>
      </c>
      <c r="I70" s="11">
        <v>0.30099999999999999</v>
      </c>
    </row>
    <row r="71" spans="1:9">
      <c r="B71" s="11">
        <v>0.29320000000000002</v>
      </c>
      <c r="C71" s="11">
        <v>0.2868</v>
      </c>
      <c r="D71" s="11">
        <v>4.7300000000000002E-2</v>
      </c>
      <c r="E71" s="11">
        <v>0.1512</v>
      </c>
      <c r="F71" s="11">
        <v>0.1105</v>
      </c>
      <c r="G71" s="11">
        <v>0.20960000000000001</v>
      </c>
      <c r="H71" s="11">
        <v>0.2697</v>
      </c>
      <c r="I71" s="11">
        <v>0.32500000000000001</v>
      </c>
    </row>
    <row r="72" spans="1:9">
      <c r="B72" s="11">
        <v>0.29160000000000003</v>
      </c>
      <c r="C72" s="11">
        <v>0.29049999999999998</v>
      </c>
      <c r="D72" s="11">
        <v>6.7799999999999999E-2</v>
      </c>
      <c r="E72" s="11">
        <v>0.1356</v>
      </c>
      <c r="F72" s="11">
        <v>0.1615</v>
      </c>
      <c r="G72" s="11">
        <v>0.27350000000000002</v>
      </c>
      <c r="H72" s="11">
        <v>0.30559999999999998</v>
      </c>
      <c r="I72" s="11">
        <v>0.28970000000000001</v>
      </c>
    </row>
  </sheetData>
  <mergeCells count="3">
    <mergeCell ref="G18:I18"/>
    <mergeCell ref="O18:Q18"/>
    <mergeCell ref="K18:M18"/>
  </mergeCells>
  <phoneticPr fontId="8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1"/>
  <sheetViews>
    <sheetView zoomScaleNormal="100" workbookViewId="0">
      <selection activeCell="D27" sqref="D27"/>
    </sheetView>
  </sheetViews>
  <sheetFormatPr defaultColWidth="10.85546875" defaultRowHeight="15"/>
  <cols>
    <col min="1" max="5" width="15.140625" style="11" customWidth="1"/>
    <col min="6" max="7" width="10.85546875" style="11" customWidth="1"/>
    <col min="8" max="16384" width="10.85546875" style="11"/>
  </cols>
  <sheetData>
    <row r="1" spans="1:5" s="1" customFormat="1" ht="15.55" customHeight="1">
      <c r="A1" s="6"/>
      <c r="C1" s="17"/>
    </row>
    <row r="2" spans="1:5" ht="15.55" customHeight="1">
      <c r="A2" s="6" t="s">
        <v>1612</v>
      </c>
    </row>
    <row r="3" spans="1:5" ht="30" customHeight="1">
      <c r="B3" s="28" t="s">
        <v>1494</v>
      </c>
      <c r="C3" s="28" t="s">
        <v>1495</v>
      </c>
      <c r="D3" s="28" t="s">
        <v>1496</v>
      </c>
      <c r="E3" s="28" t="s">
        <v>1497</v>
      </c>
    </row>
    <row r="4" spans="1:5">
      <c r="B4" s="11">
        <v>894.375</v>
      </c>
      <c r="C4" s="11">
        <v>694.0625</v>
      </c>
      <c r="D4" s="11">
        <v>1503</v>
      </c>
      <c r="E4" s="11">
        <v>1729.25</v>
      </c>
    </row>
    <row r="5" spans="1:5">
      <c r="B5" s="11">
        <v>708.25</v>
      </c>
      <c r="C5" s="11">
        <v>762.4375</v>
      </c>
      <c r="D5" s="11">
        <v>1262.8130000000001</v>
      </c>
      <c r="E5" s="11">
        <v>1867.0630000000001</v>
      </c>
    </row>
    <row r="7" spans="1:5" ht="15.55" customHeight="1">
      <c r="A7" s="6" t="s">
        <v>1613</v>
      </c>
    </row>
    <row r="8" spans="1:5" ht="30" customHeight="1">
      <c r="B8" s="28" t="s">
        <v>1494</v>
      </c>
      <c r="C8" s="28" t="s">
        <v>1495</v>
      </c>
      <c r="D8" s="28" t="s">
        <v>1496</v>
      </c>
      <c r="E8" s="28" t="s">
        <v>1497</v>
      </c>
    </row>
    <row r="9" spans="1:5">
      <c r="B9" s="11">
        <v>0.34564099999999998</v>
      </c>
      <c r="C9" s="11">
        <v>1</v>
      </c>
      <c r="D9" s="11">
        <v>4.9990370000000004</v>
      </c>
      <c r="E9" s="11">
        <v>7.5588709999999999</v>
      </c>
    </row>
    <row r="10" spans="1:5">
      <c r="B10" s="11">
        <v>1.3903730000000001</v>
      </c>
      <c r="C10" s="11">
        <v>1</v>
      </c>
      <c r="D10" s="11">
        <v>3.9493490000000002</v>
      </c>
      <c r="E10" s="11">
        <v>7.5968989999999996</v>
      </c>
    </row>
    <row r="12" spans="1:5" ht="15.55" customHeight="1">
      <c r="A12" s="6" t="s">
        <v>1614</v>
      </c>
    </row>
    <row r="13" spans="1:5" ht="30" customHeight="1">
      <c r="B13" s="28" t="s">
        <v>1494</v>
      </c>
      <c r="C13" s="28" t="s">
        <v>1495</v>
      </c>
      <c r="D13" s="28" t="s">
        <v>1496</v>
      </c>
      <c r="E13" s="28" t="s">
        <v>1497</v>
      </c>
    </row>
    <row r="14" spans="1:5">
      <c r="B14" s="11">
        <v>887.25</v>
      </c>
      <c r="C14" s="11">
        <v>907.375</v>
      </c>
      <c r="D14" s="11">
        <v>1359.875</v>
      </c>
      <c r="E14" s="11">
        <v>2098.625</v>
      </c>
    </row>
    <row r="15" spans="1:5">
      <c r="B15" s="11">
        <v>887.625</v>
      </c>
      <c r="C15" s="11">
        <v>980.75</v>
      </c>
      <c r="D15" s="11">
        <v>1576</v>
      </c>
      <c r="E15" s="11">
        <v>2158.125</v>
      </c>
    </row>
    <row r="17" spans="1:5" ht="15.55" customHeight="1">
      <c r="A17" s="6" t="s">
        <v>1615</v>
      </c>
    </row>
    <row r="18" spans="1:5" ht="30" customHeight="1">
      <c r="B18" s="28" t="s">
        <v>1449</v>
      </c>
      <c r="C18" s="28" t="s">
        <v>1616</v>
      </c>
      <c r="D18" s="28" t="s">
        <v>1450</v>
      </c>
      <c r="E18" s="28" t="s">
        <v>1617</v>
      </c>
    </row>
    <row r="19" spans="1:5">
      <c r="B19" s="11">
        <v>127.4772</v>
      </c>
      <c r="C19" s="11">
        <v>122.0586</v>
      </c>
      <c r="D19" s="11">
        <v>200.36770000000001</v>
      </c>
      <c r="E19" s="11">
        <v>147.35489999999999</v>
      </c>
    </row>
    <row r="20" spans="1:5">
      <c r="B20" s="11">
        <v>146.2235</v>
      </c>
      <c r="C20" s="11">
        <v>143.22739999999999</v>
      </c>
      <c r="D20" s="11">
        <v>190.55959999999999</v>
      </c>
      <c r="E20" s="11">
        <v>93.700500000000005</v>
      </c>
    </row>
    <row r="21" spans="1:5">
      <c r="B21" s="11">
        <v>168.6524</v>
      </c>
      <c r="C21" s="11">
        <v>94.139700000000005</v>
      </c>
      <c r="D21" s="11">
        <v>277.07940000000002</v>
      </c>
      <c r="E21" s="11">
        <v>112.1302</v>
      </c>
    </row>
    <row r="22" spans="1:5">
      <c r="B22" s="11">
        <v>176.93860000000001</v>
      </c>
      <c r="C22" s="11">
        <v>110.7411</v>
      </c>
      <c r="D22" s="11">
        <v>233.78739999999999</v>
      </c>
      <c r="E22" s="11">
        <v>94.823999999999998</v>
      </c>
    </row>
    <row r="23" spans="1:5">
      <c r="B23" s="11">
        <v>173.61150000000001</v>
      </c>
      <c r="C23" s="11">
        <v>121.3006</v>
      </c>
      <c r="D23" s="11">
        <v>187.62799999999999</v>
      </c>
      <c r="E23" s="11">
        <v>104.0048</v>
      </c>
    </row>
    <row r="24" spans="1:5">
      <c r="B24" s="11">
        <v>126.2299</v>
      </c>
      <c r="C24" s="11">
        <v>139.6293</v>
      </c>
      <c r="D24" s="11">
        <v>231.7415</v>
      </c>
      <c r="E24" s="11">
        <v>69.405000000000001</v>
      </c>
    </row>
    <row r="26" spans="1:5" ht="15.55" customHeight="1">
      <c r="A26" s="6" t="s">
        <v>1618</v>
      </c>
    </row>
    <row r="27" spans="1:5" ht="31" customHeight="1">
      <c r="B27" s="34" t="s">
        <v>1494</v>
      </c>
      <c r="C27" s="34" t="s">
        <v>1495</v>
      </c>
      <c r="D27" s="34" t="s">
        <v>1496</v>
      </c>
      <c r="E27" s="33" t="s">
        <v>1497</v>
      </c>
    </row>
    <row r="28" spans="1:5">
      <c r="B28" s="11">
        <v>363.90329000000003</v>
      </c>
      <c r="C28" s="11">
        <v>239.24799400000001</v>
      </c>
      <c r="D28" s="11">
        <v>343.39970399999999</v>
      </c>
      <c r="E28" s="11">
        <v>423.76606500000003</v>
      </c>
    </row>
    <row r="29" spans="1:5">
      <c r="B29" s="11">
        <v>171.61071000000001</v>
      </c>
      <c r="C29" s="11">
        <v>362.553631</v>
      </c>
      <c r="D29" s="11">
        <v>462.12729100000001</v>
      </c>
      <c r="E29" s="11">
        <v>414.90636599999999</v>
      </c>
    </row>
    <row r="30" spans="1:5">
      <c r="B30" s="11">
        <v>374.61813999999998</v>
      </c>
      <c r="C30" s="11">
        <v>394.34085800000003</v>
      </c>
      <c r="D30" s="11">
        <v>337.83279099999999</v>
      </c>
      <c r="E30" s="11">
        <v>519.23980100000006</v>
      </c>
    </row>
    <row r="32" spans="1:5" ht="15.55" customHeight="1">
      <c r="A32" s="6" t="s">
        <v>1619</v>
      </c>
    </row>
    <row r="33" spans="1:5" ht="31" customHeight="1">
      <c r="B33" s="34" t="s">
        <v>1494</v>
      </c>
      <c r="C33" s="34" t="s">
        <v>1495</v>
      </c>
      <c r="D33" s="34" t="s">
        <v>1496</v>
      </c>
      <c r="E33" s="33" t="s">
        <v>1497</v>
      </c>
    </row>
    <row r="34" spans="1:5">
      <c r="B34" s="11">
        <v>0.32401000000000002</v>
      </c>
      <c r="C34" s="11">
        <v>0.22353300000000001</v>
      </c>
      <c r="D34" s="11">
        <v>7.8563999999999995E-2</v>
      </c>
      <c r="E34" s="11">
        <v>0.20796000000000001</v>
      </c>
    </row>
    <row r="35" spans="1:5">
      <c r="B35" s="11">
        <v>0.396735</v>
      </c>
      <c r="C35" s="11">
        <v>0.24623700000000001</v>
      </c>
      <c r="D35" s="11">
        <v>0.34304600000000002</v>
      </c>
      <c r="E35" s="11">
        <v>0.133158</v>
      </c>
    </row>
    <row r="36" spans="1:5">
      <c r="B36" s="11">
        <v>0.50146000000000002</v>
      </c>
      <c r="C36" s="11">
        <v>0.43352499999999999</v>
      </c>
      <c r="D36" s="11">
        <v>0.300481</v>
      </c>
      <c r="E36" s="11">
        <v>0.353875</v>
      </c>
    </row>
    <row r="39" spans="1:5" ht="15.55" customHeight="1">
      <c r="A39" s="6" t="s">
        <v>1620</v>
      </c>
    </row>
    <row r="40" spans="1:5" ht="15.55" customHeight="1">
      <c r="A40" s="6"/>
      <c r="B40" s="11" t="s">
        <v>1450</v>
      </c>
      <c r="C40" s="11" t="s">
        <v>1450</v>
      </c>
    </row>
    <row r="41" spans="1:5" ht="15.55" customHeight="1">
      <c r="B41" s="33" t="s">
        <v>1621</v>
      </c>
      <c r="C41" s="33" t="s">
        <v>1622</v>
      </c>
    </row>
    <row r="42" spans="1:5">
      <c r="B42" s="11">
        <v>1.958396</v>
      </c>
      <c r="C42" s="11">
        <v>0.35781619999999997</v>
      </c>
    </row>
    <row r="43" spans="1:5">
      <c r="B43" s="11">
        <v>0.59231069999999997</v>
      </c>
      <c r="C43" s="11">
        <v>0.65107990000000004</v>
      </c>
    </row>
    <row r="44" spans="1:5">
      <c r="B44" s="11">
        <v>0.72769919999999999</v>
      </c>
      <c r="C44" s="11">
        <v>0.50552160000000002</v>
      </c>
    </row>
    <row r="45" spans="1:5">
      <c r="B45" s="11">
        <v>0.9869656</v>
      </c>
      <c r="C45" s="11">
        <v>0.84099290000000004</v>
      </c>
    </row>
    <row r="46" spans="1:5">
      <c r="B46" s="11">
        <v>0.73462850000000002</v>
      </c>
      <c r="C46" s="11">
        <v>0.29346660000000002</v>
      </c>
    </row>
    <row r="48" spans="1:5" ht="15.55" customHeight="1">
      <c r="A48" s="6" t="s">
        <v>1623</v>
      </c>
    </row>
    <row r="49" spans="1:5" ht="45" customHeight="1">
      <c r="A49" s="6"/>
      <c r="B49" s="32" t="s">
        <v>1624</v>
      </c>
      <c r="C49" s="32" t="s">
        <v>1624</v>
      </c>
      <c r="D49" s="32" t="s">
        <v>1625</v>
      </c>
      <c r="E49" s="32" t="s">
        <v>1625</v>
      </c>
    </row>
    <row r="50" spans="1:5">
      <c r="B50" s="19" t="s">
        <v>1626</v>
      </c>
      <c r="C50" s="19" t="s">
        <v>1627</v>
      </c>
      <c r="D50" s="19" t="s">
        <v>1626</v>
      </c>
      <c r="E50" s="19" t="s">
        <v>1627</v>
      </c>
    </row>
    <row r="51" spans="1:5">
      <c r="B51" s="11">
        <v>3.6838709999999999</v>
      </c>
      <c r="C51" s="11">
        <v>1.7365330000000001</v>
      </c>
      <c r="D51" s="11">
        <v>3.1844190000000001</v>
      </c>
      <c r="E51" s="11">
        <v>0.74164300000000005</v>
      </c>
    </row>
    <row r="52" spans="1:5">
      <c r="B52" s="11">
        <v>3.123059</v>
      </c>
      <c r="C52" s="11">
        <v>1.4292849999999999</v>
      </c>
      <c r="D52" s="11">
        <v>3.2870740000000001</v>
      </c>
      <c r="E52" s="11">
        <v>0.84750099999999995</v>
      </c>
    </row>
    <row r="54" spans="1:5" ht="15.55" customHeight="1">
      <c r="A54" s="6" t="s">
        <v>1628</v>
      </c>
    </row>
    <row r="55" spans="1:5" ht="30" customHeight="1">
      <c r="B55" s="28" t="s">
        <v>1506</v>
      </c>
      <c r="C55" s="28" t="s">
        <v>1629</v>
      </c>
    </row>
    <row r="56" spans="1:5">
      <c r="B56" s="11">
        <v>37.77778</v>
      </c>
      <c r="C56" s="11">
        <v>8.8888890000000007</v>
      </c>
    </row>
    <row r="57" spans="1:5">
      <c r="B57" s="11">
        <v>42.857140000000001</v>
      </c>
      <c r="C57" s="11">
        <v>12.5</v>
      </c>
    </row>
    <row r="58" spans="1:5">
      <c r="B58" s="11">
        <v>30</v>
      </c>
      <c r="C58" s="11">
        <v>17.021280000000001</v>
      </c>
    </row>
    <row r="59" spans="1:5">
      <c r="B59" s="11">
        <v>38.297870000000003</v>
      </c>
      <c r="C59" s="11">
        <v>10.86957</v>
      </c>
    </row>
    <row r="60" spans="1:5">
      <c r="B60" s="11">
        <v>40.816330000000001</v>
      </c>
      <c r="C60" s="11">
        <v>22.22222</v>
      </c>
    </row>
    <row r="61" spans="1:5">
      <c r="B61" s="11">
        <v>44.897959999999998</v>
      </c>
      <c r="C61" s="11">
        <v>18.75</v>
      </c>
    </row>
  </sheetData>
  <phoneticPr fontId="8"/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0"/>
  <sheetViews>
    <sheetView zoomScaleNormal="100" workbookViewId="0">
      <selection activeCell="K42" sqref="K42"/>
    </sheetView>
  </sheetViews>
  <sheetFormatPr defaultColWidth="10.85546875" defaultRowHeight="15"/>
  <cols>
    <col min="1" max="1" width="23.85546875" style="11" customWidth="1"/>
    <col min="2" max="14" width="10" style="11" customWidth="1"/>
    <col min="15" max="16" width="10.85546875" style="11" customWidth="1"/>
    <col min="17" max="16384" width="10.85546875" style="11"/>
  </cols>
  <sheetData>
    <row r="1" spans="1:14" s="1" customFormat="1" ht="15.55" customHeight="1">
      <c r="A1" s="6"/>
    </row>
    <row r="2" spans="1:14" ht="15.55" customHeight="1">
      <c r="A2" s="6" t="s">
        <v>1630</v>
      </c>
    </row>
    <row r="3" spans="1:14">
      <c r="C3" s="3" t="s">
        <v>1469</v>
      </c>
      <c r="D3" s="3" t="s">
        <v>1469</v>
      </c>
      <c r="E3" s="3" t="s">
        <v>1469</v>
      </c>
      <c r="F3" s="3" t="s">
        <v>1470</v>
      </c>
      <c r="G3" s="3" t="s">
        <v>1470</v>
      </c>
      <c r="H3" s="3" t="s">
        <v>1470</v>
      </c>
      <c r="I3" s="3" t="s">
        <v>1471</v>
      </c>
      <c r="J3" s="3" t="s">
        <v>1471</v>
      </c>
      <c r="K3" s="3" t="s">
        <v>1471</v>
      </c>
      <c r="L3" s="3" t="s">
        <v>1472</v>
      </c>
      <c r="M3" s="3" t="s">
        <v>1472</v>
      </c>
      <c r="N3" s="3" t="s">
        <v>1472</v>
      </c>
    </row>
    <row r="4" spans="1:14">
      <c r="B4" s="23" t="s">
        <v>1449</v>
      </c>
      <c r="C4" s="11">
        <v>139438.5</v>
      </c>
      <c r="D4" s="11">
        <v>299897.09999999998</v>
      </c>
      <c r="E4" s="11">
        <v>181271.1</v>
      </c>
      <c r="F4" s="11">
        <v>50088.25</v>
      </c>
      <c r="G4" s="11">
        <v>131736.6</v>
      </c>
      <c r="H4" s="11">
        <v>51425.15</v>
      </c>
      <c r="I4" s="11">
        <v>49863.64</v>
      </c>
      <c r="J4" s="11">
        <v>122358</v>
      </c>
      <c r="K4" s="11">
        <v>54401.85</v>
      </c>
      <c r="L4" s="11">
        <v>207450.7</v>
      </c>
      <c r="M4" s="11">
        <v>535561.69999999995</v>
      </c>
      <c r="N4" s="11">
        <v>223560.8</v>
      </c>
    </row>
    <row r="5" spans="1:14">
      <c r="B5" s="23" t="s">
        <v>1631</v>
      </c>
      <c r="C5" s="11">
        <v>261577</v>
      </c>
      <c r="D5" s="11">
        <v>147092.1</v>
      </c>
      <c r="E5" s="11">
        <v>134249.60000000001</v>
      </c>
      <c r="F5" s="11">
        <v>78155.53</v>
      </c>
      <c r="G5" s="11">
        <v>58615.25</v>
      </c>
      <c r="H5" s="11">
        <v>54622.35</v>
      </c>
      <c r="I5" s="11">
        <v>80479.28</v>
      </c>
      <c r="J5" s="11">
        <v>63469.08</v>
      </c>
      <c r="K5" s="11">
        <v>58555.16</v>
      </c>
      <c r="L5" s="11">
        <v>357857.8</v>
      </c>
      <c r="M5" s="11">
        <v>258835.7</v>
      </c>
      <c r="N5" s="11">
        <v>239076</v>
      </c>
    </row>
    <row r="6" spans="1:14">
      <c r="B6" s="23" t="s">
        <v>1632</v>
      </c>
      <c r="C6" s="11">
        <v>376256.8</v>
      </c>
      <c r="D6" s="11">
        <v>155885.1</v>
      </c>
      <c r="E6" s="11">
        <v>324756.3</v>
      </c>
      <c r="F6" s="11">
        <v>110706.9</v>
      </c>
      <c r="G6" s="11">
        <v>47964.639999999999</v>
      </c>
      <c r="H6" s="11">
        <v>75180.92</v>
      </c>
      <c r="I6" s="11">
        <v>111126.3</v>
      </c>
      <c r="J6" s="11">
        <v>54844.82</v>
      </c>
      <c r="K6" s="11">
        <v>80872.86</v>
      </c>
      <c r="L6" s="11">
        <v>452996.8</v>
      </c>
      <c r="M6" s="11">
        <v>233385.3</v>
      </c>
      <c r="N6" s="11">
        <v>311000.8</v>
      </c>
    </row>
    <row r="7" spans="1:14">
      <c r="B7" s="23" t="s">
        <v>1633</v>
      </c>
      <c r="C7" s="11">
        <v>497356.9</v>
      </c>
      <c r="D7" s="11">
        <v>358798.4</v>
      </c>
      <c r="E7" s="11">
        <v>271865.7</v>
      </c>
      <c r="F7" s="11">
        <v>144209.1</v>
      </c>
      <c r="G7" s="11">
        <v>128732.8</v>
      </c>
      <c r="H7" s="11">
        <v>73388.02</v>
      </c>
      <c r="I7" s="11">
        <v>162826</v>
      </c>
      <c r="J7" s="11">
        <v>145385.4</v>
      </c>
      <c r="K7" s="11">
        <v>94917.27</v>
      </c>
      <c r="L7" s="11">
        <v>633260</v>
      </c>
      <c r="M7" s="11">
        <v>553905.4</v>
      </c>
      <c r="N7" s="11">
        <v>346275.2</v>
      </c>
    </row>
    <row r="8" spans="1:14">
      <c r="B8" s="23" t="s">
        <v>1450</v>
      </c>
      <c r="C8" s="11">
        <v>120627.8</v>
      </c>
      <c r="D8" s="11">
        <v>156346.20000000001</v>
      </c>
      <c r="E8" s="11">
        <v>155268.70000000001</v>
      </c>
      <c r="F8" s="11">
        <v>4661.4560000000001</v>
      </c>
      <c r="G8" s="11">
        <v>5390.1210000000001</v>
      </c>
      <c r="H8" s="11">
        <v>6065.3109999999997</v>
      </c>
      <c r="I8" s="11">
        <v>-570.01499999999999</v>
      </c>
      <c r="J8" s="11">
        <v>-163.33699999999999</v>
      </c>
      <c r="K8" s="11">
        <v>81.522999999999996</v>
      </c>
      <c r="L8" s="11">
        <v>-291.34100000000001</v>
      </c>
      <c r="M8" s="11">
        <v>245.00550000000001</v>
      </c>
      <c r="N8" s="11">
        <v>-114.13200000000001</v>
      </c>
    </row>
    <row r="9" spans="1:14">
      <c r="B9" s="23" t="s">
        <v>1634</v>
      </c>
      <c r="C9" s="11">
        <v>146773.1</v>
      </c>
      <c r="D9" s="11">
        <v>210771.3</v>
      </c>
      <c r="E9" s="11">
        <v>196875.7</v>
      </c>
      <c r="F9" s="11">
        <v>45972.54</v>
      </c>
      <c r="G9" s="11">
        <v>60282</v>
      </c>
      <c r="H9" s="11">
        <v>26999.49</v>
      </c>
      <c r="I9" s="11">
        <v>43853.99</v>
      </c>
      <c r="J9" s="11">
        <v>52679.35</v>
      </c>
      <c r="K9" s="11">
        <v>22131.88</v>
      </c>
      <c r="L9" s="11">
        <v>186771.4</v>
      </c>
      <c r="M9" s="11">
        <v>217241.7</v>
      </c>
      <c r="N9" s="11">
        <v>103235.4</v>
      </c>
    </row>
    <row r="10" spans="1:14">
      <c r="B10" s="23" t="s">
        <v>1635</v>
      </c>
      <c r="C10" s="11">
        <v>230447.2</v>
      </c>
      <c r="D10" s="11">
        <v>336555.7</v>
      </c>
      <c r="E10" s="11">
        <v>185149.2</v>
      </c>
      <c r="F10" s="11">
        <v>11412.67</v>
      </c>
      <c r="G10" s="11">
        <v>9878.0930000000008</v>
      </c>
      <c r="H10" s="11">
        <v>6576.125</v>
      </c>
      <c r="I10" s="11">
        <v>1577.5619999999999</v>
      </c>
      <c r="J10" s="11">
        <v>1050.8610000000001</v>
      </c>
      <c r="K10" s="11">
        <v>1722.318</v>
      </c>
      <c r="L10" s="11">
        <v>2489.5889999999999</v>
      </c>
      <c r="M10" s="11">
        <v>2171.779</v>
      </c>
      <c r="N10" s="11">
        <v>1076.4490000000001</v>
      </c>
    </row>
    <row r="11" spans="1:14">
      <c r="B11" s="23" t="s">
        <v>1636</v>
      </c>
      <c r="C11" s="11">
        <v>196330.7</v>
      </c>
      <c r="D11" s="11">
        <v>184993</v>
      </c>
      <c r="E11" s="11">
        <v>142071.9</v>
      </c>
      <c r="F11" s="11">
        <v>4982.6989999999996</v>
      </c>
      <c r="G11" s="11">
        <v>5338.3969999999999</v>
      </c>
      <c r="H11" s="11">
        <v>7424.51</v>
      </c>
      <c r="I11" s="11">
        <v>1385.232</v>
      </c>
      <c r="J11" s="11">
        <v>2221.085</v>
      </c>
      <c r="K11" s="11">
        <v>899.47860000000003</v>
      </c>
      <c r="L11" s="11">
        <v>2150.21</v>
      </c>
      <c r="M11" s="11">
        <v>1402.79</v>
      </c>
      <c r="N11" s="11">
        <v>1173.896</v>
      </c>
    </row>
    <row r="14" spans="1:14" ht="15.55" customHeight="1">
      <c r="A14" s="6" t="s">
        <v>1637</v>
      </c>
    </row>
    <row r="15" spans="1:14" ht="60" customHeight="1">
      <c r="A15" s="11" t="s">
        <v>1638</v>
      </c>
      <c r="B15" s="32" t="s">
        <v>1459</v>
      </c>
      <c r="C15" s="32" t="s">
        <v>1459</v>
      </c>
      <c r="D15" s="32" t="s">
        <v>1459</v>
      </c>
      <c r="E15" s="32" t="s">
        <v>1459</v>
      </c>
      <c r="F15" s="32" t="s">
        <v>1460</v>
      </c>
      <c r="G15" s="32" t="s">
        <v>1460</v>
      </c>
      <c r="H15" s="32" t="s">
        <v>1460</v>
      </c>
      <c r="I15" s="32" t="s">
        <v>1460</v>
      </c>
    </row>
    <row r="16" spans="1:14" ht="30" customHeight="1">
      <c r="B16" s="28" t="s">
        <v>1544</v>
      </c>
      <c r="C16" s="28" t="s">
        <v>1639</v>
      </c>
      <c r="D16" s="28" t="s">
        <v>1545</v>
      </c>
      <c r="E16" s="28" t="s">
        <v>1640</v>
      </c>
      <c r="F16" s="28" t="s">
        <v>1544</v>
      </c>
      <c r="G16" s="28" t="s">
        <v>1639</v>
      </c>
      <c r="H16" s="28" t="s">
        <v>1545</v>
      </c>
      <c r="I16" s="28" t="s">
        <v>1640</v>
      </c>
    </row>
    <row r="17" spans="1:9">
      <c r="B17" s="11">
        <v>0.39319999999999999</v>
      </c>
      <c r="C17" s="11">
        <v>0.1832</v>
      </c>
      <c r="D17" s="11">
        <v>0.1042</v>
      </c>
      <c r="E17" s="11">
        <v>0.114567</v>
      </c>
      <c r="F17" s="11">
        <v>1.9029</v>
      </c>
      <c r="G17" s="11">
        <v>0.1009</v>
      </c>
      <c r="H17" s="11">
        <v>9.5000000000000001E-2</v>
      </c>
      <c r="I17" s="11">
        <v>0.1033</v>
      </c>
    </row>
    <row r="18" spans="1:9">
      <c r="B18" s="11">
        <v>0.26240000000000002</v>
      </c>
      <c r="C18" s="11">
        <v>0.28339999999999999</v>
      </c>
      <c r="D18" s="11">
        <v>0.173267</v>
      </c>
      <c r="E18" s="11">
        <v>0.101033</v>
      </c>
      <c r="F18" s="11">
        <v>2.1093999999999999</v>
      </c>
      <c r="G18" s="11">
        <v>0.1114</v>
      </c>
      <c r="H18" s="11">
        <v>9.69E-2</v>
      </c>
      <c r="I18" s="11">
        <v>0.1052</v>
      </c>
    </row>
    <row r="19" spans="1:9">
      <c r="B19" s="11">
        <v>0.1288</v>
      </c>
      <c r="C19" s="11">
        <v>0.13880000000000001</v>
      </c>
      <c r="D19" s="11">
        <v>0.18521699999999999</v>
      </c>
      <c r="E19" s="11">
        <v>0.11225</v>
      </c>
      <c r="F19" s="11">
        <v>2.5710000000000002</v>
      </c>
      <c r="G19" s="11">
        <v>0.1336</v>
      </c>
      <c r="H19" s="11">
        <v>0.1004</v>
      </c>
      <c r="I19" s="11">
        <v>0.1091</v>
      </c>
    </row>
    <row r="21" spans="1:9" ht="60" customHeight="1">
      <c r="A21" s="11" t="s">
        <v>1641</v>
      </c>
      <c r="B21" s="32" t="s">
        <v>1459</v>
      </c>
      <c r="C21" s="32" t="s">
        <v>1459</v>
      </c>
      <c r="D21" s="32" t="s">
        <v>1459</v>
      </c>
      <c r="E21" s="32" t="s">
        <v>1459</v>
      </c>
      <c r="F21" s="32" t="s">
        <v>1460</v>
      </c>
      <c r="G21" s="32" t="s">
        <v>1460</v>
      </c>
      <c r="H21" s="32" t="s">
        <v>1460</v>
      </c>
      <c r="I21" s="32" t="s">
        <v>1460</v>
      </c>
    </row>
    <row r="22" spans="1:9">
      <c r="B22" s="19" t="s">
        <v>1544</v>
      </c>
      <c r="C22" s="19" t="s">
        <v>1639</v>
      </c>
      <c r="D22" s="19" t="s">
        <v>1545</v>
      </c>
      <c r="E22" s="19" t="s">
        <v>1640</v>
      </c>
      <c r="F22" s="19" t="s">
        <v>1544</v>
      </c>
      <c r="G22" s="19" t="s">
        <v>1639</v>
      </c>
      <c r="H22" s="19" t="s">
        <v>1545</v>
      </c>
      <c r="I22" s="19" t="s">
        <v>1640</v>
      </c>
    </row>
    <row r="23" spans="1:9">
      <c r="B23" s="11">
        <v>3.7336999999999998</v>
      </c>
      <c r="C23" s="11">
        <v>3.8243670000000001</v>
      </c>
      <c r="D23" s="11">
        <v>3.2765330000000001</v>
      </c>
      <c r="E23" s="11">
        <v>3.8122669999999999</v>
      </c>
      <c r="F23" s="11">
        <v>3.2551999999999999</v>
      </c>
      <c r="G23" s="11">
        <v>3.2972000000000001</v>
      </c>
      <c r="H23" s="11">
        <v>3.5912999999999999</v>
      </c>
      <c r="I23" s="11">
        <v>3.4104999999999999</v>
      </c>
    </row>
    <row r="24" spans="1:9">
      <c r="B24" s="11">
        <v>3.3563000000000001</v>
      </c>
      <c r="C24" s="11">
        <v>3.405767</v>
      </c>
      <c r="D24" s="11">
        <v>4.0176670000000003</v>
      </c>
      <c r="E24" s="11">
        <v>3.864967</v>
      </c>
      <c r="F24" s="11">
        <v>3.3132999999999999</v>
      </c>
      <c r="G24" s="11">
        <v>3.0211999999999999</v>
      </c>
      <c r="H24" s="11">
        <v>3.2263999999999999</v>
      </c>
      <c r="I24" s="11">
        <v>3.3656000000000001</v>
      </c>
    </row>
    <row r="25" spans="1:9">
      <c r="B25" s="11">
        <v>3.278</v>
      </c>
      <c r="C25" s="11">
        <v>3.8673999999999999</v>
      </c>
      <c r="D25" s="11">
        <v>3.8035329999999998</v>
      </c>
      <c r="E25" s="11">
        <v>3.2414999999999998</v>
      </c>
      <c r="F25" s="11">
        <v>3.3254000000000001</v>
      </c>
      <c r="G25" s="11">
        <v>3.3969</v>
      </c>
      <c r="H25" s="11">
        <v>3.3408000000000002</v>
      </c>
      <c r="I25" s="11">
        <v>3.2681</v>
      </c>
    </row>
    <row r="27" spans="1:9" ht="15.55" customHeight="1">
      <c r="A27" s="6" t="s">
        <v>1642</v>
      </c>
    </row>
    <row r="28" spans="1:9" ht="45" customHeight="1">
      <c r="A28" s="11" t="s">
        <v>1638</v>
      </c>
      <c r="B28" s="32" t="s">
        <v>1643</v>
      </c>
      <c r="C28" s="32" t="s">
        <v>1643</v>
      </c>
      <c r="D28" s="32" t="s">
        <v>1643</v>
      </c>
      <c r="E28" s="32" t="s">
        <v>1643</v>
      </c>
      <c r="F28" s="32" t="s">
        <v>1644</v>
      </c>
      <c r="G28" s="32" t="s">
        <v>1644</v>
      </c>
      <c r="H28" s="32" t="s">
        <v>1644</v>
      </c>
      <c r="I28" s="32" t="s">
        <v>1644</v>
      </c>
    </row>
    <row r="29" spans="1:9" ht="60" customHeight="1">
      <c r="B29" s="32" t="s">
        <v>1459</v>
      </c>
      <c r="C29" s="32" t="s">
        <v>1460</v>
      </c>
      <c r="D29" s="32" t="s">
        <v>1460</v>
      </c>
      <c r="E29" s="32" t="s">
        <v>1460</v>
      </c>
      <c r="F29" s="32" t="s">
        <v>1459</v>
      </c>
      <c r="G29" s="32" t="s">
        <v>1460</v>
      </c>
      <c r="H29" s="32" t="s">
        <v>1460</v>
      </c>
      <c r="I29" s="32" t="s">
        <v>1460</v>
      </c>
    </row>
    <row r="30" spans="1:9">
      <c r="B30" s="19" t="s">
        <v>1544</v>
      </c>
      <c r="C30" s="19" t="s">
        <v>1544</v>
      </c>
      <c r="D30" s="19" t="s">
        <v>1545</v>
      </c>
      <c r="E30" s="19" t="s">
        <v>1640</v>
      </c>
      <c r="F30" s="19" t="s">
        <v>1544</v>
      </c>
      <c r="G30" s="19" t="s">
        <v>1544</v>
      </c>
      <c r="H30" s="19" t="s">
        <v>1545</v>
      </c>
      <c r="I30" s="19" t="s">
        <v>1640</v>
      </c>
    </row>
    <row r="31" spans="1:9">
      <c r="B31" s="11">
        <v>0.92159999999999997</v>
      </c>
      <c r="C31" s="11">
        <v>0.93779999999999997</v>
      </c>
      <c r="D31" s="11">
        <v>0.76</v>
      </c>
      <c r="E31" s="11">
        <v>0.79879999999999995</v>
      </c>
      <c r="F31" s="11">
        <v>7.2800000000000004E-2</v>
      </c>
      <c r="G31" s="11">
        <v>0.94679999999999997</v>
      </c>
      <c r="H31" s="11">
        <v>6.8199999999999997E-2</v>
      </c>
      <c r="I31" s="11">
        <v>6.83E-2</v>
      </c>
    </row>
    <row r="32" spans="1:9">
      <c r="B32" s="11">
        <v>0.96970000000000001</v>
      </c>
      <c r="C32" s="11">
        <v>0.94730000000000003</v>
      </c>
      <c r="D32" s="11">
        <v>0.83</v>
      </c>
      <c r="E32" s="11">
        <v>0.76780000000000004</v>
      </c>
      <c r="F32" s="11">
        <v>7.1800000000000003E-2</v>
      </c>
      <c r="G32" s="11">
        <v>0.8206</v>
      </c>
      <c r="H32" s="11">
        <v>5.8099999999999999E-2</v>
      </c>
      <c r="I32" s="11">
        <v>6.3899999999999998E-2</v>
      </c>
    </row>
    <row r="33" spans="1:9">
      <c r="B33" s="11">
        <v>0.89280000000000004</v>
      </c>
      <c r="C33" s="11">
        <v>0.90280000000000005</v>
      </c>
      <c r="D33" s="11">
        <v>0.87529999999999997</v>
      </c>
      <c r="E33" s="11">
        <v>0.80730000000000002</v>
      </c>
      <c r="F33" s="11">
        <v>9.69E-2</v>
      </c>
      <c r="G33" s="11">
        <v>0.88049999999999995</v>
      </c>
      <c r="H33" s="11">
        <v>6.6799999999999998E-2</v>
      </c>
      <c r="I33" s="11">
        <v>7.1199999999999999E-2</v>
      </c>
    </row>
    <row r="35" spans="1:9" ht="45" customHeight="1">
      <c r="A35" s="11" t="s">
        <v>1641</v>
      </c>
      <c r="B35" s="32" t="s">
        <v>1643</v>
      </c>
      <c r="C35" s="32" t="s">
        <v>1643</v>
      </c>
      <c r="D35" s="32" t="s">
        <v>1643</v>
      </c>
      <c r="E35" s="32" t="s">
        <v>1643</v>
      </c>
      <c r="F35" s="32" t="s">
        <v>1644</v>
      </c>
      <c r="G35" s="32" t="s">
        <v>1644</v>
      </c>
      <c r="H35" s="32" t="s">
        <v>1644</v>
      </c>
      <c r="I35" s="32" t="s">
        <v>1644</v>
      </c>
    </row>
    <row r="36" spans="1:9" ht="60" customHeight="1">
      <c r="B36" s="32" t="s">
        <v>1459</v>
      </c>
      <c r="C36" s="32" t="s">
        <v>1460</v>
      </c>
      <c r="D36" s="32" t="s">
        <v>1460</v>
      </c>
      <c r="E36" s="32" t="s">
        <v>1460</v>
      </c>
      <c r="F36" s="32" t="s">
        <v>1459</v>
      </c>
      <c r="G36" s="32" t="s">
        <v>1460</v>
      </c>
      <c r="H36" s="32" t="s">
        <v>1460</v>
      </c>
      <c r="I36" s="32" t="s">
        <v>1460</v>
      </c>
    </row>
    <row r="37" spans="1:9">
      <c r="B37" s="19" t="s">
        <v>1544</v>
      </c>
      <c r="C37" s="19" t="s">
        <v>1544</v>
      </c>
      <c r="D37" s="19" t="s">
        <v>1545</v>
      </c>
      <c r="E37" s="19" t="s">
        <v>1640</v>
      </c>
      <c r="F37" s="19" t="s">
        <v>1544</v>
      </c>
      <c r="G37" s="19" t="s">
        <v>1544</v>
      </c>
      <c r="H37" s="19" t="s">
        <v>1545</v>
      </c>
      <c r="I37" s="19" t="s">
        <v>1640</v>
      </c>
    </row>
    <row r="38" spans="1:9">
      <c r="B38" s="11">
        <v>0.98909999999999998</v>
      </c>
      <c r="C38" s="11">
        <v>0.95369999999999999</v>
      </c>
      <c r="D38" s="11">
        <v>0.99909999999999999</v>
      </c>
      <c r="E38" s="11">
        <v>1.0829</v>
      </c>
      <c r="F38" s="11">
        <v>0.89759999999999995</v>
      </c>
      <c r="G38" s="11">
        <v>0.85089999999999999</v>
      </c>
      <c r="H38" s="11">
        <v>0.84099999999999997</v>
      </c>
      <c r="I38" s="11">
        <v>0.92410000000000003</v>
      </c>
    </row>
    <row r="39" spans="1:9">
      <c r="B39" s="11">
        <v>1.0613999999999999</v>
      </c>
      <c r="C39" s="11">
        <v>0.9204</v>
      </c>
      <c r="D39" s="11">
        <v>0.92689999999999995</v>
      </c>
      <c r="E39" s="11">
        <v>0.94920000000000004</v>
      </c>
      <c r="F39" s="11">
        <v>1.0662</v>
      </c>
      <c r="G39" s="11">
        <v>0.84030000000000005</v>
      </c>
      <c r="H39" s="11">
        <v>0.74870000000000003</v>
      </c>
      <c r="I39" s="11">
        <v>0.90380000000000005</v>
      </c>
    </row>
    <row r="40" spans="1:9">
      <c r="B40" s="11">
        <v>0.89939999999999998</v>
      </c>
      <c r="C40" s="11">
        <v>0.87949999999999995</v>
      </c>
      <c r="D40" s="11">
        <v>0.8891</v>
      </c>
      <c r="E40" s="11">
        <v>0.94130000000000003</v>
      </c>
      <c r="F40" s="11">
        <v>0.83720000000000006</v>
      </c>
      <c r="G40" s="11">
        <v>0.94550000000000001</v>
      </c>
      <c r="H40" s="11">
        <v>0.80330000000000001</v>
      </c>
      <c r="I40" s="11">
        <v>0.82120000000000004</v>
      </c>
    </row>
  </sheetData>
  <phoneticPr fontId="8"/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2"/>
  <sheetViews>
    <sheetView zoomScaleNormal="100" workbookViewId="0">
      <selection activeCell="J14" sqref="J14"/>
    </sheetView>
  </sheetViews>
  <sheetFormatPr defaultColWidth="8.85546875" defaultRowHeight="15"/>
  <cols>
    <col min="1" max="1" width="8.5" style="42" customWidth="1"/>
    <col min="2" max="3" width="12.140625" style="42" customWidth="1"/>
    <col min="4" max="4" width="17" style="42" customWidth="1"/>
    <col min="5" max="6" width="8.85546875" style="42" customWidth="1"/>
    <col min="7" max="16384" width="8.85546875" style="42"/>
  </cols>
  <sheetData>
    <row r="1" spans="1:6" ht="15.55" customHeight="1">
      <c r="A1" s="45" t="s">
        <v>1645</v>
      </c>
      <c r="C1" s="46"/>
    </row>
    <row r="2" spans="1:6">
      <c r="B2" s="42" t="s">
        <v>1646</v>
      </c>
      <c r="C2" s="42" t="s">
        <v>1647</v>
      </c>
      <c r="D2" s="42" t="s">
        <v>1647</v>
      </c>
      <c r="E2" s="42" t="s">
        <v>1648</v>
      </c>
      <c r="F2" s="42" t="s">
        <v>1648</v>
      </c>
    </row>
    <row r="3" spans="1:6">
      <c r="B3" s="47" t="s">
        <v>1543</v>
      </c>
      <c r="C3" s="47" t="s">
        <v>1649</v>
      </c>
      <c r="D3" s="47" t="s">
        <v>1640</v>
      </c>
      <c r="E3" s="47" t="s">
        <v>1649</v>
      </c>
      <c r="F3" s="47" t="s">
        <v>1640</v>
      </c>
    </row>
    <row r="4" spans="1:6">
      <c r="C4" s="42">
        <v>3.4215000000000002E-2</v>
      </c>
      <c r="D4" s="42">
        <v>0.798346</v>
      </c>
      <c r="E4" s="42">
        <v>0.85609800000000003</v>
      </c>
      <c r="F4" s="42">
        <v>0.90812300000000001</v>
      </c>
    </row>
    <row r="5" spans="1:6">
      <c r="C5" s="42">
        <v>-0.11275</v>
      </c>
      <c r="D5" s="42">
        <v>0.86734500000000003</v>
      </c>
      <c r="E5" s="42">
        <v>0.88677600000000001</v>
      </c>
      <c r="F5" s="42">
        <v>0.56983200000000001</v>
      </c>
    </row>
    <row r="6" spans="1:6">
      <c r="C6" s="42">
        <v>-1.9460000000000002E-2</v>
      </c>
      <c r="D6" s="42">
        <v>0.67984500000000003</v>
      </c>
      <c r="E6" s="42">
        <v>0.78956300000000001</v>
      </c>
      <c r="F6" s="42">
        <v>0.67453200000000002</v>
      </c>
    </row>
    <row r="8" spans="1:6" ht="15.55" customHeight="1">
      <c r="A8" s="45" t="s">
        <v>1650</v>
      </c>
    </row>
    <row r="9" spans="1:6">
      <c r="C9" s="47" t="s">
        <v>1647</v>
      </c>
      <c r="D9" s="47" t="s">
        <v>1648</v>
      </c>
    </row>
    <row r="10" spans="1:6">
      <c r="C10" s="42">
        <v>6.153782595</v>
      </c>
      <c r="D10" s="42">
        <v>1.6153733990000001</v>
      </c>
    </row>
    <row r="11" spans="1:6">
      <c r="C11" s="42">
        <v>6.214266372</v>
      </c>
      <c r="D11" s="42">
        <v>1.261339397</v>
      </c>
    </row>
    <row r="12" spans="1:6">
      <c r="C12" s="42">
        <v>13.14284425</v>
      </c>
      <c r="D12" s="42">
        <v>0.66666666699999999</v>
      </c>
    </row>
    <row r="13" spans="1:6">
      <c r="C13" s="42">
        <v>6.0714221239999997</v>
      </c>
      <c r="D13" s="42">
        <v>0.92306009899999997</v>
      </c>
    </row>
    <row r="15" spans="1:6" ht="15.55" customHeight="1">
      <c r="A15" s="45" t="s">
        <v>1651</v>
      </c>
    </row>
    <row r="16" spans="1:6">
      <c r="C16" s="47" t="s">
        <v>1647</v>
      </c>
      <c r="D16" s="47" t="s">
        <v>1648</v>
      </c>
    </row>
    <row r="17" spans="1:16">
      <c r="C17" s="42">
        <v>8.5149614600000003</v>
      </c>
      <c r="D17" s="42">
        <v>20.534814399999998</v>
      </c>
    </row>
    <row r="18" spans="1:16">
      <c r="C18" s="42">
        <v>8.3977334700000004</v>
      </c>
      <c r="D18" s="42">
        <v>11.551433599999999</v>
      </c>
    </row>
    <row r="19" spans="1:16">
      <c r="C19" s="42">
        <v>6.9644045099999996</v>
      </c>
      <c r="D19" s="42">
        <v>17.630481899999999</v>
      </c>
    </row>
    <row r="21" spans="1:16" ht="15.55" customHeight="1">
      <c r="A21" s="45" t="s">
        <v>1652</v>
      </c>
      <c r="C21" s="48"/>
      <c r="D21" s="48"/>
      <c r="E21" s="48"/>
      <c r="F21" s="48"/>
      <c r="G21" s="48"/>
    </row>
    <row r="22" spans="1:16">
      <c r="E22" s="49" t="s">
        <v>1469</v>
      </c>
      <c r="F22" s="49" t="s">
        <v>1469</v>
      </c>
      <c r="G22" s="49" t="s">
        <v>1469</v>
      </c>
      <c r="H22" s="49" t="s">
        <v>1470</v>
      </c>
      <c r="I22" s="49" t="s">
        <v>1470</v>
      </c>
      <c r="J22" s="49" t="s">
        <v>1470</v>
      </c>
      <c r="K22" s="49" t="s">
        <v>1471</v>
      </c>
      <c r="L22" s="49" t="s">
        <v>1471</v>
      </c>
      <c r="M22" s="49" t="s">
        <v>1471</v>
      </c>
      <c r="N22" s="49" t="s">
        <v>1472</v>
      </c>
      <c r="O22" s="49" t="s">
        <v>1472</v>
      </c>
      <c r="P22" s="49" t="s">
        <v>1472</v>
      </c>
    </row>
    <row r="23" spans="1:16">
      <c r="D23" s="23" t="s">
        <v>1459</v>
      </c>
      <c r="E23" s="42">
        <v>98.36</v>
      </c>
      <c r="F23" s="42">
        <v>95.26</v>
      </c>
      <c r="G23" s="42">
        <v>95.56</v>
      </c>
      <c r="H23" s="42">
        <v>1.1100000000000001</v>
      </c>
      <c r="I23" s="42">
        <v>4</v>
      </c>
      <c r="J23" s="42">
        <v>3.83</v>
      </c>
      <c r="K23" s="42">
        <v>0.23</v>
      </c>
      <c r="L23" s="42">
        <v>-0.2</v>
      </c>
      <c r="M23" s="42">
        <v>0.16</v>
      </c>
      <c r="N23" s="42">
        <v>0.04</v>
      </c>
      <c r="O23" s="42">
        <v>0.03</v>
      </c>
      <c r="P23" s="42">
        <v>0.01</v>
      </c>
    </row>
    <row r="24" spans="1:16">
      <c r="D24" s="23" t="s">
        <v>1653</v>
      </c>
      <c r="E24" s="42">
        <v>24.39</v>
      </c>
      <c r="F24" s="42">
        <v>20.91</v>
      </c>
      <c r="G24" s="42">
        <v>19.23</v>
      </c>
      <c r="H24" s="42">
        <v>17.38</v>
      </c>
      <c r="I24" s="42">
        <v>17.96</v>
      </c>
      <c r="J24" s="42">
        <v>16.84</v>
      </c>
      <c r="K24" s="42">
        <v>14.59</v>
      </c>
      <c r="L24" s="42">
        <v>15.21</v>
      </c>
      <c r="M24" s="42">
        <v>14.54</v>
      </c>
      <c r="N24" s="42">
        <v>43.69</v>
      </c>
      <c r="O24" s="42">
        <v>46.21</v>
      </c>
      <c r="P24" s="42">
        <v>49.7</v>
      </c>
    </row>
    <row r="25" spans="1:16">
      <c r="D25" s="23" t="s">
        <v>1654</v>
      </c>
      <c r="E25" s="42">
        <v>86.94</v>
      </c>
      <c r="F25" s="42">
        <v>87.75</v>
      </c>
      <c r="G25" s="42">
        <v>87.93</v>
      </c>
      <c r="H25" s="42">
        <v>9.2200000000000006</v>
      </c>
      <c r="I25" s="42">
        <v>8.4700000000000006</v>
      </c>
      <c r="J25" s="42">
        <v>8.82</v>
      </c>
      <c r="K25" s="42">
        <v>1.28</v>
      </c>
      <c r="L25" s="42">
        <v>1.65</v>
      </c>
      <c r="M25" s="42">
        <v>1.39</v>
      </c>
      <c r="N25" s="42">
        <v>1.96</v>
      </c>
      <c r="O25" s="42">
        <v>1.36</v>
      </c>
      <c r="P25" s="42">
        <v>1.37</v>
      </c>
    </row>
    <row r="27" spans="1:16" ht="15.55" customHeight="1">
      <c r="A27" s="45" t="s">
        <v>1655</v>
      </c>
      <c r="C27" s="48"/>
      <c r="D27" s="48"/>
      <c r="E27" s="48"/>
      <c r="F27" s="48"/>
      <c r="G27" s="48"/>
    </row>
    <row r="28" spans="1:16">
      <c r="C28" s="42" t="s">
        <v>1656</v>
      </c>
      <c r="D28" s="23" t="s">
        <v>1657</v>
      </c>
      <c r="E28" s="47" t="s">
        <v>1469</v>
      </c>
      <c r="F28" s="47" t="s">
        <v>1469</v>
      </c>
      <c r="G28" s="47" t="s">
        <v>1469</v>
      </c>
      <c r="H28" s="47" t="s">
        <v>1470</v>
      </c>
      <c r="I28" s="47" t="s">
        <v>1470</v>
      </c>
      <c r="J28" s="47" t="s">
        <v>1470</v>
      </c>
      <c r="K28" s="47" t="s">
        <v>1471</v>
      </c>
      <c r="L28" s="47" t="s">
        <v>1471</v>
      </c>
      <c r="M28" s="47" t="s">
        <v>1471</v>
      </c>
      <c r="N28" s="47" t="s">
        <v>1472</v>
      </c>
      <c r="O28" s="47" t="s">
        <v>1472</v>
      </c>
      <c r="P28" s="47" t="s">
        <v>1472</v>
      </c>
    </row>
    <row r="29" spans="1:16">
      <c r="C29" s="11" t="s">
        <v>1449</v>
      </c>
      <c r="D29" s="23" t="s">
        <v>1658</v>
      </c>
      <c r="E29" s="42">
        <v>20.309999999999999</v>
      </c>
      <c r="F29" s="42">
        <v>19.68</v>
      </c>
      <c r="G29" s="42">
        <v>19.2</v>
      </c>
      <c r="H29" s="42">
        <v>18.43</v>
      </c>
      <c r="I29" s="42">
        <v>18.149999999999999</v>
      </c>
      <c r="J29" s="42">
        <v>17.920000000000002</v>
      </c>
      <c r="K29" s="42">
        <v>14.08</v>
      </c>
      <c r="L29" s="42">
        <v>13.88</v>
      </c>
      <c r="M29" s="42">
        <v>13.75</v>
      </c>
      <c r="N29" s="42">
        <v>47.19</v>
      </c>
      <c r="O29" s="42">
        <v>48.4</v>
      </c>
      <c r="P29" s="42">
        <v>49.2</v>
      </c>
    </row>
    <row r="30" spans="1:16">
      <c r="C30" s="11" t="s">
        <v>1449</v>
      </c>
      <c r="D30" s="23" t="s">
        <v>1659</v>
      </c>
      <c r="E30" s="42">
        <v>35.979999999999997</v>
      </c>
      <c r="F30" s="42">
        <v>33.46</v>
      </c>
      <c r="G30" s="42">
        <v>32.200000000000003</v>
      </c>
      <c r="H30" s="42">
        <v>18.84</v>
      </c>
      <c r="I30" s="42">
        <v>19.38</v>
      </c>
      <c r="J30" s="42">
        <v>19.64</v>
      </c>
      <c r="K30" s="42">
        <v>13.23</v>
      </c>
      <c r="L30" s="42">
        <v>13.55</v>
      </c>
      <c r="M30" s="42">
        <v>13.66</v>
      </c>
      <c r="N30" s="42">
        <v>32</v>
      </c>
      <c r="O30" s="42">
        <v>33.770000000000003</v>
      </c>
      <c r="P30" s="42">
        <v>34.58</v>
      </c>
    </row>
    <row r="31" spans="1:16">
      <c r="C31" s="11" t="s">
        <v>1449</v>
      </c>
      <c r="D31" s="23" t="s">
        <v>1660</v>
      </c>
      <c r="E31" s="42">
        <v>40.03</v>
      </c>
      <c r="F31" s="42">
        <v>36.11</v>
      </c>
      <c r="G31" s="42">
        <v>37.1</v>
      </c>
      <c r="H31" s="42">
        <v>18.89</v>
      </c>
      <c r="I31" s="42">
        <v>18.57</v>
      </c>
      <c r="J31" s="42">
        <v>18.559999999999999</v>
      </c>
      <c r="K31" s="42">
        <v>13.33</v>
      </c>
      <c r="L31" s="42">
        <v>13.46</v>
      </c>
      <c r="M31" s="42">
        <v>13.31</v>
      </c>
      <c r="N31" s="42">
        <v>27.85</v>
      </c>
      <c r="O31" s="42">
        <v>32.36</v>
      </c>
      <c r="P31" s="42">
        <v>31.39</v>
      </c>
    </row>
    <row r="32" spans="1:16">
      <c r="C32" s="11" t="s">
        <v>1449</v>
      </c>
      <c r="D32" s="23" t="s">
        <v>1648</v>
      </c>
      <c r="E32" s="42">
        <v>38.39</v>
      </c>
      <c r="F32" s="42">
        <v>35.619999999999997</v>
      </c>
      <c r="G32" s="42">
        <v>36.94</v>
      </c>
      <c r="H32" s="42">
        <v>17.309999999999999</v>
      </c>
      <c r="I32" s="42">
        <v>17.79</v>
      </c>
      <c r="J32" s="42">
        <v>17.93</v>
      </c>
      <c r="K32" s="42">
        <v>13.52</v>
      </c>
      <c r="L32" s="42">
        <v>13.79</v>
      </c>
      <c r="M32" s="42">
        <v>13.49</v>
      </c>
      <c r="N32" s="42">
        <v>31.31</v>
      </c>
      <c r="O32" s="42">
        <v>33.049999999999997</v>
      </c>
      <c r="P32" s="42">
        <v>31.82</v>
      </c>
    </row>
    <row r="33" spans="1:16">
      <c r="C33" s="42" t="s">
        <v>1450</v>
      </c>
      <c r="D33" s="23" t="s">
        <v>1658</v>
      </c>
      <c r="E33" s="42">
        <v>97.43</v>
      </c>
      <c r="F33" s="42">
        <v>97.85</v>
      </c>
      <c r="G33" s="42">
        <v>98.31</v>
      </c>
      <c r="H33" s="42">
        <v>2.2599999999999998</v>
      </c>
      <c r="I33" s="42">
        <v>1.88</v>
      </c>
      <c r="J33" s="42">
        <v>1.66</v>
      </c>
      <c r="K33" s="42">
        <v>-0.15</v>
      </c>
      <c r="L33" s="42">
        <v>-0.28000000000000003</v>
      </c>
      <c r="M33" s="42">
        <v>-0.26</v>
      </c>
      <c r="N33" s="42">
        <v>0.41</v>
      </c>
      <c r="O33" s="42">
        <v>0.38</v>
      </c>
      <c r="P33" s="42">
        <v>0.19</v>
      </c>
    </row>
    <row r="34" spans="1:16">
      <c r="C34" s="42" t="s">
        <v>1450</v>
      </c>
      <c r="D34" s="23" t="s">
        <v>1659</v>
      </c>
      <c r="E34" s="42">
        <v>55.29</v>
      </c>
      <c r="F34" s="42">
        <v>56.71</v>
      </c>
      <c r="G34" s="42">
        <v>56.07</v>
      </c>
      <c r="H34" s="42">
        <v>16.39</v>
      </c>
      <c r="I34" s="42">
        <v>16.43</v>
      </c>
      <c r="J34" s="42">
        <v>17.05</v>
      </c>
      <c r="K34" s="42">
        <v>9.8800000000000008</v>
      </c>
      <c r="L34" s="42">
        <v>9.36</v>
      </c>
      <c r="M34" s="42">
        <v>9.0500000000000007</v>
      </c>
      <c r="N34" s="42">
        <v>18.670000000000002</v>
      </c>
      <c r="O34" s="42">
        <v>17.64</v>
      </c>
      <c r="P34" s="42">
        <v>18.12</v>
      </c>
    </row>
    <row r="35" spans="1:16">
      <c r="C35" s="42" t="s">
        <v>1450</v>
      </c>
      <c r="D35" s="23" t="s">
        <v>1660</v>
      </c>
      <c r="E35" s="42">
        <v>89.58</v>
      </c>
      <c r="F35" s="42">
        <v>93.62</v>
      </c>
      <c r="G35" s="42">
        <v>71.3</v>
      </c>
      <c r="H35" s="42">
        <v>8.4600000000000009</v>
      </c>
      <c r="I35" s="42">
        <v>4.91</v>
      </c>
      <c r="J35" s="42">
        <v>13.22</v>
      </c>
      <c r="K35" s="42">
        <v>0.99</v>
      </c>
      <c r="L35" s="42">
        <v>1.02</v>
      </c>
      <c r="M35" s="42">
        <v>5.64</v>
      </c>
      <c r="N35" s="42">
        <v>1</v>
      </c>
      <c r="O35" s="42">
        <v>0.42</v>
      </c>
      <c r="P35" s="42">
        <v>9.89</v>
      </c>
    </row>
    <row r="36" spans="1:16">
      <c r="C36" s="42" t="s">
        <v>1450</v>
      </c>
      <c r="D36" s="23" t="s">
        <v>1648</v>
      </c>
      <c r="E36" s="42">
        <v>88.4</v>
      </c>
      <c r="F36" s="42">
        <v>92.23</v>
      </c>
      <c r="G36" s="42">
        <v>92.48</v>
      </c>
      <c r="H36" s="42">
        <v>8.06</v>
      </c>
      <c r="I36" s="42">
        <v>6.11</v>
      </c>
      <c r="J36" s="42">
        <v>5.18</v>
      </c>
      <c r="K36" s="42">
        <v>1.53</v>
      </c>
      <c r="L36" s="42">
        <v>0.96</v>
      </c>
      <c r="M36" s="42">
        <v>1.1499999999999999</v>
      </c>
      <c r="N36" s="42">
        <v>2.0699999999999998</v>
      </c>
      <c r="O36" s="42">
        <v>0.63</v>
      </c>
      <c r="P36" s="42">
        <v>1.1499999999999999</v>
      </c>
    </row>
    <row r="38" spans="1:16" ht="15.55" customHeight="1">
      <c r="A38" s="45" t="s">
        <v>1661</v>
      </c>
      <c r="C38" s="48"/>
      <c r="D38" s="48"/>
      <c r="E38" s="48"/>
      <c r="F38" s="48"/>
      <c r="G38" s="48"/>
    </row>
    <row r="39" spans="1:16" s="50" customFormat="1" ht="45" customHeight="1">
      <c r="C39" s="51" t="s">
        <v>1449</v>
      </c>
      <c r="D39" s="51" t="s">
        <v>1662</v>
      </c>
      <c r="E39" s="51" t="s">
        <v>1663</v>
      </c>
      <c r="F39" s="51" t="s">
        <v>1664</v>
      </c>
      <c r="G39" s="51" t="s">
        <v>1450</v>
      </c>
      <c r="H39" s="51" t="s">
        <v>1665</v>
      </c>
      <c r="I39" s="51" t="s">
        <v>1666</v>
      </c>
      <c r="J39" s="51" t="s">
        <v>1667</v>
      </c>
    </row>
    <row r="40" spans="1:16">
      <c r="C40" s="42">
        <v>0.92159999999999997</v>
      </c>
      <c r="D40" s="42">
        <v>0.93779999999999997</v>
      </c>
      <c r="E40" s="42">
        <v>0.76</v>
      </c>
      <c r="F40" s="42">
        <v>0.79879999999999995</v>
      </c>
      <c r="G40" s="42">
        <v>7.2800000000000004E-2</v>
      </c>
      <c r="H40" s="42">
        <v>0.94679999999999997</v>
      </c>
      <c r="I40" s="42">
        <v>6.8199999999999997E-2</v>
      </c>
      <c r="J40" s="42">
        <v>6.83E-2</v>
      </c>
    </row>
    <row r="41" spans="1:16">
      <c r="C41" s="42">
        <v>0.96970000000000001</v>
      </c>
      <c r="D41" s="42">
        <v>0.94730000000000003</v>
      </c>
      <c r="E41" s="42">
        <v>0.83</v>
      </c>
      <c r="F41" s="42">
        <v>0.76780000000000004</v>
      </c>
      <c r="G41" s="42">
        <v>7.1800000000000003E-2</v>
      </c>
      <c r="H41" s="42">
        <v>0.8206</v>
      </c>
      <c r="I41" s="42">
        <v>5.8099999999999999E-2</v>
      </c>
      <c r="J41" s="42">
        <v>6.3899999999999998E-2</v>
      </c>
    </row>
    <row r="42" spans="1:16">
      <c r="C42" s="42">
        <v>0.89280000000000004</v>
      </c>
      <c r="D42" s="42">
        <v>0.90280000000000005</v>
      </c>
      <c r="E42" s="42">
        <v>0.87529999999999997</v>
      </c>
      <c r="F42" s="42">
        <v>0.80730000000000002</v>
      </c>
      <c r="G42" s="42">
        <v>9.69E-2</v>
      </c>
      <c r="H42" s="42">
        <v>0.88049999999999995</v>
      </c>
      <c r="I42" s="42">
        <v>6.6799999999999998E-2</v>
      </c>
      <c r="J42" s="42">
        <v>7.1199999999999999E-2</v>
      </c>
    </row>
  </sheetData>
  <phoneticPr fontId="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topLeftCell="A9" zoomScale="130" zoomScaleNormal="130" workbookViewId="0">
      <selection activeCell="A26" sqref="A26"/>
    </sheetView>
  </sheetViews>
  <sheetFormatPr defaultColWidth="10.85546875" defaultRowHeight="15"/>
  <cols>
    <col min="1" max="1" width="23.85546875" style="11" customWidth="1"/>
    <col min="2" max="14" width="10" style="11" customWidth="1"/>
    <col min="15" max="16" width="10.85546875" style="11" customWidth="1"/>
    <col min="17" max="16384" width="10.85546875" style="11"/>
  </cols>
  <sheetData>
    <row r="1" spans="1:6" s="1" customFormat="1" ht="15.55" customHeight="1">
      <c r="A1" s="6"/>
    </row>
    <row r="2" spans="1:6" ht="15.55" customHeight="1">
      <c r="A2" s="6" t="s">
        <v>1668</v>
      </c>
    </row>
    <row r="3" spans="1:6" s="38" customFormat="1" ht="45" customHeight="1">
      <c r="A3" s="39" t="s">
        <v>1540</v>
      </c>
      <c r="B3" s="38" t="s">
        <v>1541</v>
      </c>
      <c r="C3" s="38" t="s">
        <v>1541</v>
      </c>
      <c r="D3" s="37" t="s">
        <v>1542</v>
      </c>
      <c r="E3" s="37" t="s">
        <v>1542</v>
      </c>
    </row>
    <row r="4" spans="1:6" s="38" customFormat="1" ht="15.55" customHeight="1">
      <c r="A4" s="39" t="s">
        <v>1543</v>
      </c>
      <c r="B4" s="29" t="s">
        <v>1544</v>
      </c>
      <c r="C4" s="29" t="s">
        <v>1545</v>
      </c>
      <c r="D4" s="29" t="s">
        <v>1544</v>
      </c>
      <c r="E4" s="29" t="s">
        <v>1545</v>
      </c>
    </row>
    <row r="5" spans="1:6">
      <c r="B5" s="23">
        <v>863</v>
      </c>
      <c r="C5" s="23">
        <v>931</v>
      </c>
      <c r="D5" s="23">
        <v>879</v>
      </c>
      <c r="E5" s="23">
        <v>910</v>
      </c>
    </row>
    <row r="6" spans="1:6">
      <c r="B6" s="23">
        <v>971</v>
      </c>
      <c r="C6" s="23">
        <v>928</v>
      </c>
      <c r="D6" s="23">
        <v>1049</v>
      </c>
      <c r="E6" s="23">
        <v>997</v>
      </c>
    </row>
    <row r="7" spans="1:6">
      <c r="B7" s="23">
        <v>1020</v>
      </c>
      <c r="C7" s="23">
        <v>853</v>
      </c>
      <c r="D7" s="23">
        <v>901</v>
      </c>
      <c r="E7" s="23">
        <v>988</v>
      </c>
    </row>
    <row r="8" spans="1:6">
      <c r="B8" s="23">
        <v>783</v>
      </c>
      <c r="C8" s="23">
        <v>1020</v>
      </c>
      <c r="D8" s="23">
        <v>974.9</v>
      </c>
      <c r="E8" s="23">
        <v>971</v>
      </c>
    </row>
    <row r="9" spans="1:6">
      <c r="B9" s="23">
        <v>1250</v>
      </c>
      <c r="C9" s="23"/>
      <c r="D9" s="23"/>
      <c r="E9" s="23"/>
    </row>
    <row r="11" spans="1:6" ht="15.55" customHeight="1">
      <c r="A11" s="6" t="s">
        <v>1690</v>
      </c>
    </row>
    <row r="12" spans="1:6">
      <c r="C12" s="44" t="s">
        <v>1580</v>
      </c>
      <c r="D12" s="44"/>
      <c r="E12" s="44"/>
      <c r="F12" s="44"/>
    </row>
    <row r="13" spans="1:6" ht="17.05" customHeight="1">
      <c r="B13" s="43" t="s">
        <v>1539</v>
      </c>
      <c r="C13" s="27" t="s">
        <v>1449</v>
      </c>
      <c r="D13" s="27" t="s">
        <v>1449</v>
      </c>
      <c r="E13" s="27" t="s">
        <v>1450</v>
      </c>
      <c r="F13" s="27" t="s">
        <v>1450</v>
      </c>
    </row>
    <row r="14" spans="1:6" ht="17.05" customHeight="1">
      <c r="B14" s="43" t="s">
        <v>1545</v>
      </c>
      <c r="C14" s="27" t="s">
        <v>1691</v>
      </c>
      <c r="D14" s="27" t="s">
        <v>1692</v>
      </c>
      <c r="E14" s="27" t="s">
        <v>1691</v>
      </c>
      <c r="F14" s="27" t="s">
        <v>1692</v>
      </c>
    </row>
    <row r="15" spans="1:6" ht="29.5" customHeight="1">
      <c r="A15" s="67" t="s">
        <v>1582</v>
      </c>
      <c r="B15" s="43" t="s">
        <v>1567</v>
      </c>
      <c r="C15" s="27">
        <v>0</v>
      </c>
      <c r="D15" s="27">
        <v>0</v>
      </c>
      <c r="E15" s="27">
        <v>5</v>
      </c>
      <c r="F15" s="27">
        <v>2</v>
      </c>
    </row>
    <row r="16" spans="1:6" ht="29.5" customHeight="1">
      <c r="A16" s="66"/>
      <c r="B16" s="38" t="s">
        <v>1583</v>
      </c>
      <c r="C16" s="27">
        <v>6</v>
      </c>
      <c r="D16" s="27">
        <v>6</v>
      </c>
      <c r="E16" s="27">
        <v>1</v>
      </c>
      <c r="F16" s="27">
        <v>4</v>
      </c>
    </row>
  </sheetData>
  <mergeCells count="1">
    <mergeCell ref="A15:A16"/>
  </mergeCells>
  <phoneticPr fontId="8"/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69"/>
  <sheetViews>
    <sheetView tabSelected="1" topLeftCell="C1" workbookViewId="0">
      <pane ySplit="1" topLeftCell="A2" activePane="bottomLeft" state="frozen"/>
      <selection pane="bottomLeft" activeCell="I1" sqref="I1:Q1048576"/>
    </sheetView>
  </sheetViews>
  <sheetFormatPr defaultColWidth="8.85546875" defaultRowHeight="15.9"/>
  <cols>
    <col min="1" max="1" width="16" customWidth="1"/>
    <col min="2" max="2" width="34" customWidth="1"/>
    <col min="3" max="3" width="20" customWidth="1"/>
    <col min="4" max="4" width="30" customWidth="1"/>
    <col min="5" max="5" width="14" customWidth="1"/>
    <col min="6" max="6" width="16" customWidth="1"/>
    <col min="7" max="7" width="22" customWidth="1"/>
    <col min="8" max="8" width="26" customWidth="1"/>
  </cols>
  <sheetData>
    <row r="1" spans="1:8" s="56" customFormat="1" ht="34" customHeight="1">
      <c r="A1" s="55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</row>
    <row r="2" spans="1:8" ht="34" customHeight="1">
      <c r="A2" s="52" t="s">
        <v>1680</v>
      </c>
      <c r="B2" s="54" t="s">
        <v>1681</v>
      </c>
      <c r="C2" s="53" t="s">
        <v>1682</v>
      </c>
      <c r="D2" s="53" t="s">
        <v>1683</v>
      </c>
      <c r="E2" s="53">
        <v>1.04529616724739E-2</v>
      </c>
      <c r="F2" s="53" t="s">
        <v>1682</v>
      </c>
      <c r="G2" s="53" t="s">
        <v>1682</v>
      </c>
      <c r="H2" s="53" t="s">
        <v>1684</v>
      </c>
    </row>
    <row r="3" spans="1:8" ht="34" customHeight="1">
      <c r="A3" s="52"/>
      <c r="B3" s="54" t="s">
        <v>1681</v>
      </c>
      <c r="C3" s="53" t="s">
        <v>1682</v>
      </c>
      <c r="D3" s="53" t="s">
        <v>1685</v>
      </c>
      <c r="E3" s="53">
        <v>7.2927639575399072E-4</v>
      </c>
      <c r="F3" s="53" t="s">
        <v>1682</v>
      </c>
      <c r="G3" s="53" t="s">
        <v>1682</v>
      </c>
      <c r="H3" s="53" t="s">
        <v>1684</v>
      </c>
    </row>
    <row r="4" spans="1:8" ht="34" customHeight="1">
      <c r="A4" s="52"/>
      <c r="B4" s="54" t="s">
        <v>1681</v>
      </c>
      <c r="C4" s="53" t="s">
        <v>1682</v>
      </c>
      <c r="D4" s="53" t="s">
        <v>1686</v>
      </c>
      <c r="E4" s="53" t="s">
        <v>1687</v>
      </c>
      <c r="F4" s="53" t="s">
        <v>1682</v>
      </c>
      <c r="G4" s="53" t="s">
        <v>1682</v>
      </c>
      <c r="H4" s="53" t="s">
        <v>1684</v>
      </c>
    </row>
    <row r="5" spans="1:8" ht="34" customHeight="1">
      <c r="A5" s="52" t="s">
        <v>8</v>
      </c>
      <c r="B5" s="54" t="s">
        <v>9</v>
      </c>
      <c r="C5" s="53" t="s">
        <v>12</v>
      </c>
      <c r="D5" s="53" t="s">
        <v>10</v>
      </c>
      <c r="E5" s="53" t="s">
        <v>13</v>
      </c>
      <c r="F5" s="53"/>
      <c r="G5" s="53"/>
      <c r="H5" s="53" t="s">
        <v>14</v>
      </c>
    </row>
    <row r="6" spans="1:8" ht="34" customHeight="1">
      <c r="A6" s="53"/>
      <c r="B6" s="53"/>
      <c r="C6" s="53"/>
      <c r="D6" s="53" t="s">
        <v>15</v>
      </c>
      <c r="E6" s="53" t="s">
        <v>16</v>
      </c>
      <c r="F6" s="53" t="s">
        <v>17</v>
      </c>
      <c r="G6" s="53"/>
      <c r="H6" s="53"/>
    </row>
    <row r="7" spans="1:8" ht="34" customHeight="1">
      <c r="A7" s="53"/>
      <c r="B7" s="53"/>
      <c r="C7" s="53"/>
      <c r="D7" s="53" t="s">
        <v>18</v>
      </c>
      <c r="E7" s="53" t="s">
        <v>19</v>
      </c>
      <c r="F7" s="53" t="s">
        <v>20</v>
      </c>
      <c r="G7" s="53"/>
      <c r="H7" s="53"/>
    </row>
    <row r="8" spans="1:8" ht="34" customHeight="1">
      <c r="A8" s="53"/>
      <c r="B8" s="53"/>
      <c r="C8" s="53"/>
      <c r="D8" s="53" t="s">
        <v>21</v>
      </c>
      <c r="E8" s="53" t="s">
        <v>22</v>
      </c>
      <c r="F8" s="53" t="s">
        <v>23</v>
      </c>
      <c r="G8" s="53"/>
      <c r="H8" s="53"/>
    </row>
    <row r="9" spans="1:8" ht="34" customHeight="1">
      <c r="A9" s="52" t="s">
        <v>24</v>
      </c>
      <c r="B9" s="54" t="s">
        <v>25</v>
      </c>
      <c r="C9" s="53" t="s">
        <v>26</v>
      </c>
      <c r="D9" s="53" t="s">
        <v>10</v>
      </c>
      <c r="E9" s="53" t="s">
        <v>27</v>
      </c>
      <c r="F9" s="53"/>
      <c r="G9" s="53"/>
      <c r="H9" s="53" t="s">
        <v>28</v>
      </c>
    </row>
    <row r="10" spans="1:8" ht="34" customHeight="1">
      <c r="A10" s="53"/>
      <c r="B10" s="53"/>
      <c r="C10" s="53"/>
      <c r="D10" s="53" t="s">
        <v>29</v>
      </c>
      <c r="E10" s="53" t="s">
        <v>30</v>
      </c>
      <c r="F10" s="53" t="s">
        <v>31</v>
      </c>
      <c r="G10" s="53" t="s">
        <v>32</v>
      </c>
      <c r="H10" s="53"/>
    </row>
    <row r="11" spans="1:8" ht="34" customHeight="1">
      <c r="A11" s="53"/>
      <c r="B11" s="53"/>
      <c r="C11" s="53"/>
      <c r="D11" s="53" t="s">
        <v>33</v>
      </c>
      <c r="E11" s="53" t="s">
        <v>34</v>
      </c>
      <c r="F11" s="53" t="s">
        <v>35</v>
      </c>
      <c r="G11" s="53" t="s">
        <v>36</v>
      </c>
      <c r="H11" s="53"/>
    </row>
    <row r="12" spans="1:8" ht="34" customHeight="1">
      <c r="A12" s="53"/>
      <c r="B12" s="53"/>
      <c r="C12" s="53"/>
      <c r="D12" s="53" t="s">
        <v>37</v>
      </c>
      <c r="E12" s="53" t="s">
        <v>38</v>
      </c>
      <c r="F12" s="53" t="s">
        <v>39</v>
      </c>
      <c r="G12" s="53" t="s">
        <v>40</v>
      </c>
      <c r="H12" s="53"/>
    </row>
    <row r="13" spans="1:8" ht="34" customHeight="1">
      <c r="A13" s="53"/>
      <c r="B13" s="53"/>
      <c r="C13" s="53"/>
      <c r="D13" s="53" t="s">
        <v>41</v>
      </c>
      <c r="E13" s="53" t="s">
        <v>42</v>
      </c>
      <c r="F13" s="53" t="s">
        <v>43</v>
      </c>
      <c r="G13" s="53" t="s">
        <v>44</v>
      </c>
      <c r="H13" s="53"/>
    </row>
    <row r="14" spans="1:8" ht="34" customHeight="1">
      <c r="A14" s="53"/>
      <c r="B14" s="53"/>
      <c r="C14" s="53"/>
      <c r="D14" s="53" t="s">
        <v>45</v>
      </c>
      <c r="E14" s="53" t="s">
        <v>46</v>
      </c>
      <c r="F14" s="53" t="s">
        <v>47</v>
      </c>
      <c r="G14" s="53" t="s">
        <v>48</v>
      </c>
      <c r="H14" s="53"/>
    </row>
    <row r="15" spans="1:8" ht="34" customHeight="1">
      <c r="A15" s="53"/>
      <c r="B15" s="53"/>
      <c r="C15" s="53"/>
      <c r="D15" s="53" t="s">
        <v>49</v>
      </c>
      <c r="E15" s="53" t="s">
        <v>50</v>
      </c>
      <c r="F15" s="53" t="s">
        <v>51</v>
      </c>
      <c r="G15" s="53" t="s">
        <v>52</v>
      </c>
      <c r="H15" s="53"/>
    </row>
    <row r="16" spans="1:8" ht="34" customHeight="1">
      <c r="A16" s="53"/>
      <c r="B16" s="54" t="s">
        <v>25</v>
      </c>
      <c r="C16" s="53" t="s">
        <v>53</v>
      </c>
      <c r="D16" s="53" t="s">
        <v>10</v>
      </c>
      <c r="E16" s="53" t="s">
        <v>54</v>
      </c>
      <c r="F16" s="53"/>
      <c r="G16" s="53"/>
      <c r="H16" s="53" t="s">
        <v>55</v>
      </c>
    </row>
    <row r="17" spans="1:8" ht="34" customHeight="1">
      <c r="A17" s="53"/>
      <c r="B17" s="53"/>
      <c r="C17" s="53"/>
      <c r="D17" s="53" t="s">
        <v>29</v>
      </c>
      <c r="E17" s="53" t="s">
        <v>56</v>
      </c>
      <c r="F17" s="53" t="s">
        <v>57</v>
      </c>
      <c r="G17" s="53" t="s">
        <v>58</v>
      </c>
      <c r="H17" s="53"/>
    </row>
    <row r="18" spans="1:8" ht="34" customHeight="1">
      <c r="A18" s="53"/>
      <c r="B18" s="53"/>
      <c r="C18" s="53"/>
      <c r="D18" s="53" t="s">
        <v>33</v>
      </c>
      <c r="E18" s="53" t="s">
        <v>59</v>
      </c>
      <c r="F18" s="53" t="s">
        <v>60</v>
      </c>
      <c r="G18" s="53" t="s">
        <v>61</v>
      </c>
      <c r="H18" s="53"/>
    </row>
    <row r="19" spans="1:8" ht="34" customHeight="1">
      <c r="A19" s="53"/>
      <c r="B19" s="53"/>
      <c r="C19" s="53"/>
      <c r="D19" s="53" t="s">
        <v>37</v>
      </c>
      <c r="E19" s="53" t="s">
        <v>62</v>
      </c>
      <c r="F19" s="53" t="s">
        <v>63</v>
      </c>
      <c r="G19" s="53" t="s">
        <v>64</v>
      </c>
      <c r="H19" s="53"/>
    </row>
    <row r="20" spans="1:8" ht="34" customHeight="1">
      <c r="A20" s="53"/>
      <c r="B20" s="53"/>
      <c r="C20" s="53"/>
      <c r="D20" s="53" t="s">
        <v>41</v>
      </c>
      <c r="E20" s="53" t="s">
        <v>65</v>
      </c>
      <c r="F20" s="53" t="s">
        <v>66</v>
      </c>
      <c r="G20" s="53" t="s">
        <v>67</v>
      </c>
      <c r="H20" s="53"/>
    </row>
    <row r="21" spans="1:8" ht="34" customHeight="1">
      <c r="A21" s="53"/>
      <c r="B21" s="53"/>
      <c r="C21" s="53"/>
      <c r="D21" s="53" t="s">
        <v>45</v>
      </c>
      <c r="E21" s="53" t="s">
        <v>68</v>
      </c>
      <c r="F21" s="53" t="s">
        <v>69</v>
      </c>
      <c r="G21" s="53" t="s">
        <v>70</v>
      </c>
      <c r="H21" s="53"/>
    </row>
    <row r="22" spans="1:8" ht="34" customHeight="1">
      <c r="A22" s="53"/>
      <c r="B22" s="53"/>
      <c r="C22" s="53"/>
      <c r="D22" s="53" t="s">
        <v>49</v>
      </c>
      <c r="E22" s="53" t="s">
        <v>71</v>
      </c>
      <c r="F22" s="53" t="s">
        <v>72</v>
      </c>
      <c r="G22" s="53" t="s">
        <v>73</v>
      </c>
      <c r="H22" s="53"/>
    </row>
    <row r="23" spans="1:8" ht="34" customHeight="1">
      <c r="A23" s="53"/>
      <c r="B23" s="54" t="s">
        <v>25</v>
      </c>
      <c r="C23" s="53" t="s">
        <v>74</v>
      </c>
      <c r="D23" s="53" t="s">
        <v>10</v>
      </c>
      <c r="E23" s="53" t="s">
        <v>75</v>
      </c>
      <c r="F23" s="53"/>
      <c r="G23" s="53"/>
      <c r="H23" s="53" t="s">
        <v>76</v>
      </c>
    </row>
    <row r="24" spans="1:8" ht="34" customHeight="1">
      <c r="A24" s="53"/>
      <c r="B24" s="53"/>
      <c r="C24" s="53"/>
      <c r="D24" s="53" t="s">
        <v>29</v>
      </c>
      <c r="E24" s="53" t="s">
        <v>77</v>
      </c>
      <c r="F24" s="53" t="s">
        <v>78</v>
      </c>
      <c r="G24" s="53" t="s">
        <v>79</v>
      </c>
      <c r="H24" s="53"/>
    </row>
    <row r="25" spans="1:8" ht="34" customHeight="1">
      <c r="A25" s="53"/>
      <c r="B25" s="53"/>
      <c r="C25" s="53"/>
      <c r="D25" s="53" t="s">
        <v>33</v>
      </c>
      <c r="E25" s="53" t="s">
        <v>80</v>
      </c>
      <c r="F25" s="53" t="s">
        <v>81</v>
      </c>
      <c r="G25" s="53" t="s">
        <v>82</v>
      </c>
      <c r="H25" s="53"/>
    </row>
    <row r="26" spans="1:8" ht="34" customHeight="1">
      <c r="A26" s="53"/>
      <c r="B26" s="53"/>
      <c r="C26" s="53"/>
      <c r="D26" s="53" t="s">
        <v>37</v>
      </c>
      <c r="E26" s="53" t="s">
        <v>83</v>
      </c>
      <c r="F26" s="53" t="s">
        <v>84</v>
      </c>
      <c r="G26" s="53" t="s">
        <v>85</v>
      </c>
      <c r="H26" s="53"/>
    </row>
    <row r="27" spans="1:8" ht="34" customHeight="1">
      <c r="A27" s="53"/>
      <c r="B27" s="53"/>
      <c r="C27" s="53"/>
      <c r="D27" s="53" t="s">
        <v>41</v>
      </c>
      <c r="E27" s="53" t="s">
        <v>86</v>
      </c>
      <c r="F27" s="53" t="s">
        <v>87</v>
      </c>
      <c r="G27" s="53" t="s">
        <v>88</v>
      </c>
      <c r="H27" s="53"/>
    </row>
    <row r="28" spans="1:8" ht="34" customHeight="1">
      <c r="A28" s="53"/>
      <c r="B28" s="53"/>
      <c r="C28" s="53"/>
      <c r="D28" s="53" t="s">
        <v>45</v>
      </c>
      <c r="E28" s="53" t="s">
        <v>89</v>
      </c>
      <c r="F28" s="53" t="s">
        <v>90</v>
      </c>
      <c r="G28" s="53" t="s">
        <v>91</v>
      </c>
      <c r="H28" s="53"/>
    </row>
    <row r="29" spans="1:8" ht="34" customHeight="1">
      <c r="A29" s="53"/>
      <c r="B29" s="53"/>
      <c r="C29" s="53"/>
      <c r="D29" s="53" t="s">
        <v>49</v>
      </c>
      <c r="E29" s="53" t="s">
        <v>92</v>
      </c>
      <c r="F29" s="53" t="s">
        <v>93</v>
      </c>
      <c r="G29" s="53" t="s">
        <v>94</v>
      </c>
      <c r="H29" s="53"/>
    </row>
    <row r="30" spans="1:8" ht="34" customHeight="1">
      <c r="A30" s="52" t="s">
        <v>95</v>
      </c>
      <c r="B30" s="54" t="s">
        <v>25</v>
      </c>
      <c r="C30" s="53" t="s">
        <v>96</v>
      </c>
      <c r="D30" s="53" t="s">
        <v>10</v>
      </c>
      <c r="E30" s="53" t="s">
        <v>97</v>
      </c>
      <c r="F30" s="53"/>
      <c r="G30" s="53"/>
      <c r="H30" s="53" t="s">
        <v>98</v>
      </c>
    </row>
    <row r="31" spans="1:8" ht="34" customHeight="1">
      <c r="A31" s="53"/>
      <c r="B31" s="53"/>
      <c r="C31" s="53"/>
      <c r="D31" s="53" t="s">
        <v>29</v>
      </c>
      <c r="E31" s="53" t="s">
        <v>99</v>
      </c>
      <c r="F31" s="53" t="s">
        <v>100</v>
      </c>
      <c r="G31" s="53" t="s">
        <v>101</v>
      </c>
      <c r="H31" s="53"/>
    </row>
    <row r="32" spans="1:8" ht="34" customHeight="1">
      <c r="A32" s="53"/>
      <c r="B32" s="53"/>
      <c r="C32" s="53"/>
      <c r="D32" s="53" t="s">
        <v>33</v>
      </c>
      <c r="E32" s="53" t="s">
        <v>102</v>
      </c>
      <c r="F32" s="53" t="s">
        <v>103</v>
      </c>
      <c r="G32" s="53" t="s">
        <v>104</v>
      </c>
      <c r="H32" s="53"/>
    </row>
    <row r="33" spans="1:8" ht="34" customHeight="1">
      <c r="A33" s="53"/>
      <c r="B33" s="53"/>
      <c r="C33" s="53"/>
      <c r="D33" s="53" t="s">
        <v>37</v>
      </c>
      <c r="E33" s="53" t="s">
        <v>105</v>
      </c>
      <c r="F33" s="53" t="s">
        <v>106</v>
      </c>
      <c r="G33" s="53" t="s">
        <v>107</v>
      </c>
      <c r="H33" s="53"/>
    </row>
    <row r="34" spans="1:8" ht="34" customHeight="1">
      <c r="A34" s="53"/>
      <c r="B34" s="53"/>
      <c r="C34" s="53"/>
      <c r="D34" s="53" t="s">
        <v>41</v>
      </c>
      <c r="E34" s="53" t="s">
        <v>108</v>
      </c>
      <c r="F34" s="53" t="s">
        <v>109</v>
      </c>
      <c r="G34" s="53" t="s">
        <v>110</v>
      </c>
      <c r="H34" s="53"/>
    </row>
    <row r="35" spans="1:8" ht="34" customHeight="1">
      <c r="A35" s="53"/>
      <c r="B35" s="53"/>
      <c r="C35" s="53"/>
      <c r="D35" s="53" t="s">
        <v>45</v>
      </c>
      <c r="E35" s="53" t="s">
        <v>111</v>
      </c>
      <c r="F35" s="53" t="s">
        <v>112</v>
      </c>
      <c r="G35" s="53" t="s">
        <v>113</v>
      </c>
      <c r="H35" s="53"/>
    </row>
    <row r="36" spans="1:8" ht="34" customHeight="1">
      <c r="A36" s="53"/>
      <c r="B36" s="53"/>
      <c r="C36" s="53"/>
      <c r="D36" s="53" t="s">
        <v>49</v>
      </c>
      <c r="E36" s="53" t="s">
        <v>114</v>
      </c>
      <c r="F36" s="53" t="s">
        <v>115</v>
      </c>
      <c r="G36" s="53" t="s">
        <v>116</v>
      </c>
      <c r="H36" s="53"/>
    </row>
    <row r="37" spans="1:8" ht="34" customHeight="1">
      <c r="A37" s="52" t="s">
        <v>119</v>
      </c>
      <c r="B37" s="54" t="s">
        <v>25</v>
      </c>
      <c r="C37" s="53" t="s">
        <v>120</v>
      </c>
      <c r="D37" s="53" t="s">
        <v>10</v>
      </c>
      <c r="E37" s="53" t="s">
        <v>121</v>
      </c>
      <c r="F37" s="53"/>
      <c r="G37" s="53"/>
      <c r="H37" s="53" t="s">
        <v>122</v>
      </c>
    </row>
    <row r="38" spans="1:8" ht="34" customHeight="1">
      <c r="A38" s="53"/>
      <c r="B38" s="53"/>
      <c r="C38" s="53"/>
      <c r="D38" s="53" t="s">
        <v>123</v>
      </c>
      <c r="E38" s="53" t="s">
        <v>124</v>
      </c>
      <c r="F38" s="53" t="s">
        <v>125</v>
      </c>
      <c r="G38" s="53" t="s">
        <v>126</v>
      </c>
      <c r="H38" s="53"/>
    </row>
    <row r="39" spans="1:8" ht="34" customHeight="1">
      <c r="A39" s="53"/>
      <c r="B39" s="53"/>
      <c r="C39" s="53"/>
      <c r="D39" s="53" t="s">
        <v>127</v>
      </c>
      <c r="E39" s="53" t="s">
        <v>128</v>
      </c>
      <c r="F39" s="53" t="s">
        <v>129</v>
      </c>
      <c r="G39" s="53" t="s">
        <v>130</v>
      </c>
      <c r="H39" s="53"/>
    </row>
    <row r="40" spans="1:8" ht="34" customHeight="1">
      <c r="A40" s="53"/>
      <c r="B40" s="53"/>
      <c r="C40" s="53"/>
      <c r="D40" s="53" t="s">
        <v>131</v>
      </c>
      <c r="E40" s="53" t="s">
        <v>132</v>
      </c>
      <c r="F40" s="53" t="s">
        <v>133</v>
      </c>
      <c r="G40" s="53" t="s">
        <v>134</v>
      </c>
      <c r="H40" s="53"/>
    </row>
    <row r="41" spans="1:8" ht="34" customHeight="1">
      <c r="A41" s="52" t="s">
        <v>135</v>
      </c>
      <c r="B41" s="54" t="s">
        <v>25</v>
      </c>
      <c r="C41" s="53" t="s">
        <v>136</v>
      </c>
      <c r="D41" s="53" t="s">
        <v>10</v>
      </c>
      <c r="E41" s="53" t="s">
        <v>137</v>
      </c>
      <c r="F41" s="53"/>
      <c r="G41" s="53"/>
      <c r="H41" s="53" t="s">
        <v>138</v>
      </c>
    </row>
    <row r="42" spans="1:8" ht="34" customHeight="1">
      <c r="A42" s="53"/>
      <c r="B42" s="53"/>
      <c r="C42" s="53"/>
      <c r="D42" s="53" t="s">
        <v>123</v>
      </c>
      <c r="E42" s="53" t="s">
        <v>139</v>
      </c>
      <c r="F42" s="53" t="s">
        <v>140</v>
      </c>
      <c r="G42" s="53" t="s">
        <v>141</v>
      </c>
      <c r="H42" s="53"/>
    </row>
    <row r="43" spans="1:8" ht="34" customHeight="1">
      <c r="A43" s="53"/>
      <c r="B43" s="53"/>
      <c r="C43" s="53"/>
      <c r="D43" s="53" t="s">
        <v>127</v>
      </c>
      <c r="E43" s="53" t="s">
        <v>142</v>
      </c>
      <c r="F43" s="53" t="s">
        <v>143</v>
      </c>
      <c r="G43" s="53" t="s">
        <v>144</v>
      </c>
      <c r="H43" s="53"/>
    </row>
    <row r="44" spans="1:8" ht="34" customHeight="1">
      <c r="A44" s="53"/>
      <c r="B44" s="53"/>
      <c r="C44" s="53"/>
      <c r="D44" s="53" t="s">
        <v>131</v>
      </c>
      <c r="E44" s="53" t="s">
        <v>145</v>
      </c>
      <c r="F44" s="53" t="s">
        <v>146</v>
      </c>
      <c r="G44" s="53" t="s">
        <v>147</v>
      </c>
      <c r="H44" s="53"/>
    </row>
    <row r="45" spans="1:8" ht="34" customHeight="1">
      <c r="A45" s="52" t="s">
        <v>148</v>
      </c>
      <c r="B45" s="54" t="s">
        <v>25</v>
      </c>
      <c r="C45" s="53" t="s">
        <v>149</v>
      </c>
      <c r="D45" s="53" t="s">
        <v>10</v>
      </c>
      <c r="E45" s="53" t="s">
        <v>150</v>
      </c>
      <c r="F45" s="53"/>
      <c r="G45" s="53"/>
      <c r="H45" s="53" t="s">
        <v>151</v>
      </c>
    </row>
    <row r="46" spans="1:8" ht="34" customHeight="1">
      <c r="A46" s="53"/>
      <c r="B46" s="53"/>
      <c r="C46" s="53"/>
      <c r="D46" s="53" t="s">
        <v>152</v>
      </c>
      <c r="E46" s="53" t="s">
        <v>153</v>
      </c>
      <c r="F46" s="53" t="s">
        <v>154</v>
      </c>
      <c r="G46" s="53" t="s">
        <v>155</v>
      </c>
      <c r="H46" s="53"/>
    </row>
    <row r="47" spans="1:8" ht="34" customHeight="1">
      <c r="A47" s="53"/>
      <c r="B47" s="53"/>
      <c r="C47" s="53"/>
      <c r="D47" s="53" t="s">
        <v>156</v>
      </c>
      <c r="E47" s="53" t="s">
        <v>157</v>
      </c>
      <c r="F47" s="53" t="s">
        <v>158</v>
      </c>
      <c r="G47" s="53" t="s">
        <v>159</v>
      </c>
      <c r="H47" s="53"/>
    </row>
    <row r="48" spans="1:8" ht="34" customHeight="1">
      <c r="A48" s="53"/>
      <c r="B48" s="53"/>
      <c r="C48" s="53"/>
      <c r="D48" s="53" t="s">
        <v>160</v>
      </c>
      <c r="E48" s="53" t="s">
        <v>161</v>
      </c>
      <c r="F48" s="53" t="s">
        <v>162</v>
      </c>
      <c r="G48" s="53" t="s">
        <v>163</v>
      </c>
      <c r="H48" s="53"/>
    </row>
    <row r="49" spans="1:8" ht="34" customHeight="1">
      <c r="A49" s="53"/>
      <c r="B49" s="53"/>
      <c r="C49" s="53"/>
      <c r="D49" s="53" t="s">
        <v>164</v>
      </c>
      <c r="E49" s="53" t="s">
        <v>165</v>
      </c>
      <c r="F49" s="53" t="s">
        <v>166</v>
      </c>
      <c r="G49" s="53" t="s">
        <v>167</v>
      </c>
      <c r="H49" s="53"/>
    </row>
    <row r="50" spans="1:8" ht="34" customHeight="1">
      <c r="A50" s="53"/>
      <c r="B50" s="53"/>
      <c r="C50" s="53"/>
      <c r="D50" s="53" t="s">
        <v>168</v>
      </c>
      <c r="E50" s="53" t="s">
        <v>169</v>
      </c>
      <c r="F50" s="53" t="s">
        <v>170</v>
      </c>
      <c r="G50" s="53" t="s">
        <v>171</v>
      </c>
      <c r="H50" s="53"/>
    </row>
    <row r="51" spans="1:8" ht="34" customHeight="1">
      <c r="A51" s="53"/>
      <c r="B51" s="53"/>
      <c r="C51" s="53"/>
      <c r="D51" s="53" t="s">
        <v>172</v>
      </c>
      <c r="E51" s="53" t="s">
        <v>173</v>
      </c>
      <c r="F51" s="53" t="s">
        <v>174</v>
      </c>
      <c r="G51" s="53" t="s">
        <v>175</v>
      </c>
      <c r="H51" s="53"/>
    </row>
    <row r="52" spans="1:8" ht="34" customHeight="1">
      <c r="A52" s="52" t="s">
        <v>176</v>
      </c>
      <c r="B52" s="54" t="s">
        <v>25</v>
      </c>
      <c r="C52" s="53" t="s">
        <v>177</v>
      </c>
      <c r="D52" s="53" t="s">
        <v>10</v>
      </c>
      <c r="E52" s="53" t="s">
        <v>178</v>
      </c>
      <c r="F52" s="53"/>
      <c r="G52" s="53"/>
      <c r="H52" s="53" t="s">
        <v>179</v>
      </c>
    </row>
    <row r="53" spans="1:8" ht="51" customHeight="1">
      <c r="A53" s="53"/>
      <c r="B53" s="53"/>
      <c r="C53" s="53"/>
      <c r="D53" s="53" t="s">
        <v>180</v>
      </c>
      <c r="E53" s="53" t="s">
        <v>181</v>
      </c>
      <c r="F53" s="53" t="s">
        <v>182</v>
      </c>
      <c r="G53" s="53" t="s">
        <v>183</v>
      </c>
      <c r="H53" s="53"/>
    </row>
    <row r="54" spans="1:8" ht="51" customHeight="1">
      <c r="A54" s="53"/>
      <c r="B54" s="53"/>
      <c r="C54" s="53"/>
      <c r="D54" s="53" t="s">
        <v>184</v>
      </c>
      <c r="E54" s="53" t="s">
        <v>185</v>
      </c>
      <c r="F54" s="53" t="s">
        <v>186</v>
      </c>
      <c r="G54" s="53" t="s">
        <v>187</v>
      </c>
      <c r="H54" s="53"/>
    </row>
    <row r="55" spans="1:8" ht="51" customHeight="1">
      <c r="A55" s="53"/>
      <c r="B55" s="53"/>
      <c r="C55" s="53"/>
      <c r="D55" s="53" t="s">
        <v>188</v>
      </c>
      <c r="E55" s="53" t="s">
        <v>189</v>
      </c>
      <c r="F55" s="53" t="s">
        <v>190</v>
      </c>
      <c r="G55" s="53" t="s">
        <v>191</v>
      </c>
      <c r="H55" s="53"/>
    </row>
    <row r="56" spans="1:8" ht="28" customHeight="1">
      <c r="A56" s="52" t="s">
        <v>192</v>
      </c>
      <c r="B56" s="54" t="s">
        <v>25</v>
      </c>
      <c r="C56" s="53" t="s">
        <v>193</v>
      </c>
      <c r="D56" s="53" t="s">
        <v>10</v>
      </c>
      <c r="E56" s="53" t="s">
        <v>194</v>
      </c>
      <c r="F56" s="53"/>
      <c r="G56" s="53"/>
      <c r="H56" s="53" t="s">
        <v>195</v>
      </c>
    </row>
    <row r="57" spans="1:8" ht="17.05" customHeight="1">
      <c r="A57" s="53"/>
      <c r="B57" s="53"/>
      <c r="C57" s="53"/>
      <c r="D57" s="53" t="s">
        <v>196</v>
      </c>
      <c r="E57" s="53" t="s">
        <v>197</v>
      </c>
      <c r="F57" s="53" t="s">
        <v>198</v>
      </c>
      <c r="G57" s="53" t="s">
        <v>199</v>
      </c>
      <c r="H57" s="53"/>
    </row>
    <row r="58" spans="1:8" ht="17.05" customHeight="1">
      <c r="A58" s="53"/>
      <c r="B58" s="53"/>
      <c r="C58" s="53"/>
      <c r="D58" s="53" t="s">
        <v>200</v>
      </c>
      <c r="E58" s="53" t="s">
        <v>201</v>
      </c>
      <c r="F58" s="53" t="s">
        <v>202</v>
      </c>
      <c r="G58" s="53" t="s">
        <v>203</v>
      </c>
      <c r="H58" s="53"/>
    </row>
    <row r="59" spans="1:8" ht="17.05" customHeight="1">
      <c r="A59" s="53"/>
      <c r="B59" s="53"/>
      <c r="C59" s="53"/>
      <c r="D59" s="53" t="s">
        <v>204</v>
      </c>
      <c r="E59" s="53" t="s">
        <v>205</v>
      </c>
      <c r="F59" s="53" t="s">
        <v>206</v>
      </c>
      <c r="G59" s="53" t="s">
        <v>207</v>
      </c>
      <c r="H59" s="53"/>
    </row>
    <row r="60" spans="1:8" ht="17.05" customHeight="1">
      <c r="A60" s="53"/>
      <c r="B60" s="53"/>
      <c r="C60" s="53"/>
      <c r="D60" s="53" t="s">
        <v>208</v>
      </c>
      <c r="E60" s="53" t="s">
        <v>118</v>
      </c>
      <c r="F60" s="53" t="s">
        <v>209</v>
      </c>
      <c r="G60" s="53" t="s">
        <v>210</v>
      </c>
      <c r="H60" s="53"/>
    </row>
    <row r="61" spans="1:8" ht="17.05" customHeight="1">
      <c r="A61" s="53"/>
      <c r="B61" s="53"/>
      <c r="C61" s="53"/>
      <c r="D61" s="53" t="s">
        <v>211</v>
      </c>
      <c r="E61" s="53" t="s">
        <v>212</v>
      </c>
      <c r="F61" s="53" t="s">
        <v>213</v>
      </c>
      <c r="G61" s="53" t="s">
        <v>214</v>
      </c>
      <c r="H61" s="53"/>
    </row>
    <row r="62" spans="1:8" ht="17.05" customHeight="1">
      <c r="A62" s="53"/>
      <c r="B62" s="53"/>
      <c r="C62" s="53"/>
      <c r="D62" s="53" t="s">
        <v>215</v>
      </c>
      <c r="E62" s="53" t="s">
        <v>216</v>
      </c>
      <c r="F62" s="53" t="s">
        <v>217</v>
      </c>
      <c r="G62" s="53" t="s">
        <v>218</v>
      </c>
      <c r="H62" s="53"/>
    </row>
    <row r="63" spans="1:8" ht="17.05" customHeight="1">
      <c r="A63" s="53"/>
      <c r="B63" s="53"/>
      <c r="C63" s="53"/>
      <c r="D63" s="53" t="s">
        <v>219</v>
      </c>
      <c r="E63" s="53" t="s">
        <v>220</v>
      </c>
      <c r="F63" s="53" t="s">
        <v>221</v>
      </c>
      <c r="G63" s="53" t="s">
        <v>222</v>
      </c>
      <c r="H63" s="53"/>
    </row>
    <row r="64" spans="1:8" ht="17.05" customHeight="1">
      <c r="A64" s="53"/>
      <c r="B64" s="53"/>
      <c r="C64" s="53"/>
      <c r="D64" s="53" t="s">
        <v>223</v>
      </c>
      <c r="E64" s="53" t="s">
        <v>224</v>
      </c>
      <c r="F64" s="53" t="s">
        <v>225</v>
      </c>
      <c r="G64" s="53" t="s">
        <v>226</v>
      </c>
      <c r="H64" s="53"/>
    </row>
    <row r="65" spans="1:8" ht="17.05" customHeight="1">
      <c r="A65" s="53"/>
      <c r="B65" s="53"/>
      <c r="C65" s="53"/>
      <c r="D65" s="53" t="s">
        <v>227</v>
      </c>
      <c r="E65" s="53" t="s">
        <v>228</v>
      </c>
      <c r="F65" s="53" t="s">
        <v>229</v>
      </c>
      <c r="G65" s="53" t="s">
        <v>230</v>
      </c>
      <c r="H65" s="53"/>
    </row>
    <row r="66" spans="1:8" ht="17.05" customHeight="1">
      <c r="A66" s="53"/>
      <c r="B66" s="53"/>
      <c r="C66" s="53"/>
      <c r="D66" s="53" t="s">
        <v>231</v>
      </c>
      <c r="E66" s="53" t="s">
        <v>118</v>
      </c>
      <c r="F66" s="53" t="s">
        <v>232</v>
      </c>
      <c r="G66" s="53" t="s">
        <v>233</v>
      </c>
      <c r="H66" s="53"/>
    </row>
    <row r="67" spans="1:8" ht="17.05" customHeight="1">
      <c r="A67" s="53"/>
      <c r="B67" s="53"/>
      <c r="C67" s="53"/>
      <c r="D67" s="53" t="s">
        <v>234</v>
      </c>
      <c r="E67" s="53" t="s">
        <v>235</v>
      </c>
      <c r="F67" s="53" t="s">
        <v>236</v>
      </c>
      <c r="G67" s="53" t="s">
        <v>237</v>
      </c>
      <c r="H67" s="53"/>
    </row>
    <row r="68" spans="1:8" ht="17.05" customHeight="1">
      <c r="A68" s="53"/>
      <c r="B68" s="53"/>
      <c r="C68" s="53"/>
      <c r="D68" s="53" t="s">
        <v>238</v>
      </c>
      <c r="E68" s="53" t="s">
        <v>239</v>
      </c>
      <c r="F68" s="53" t="s">
        <v>240</v>
      </c>
      <c r="G68" s="53" t="s">
        <v>241</v>
      </c>
      <c r="H68" s="53"/>
    </row>
    <row r="69" spans="1:8" ht="17.05" customHeight="1">
      <c r="A69" s="53"/>
      <c r="B69" s="53"/>
      <c r="C69" s="53"/>
      <c r="D69" s="53" t="s">
        <v>242</v>
      </c>
      <c r="E69" s="53" t="s">
        <v>243</v>
      </c>
      <c r="F69" s="53" t="s">
        <v>244</v>
      </c>
      <c r="G69" s="53" t="s">
        <v>245</v>
      </c>
      <c r="H69" s="53"/>
    </row>
    <row r="70" spans="1:8" ht="17.05" customHeight="1">
      <c r="A70" s="53"/>
      <c r="B70" s="53"/>
      <c r="C70" s="53"/>
      <c r="D70" s="53" t="s">
        <v>246</v>
      </c>
      <c r="E70" s="53" t="s">
        <v>118</v>
      </c>
      <c r="F70" s="53" t="s">
        <v>247</v>
      </c>
      <c r="G70" s="53" t="s">
        <v>248</v>
      </c>
      <c r="H70" s="53"/>
    </row>
    <row r="71" spans="1:8" ht="17.05" customHeight="1">
      <c r="A71" s="53"/>
      <c r="B71" s="53"/>
      <c r="C71" s="53"/>
      <c r="D71" s="53" t="s">
        <v>249</v>
      </c>
      <c r="E71" s="53" t="s">
        <v>118</v>
      </c>
      <c r="F71" s="53" t="s">
        <v>250</v>
      </c>
      <c r="G71" s="53" t="s">
        <v>251</v>
      </c>
      <c r="H71" s="53"/>
    </row>
    <row r="72" spans="1:8" ht="17.05" customHeight="1">
      <c r="A72" s="53"/>
      <c r="B72" s="53"/>
      <c r="C72" s="53"/>
      <c r="D72" s="53" t="s">
        <v>252</v>
      </c>
      <c r="E72" s="53" t="s">
        <v>253</v>
      </c>
      <c r="F72" s="53" t="s">
        <v>254</v>
      </c>
      <c r="G72" s="53" t="s">
        <v>255</v>
      </c>
      <c r="H72" s="53"/>
    </row>
    <row r="73" spans="1:8" ht="17.05" customHeight="1">
      <c r="A73" s="53"/>
      <c r="B73" s="53"/>
      <c r="C73" s="53"/>
      <c r="D73" s="53" t="s">
        <v>256</v>
      </c>
      <c r="E73" s="53" t="s">
        <v>257</v>
      </c>
      <c r="F73" s="53" t="s">
        <v>258</v>
      </c>
      <c r="G73" s="53" t="s">
        <v>259</v>
      </c>
      <c r="H73" s="53"/>
    </row>
    <row r="74" spans="1:8" ht="17.05" customHeight="1">
      <c r="A74" s="53"/>
      <c r="B74" s="53"/>
      <c r="C74" s="53"/>
      <c r="D74" s="53" t="s">
        <v>260</v>
      </c>
      <c r="E74" s="53" t="s">
        <v>261</v>
      </c>
      <c r="F74" s="53" t="s">
        <v>262</v>
      </c>
      <c r="G74" s="53" t="s">
        <v>263</v>
      </c>
      <c r="H74" s="53"/>
    </row>
    <row r="75" spans="1:8" ht="17.05" customHeight="1">
      <c r="A75" s="53"/>
      <c r="B75" s="53"/>
      <c r="C75" s="53"/>
      <c r="D75" s="53" t="s">
        <v>264</v>
      </c>
      <c r="E75" s="53" t="s">
        <v>265</v>
      </c>
      <c r="F75" s="53" t="s">
        <v>266</v>
      </c>
      <c r="G75" s="53" t="s">
        <v>267</v>
      </c>
      <c r="H75" s="53"/>
    </row>
    <row r="76" spans="1:8" ht="17.05" customHeight="1">
      <c r="A76" s="53"/>
      <c r="B76" s="53"/>
      <c r="C76" s="53"/>
      <c r="D76" s="53" t="s">
        <v>268</v>
      </c>
      <c r="E76" s="53" t="s">
        <v>269</v>
      </c>
      <c r="F76" s="53" t="s">
        <v>270</v>
      </c>
      <c r="G76" s="53" t="s">
        <v>271</v>
      </c>
      <c r="H76" s="53"/>
    </row>
    <row r="77" spans="1:8" ht="17.05" customHeight="1">
      <c r="A77" s="53"/>
      <c r="B77" s="53"/>
      <c r="C77" s="53"/>
      <c r="D77" s="53" t="s">
        <v>272</v>
      </c>
      <c r="E77" s="53" t="s">
        <v>118</v>
      </c>
      <c r="F77" s="53" t="s">
        <v>273</v>
      </c>
      <c r="G77" s="53" t="s">
        <v>274</v>
      </c>
      <c r="H77" s="53"/>
    </row>
    <row r="78" spans="1:8" ht="17.05" customHeight="1">
      <c r="A78" s="53"/>
      <c r="B78" s="53"/>
      <c r="C78" s="53"/>
      <c r="D78" s="53" t="s">
        <v>275</v>
      </c>
      <c r="E78" s="53" t="s">
        <v>118</v>
      </c>
      <c r="F78" s="53" t="s">
        <v>276</v>
      </c>
      <c r="G78" s="53" t="s">
        <v>277</v>
      </c>
      <c r="H78" s="53"/>
    </row>
    <row r="79" spans="1:8" ht="17.05" customHeight="1">
      <c r="A79" s="53"/>
      <c r="B79" s="53"/>
      <c r="C79" s="53"/>
      <c r="D79" s="53" t="s">
        <v>278</v>
      </c>
      <c r="E79" s="53" t="s">
        <v>279</v>
      </c>
      <c r="F79" s="53" t="s">
        <v>280</v>
      </c>
      <c r="G79" s="53" t="s">
        <v>281</v>
      </c>
      <c r="H79" s="53"/>
    </row>
    <row r="80" spans="1:8" ht="17.05" customHeight="1">
      <c r="A80" s="53"/>
      <c r="B80" s="53"/>
      <c r="C80" s="53"/>
      <c r="D80" s="53" t="s">
        <v>282</v>
      </c>
      <c r="E80" s="53" t="s">
        <v>283</v>
      </c>
      <c r="F80" s="53" t="s">
        <v>284</v>
      </c>
      <c r="G80" s="53" t="s">
        <v>285</v>
      </c>
      <c r="H80" s="53"/>
    </row>
    <row r="81" spans="1:8" ht="17.05" customHeight="1">
      <c r="A81" s="53"/>
      <c r="B81" s="53"/>
      <c r="C81" s="53"/>
      <c r="D81" s="53" t="s">
        <v>286</v>
      </c>
      <c r="E81" s="53" t="s">
        <v>118</v>
      </c>
      <c r="F81" s="53" t="s">
        <v>287</v>
      </c>
      <c r="G81" s="53" t="s">
        <v>288</v>
      </c>
      <c r="H81" s="53"/>
    </row>
    <row r="82" spans="1:8" ht="17.05" customHeight="1">
      <c r="A82" s="53"/>
      <c r="B82" s="53"/>
      <c r="C82" s="53"/>
      <c r="D82" s="53" t="s">
        <v>289</v>
      </c>
      <c r="E82" s="53" t="s">
        <v>290</v>
      </c>
      <c r="F82" s="53" t="s">
        <v>291</v>
      </c>
      <c r="G82" s="53" t="s">
        <v>292</v>
      </c>
      <c r="H82" s="53"/>
    </row>
    <row r="83" spans="1:8" ht="17.05" customHeight="1">
      <c r="A83" s="53"/>
      <c r="B83" s="53"/>
      <c r="C83" s="53"/>
      <c r="D83" s="53" t="s">
        <v>293</v>
      </c>
      <c r="E83" s="53" t="s">
        <v>294</v>
      </c>
      <c r="F83" s="53" t="s">
        <v>295</v>
      </c>
      <c r="G83" s="53" t="s">
        <v>296</v>
      </c>
      <c r="H83" s="53"/>
    </row>
    <row r="84" spans="1:8" ht="17.05" customHeight="1">
      <c r="A84" s="53"/>
      <c r="B84" s="53"/>
      <c r="C84" s="53"/>
      <c r="D84" s="53" t="s">
        <v>297</v>
      </c>
      <c r="E84" s="53" t="s">
        <v>298</v>
      </c>
      <c r="F84" s="53" t="s">
        <v>299</v>
      </c>
      <c r="G84" s="53" t="s">
        <v>300</v>
      </c>
      <c r="H84" s="53"/>
    </row>
    <row r="85" spans="1:8" ht="17.05" customHeight="1">
      <c r="A85" s="53"/>
      <c r="B85" s="53"/>
      <c r="C85" s="53"/>
      <c r="D85" s="53" t="s">
        <v>301</v>
      </c>
      <c r="E85" s="53" t="s">
        <v>302</v>
      </c>
      <c r="F85" s="53" t="s">
        <v>303</v>
      </c>
      <c r="G85" s="53" t="s">
        <v>304</v>
      </c>
      <c r="H85" s="53"/>
    </row>
    <row r="86" spans="1:8" ht="17.05" customHeight="1">
      <c r="A86" s="53"/>
      <c r="B86" s="53"/>
      <c r="C86" s="53"/>
      <c r="D86" s="53" t="s">
        <v>305</v>
      </c>
      <c r="E86" s="53" t="s">
        <v>306</v>
      </c>
      <c r="F86" s="53" t="s">
        <v>307</v>
      </c>
      <c r="G86" s="53" t="s">
        <v>308</v>
      </c>
      <c r="H86" s="53"/>
    </row>
    <row r="87" spans="1:8" ht="17.05" customHeight="1">
      <c r="A87" s="53"/>
      <c r="B87" s="53"/>
      <c r="C87" s="53"/>
      <c r="D87" s="53" t="s">
        <v>309</v>
      </c>
      <c r="E87" s="53" t="s">
        <v>310</v>
      </c>
      <c r="F87" s="53" t="s">
        <v>311</v>
      </c>
      <c r="G87" s="53" t="s">
        <v>312</v>
      </c>
      <c r="H87" s="53"/>
    </row>
    <row r="88" spans="1:8" ht="17.05" customHeight="1">
      <c r="A88" s="53"/>
      <c r="B88" s="53"/>
      <c r="C88" s="53"/>
      <c r="D88" s="53" t="s">
        <v>313</v>
      </c>
      <c r="E88" s="53" t="s">
        <v>314</v>
      </c>
      <c r="F88" s="53" t="s">
        <v>315</v>
      </c>
      <c r="G88" s="53" t="s">
        <v>316</v>
      </c>
      <c r="H88" s="53"/>
    </row>
    <row r="89" spans="1:8" ht="17.05" customHeight="1">
      <c r="A89" s="53"/>
      <c r="B89" s="53"/>
      <c r="C89" s="53"/>
      <c r="D89" s="53" t="s">
        <v>317</v>
      </c>
      <c r="E89" s="53" t="s">
        <v>318</v>
      </c>
      <c r="F89" s="53" t="s">
        <v>319</v>
      </c>
      <c r="G89" s="53" t="s">
        <v>320</v>
      </c>
      <c r="H89" s="53"/>
    </row>
    <row r="90" spans="1:8" ht="17.05" customHeight="1">
      <c r="A90" s="53"/>
      <c r="B90" s="53"/>
      <c r="C90" s="53"/>
      <c r="D90" s="53" t="s">
        <v>321</v>
      </c>
      <c r="E90" s="53" t="s">
        <v>322</v>
      </c>
      <c r="F90" s="53" t="s">
        <v>323</v>
      </c>
      <c r="G90" s="53" t="s">
        <v>324</v>
      </c>
      <c r="H90" s="53"/>
    </row>
    <row r="91" spans="1:8" ht="17.05" customHeight="1">
      <c r="A91" s="53"/>
      <c r="B91" s="53"/>
      <c r="C91" s="53"/>
      <c r="D91" s="53" t="s">
        <v>325</v>
      </c>
      <c r="E91" s="53" t="s">
        <v>326</v>
      </c>
      <c r="F91" s="53" t="s">
        <v>327</v>
      </c>
      <c r="G91" s="53" t="s">
        <v>328</v>
      </c>
      <c r="H91" s="53"/>
    </row>
    <row r="92" spans="1:8" ht="17.05" customHeight="1">
      <c r="A92" s="53"/>
      <c r="B92" s="53"/>
      <c r="C92" s="53"/>
      <c r="D92" s="53" t="s">
        <v>329</v>
      </c>
      <c r="E92" s="53" t="s">
        <v>330</v>
      </c>
      <c r="F92" s="53" t="s">
        <v>331</v>
      </c>
      <c r="G92" s="53" t="s">
        <v>332</v>
      </c>
      <c r="H92" s="53"/>
    </row>
    <row r="93" spans="1:8" ht="17.05" customHeight="1">
      <c r="A93" s="53"/>
      <c r="B93" s="53"/>
      <c r="C93" s="53"/>
      <c r="D93" s="53" t="s">
        <v>333</v>
      </c>
      <c r="E93" s="53" t="s">
        <v>334</v>
      </c>
      <c r="F93" s="53" t="s">
        <v>335</v>
      </c>
      <c r="G93" s="53" t="s">
        <v>336</v>
      </c>
      <c r="H93" s="53"/>
    </row>
    <row r="94" spans="1:8" ht="17.05" customHeight="1">
      <c r="A94" s="53"/>
      <c r="B94" s="53"/>
      <c r="C94" s="53"/>
      <c r="D94" s="53" t="s">
        <v>337</v>
      </c>
      <c r="E94" s="53" t="s">
        <v>338</v>
      </c>
      <c r="F94" s="53" t="s">
        <v>339</v>
      </c>
      <c r="G94" s="53" t="s">
        <v>340</v>
      </c>
      <c r="H94" s="53"/>
    </row>
    <row r="95" spans="1:8" ht="17.05" customHeight="1">
      <c r="A95" s="53"/>
      <c r="B95" s="53"/>
      <c r="C95" s="53"/>
      <c r="D95" s="53" t="s">
        <v>341</v>
      </c>
      <c r="E95" s="53" t="s">
        <v>118</v>
      </c>
      <c r="F95" s="53" t="s">
        <v>342</v>
      </c>
      <c r="G95" s="53" t="s">
        <v>343</v>
      </c>
      <c r="H95" s="53"/>
    </row>
    <row r="96" spans="1:8" ht="17.05" customHeight="1">
      <c r="A96" s="53"/>
      <c r="B96" s="53"/>
      <c r="C96" s="53"/>
      <c r="D96" s="53" t="s">
        <v>344</v>
      </c>
      <c r="E96" s="53" t="s">
        <v>118</v>
      </c>
      <c r="F96" s="53" t="s">
        <v>345</v>
      </c>
      <c r="G96" s="53" t="s">
        <v>346</v>
      </c>
      <c r="H96" s="53"/>
    </row>
    <row r="97" spans="1:8" ht="17.05" customHeight="1">
      <c r="A97" s="53"/>
      <c r="B97" s="53"/>
      <c r="C97" s="53"/>
      <c r="D97" s="53" t="s">
        <v>347</v>
      </c>
      <c r="E97" s="53" t="s">
        <v>348</v>
      </c>
      <c r="F97" s="53" t="s">
        <v>349</v>
      </c>
      <c r="G97" s="53" t="s">
        <v>350</v>
      </c>
      <c r="H97" s="53"/>
    </row>
    <row r="98" spans="1:8" ht="17.05" customHeight="1">
      <c r="A98" s="53"/>
      <c r="B98" s="53"/>
      <c r="C98" s="53"/>
      <c r="D98" s="53" t="s">
        <v>351</v>
      </c>
      <c r="E98" s="53" t="s">
        <v>352</v>
      </c>
      <c r="F98" s="53" t="s">
        <v>353</v>
      </c>
      <c r="G98" s="53" t="s">
        <v>354</v>
      </c>
      <c r="H98" s="53"/>
    </row>
    <row r="99" spans="1:8" ht="17.05" customHeight="1">
      <c r="A99" s="53"/>
      <c r="B99" s="53"/>
      <c r="C99" s="53"/>
      <c r="D99" s="53" t="s">
        <v>355</v>
      </c>
      <c r="E99" s="53" t="s">
        <v>356</v>
      </c>
      <c r="F99" s="53" t="s">
        <v>357</v>
      </c>
      <c r="G99" s="53" t="s">
        <v>358</v>
      </c>
      <c r="H99" s="53"/>
    </row>
    <row r="100" spans="1:8" ht="17.05" customHeight="1">
      <c r="A100" s="53"/>
      <c r="B100" s="53"/>
      <c r="C100" s="53"/>
      <c r="D100" s="53" t="s">
        <v>359</v>
      </c>
      <c r="E100" s="53" t="s">
        <v>360</v>
      </c>
      <c r="F100" s="53" t="s">
        <v>361</v>
      </c>
      <c r="G100" s="53" t="s">
        <v>362</v>
      </c>
      <c r="H100" s="53"/>
    </row>
    <row r="101" spans="1:8" ht="17.05" customHeight="1">
      <c r="A101" s="53"/>
      <c r="B101" s="53"/>
      <c r="C101" s="53"/>
      <c r="D101" s="53" t="s">
        <v>363</v>
      </c>
      <c r="E101" s="53" t="s">
        <v>364</v>
      </c>
      <c r="F101" s="53" t="s">
        <v>365</v>
      </c>
      <c r="G101" s="53" t="s">
        <v>366</v>
      </c>
      <c r="H101" s="53"/>
    </row>
    <row r="102" spans="1:8" ht="34" customHeight="1">
      <c r="A102" s="52" t="s">
        <v>367</v>
      </c>
      <c r="B102" s="54" t="s">
        <v>25</v>
      </c>
      <c r="C102" s="53" t="s">
        <v>368</v>
      </c>
      <c r="D102" s="53" t="s">
        <v>10</v>
      </c>
      <c r="E102" s="53" t="s">
        <v>369</v>
      </c>
      <c r="F102" s="53"/>
      <c r="G102" s="53"/>
      <c r="H102" s="53" t="s">
        <v>370</v>
      </c>
    </row>
    <row r="103" spans="1:8" ht="34" customHeight="1">
      <c r="A103" s="53"/>
      <c r="B103" s="53"/>
      <c r="C103" s="53"/>
      <c r="D103" s="53" t="s">
        <v>196</v>
      </c>
      <c r="E103" s="53" t="s">
        <v>371</v>
      </c>
      <c r="F103" s="53" t="s">
        <v>372</v>
      </c>
      <c r="G103" s="53" t="s">
        <v>373</v>
      </c>
      <c r="H103" s="53"/>
    </row>
    <row r="104" spans="1:8" ht="34" customHeight="1">
      <c r="A104" s="53"/>
      <c r="B104" s="53"/>
      <c r="C104" s="53"/>
      <c r="D104" s="53" t="s">
        <v>200</v>
      </c>
      <c r="E104" s="53" t="s">
        <v>374</v>
      </c>
      <c r="F104" s="53" t="s">
        <v>375</v>
      </c>
      <c r="G104" s="53" t="s">
        <v>376</v>
      </c>
      <c r="H104" s="53"/>
    </row>
    <row r="105" spans="1:8" ht="34" customHeight="1">
      <c r="A105" s="53"/>
      <c r="B105" s="53"/>
      <c r="C105" s="53"/>
      <c r="D105" s="53" t="s">
        <v>204</v>
      </c>
      <c r="E105" s="53" t="s">
        <v>377</v>
      </c>
      <c r="F105" s="53" t="s">
        <v>378</v>
      </c>
      <c r="G105" s="53" t="s">
        <v>379</v>
      </c>
      <c r="H105" s="53"/>
    </row>
    <row r="106" spans="1:8" ht="34" customHeight="1">
      <c r="A106" s="53"/>
      <c r="B106" s="53"/>
      <c r="C106" s="53"/>
      <c r="D106" s="53" t="s">
        <v>208</v>
      </c>
      <c r="E106" s="53" t="s">
        <v>380</v>
      </c>
      <c r="F106" s="53" t="s">
        <v>381</v>
      </c>
      <c r="G106" s="53" t="s">
        <v>382</v>
      </c>
      <c r="H106" s="53"/>
    </row>
    <row r="107" spans="1:8" ht="34" customHeight="1">
      <c r="A107" s="53"/>
      <c r="B107" s="53"/>
      <c r="C107" s="53"/>
      <c r="D107" s="53" t="s">
        <v>211</v>
      </c>
      <c r="E107" s="53" t="s">
        <v>383</v>
      </c>
      <c r="F107" s="53" t="s">
        <v>384</v>
      </c>
      <c r="G107" s="53" t="s">
        <v>385</v>
      </c>
      <c r="H107" s="53"/>
    </row>
    <row r="108" spans="1:8" ht="34" customHeight="1">
      <c r="A108" s="53"/>
      <c r="B108" s="53"/>
      <c r="C108" s="53"/>
      <c r="D108" s="53" t="s">
        <v>231</v>
      </c>
      <c r="E108" s="53" t="s">
        <v>386</v>
      </c>
      <c r="F108" s="53" t="s">
        <v>387</v>
      </c>
      <c r="G108" s="53" t="s">
        <v>388</v>
      </c>
      <c r="H108" s="53"/>
    </row>
    <row r="109" spans="1:8" ht="34" customHeight="1">
      <c r="A109" s="53"/>
      <c r="B109" s="53"/>
      <c r="C109" s="53"/>
      <c r="D109" s="53" t="s">
        <v>234</v>
      </c>
      <c r="E109" s="53" t="s">
        <v>389</v>
      </c>
      <c r="F109" s="53" t="s">
        <v>390</v>
      </c>
      <c r="G109" s="53" t="s">
        <v>391</v>
      </c>
      <c r="H109" s="53"/>
    </row>
    <row r="110" spans="1:8" ht="34" customHeight="1">
      <c r="A110" s="53"/>
      <c r="B110" s="53"/>
      <c r="C110" s="53"/>
      <c r="D110" s="53" t="s">
        <v>238</v>
      </c>
      <c r="E110" s="53" t="s">
        <v>392</v>
      </c>
      <c r="F110" s="53" t="s">
        <v>393</v>
      </c>
      <c r="G110" s="53" t="s">
        <v>394</v>
      </c>
      <c r="H110" s="53"/>
    </row>
    <row r="111" spans="1:8" ht="34" customHeight="1">
      <c r="A111" s="53"/>
      <c r="B111" s="53"/>
      <c r="C111" s="53"/>
      <c r="D111" s="53" t="s">
        <v>242</v>
      </c>
      <c r="E111" s="53" t="s">
        <v>395</v>
      </c>
      <c r="F111" s="53" t="s">
        <v>396</v>
      </c>
      <c r="G111" s="53" t="s">
        <v>397</v>
      </c>
      <c r="H111" s="53"/>
    </row>
    <row r="112" spans="1:8" ht="34" customHeight="1">
      <c r="A112" s="53"/>
      <c r="B112" s="53"/>
      <c r="C112" s="53"/>
      <c r="D112" s="53" t="s">
        <v>260</v>
      </c>
      <c r="E112" s="53" t="s">
        <v>398</v>
      </c>
      <c r="F112" s="53" t="s">
        <v>399</v>
      </c>
      <c r="G112" s="53" t="s">
        <v>400</v>
      </c>
      <c r="H112" s="53"/>
    </row>
    <row r="113" spans="1:8" ht="34" customHeight="1">
      <c r="A113" s="53"/>
      <c r="B113" s="53"/>
      <c r="C113" s="53"/>
      <c r="D113" s="53" t="s">
        <v>264</v>
      </c>
      <c r="E113" s="53" t="s">
        <v>401</v>
      </c>
      <c r="F113" s="53" t="s">
        <v>402</v>
      </c>
      <c r="G113" s="53" t="s">
        <v>403</v>
      </c>
      <c r="H113" s="53"/>
    </row>
    <row r="114" spans="1:8" ht="34" customHeight="1">
      <c r="A114" s="53"/>
      <c r="B114" s="53"/>
      <c r="C114" s="53"/>
      <c r="D114" s="53" t="s">
        <v>268</v>
      </c>
      <c r="E114" s="53" t="s">
        <v>404</v>
      </c>
      <c r="F114" s="53" t="s">
        <v>117</v>
      </c>
      <c r="G114" s="53" t="s">
        <v>405</v>
      </c>
      <c r="H114" s="53"/>
    </row>
    <row r="115" spans="1:8" ht="34" customHeight="1">
      <c r="A115" s="53"/>
      <c r="B115" s="53"/>
      <c r="C115" s="53"/>
      <c r="D115" s="53" t="s">
        <v>286</v>
      </c>
      <c r="E115" s="53" t="s">
        <v>406</v>
      </c>
      <c r="F115" s="53" t="s">
        <v>407</v>
      </c>
      <c r="G115" s="53" t="s">
        <v>408</v>
      </c>
      <c r="H115" s="53"/>
    </row>
    <row r="116" spans="1:8" ht="34" customHeight="1">
      <c r="A116" s="53"/>
      <c r="B116" s="53"/>
      <c r="C116" s="53"/>
      <c r="D116" s="53" t="s">
        <v>289</v>
      </c>
      <c r="E116" s="53" t="s">
        <v>409</v>
      </c>
      <c r="F116" s="53" t="s">
        <v>410</v>
      </c>
      <c r="G116" s="53" t="s">
        <v>411</v>
      </c>
      <c r="H116" s="53"/>
    </row>
    <row r="117" spans="1:8" ht="34" customHeight="1">
      <c r="A117" s="53"/>
      <c r="B117" s="53"/>
      <c r="C117" s="53"/>
      <c r="D117" s="53" t="s">
        <v>309</v>
      </c>
      <c r="E117" s="53" t="s">
        <v>412</v>
      </c>
      <c r="F117" s="53" t="s">
        <v>413</v>
      </c>
      <c r="G117" s="53" t="s">
        <v>414</v>
      </c>
      <c r="H117" s="53"/>
    </row>
    <row r="118" spans="1:8" ht="17.05" customHeight="1">
      <c r="A118" s="52" t="s">
        <v>415</v>
      </c>
      <c r="B118" s="54" t="s">
        <v>416</v>
      </c>
      <c r="C118" s="53" t="s">
        <v>417</v>
      </c>
      <c r="D118" s="53" t="s">
        <v>418</v>
      </c>
      <c r="E118" s="53" t="s">
        <v>419</v>
      </c>
      <c r="F118" s="53" t="s">
        <v>420</v>
      </c>
      <c r="G118" s="53" t="s">
        <v>421</v>
      </c>
      <c r="H118" s="53" t="s">
        <v>422</v>
      </c>
    </row>
    <row r="119" spans="1:8" ht="17.05" customHeight="1">
      <c r="A119" s="52" t="s">
        <v>423</v>
      </c>
      <c r="B119" s="54" t="s">
        <v>416</v>
      </c>
      <c r="C119" s="53" t="s">
        <v>424</v>
      </c>
      <c r="D119" s="53" t="s">
        <v>418</v>
      </c>
      <c r="E119" s="53" t="s">
        <v>425</v>
      </c>
      <c r="F119" s="53" t="s">
        <v>426</v>
      </c>
      <c r="G119" s="53" t="s">
        <v>427</v>
      </c>
      <c r="H119" s="53" t="s">
        <v>428</v>
      </c>
    </row>
    <row r="120" spans="1:8" ht="17.05" customHeight="1">
      <c r="A120" s="57" t="s">
        <v>429</v>
      </c>
      <c r="B120" s="54" t="s">
        <v>416</v>
      </c>
      <c r="C120" s="53" t="s">
        <v>1672</v>
      </c>
      <c r="D120" s="53" t="s">
        <v>418</v>
      </c>
      <c r="E120" s="53">
        <v>5.0000000000000001E-4</v>
      </c>
      <c r="F120" s="53" t="s">
        <v>431</v>
      </c>
      <c r="G120" s="58" t="s">
        <v>1673</v>
      </c>
      <c r="H120" s="53" t="s">
        <v>1674</v>
      </c>
    </row>
    <row r="121" spans="1:8" ht="28" customHeight="1">
      <c r="A121" s="52" t="s">
        <v>432</v>
      </c>
      <c r="B121" s="54" t="s">
        <v>25</v>
      </c>
      <c r="C121" s="53" t="s">
        <v>433</v>
      </c>
      <c r="D121" s="53" t="s">
        <v>10</v>
      </c>
      <c r="E121" s="53" t="s">
        <v>434</v>
      </c>
      <c r="F121" s="53"/>
      <c r="G121" s="53"/>
      <c r="H121" s="53" t="s">
        <v>435</v>
      </c>
    </row>
    <row r="122" spans="1:8" ht="34" customHeight="1">
      <c r="A122" s="53"/>
      <c r="B122" s="53"/>
      <c r="C122" s="53"/>
      <c r="D122" s="53" t="s">
        <v>436</v>
      </c>
      <c r="E122" s="53" t="s">
        <v>437</v>
      </c>
      <c r="F122" s="53" t="s">
        <v>438</v>
      </c>
      <c r="G122" s="53" t="s">
        <v>439</v>
      </c>
      <c r="H122" s="53"/>
    </row>
    <row r="123" spans="1:8" ht="34" customHeight="1">
      <c r="A123" s="53"/>
      <c r="B123" s="53"/>
      <c r="C123" s="53"/>
      <c r="D123" s="53" t="s">
        <v>440</v>
      </c>
      <c r="E123" s="53" t="s">
        <v>441</v>
      </c>
      <c r="F123" s="53" t="s">
        <v>442</v>
      </c>
      <c r="G123" s="53" t="s">
        <v>443</v>
      </c>
      <c r="H123" s="53"/>
    </row>
    <row r="124" spans="1:8" ht="34" customHeight="1">
      <c r="A124" s="53"/>
      <c r="B124" s="53"/>
      <c r="C124" s="53"/>
      <c r="D124" s="53" t="s">
        <v>444</v>
      </c>
      <c r="E124" s="53" t="s">
        <v>445</v>
      </c>
      <c r="F124" s="53" t="s">
        <v>446</v>
      </c>
      <c r="G124" s="53" t="s">
        <v>447</v>
      </c>
      <c r="H124" s="53"/>
    </row>
    <row r="125" spans="1:8" ht="34" customHeight="1">
      <c r="A125" s="53"/>
      <c r="B125" s="53"/>
      <c r="C125" s="53"/>
      <c r="D125" s="53" t="s">
        <v>448</v>
      </c>
      <c r="E125" s="53" t="s">
        <v>449</v>
      </c>
      <c r="F125" s="53" t="s">
        <v>450</v>
      </c>
      <c r="G125" s="53" t="s">
        <v>451</v>
      </c>
      <c r="H125" s="53"/>
    </row>
    <row r="126" spans="1:8" ht="34" customHeight="1">
      <c r="A126" s="53"/>
      <c r="B126" s="53"/>
      <c r="C126" s="53"/>
      <c r="D126" s="53" t="s">
        <v>452</v>
      </c>
      <c r="E126" s="53" t="s">
        <v>453</v>
      </c>
      <c r="F126" s="53" t="s">
        <v>454</v>
      </c>
      <c r="G126" s="53" t="s">
        <v>455</v>
      </c>
      <c r="H126" s="53"/>
    </row>
    <row r="127" spans="1:8" ht="34" customHeight="1">
      <c r="A127" s="53"/>
      <c r="B127" s="53"/>
      <c r="C127" s="53"/>
      <c r="D127" s="53" t="s">
        <v>456</v>
      </c>
      <c r="E127" s="53" t="s">
        <v>457</v>
      </c>
      <c r="F127" s="53" t="s">
        <v>458</v>
      </c>
      <c r="G127" s="53" t="s">
        <v>459</v>
      </c>
      <c r="H127" s="53"/>
    </row>
    <row r="128" spans="1:8" ht="28" customHeight="1">
      <c r="A128" s="52" t="s">
        <v>465</v>
      </c>
      <c r="B128" s="54" t="s">
        <v>466</v>
      </c>
      <c r="C128" s="53" t="s">
        <v>467</v>
      </c>
      <c r="D128" s="53" t="s">
        <v>10</v>
      </c>
      <c r="E128" s="53" t="s">
        <v>468</v>
      </c>
      <c r="F128" s="53"/>
      <c r="G128" s="53"/>
      <c r="H128" s="53" t="s">
        <v>469</v>
      </c>
    </row>
    <row r="129" spans="1:8" ht="17.05" customHeight="1">
      <c r="A129" s="53"/>
      <c r="B129" s="53"/>
      <c r="C129" s="53"/>
      <c r="D129" s="53" t="s">
        <v>470</v>
      </c>
      <c r="E129" s="53" t="s">
        <v>471</v>
      </c>
      <c r="F129" s="53" t="s">
        <v>472</v>
      </c>
      <c r="G129" s="53" t="s">
        <v>473</v>
      </c>
      <c r="H129" s="53"/>
    </row>
    <row r="130" spans="1:8" ht="17.05" customHeight="1">
      <c r="A130" s="53"/>
      <c r="B130" s="53"/>
      <c r="C130" s="53"/>
      <c r="D130" s="53" t="s">
        <v>474</v>
      </c>
      <c r="E130" s="53" t="s">
        <v>475</v>
      </c>
      <c r="F130" s="53" t="s">
        <v>476</v>
      </c>
      <c r="G130" s="53" t="s">
        <v>477</v>
      </c>
      <c r="H130" s="53"/>
    </row>
    <row r="131" spans="1:8" ht="28" customHeight="1">
      <c r="A131" s="52" t="s">
        <v>478</v>
      </c>
      <c r="B131" s="54" t="s">
        <v>9</v>
      </c>
      <c r="C131" s="53" t="s">
        <v>479</v>
      </c>
      <c r="D131" s="53" t="s">
        <v>10</v>
      </c>
      <c r="E131" s="53" t="s">
        <v>480</v>
      </c>
      <c r="F131" s="53"/>
      <c r="G131" s="53"/>
      <c r="H131" s="53" t="s">
        <v>481</v>
      </c>
    </row>
    <row r="132" spans="1:8" ht="17.05" customHeight="1">
      <c r="A132" s="53" t="s">
        <v>1669</v>
      </c>
      <c r="C132" s="53"/>
      <c r="D132" s="53" t="s">
        <v>482</v>
      </c>
      <c r="E132" s="53" t="s">
        <v>483</v>
      </c>
      <c r="F132" s="53" t="s">
        <v>484</v>
      </c>
      <c r="G132" s="53"/>
      <c r="H132" s="53"/>
    </row>
    <row r="133" spans="1:8" ht="34" customHeight="1">
      <c r="A133" s="53" t="s">
        <v>1669</v>
      </c>
      <c r="C133" s="53"/>
      <c r="D133" s="53" t="s">
        <v>485</v>
      </c>
      <c r="E133" s="53" t="s">
        <v>486</v>
      </c>
      <c r="F133" s="53" t="s">
        <v>487</v>
      </c>
      <c r="G133" s="53"/>
      <c r="H133" s="53"/>
    </row>
    <row r="134" spans="1:8" ht="34" customHeight="1">
      <c r="A134" s="53" t="s">
        <v>1669</v>
      </c>
      <c r="C134" s="53"/>
      <c r="D134" s="53" t="s">
        <v>488</v>
      </c>
      <c r="E134" s="53" t="s">
        <v>489</v>
      </c>
      <c r="F134" s="53" t="s">
        <v>490</v>
      </c>
      <c r="G134" s="53"/>
      <c r="H134" s="53"/>
    </row>
    <row r="135" spans="1:8" ht="28" customHeight="1">
      <c r="A135" s="53"/>
      <c r="B135" s="54" t="s">
        <v>9</v>
      </c>
      <c r="C135" s="53" t="s">
        <v>491</v>
      </c>
      <c r="D135" s="53" t="s">
        <v>10</v>
      </c>
      <c r="E135" s="53" t="s">
        <v>492</v>
      </c>
      <c r="F135" s="53"/>
      <c r="G135" s="53"/>
      <c r="H135" s="53" t="s">
        <v>493</v>
      </c>
    </row>
    <row r="136" spans="1:8" ht="17.05" customHeight="1">
      <c r="A136" s="53" t="s">
        <v>1670</v>
      </c>
      <c r="C136" s="53"/>
      <c r="D136" s="53" t="s">
        <v>482</v>
      </c>
      <c r="E136" s="53" t="s">
        <v>494</v>
      </c>
      <c r="F136" s="53" t="s">
        <v>495</v>
      </c>
      <c r="G136" s="53"/>
      <c r="H136" s="53"/>
    </row>
    <row r="137" spans="1:8" ht="34" customHeight="1">
      <c r="A137" s="53" t="s">
        <v>1670</v>
      </c>
      <c r="C137" s="53"/>
      <c r="D137" s="53" t="s">
        <v>485</v>
      </c>
      <c r="E137" s="53" t="s">
        <v>494</v>
      </c>
      <c r="F137" s="53" t="s">
        <v>496</v>
      </c>
      <c r="G137" s="53"/>
      <c r="H137" s="53"/>
    </row>
    <row r="138" spans="1:8" ht="34" customHeight="1">
      <c r="A138" s="53" t="s">
        <v>1670</v>
      </c>
      <c r="C138" s="53"/>
      <c r="D138" s="53" t="s">
        <v>488</v>
      </c>
      <c r="E138" s="53" t="s">
        <v>494</v>
      </c>
      <c r="F138" s="53" t="s">
        <v>497</v>
      </c>
      <c r="G138" s="53"/>
      <c r="H138" s="53"/>
    </row>
    <row r="139" spans="1:8" ht="28" customHeight="1">
      <c r="A139" s="53"/>
      <c r="B139" s="54" t="s">
        <v>9</v>
      </c>
      <c r="C139" s="53" t="s">
        <v>498</v>
      </c>
      <c r="D139" s="53" t="s">
        <v>10</v>
      </c>
      <c r="E139" s="53" t="s">
        <v>499</v>
      </c>
      <c r="F139" s="53"/>
      <c r="G139" s="53"/>
      <c r="H139" s="53" t="s">
        <v>500</v>
      </c>
    </row>
    <row r="140" spans="1:8" ht="17.05" customHeight="1">
      <c r="A140" s="53" t="s">
        <v>1671</v>
      </c>
      <c r="C140" s="53"/>
      <c r="D140" s="53" t="s">
        <v>482</v>
      </c>
      <c r="E140" s="53" t="s">
        <v>501</v>
      </c>
      <c r="F140" s="53" t="s">
        <v>502</v>
      </c>
      <c r="G140" s="53"/>
      <c r="H140" s="53"/>
    </row>
    <row r="141" spans="1:8" ht="34" customHeight="1">
      <c r="A141" s="53" t="s">
        <v>1671</v>
      </c>
      <c r="C141" s="53"/>
      <c r="D141" s="53" t="s">
        <v>485</v>
      </c>
      <c r="E141" s="53" t="s">
        <v>503</v>
      </c>
      <c r="F141" s="53" t="s">
        <v>504</v>
      </c>
      <c r="G141" s="53"/>
      <c r="H141" s="53"/>
    </row>
    <row r="142" spans="1:8" ht="34" customHeight="1">
      <c r="A142" s="53" t="s">
        <v>1671</v>
      </c>
      <c r="C142" s="53"/>
      <c r="D142" s="53" t="s">
        <v>488</v>
      </c>
      <c r="E142" s="53" t="s">
        <v>503</v>
      </c>
      <c r="F142" s="53" t="s">
        <v>505</v>
      </c>
      <c r="G142" s="53"/>
      <c r="H142" s="53"/>
    </row>
    <row r="143" spans="1:8" ht="34" customHeight="1">
      <c r="A143" s="52" t="s">
        <v>506</v>
      </c>
      <c r="B143" s="54" t="s">
        <v>25</v>
      </c>
      <c r="C143" s="53" t="s">
        <v>507</v>
      </c>
      <c r="D143" s="53" t="s">
        <v>10</v>
      </c>
      <c r="E143" s="53" t="s">
        <v>508</v>
      </c>
      <c r="F143" s="53"/>
      <c r="G143" s="53"/>
      <c r="H143" s="53" t="s">
        <v>509</v>
      </c>
    </row>
    <row r="144" spans="1:8" ht="34" customHeight="1">
      <c r="A144" s="53"/>
      <c r="B144" s="53"/>
      <c r="C144" s="53"/>
      <c r="D144" s="53" t="s">
        <v>510</v>
      </c>
      <c r="E144" s="53" t="s">
        <v>511</v>
      </c>
      <c r="F144" s="53" t="s">
        <v>512</v>
      </c>
      <c r="G144" s="53" t="s">
        <v>513</v>
      </c>
      <c r="H144" s="53"/>
    </row>
    <row r="145" spans="1:8" ht="34" customHeight="1">
      <c r="A145" s="53"/>
      <c r="B145" s="53"/>
      <c r="C145" s="53"/>
      <c r="D145" s="53" t="s">
        <v>514</v>
      </c>
      <c r="E145" s="53" t="s">
        <v>515</v>
      </c>
      <c r="F145" s="53" t="s">
        <v>516</v>
      </c>
      <c r="G145" s="53" t="s">
        <v>517</v>
      </c>
      <c r="H145" s="53"/>
    </row>
    <row r="146" spans="1:8" ht="34" customHeight="1">
      <c r="A146" s="53"/>
      <c r="B146" s="53"/>
      <c r="C146" s="53"/>
      <c r="D146" s="53" t="s">
        <v>510</v>
      </c>
      <c r="E146" s="53" t="s">
        <v>518</v>
      </c>
      <c r="F146" s="53" t="s">
        <v>512</v>
      </c>
      <c r="G146" s="53" t="s">
        <v>513</v>
      </c>
      <c r="H146" s="53"/>
    </row>
    <row r="147" spans="1:8" ht="34" customHeight="1">
      <c r="A147" s="53"/>
      <c r="B147" s="53"/>
      <c r="C147" s="53"/>
      <c r="D147" s="53" t="s">
        <v>519</v>
      </c>
      <c r="E147" s="53" t="s">
        <v>520</v>
      </c>
      <c r="F147" s="53" t="s">
        <v>521</v>
      </c>
      <c r="G147" s="53" t="s">
        <v>522</v>
      </c>
      <c r="H147" s="53"/>
    </row>
    <row r="148" spans="1:8" ht="34" customHeight="1">
      <c r="A148" s="53"/>
      <c r="B148" s="53"/>
      <c r="C148" s="53"/>
      <c r="D148" s="53" t="s">
        <v>523</v>
      </c>
      <c r="E148" s="53" t="s">
        <v>524</v>
      </c>
      <c r="F148" s="53" t="s">
        <v>525</v>
      </c>
      <c r="G148" s="53" t="s">
        <v>526</v>
      </c>
      <c r="H148" s="53"/>
    </row>
    <row r="149" spans="1:8" ht="34" customHeight="1">
      <c r="A149" s="53"/>
      <c r="B149" s="53"/>
      <c r="C149" s="53"/>
      <c r="D149" s="53" t="s">
        <v>519</v>
      </c>
      <c r="E149" s="53" t="s">
        <v>527</v>
      </c>
      <c r="F149" s="53" t="s">
        <v>521</v>
      </c>
      <c r="G149" s="53" t="s">
        <v>522</v>
      </c>
      <c r="H149" s="53"/>
    </row>
    <row r="150" spans="1:8" ht="34" customHeight="1">
      <c r="A150" s="53"/>
      <c r="B150" s="53"/>
      <c r="C150" s="53"/>
      <c r="D150" s="53" t="s">
        <v>523</v>
      </c>
      <c r="E150" s="53" t="s">
        <v>528</v>
      </c>
      <c r="F150" s="53" t="s">
        <v>525</v>
      </c>
      <c r="G150" s="53" t="s">
        <v>526</v>
      </c>
      <c r="H150" s="53"/>
    </row>
    <row r="151" spans="1:8" ht="34" customHeight="1">
      <c r="A151" s="53"/>
      <c r="B151" s="53"/>
      <c r="C151" s="53"/>
      <c r="D151" s="53" t="s">
        <v>529</v>
      </c>
      <c r="E151" s="53" t="s">
        <v>530</v>
      </c>
      <c r="F151" s="53" t="s">
        <v>531</v>
      </c>
      <c r="G151" s="53" t="s">
        <v>532</v>
      </c>
      <c r="H151" s="53"/>
    </row>
    <row r="152" spans="1:8" ht="34" customHeight="1">
      <c r="A152" s="53"/>
      <c r="B152" s="53"/>
      <c r="C152" s="53"/>
      <c r="D152" s="53" t="s">
        <v>533</v>
      </c>
      <c r="E152" s="53" t="s">
        <v>534</v>
      </c>
      <c r="F152" s="53" t="s">
        <v>535</v>
      </c>
      <c r="G152" s="53" t="s">
        <v>536</v>
      </c>
      <c r="H152" s="53"/>
    </row>
    <row r="153" spans="1:8" ht="34" customHeight="1">
      <c r="A153" s="53"/>
      <c r="B153" s="53"/>
      <c r="C153" s="53"/>
      <c r="D153" s="53" t="s">
        <v>537</v>
      </c>
      <c r="E153" s="53" t="s">
        <v>538</v>
      </c>
      <c r="F153" s="53" t="s">
        <v>539</v>
      </c>
      <c r="G153" s="53" t="s">
        <v>540</v>
      </c>
      <c r="H153" s="53"/>
    </row>
    <row r="154" spans="1:8" ht="34" customHeight="1">
      <c r="A154" s="53"/>
      <c r="B154" s="53"/>
      <c r="C154" s="53"/>
      <c r="D154" s="53" t="s">
        <v>541</v>
      </c>
      <c r="E154" s="53" t="s">
        <v>542</v>
      </c>
      <c r="F154" s="53" t="s">
        <v>543</v>
      </c>
      <c r="G154" s="53" t="s">
        <v>544</v>
      </c>
      <c r="H154" s="53"/>
    </row>
    <row r="155" spans="1:8" ht="34" customHeight="1">
      <c r="A155" s="53"/>
      <c r="B155" s="53"/>
      <c r="C155" s="53"/>
      <c r="D155" s="53" t="s">
        <v>537</v>
      </c>
      <c r="E155" s="53" t="s">
        <v>545</v>
      </c>
      <c r="F155" s="53" t="s">
        <v>539</v>
      </c>
      <c r="G155" s="53" t="s">
        <v>540</v>
      </c>
      <c r="H155" s="53"/>
    </row>
    <row r="156" spans="1:8" ht="34" customHeight="1">
      <c r="A156" s="53"/>
      <c r="B156" s="53"/>
      <c r="C156" s="53"/>
      <c r="D156" s="53" t="s">
        <v>541</v>
      </c>
      <c r="E156" s="53" t="s">
        <v>546</v>
      </c>
      <c r="F156" s="53" t="s">
        <v>543</v>
      </c>
      <c r="G156" s="53" t="s">
        <v>544</v>
      </c>
      <c r="H156" s="53"/>
    </row>
    <row r="157" spans="1:8" ht="34" customHeight="1">
      <c r="A157" s="53"/>
      <c r="B157" s="53"/>
      <c r="C157" s="53"/>
      <c r="D157" s="53" t="s">
        <v>510</v>
      </c>
      <c r="E157" s="53" t="s">
        <v>547</v>
      </c>
      <c r="F157" s="53" t="s">
        <v>512</v>
      </c>
      <c r="G157" s="53" t="s">
        <v>513</v>
      </c>
      <c r="H157" s="53"/>
    </row>
    <row r="158" spans="1:8" ht="34" customHeight="1">
      <c r="A158" s="53"/>
      <c r="B158" s="53"/>
      <c r="C158" s="53"/>
      <c r="D158" s="53" t="s">
        <v>519</v>
      </c>
      <c r="E158" s="53" t="s">
        <v>548</v>
      </c>
      <c r="F158" s="53" t="s">
        <v>521</v>
      </c>
      <c r="G158" s="53" t="s">
        <v>522</v>
      </c>
      <c r="H158" s="53"/>
    </row>
    <row r="159" spans="1:8" ht="34" customHeight="1">
      <c r="A159" s="53"/>
      <c r="B159" s="53"/>
      <c r="C159" s="53"/>
      <c r="D159" s="53" t="s">
        <v>523</v>
      </c>
      <c r="E159" s="53" t="s">
        <v>549</v>
      </c>
      <c r="F159" s="53" t="s">
        <v>525</v>
      </c>
      <c r="G159" s="53" t="s">
        <v>526</v>
      </c>
      <c r="H159" s="53"/>
    </row>
    <row r="160" spans="1:8" ht="34" customHeight="1">
      <c r="A160" s="53"/>
      <c r="B160" s="53"/>
      <c r="C160" s="53"/>
      <c r="D160" s="53" t="s">
        <v>519</v>
      </c>
      <c r="E160" s="53" t="s">
        <v>550</v>
      </c>
      <c r="F160" s="53" t="s">
        <v>521</v>
      </c>
      <c r="G160" s="53" t="s">
        <v>522</v>
      </c>
      <c r="H160" s="53"/>
    </row>
    <row r="161" spans="1:8" ht="34" customHeight="1">
      <c r="A161" s="53"/>
      <c r="B161" s="53"/>
      <c r="C161" s="53"/>
      <c r="D161" s="53" t="s">
        <v>523</v>
      </c>
      <c r="E161" s="53" t="s">
        <v>528</v>
      </c>
      <c r="F161" s="53" t="s">
        <v>525</v>
      </c>
      <c r="G161" s="53" t="s">
        <v>526</v>
      </c>
      <c r="H161" s="53"/>
    </row>
    <row r="162" spans="1:8" ht="34" customHeight="1">
      <c r="A162" s="53"/>
      <c r="B162" s="53"/>
      <c r="C162" s="53"/>
      <c r="D162" s="53" t="s">
        <v>537</v>
      </c>
      <c r="E162" s="53" t="s">
        <v>118</v>
      </c>
      <c r="F162" s="53" t="s">
        <v>539</v>
      </c>
      <c r="G162" s="53" t="s">
        <v>540</v>
      </c>
      <c r="H162" s="53"/>
    </row>
    <row r="163" spans="1:8" ht="34" customHeight="1">
      <c r="A163" s="53"/>
      <c r="B163" s="53"/>
      <c r="C163" s="53"/>
      <c r="D163" s="53" t="s">
        <v>541</v>
      </c>
      <c r="E163" s="53" t="s">
        <v>551</v>
      </c>
      <c r="F163" s="53" t="s">
        <v>543</v>
      </c>
      <c r="G163" s="53" t="s">
        <v>544</v>
      </c>
      <c r="H163" s="53"/>
    </row>
    <row r="164" spans="1:8" ht="34" customHeight="1">
      <c r="A164" s="53"/>
      <c r="B164" s="53"/>
      <c r="C164" s="53"/>
      <c r="D164" s="53" t="s">
        <v>537</v>
      </c>
      <c r="E164" s="53" t="s">
        <v>552</v>
      </c>
      <c r="F164" s="53" t="s">
        <v>539</v>
      </c>
      <c r="G164" s="53" t="s">
        <v>540</v>
      </c>
      <c r="H164" s="53"/>
    </row>
    <row r="165" spans="1:8" ht="34" customHeight="1">
      <c r="A165" s="53"/>
      <c r="B165" s="53"/>
      <c r="C165" s="53"/>
      <c r="D165" s="53" t="s">
        <v>541</v>
      </c>
      <c r="E165" s="53" t="s">
        <v>553</v>
      </c>
      <c r="F165" s="53" t="s">
        <v>543</v>
      </c>
      <c r="G165" s="53" t="s">
        <v>544</v>
      </c>
      <c r="H165" s="53"/>
    </row>
    <row r="166" spans="1:8" ht="34" customHeight="1">
      <c r="A166" s="53"/>
      <c r="B166" s="53"/>
      <c r="C166" s="53"/>
      <c r="D166" s="53" t="s">
        <v>554</v>
      </c>
      <c r="E166" s="53" t="s">
        <v>555</v>
      </c>
      <c r="F166" s="53" t="s">
        <v>556</v>
      </c>
      <c r="G166" s="53" t="s">
        <v>557</v>
      </c>
      <c r="H166" s="53"/>
    </row>
    <row r="167" spans="1:8" ht="34" customHeight="1">
      <c r="A167" s="53"/>
      <c r="B167" s="53"/>
      <c r="C167" s="53"/>
      <c r="D167" s="53" t="s">
        <v>558</v>
      </c>
      <c r="E167" s="53" t="s">
        <v>559</v>
      </c>
      <c r="F167" s="53" t="s">
        <v>560</v>
      </c>
      <c r="G167" s="53" t="s">
        <v>561</v>
      </c>
      <c r="H167" s="53"/>
    </row>
    <row r="168" spans="1:8" ht="34" customHeight="1">
      <c r="A168" s="53"/>
      <c r="B168" s="53"/>
      <c r="C168" s="53"/>
      <c r="D168" s="53" t="s">
        <v>554</v>
      </c>
      <c r="E168" s="53" t="s">
        <v>562</v>
      </c>
      <c r="F168" s="53" t="s">
        <v>556</v>
      </c>
      <c r="G168" s="53" t="s">
        <v>557</v>
      </c>
      <c r="H168" s="53"/>
    </row>
    <row r="169" spans="1:8" ht="34" customHeight="1">
      <c r="A169" s="53"/>
      <c r="B169" s="53"/>
      <c r="C169" s="53"/>
      <c r="D169" s="53" t="s">
        <v>563</v>
      </c>
      <c r="E169" s="53" t="s">
        <v>564</v>
      </c>
      <c r="F169" s="53" t="s">
        <v>565</v>
      </c>
      <c r="G169" s="53" t="s">
        <v>566</v>
      </c>
      <c r="H169" s="53"/>
    </row>
    <row r="170" spans="1:8" ht="34" customHeight="1">
      <c r="A170" s="53"/>
      <c r="B170" s="53"/>
      <c r="C170" s="53"/>
      <c r="D170" s="53" t="s">
        <v>567</v>
      </c>
      <c r="E170" s="53" t="s">
        <v>568</v>
      </c>
      <c r="F170" s="53" t="s">
        <v>569</v>
      </c>
      <c r="G170" s="53" t="s">
        <v>570</v>
      </c>
      <c r="H170" s="53"/>
    </row>
    <row r="171" spans="1:8" ht="34" customHeight="1">
      <c r="A171" s="53"/>
      <c r="B171" s="53"/>
      <c r="C171" s="53"/>
      <c r="D171" s="53" t="s">
        <v>554</v>
      </c>
      <c r="E171" s="53" t="s">
        <v>571</v>
      </c>
      <c r="F171" s="53" t="s">
        <v>556</v>
      </c>
      <c r="G171" s="53" t="s">
        <v>557</v>
      </c>
      <c r="H171" s="53"/>
    </row>
    <row r="172" spans="1:8" ht="34" customHeight="1">
      <c r="A172" s="52" t="s">
        <v>572</v>
      </c>
      <c r="B172" s="54" t="s">
        <v>25</v>
      </c>
      <c r="C172" s="53" t="s">
        <v>573</v>
      </c>
      <c r="D172" s="53" t="s">
        <v>10</v>
      </c>
      <c r="E172" s="53" t="s">
        <v>574</v>
      </c>
      <c r="F172" s="53"/>
      <c r="G172" s="53"/>
      <c r="H172" s="53" t="s">
        <v>575</v>
      </c>
    </row>
    <row r="173" spans="1:8" ht="34" customHeight="1">
      <c r="A173" s="53"/>
      <c r="B173" s="53"/>
      <c r="C173" s="53"/>
      <c r="D173" s="53" t="s">
        <v>576</v>
      </c>
      <c r="E173" s="53" t="s">
        <v>577</v>
      </c>
      <c r="F173" s="53" t="s">
        <v>578</v>
      </c>
      <c r="G173" s="53" t="s">
        <v>579</v>
      </c>
      <c r="H173" s="53"/>
    </row>
    <row r="174" spans="1:8" ht="34" customHeight="1">
      <c r="A174" s="53"/>
      <c r="B174" s="53"/>
      <c r="C174" s="53"/>
      <c r="D174" s="53" t="s">
        <v>580</v>
      </c>
      <c r="E174" s="53" t="s">
        <v>118</v>
      </c>
      <c r="F174" s="53" t="s">
        <v>581</v>
      </c>
      <c r="G174" s="53" t="s">
        <v>582</v>
      </c>
      <c r="H174" s="53"/>
    </row>
    <row r="175" spans="1:8" ht="34" customHeight="1">
      <c r="A175" s="53"/>
      <c r="B175" s="53"/>
      <c r="C175" s="53"/>
      <c r="D175" s="53" t="s">
        <v>583</v>
      </c>
      <c r="E175" s="53" t="s">
        <v>584</v>
      </c>
      <c r="F175" s="53" t="s">
        <v>585</v>
      </c>
      <c r="G175" s="53" t="s">
        <v>586</v>
      </c>
      <c r="H175" s="53"/>
    </row>
    <row r="176" spans="1:8" ht="34" customHeight="1">
      <c r="A176" s="53"/>
      <c r="B176" s="53"/>
      <c r="C176" s="53"/>
      <c r="D176" s="53" t="s">
        <v>587</v>
      </c>
      <c r="E176" s="53" t="s">
        <v>588</v>
      </c>
      <c r="F176" s="53" t="s">
        <v>589</v>
      </c>
      <c r="G176" s="53" t="s">
        <v>590</v>
      </c>
      <c r="H176" s="53"/>
    </row>
    <row r="177" spans="1:8" ht="34" customHeight="1">
      <c r="A177" s="53"/>
      <c r="B177" s="53"/>
      <c r="C177" s="53"/>
      <c r="D177" s="53" t="s">
        <v>591</v>
      </c>
      <c r="E177" s="53" t="s">
        <v>592</v>
      </c>
      <c r="F177" s="53" t="s">
        <v>593</v>
      </c>
      <c r="G177" s="53" t="s">
        <v>594</v>
      </c>
      <c r="H177" s="53"/>
    </row>
    <row r="178" spans="1:8" ht="34" customHeight="1">
      <c r="A178" s="53"/>
      <c r="B178" s="53"/>
      <c r="C178" s="53"/>
      <c r="D178" s="53" t="s">
        <v>595</v>
      </c>
      <c r="E178" s="53" t="s">
        <v>596</v>
      </c>
      <c r="F178" s="53" t="s">
        <v>597</v>
      </c>
      <c r="G178" s="53" t="s">
        <v>598</v>
      </c>
      <c r="H178" s="53"/>
    </row>
    <row r="179" spans="1:8" ht="34" customHeight="1">
      <c r="A179" s="53"/>
      <c r="B179" s="53"/>
      <c r="C179" s="53"/>
      <c r="D179" s="53" t="s">
        <v>599</v>
      </c>
      <c r="E179" s="53" t="s">
        <v>600</v>
      </c>
      <c r="F179" s="53" t="s">
        <v>601</v>
      </c>
      <c r="G179" s="53" t="s">
        <v>602</v>
      </c>
      <c r="H179" s="53"/>
    </row>
    <row r="180" spans="1:8" ht="34" customHeight="1">
      <c r="A180" s="53"/>
      <c r="B180" s="53"/>
      <c r="C180" s="53"/>
      <c r="D180" s="53" t="s">
        <v>603</v>
      </c>
      <c r="E180" s="53" t="s">
        <v>604</v>
      </c>
      <c r="F180" s="53" t="s">
        <v>605</v>
      </c>
      <c r="G180" s="53" t="s">
        <v>606</v>
      </c>
      <c r="H180" s="53"/>
    </row>
    <row r="181" spans="1:8" ht="34" customHeight="1">
      <c r="A181" s="53"/>
      <c r="B181" s="53"/>
      <c r="C181" s="53"/>
      <c r="D181" s="53" t="s">
        <v>607</v>
      </c>
      <c r="E181" s="53" t="s">
        <v>118</v>
      </c>
      <c r="F181" s="53" t="s">
        <v>608</v>
      </c>
      <c r="G181" s="53" t="s">
        <v>609</v>
      </c>
      <c r="H181" s="53"/>
    </row>
    <row r="182" spans="1:8" ht="34" customHeight="1">
      <c r="A182" s="53"/>
      <c r="B182" s="53"/>
      <c r="C182" s="53"/>
      <c r="D182" s="53" t="s">
        <v>610</v>
      </c>
      <c r="E182" s="53" t="s">
        <v>611</v>
      </c>
      <c r="F182" s="53" t="s">
        <v>612</v>
      </c>
      <c r="G182" s="53" t="s">
        <v>613</v>
      </c>
      <c r="H182" s="53"/>
    </row>
    <row r="183" spans="1:8" ht="34" customHeight="1">
      <c r="A183" s="53"/>
      <c r="B183" s="53"/>
      <c r="C183" s="53"/>
      <c r="D183" s="53" t="s">
        <v>614</v>
      </c>
      <c r="E183" s="53" t="s">
        <v>615</v>
      </c>
      <c r="F183" s="53" t="s">
        <v>616</v>
      </c>
      <c r="G183" s="53" t="s">
        <v>617</v>
      </c>
      <c r="H183" s="53"/>
    </row>
    <row r="184" spans="1:8" ht="34" customHeight="1">
      <c r="A184" s="53"/>
      <c r="B184" s="53"/>
      <c r="C184" s="53"/>
      <c r="D184" s="53" t="s">
        <v>618</v>
      </c>
      <c r="E184" s="53" t="s">
        <v>619</v>
      </c>
      <c r="F184" s="53" t="s">
        <v>620</v>
      </c>
      <c r="G184" s="53" t="s">
        <v>621</v>
      </c>
      <c r="H184" s="53"/>
    </row>
    <row r="185" spans="1:8" ht="34" customHeight="1">
      <c r="A185" s="53"/>
      <c r="B185" s="53"/>
      <c r="C185" s="53"/>
      <c r="D185" s="53" t="s">
        <v>622</v>
      </c>
      <c r="E185" s="53" t="s">
        <v>623</v>
      </c>
      <c r="F185" s="53" t="s">
        <v>624</v>
      </c>
      <c r="G185" s="53" t="s">
        <v>625</v>
      </c>
      <c r="H185" s="53"/>
    </row>
    <row r="186" spans="1:8" ht="34" customHeight="1">
      <c r="A186" s="53"/>
      <c r="B186" s="53"/>
      <c r="C186" s="53"/>
      <c r="D186" s="53" t="s">
        <v>626</v>
      </c>
      <c r="E186" s="53" t="s">
        <v>627</v>
      </c>
      <c r="F186" s="53" t="s">
        <v>628</v>
      </c>
      <c r="G186" s="53" t="s">
        <v>629</v>
      </c>
      <c r="H186" s="53"/>
    </row>
    <row r="187" spans="1:8" ht="34" customHeight="1">
      <c r="A187" s="53"/>
      <c r="B187" s="53"/>
      <c r="C187" s="53"/>
      <c r="D187" s="53" t="s">
        <v>630</v>
      </c>
      <c r="E187" s="53" t="s">
        <v>631</v>
      </c>
      <c r="F187" s="53" t="s">
        <v>632</v>
      </c>
      <c r="G187" s="53" t="s">
        <v>633</v>
      </c>
      <c r="H187" s="53"/>
    </row>
    <row r="188" spans="1:8" ht="34" customHeight="1">
      <c r="A188" s="53"/>
      <c r="B188" s="53"/>
      <c r="C188" s="53"/>
      <c r="D188" s="53" t="s">
        <v>634</v>
      </c>
      <c r="E188" s="53" t="s">
        <v>635</v>
      </c>
      <c r="F188" s="53" t="s">
        <v>636</v>
      </c>
      <c r="G188" s="53" t="s">
        <v>637</v>
      </c>
      <c r="H188" s="53"/>
    </row>
    <row r="189" spans="1:8" ht="34" customHeight="1">
      <c r="A189" s="53"/>
      <c r="B189" s="53"/>
      <c r="C189" s="53"/>
      <c r="D189" s="53" t="s">
        <v>638</v>
      </c>
      <c r="E189" s="53" t="s">
        <v>639</v>
      </c>
      <c r="F189" s="53" t="s">
        <v>640</v>
      </c>
      <c r="G189" s="53" t="s">
        <v>641</v>
      </c>
      <c r="H189" s="53"/>
    </row>
    <row r="190" spans="1:8" ht="34" customHeight="1">
      <c r="A190" s="53"/>
      <c r="B190" s="53"/>
      <c r="C190" s="53"/>
      <c r="D190" s="53" t="s">
        <v>642</v>
      </c>
      <c r="E190" s="53" t="s">
        <v>643</v>
      </c>
      <c r="F190" s="53" t="s">
        <v>644</v>
      </c>
      <c r="G190" s="53" t="s">
        <v>645</v>
      </c>
      <c r="H190" s="53"/>
    </row>
    <row r="191" spans="1:8" ht="34" customHeight="1">
      <c r="A191" s="53"/>
      <c r="B191" s="53"/>
      <c r="C191" s="53"/>
      <c r="D191" s="53" t="s">
        <v>646</v>
      </c>
      <c r="E191" s="53" t="s">
        <v>647</v>
      </c>
      <c r="F191" s="53" t="s">
        <v>648</v>
      </c>
      <c r="G191" s="53" t="s">
        <v>649</v>
      </c>
      <c r="H191" s="53"/>
    </row>
    <row r="192" spans="1:8" ht="34" customHeight="1">
      <c r="A192" s="53"/>
      <c r="B192" s="53"/>
      <c r="C192" s="53"/>
      <c r="D192" s="53" t="s">
        <v>650</v>
      </c>
      <c r="E192" s="53" t="s">
        <v>651</v>
      </c>
      <c r="F192" s="53" t="s">
        <v>652</v>
      </c>
      <c r="G192" s="53" t="s">
        <v>653</v>
      </c>
      <c r="H192" s="53"/>
    </row>
    <row r="193" spans="1:8" ht="34" customHeight="1">
      <c r="A193" s="53"/>
      <c r="B193" s="53"/>
      <c r="C193" s="53"/>
      <c r="D193" s="53" t="s">
        <v>654</v>
      </c>
      <c r="E193" s="53" t="s">
        <v>655</v>
      </c>
      <c r="F193" s="53" t="s">
        <v>656</v>
      </c>
      <c r="G193" s="53" t="s">
        <v>657</v>
      </c>
      <c r="H193" s="53"/>
    </row>
    <row r="194" spans="1:8" ht="34" customHeight="1">
      <c r="A194" s="53"/>
      <c r="B194" s="53"/>
      <c r="C194" s="53"/>
      <c r="D194" s="53" t="s">
        <v>658</v>
      </c>
      <c r="E194" s="53" t="s">
        <v>659</v>
      </c>
      <c r="F194" s="53" t="s">
        <v>660</v>
      </c>
      <c r="G194" s="53" t="s">
        <v>661</v>
      </c>
      <c r="H194" s="53"/>
    </row>
    <row r="195" spans="1:8" ht="34" customHeight="1">
      <c r="A195" s="53"/>
      <c r="B195" s="53"/>
      <c r="C195" s="53"/>
      <c r="D195" s="53" t="s">
        <v>662</v>
      </c>
      <c r="E195" s="53" t="s">
        <v>515</v>
      </c>
      <c r="F195" s="53" t="s">
        <v>663</v>
      </c>
      <c r="G195" s="53" t="s">
        <v>664</v>
      </c>
      <c r="H195" s="53"/>
    </row>
    <row r="196" spans="1:8" ht="34" customHeight="1">
      <c r="A196" s="53"/>
      <c r="B196" s="53"/>
      <c r="C196" s="53"/>
      <c r="D196" s="53" t="s">
        <v>665</v>
      </c>
      <c r="E196" s="53" t="s">
        <v>666</v>
      </c>
      <c r="F196" s="53" t="s">
        <v>667</v>
      </c>
      <c r="G196" s="53" t="s">
        <v>668</v>
      </c>
      <c r="H196" s="53"/>
    </row>
    <row r="197" spans="1:8" ht="34" customHeight="1">
      <c r="A197" s="53"/>
      <c r="B197" s="53"/>
      <c r="C197" s="53"/>
      <c r="D197" s="53" t="s">
        <v>669</v>
      </c>
      <c r="E197" s="53" t="s">
        <v>670</v>
      </c>
      <c r="F197" s="53" t="s">
        <v>671</v>
      </c>
      <c r="G197" s="53" t="s">
        <v>672</v>
      </c>
      <c r="H197" s="53"/>
    </row>
    <row r="198" spans="1:8" ht="34" customHeight="1">
      <c r="A198" s="53"/>
      <c r="B198" s="53"/>
      <c r="C198" s="53"/>
      <c r="D198" s="53" t="s">
        <v>673</v>
      </c>
      <c r="E198" s="53" t="s">
        <v>118</v>
      </c>
      <c r="F198" s="53" t="s">
        <v>674</v>
      </c>
      <c r="G198" s="53" t="s">
        <v>675</v>
      </c>
      <c r="H198" s="53"/>
    </row>
    <row r="199" spans="1:8" ht="34" customHeight="1">
      <c r="A199" s="53"/>
      <c r="B199" s="53"/>
      <c r="C199" s="53"/>
      <c r="D199" s="53" t="s">
        <v>676</v>
      </c>
      <c r="E199" s="53" t="s">
        <v>677</v>
      </c>
      <c r="F199" s="53" t="s">
        <v>678</v>
      </c>
      <c r="G199" s="53" t="s">
        <v>679</v>
      </c>
      <c r="H199" s="53"/>
    </row>
    <row r="200" spans="1:8" ht="34" customHeight="1">
      <c r="A200" s="53"/>
      <c r="B200" s="53"/>
      <c r="C200" s="53"/>
      <c r="D200" s="53" t="s">
        <v>680</v>
      </c>
      <c r="E200" s="53" t="s">
        <v>681</v>
      </c>
      <c r="F200" s="53" t="s">
        <v>682</v>
      </c>
      <c r="G200" s="53" t="s">
        <v>683</v>
      </c>
      <c r="H200" s="53"/>
    </row>
    <row r="201" spans="1:8" ht="17.05" customHeight="1">
      <c r="A201" s="52" t="s">
        <v>684</v>
      </c>
      <c r="B201" s="54" t="s">
        <v>685</v>
      </c>
      <c r="C201" s="53" t="s">
        <v>686</v>
      </c>
      <c r="D201" s="53" t="s">
        <v>687</v>
      </c>
      <c r="E201" s="53" t="s">
        <v>688</v>
      </c>
      <c r="F201" s="53"/>
      <c r="G201" s="53"/>
      <c r="H201" s="53"/>
    </row>
    <row r="202" spans="1:8" ht="17.05" customHeight="1">
      <c r="A202" s="53"/>
      <c r="B202" s="53"/>
      <c r="C202" s="53" t="s">
        <v>689</v>
      </c>
      <c r="D202" s="53" t="s">
        <v>690</v>
      </c>
      <c r="E202" s="53" t="s">
        <v>691</v>
      </c>
      <c r="F202" s="53"/>
      <c r="G202" s="53"/>
      <c r="H202" s="53"/>
    </row>
    <row r="203" spans="1:8" ht="17.05" customHeight="1">
      <c r="A203" s="53"/>
      <c r="B203" s="53"/>
      <c r="C203" s="53" t="s">
        <v>692</v>
      </c>
      <c r="D203" s="53" t="s">
        <v>693</v>
      </c>
      <c r="E203" s="53" t="s">
        <v>694</v>
      </c>
      <c r="F203" s="53"/>
      <c r="G203" s="53"/>
      <c r="H203" s="53"/>
    </row>
    <row r="204" spans="1:8" ht="34" customHeight="1">
      <c r="A204" s="52" t="s">
        <v>695</v>
      </c>
      <c r="B204" s="54" t="s">
        <v>25</v>
      </c>
      <c r="C204" s="53" t="s">
        <v>696</v>
      </c>
      <c r="D204" s="53" t="s">
        <v>10</v>
      </c>
      <c r="E204" s="53" t="s">
        <v>697</v>
      </c>
      <c r="F204" s="53"/>
      <c r="G204" s="53"/>
      <c r="H204" s="53" t="s">
        <v>698</v>
      </c>
    </row>
    <row r="205" spans="1:8" ht="34" customHeight="1">
      <c r="A205" s="53"/>
      <c r="B205" s="53"/>
      <c r="C205" s="53"/>
      <c r="D205" s="53" t="s">
        <v>699</v>
      </c>
      <c r="E205" s="53" t="s">
        <v>700</v>
      </c>
      <c r="F205" s="53" t="s">
        <v>701</v>
      </c>
      <c r="G205" s="53" t="s">
        <v>702</v>
      </c>
      <c r="H205" s="53"/>
    </row>
    <row r="206" spans="1:8" ht="34" customHeight="1">
      <c r="A206" s="53"/>
      <c r="B206" s="53"/>
      <c r="C206" s="53"/>
      <c r="D206" s="53" t="s">
        <v>703</v>
      </c>
      <c r="E206" s="53" t="s">
        <v>704</v>
      </c>
      <c r="F206" s="53" t="s">
        <v>705</v>
      </c>
      <c r="G206" s="53" t="s">
        <v>706</v>
      </c>
      <c r="H206" s="53"/>
    </row>
    <row r="207" spans="1:8" ht="34" customHeight="1">
      <c r="A207" s="53"/>
      <c r="B207" s="53"/>
      <c r="C207" s="53"/>
      <c r="D207" s="53" t="s">
        <v>11</v>
      </c>
      <c r="E207" s="53" t="s">
        <v>707</v>
      </c>
      <c r="F207" s="53" t="s">
        <v>708</v>
      </c>
      <c r="G207" s="53" t="s">
        <v>709</v>
      </c>
      <c r="H207" s="53"/>
    </row>
    <row r="208" spans="1:8" ht="34" customHeight="1">
      <c r="A208" s="53"/>
      <c r="B208" s="53"/>
      <c r="C208" s="53"/>
      <c r="D208" s="53" t="s">
        <v>710</v>
      </c>
      <c r="E208" s="53" t="s">
        <v>711</v>
      </c>
      <c r="F208" s="53" t="s">
        <v>712</v>
      </c>
      <c r="G208" s="53" t="s">
        <v>713</v>
      </c>
      <c r="H208" s="53"/>
    </row>
    <row r="209" spans="1:8" ht="34" customHeight="1">
      <c r="A209" s="53"/>
      <c r="B209" s="53"/>
      <c r="C209" s="53"/>
      <c r="D209" s="53" t="s">
        <v>714</v>
      </c>
      <c r="E209" s="53" t="s">
        <v>715</v>
      </c>
      <c r="F209" s="53" t="s">
        <v>716</v>
      </c>
      <c r="G209" s="53" t="s">
        <v>717</v>
      </c>
      <c r="H209" s="53"/>
    </row>
    <row r="210" spans="1:8" ht="34" customHeight="1">
      <c r="A210" s="53"/>
      <c r="B210" s="53"/>
      <c r="C210" s="53"/>
      <c r="D210" s="53" t="s">
        <v>718</v>
      </c>
      <c r="E210" s="53" t="s">
        <v>719</v>
      </c>
      <c r="F210" s="53" t="s">
        <v>720</v>
      </c>
      <c r="G210" s="53" t="s">
        <v>721</v>
      </c>
      <c r="H210" s="53"/>
    </row>
    <row r="211" spans="1:8" ht="34" customHeight="1">
      <c r="A211" s="53"/>
      <c r="B211" s="53"/>
      <c r="C211" s="53"/>
      <c r="D211" s="53" t="s">
        <v>722</v>
      </c>
      <c r="E211" s="53" t="s">
        <v>723</v>
      </c>
      <c r="F211" s="53" t="s">
        <v>724</v>
      </c>
      <c r="G211" s="53" t="s">
        <v>725</v>
      </c>
      <c r="H211" s="53"/>
    </row>
    <row r="212" spans="1:8" ht="34" customHeight="1">
      <c r="A212" s="53"/>
      <c r="B212" s="53"/>
      <c r="C212" s="53"/>
      <c r="D212" s="53" t="s">
        <v>726</v>
      </c>
      <c r="E212" s="53" t="s">
        <v>727</v>
      </c>
      <c r="F212" s="53" t="s">
        <v>728</v>
      </c>
      <c r="G212" s="53" t="s">
        <v>729</v>
      </c>
      <c r="H212" s="53"/>
    </row>
    <row r="213" spans="1:8" ht="34" customHeight="1">
      <c r="A213" s="53"/>
      <c r="B213" s="53"/>
      <c r="C213" s="53"/>
      <c r="D213" s="53" t="s">
        <v>730</v>
      </c>
      <c r="E213" s="53" t="s">
        <v>731</v>
      </c>
      <c r="F213" s="53" t="s">
        <v>732</v>
      </c>
      <c r="G213" s="53" t="s">
        <v>733</v>
      </c>
      <c r="H213" s="53"/>
    </row>
    <row r="214" spans="1:8" ht="34" customHeight="1">
      <c r="A214" s="53"/>
      <c r="B214" s="53"/>
      <c r="C214" s="53"/>
      <c r="D214" s="53" t="s">
        <v>734</v>
      </c>
      <c r="E214" s="53" t="s">
        <v>735</v>
      </c>
      <c r="F214" s="53" t="s">
        <v>736</v>
      </c>
      <c r="G214" s="53" t="s">
        <v>737</v>
      </c>
      <c r="H214" s="53"/>
    </row>
    <row r="215" spans="1:8" ht="34" customHeight="1">
      <c r="A215" s="53"/>
      <c r="B215" s="53"/>
      <c r="C215" s="53"/>
      <c r="D215" s="53" t="s">
        <v>738</v>
      </c>
      <c r="E215" s="53" t="s">
        <v>739</v>
      </c>
      <c r="F215" s="53" t="s">
        <v>740</v>
      </c>
      <c r="G215" s="53" t="s">
        <v>741</v>
      </c>
      <c r="H215" s="53"/>
    </row>
    <row r="216" spans="1:8" ht="34" customHeight="1">
      <c r="A216" s="53"/>
      <c r="B216" s="53"/>
      <c r="C216" s="53"/>
      <c r="D216" s="53" t="s">
        <v>742</v>
      </c>
      <c r="E216" s="53" t="s">
        <v>743</v>
      </c>
      <c r="F216" s="53" t="s">
        <v>744</v>
      </c>
      <c r="G216" s="53" t="s">
        <v>745</v>
      </c>
      <c r="H216" s="53"/>
    </row>
    <row r="217" spans="1:8" ht="34" customHeight="1">
      <c r="A217" s="53"/>
      <c r="B217" s="53"/>
      <c r="C217" s="53"/>
      <c r="D217" s="53" t="s">
        <v>746</v>
      </c>
      <c r="E217" s="53" t="s">
        <v>118</v>
      </c>
      <c r="F217" s="53" t="s">
        <v>747</v>
      </c>
      <c r="G217" s="53" t="s">
        <v>748</v>
      </c>
      <c r="H217" s="53"/>
    </row>
    <row r="218" spans="1:8" ht="34" customHeight="1">
      <c r="A218" s="53"/>
      <c r="B218" s="53"/>
      <c r="C218" s="53"/>
      <c r="D218" s="53" t="s">
        <v>749</v>
      </c>
      <c r="E218" s="53" t="s">
        <v>750</v>
      </c>
      <c r="F218" s="53" t="s">
        <v>751</v>
      </c>
      <c r="G218" s="53" t="s">
        <v>752</v>
      </c>
      <c r="H218" s="53"/>
    </row>
    <row r="219" spans="1:8" ht="34" customHeight="1">
      <c r="A219" s="53"/>
      <c r="B219" s="53"/>
      <c r="C219" s="53"/>
      <c r="D219" s="53" t="s">
        <v>753</v>
      </c>
      <c r="E219" s="53" t="s">
        <v>463</v>
      </c>
      <c r="F219" s="53" t="s">
        <v>754</v>
      </c>
      <c r="G219" s="53" t="s">
        <v>755</v>
      </c>
      <c r="H219" s="53"/>
    </row>
    <row r="220" spans="1:8" ht="28" customHeight="1">
      <c r="A220" s="52" t="s">
        <v>756</v>
      </c>
      <c r="B220" s="54" t="s">
        <v>25</v>
      </c>
      <c r="C220" s="53" t="s">
        <v>757</v>
      </c>
      <c r="D220" s="53" t="s">
        <v>10</v>
      </c>
      <c r="E220" s="53" t="s">
        <v>758</v>
      </c>
      <c r="F220" s="53"/>
      <c r="G220" s="53"/>
      <c r="H220" s="53" t="s">
        <v>759</v>
      </c>
    </row>
    <row r="221" spans="1:8" ht="34" customHeight="1">
      <c r="A221" s="53"/>
      <c r="B221" s="53"/>
      <c r="C221" s="53"/>
      <c r="D221" s="53" t="s">
        <v>699</v>
      </c>
      <c r="E221" s="53" t="s">
        <v>760</v>
      </c>
      <c r="F221" s="53" t="s">
        <v>761</v>
      </c>
      <c r="G221" s="53" t="s">
        <v>762</v>
      </c>
      <c r="H221" s="53"/>
    </row>
    <row r="222" spans="1:8" ht="17.05" customHeight="1">
      <c r="A222" s="53"/>
      <c r="B222" s="53"/>
      <c r="C222" s="53"/>
      <c r="D222" s="53" t="s">
        <v>763</v>
      </c>
      <c r="E222" s="53" t="s">
        <v>764</v>
      </c>
      <c r="F222" s="53" t="s">
        <v>765</v>
      </c>
      <c r="G222" s="53" t="s">
        <v>766</v>
      </c>
      <c r="H222" s="53"/>
    </row>
    <row r="223" spans="1:8" ht="17.05" customHeight="1">
      <c r="A223" s="53"/>
      <c r="B223" s="53"/>
      <c r="C223" s="53"/>
      <c r="D223" s="53" t="s">
        <v>11</v>
      </c>
      <c r="E223" s="53" t="s">
        <v>767</v>
      </c>
      <c r="F223" s="53" t="s">
        <v>768</v>
      </c>
      <c r="G223" s="53" t="s">
        <v>769</v>
      </c>
      <c r="H223" s="53"/>
    </row>
    <row r="224" spans="1:8" ht="34" customHeight="1">
      <c r="A224" s="53"/>
      <c r="B224" s="53"/>
      <c r="C224" s="53"/>
      <c r="D224" s="53" t="s">
        <v>770</v>
      </c>
      <c r="E224" s="53" t="s">
        <v>771</v>
      </c>
      <c r="F224" s="53" t="s">
        <v>772</v>
      </c>
      <c r="G224" s="53" t="s">
        <v>773</v>
      </c>
      <c r="H224" s="53"/>
    </row>
    <row r="225" spans="1:8" ht="34" customHeight="1">
      <c r="A225" s="53"/>
      <c r="B225" s="53"/>
      <c r="C225" s="53"/>
      <c r="D225" s="53" t="s">
        <v>774</v>
      </c>
      <c r="E225" s="53" t="s">
        <v>775</v>
      </c>
      <c r="F225" s="53" t="s">
        <v>776</v>
      </c>
      <c r="G225" s="53" t="s">
        <v>777</v>
      </c>
      <c r="H225" s="53"/>
    </row>
    <row r="226" spans="1:8" ht="34" customHeight="1">
      <c r="A226" s="53"/>
      <c r="B226" s="53"/>
      <c r="C226" s="53"/>
      <c r="D226" s="53" t="s">
        <v>778</v>
      </c>
      <c r="E226" s="53" t="s">
        <v>779</v>
      </c>
      <c r="F226" s="53" t="s">
        <v>780</v>
      </c>
      <c r="G226" s="53" t="s">
        <v>781</v>
      </c>
      <c r="H226" s="53"/>
    </row>
    <row r="227" spans="1:8" ht="34" customHeight="1">
      <c r="A227" s="53"/>
      <c r="B227" s="53"/>
      <c r="C227" s="53"/>
      <c r="D227" s="53" t="s">
        <v>722</v>
      </c>
      <c r="E227" s="53" t="s">
        <v>782</v>
      </c>
      <c r="F227" s="53" t="s">
        <v>783</v>
      </c>
      <c r="G227" s="53" t="s">
        <v>784</v>
      </c>
      <c r="H227" s="53"/>
    </row>
    <row r="228" spans="1:8" ht="34" customHeight="1">
      <c r="A228" s="53"/>
      <c r="B228" s="53"/>
      <c r="C228" s="53"/>
      <c r="D228" s="53" t="s">
        <v>785</v>
      </c>
      <c r="E228" s="53" t="s">
        <v>786</v>
      </c>
      <c r="F228" s="53" t="s">
        <v>787</v>
      </c>
      <c r="G228" s="53" t="s">
        <v>788</v>
      </c>
      <c r="H228" s="53"/>
    </row>
    <row r="229" spans="1:8" ht="34" customHeight="1">
      <c r="A229" s="53"/>
      <c r="B229" s="53"/>
      <c r="C229" s="53"/>
      <c r="D229" s="53" t="s">
        <v>789</v>
      </c>
      <c r="E229" s="53" t="s">
        <v>790</v>
      </c>
      <c r="F229" s="53" t="s">
        <v>791</v>
      </c>
      <c r="G229" s="53" t="s">
        <v>792</v>
      </c>
      <c r="H229" s="53"/>
    </row>
    <row r="230" spans="1:8" ht="34" customHeight="1">
      <c r="A230" s="53"/>
      <c r="B230" s="53"/>
      <c r="C230" s="53"/>
      <c r="D230" s="53" t="s">
        <v>793</v>
      </c>
      <c r="E230" s="53" t="s">
        <v>794</v>
      </c>
      <c r="F230" s="53" t="s">
        <v>795</v>
      </c>
      <c r="G230" s="53" t="s">
        <v>796</v>
      </c>
      <c r="H230" s="53"/>
    </row>
    <row r="231" spans="1:8" ht="34" customHeight="1">
      <c r="A231" s="53"/>
      <c r="B231" s="53"/>
      <c r="C231" s="53"/>
      <c r="D231" s="53" t="s">
        <v>797</v>
      </c>
      <c r="E231" s="53" t="s">
        <v>798</v>
      </c>
      <c r="F231" s="53" t="s">
        <v>799</v>
      </c>
      <c r="G231" s="53" t="s">
        <v>800</v>
      </c>
      <c r="H231" s="53"/>
    </row>
    <row r="232" spans="1:8" ht="34" customHeight="1">
      <c r="A232" s="53"/>
      <c r="B232" s="53"/>
      <c r="C232" s="53"/>
      <c r="D232" s="53" t="s">
        <v>801</v>
      </c>
      <c r="E232" s="53" t="s">
        <v>802</v>
      </c>
      <c r="F232" s="53" t="s">
        <v>803</v>
      </c>
      <c r="G232" s="53" t="s">
        <v>804</v>
      </c>
      <c r="H232" s="53"/>
    </row>
    <row r="233" spans="1:8" ht="34" customHeight="1">
      <c r="A233" s="53"/>
      <c r="B233" s="53"/>
      <c r="C233" s="53"/>
      <c r="D233" s="53" t="s">
        <v>805</v>
      </c>
      <c r="E233" s="53" t="s">
        <v>806</v>
      </c>
      <c r="F233" s="53" t="s">
        <v>807</v>
      </c>
      <c r="G233" s="53" t="s">
        <v>808</v>
      </c>
      <c r="H233" s="53"/>
    </row>
    <row r="234" spans="1:8" ht="34" customHeight="1">
      <c r="A234" s="53"/>
      <c r="B234" s="53"/>
      <c r="C234" s="53"/>
      <c r="D234" s="53" t="s">
        <v>809</v>
      </c>
      <c r="E234" s="53" t="s">
        <v>810</v>
      </c>
      <c r="F234" s="53" t="s">
        <v>811</v>
      </c>
      <c r="G234" s="53" t="s">
        <v>812</v>
      </c>
      <c r="H234" s="53"/>
    </row>
    <row r="235" spans="1:8" ht="34" customHeight="1">
      <c r="A235" s="53"/>
      <c r="B235" s="53"/>
      <c r="C235" s="53"/>
      <c r="D235" s="53" t="s">
        <v>813</v>
      </c>
      <c r="E235" s="53" t="s">
        <v>118</v>
      </c>
      <c r="F235" s="53" t="s">
        <v>814</v>
      </c>
      <c r="G235" s="53" t="s">
        <v>815</v>
      </c>
      <c r="H235" s="53"/>
    </row>
    <row r="236" spans="1:8" ht="34" customHeight="1">
      <c r="A236" s="52" t="s">
        <v>816</v>
      </c>
      <c r="B236" s="54" t="s">
        <v>430</v>
      </c>
      <c r="C236" s="53" t="s">
        <v>817</v>
      </c>
      <c r="D236" s="53" t="s">
        <v>418</v>
      </c>
      <c r="E236" s="53" t="s">
        <v>818</v>
      </c>
      <c r="F236" s="53" t="s">
        <v>819</v>
      </c>
      <c r="G236" s="53" t="s">
        <v>820</v>
      </c>
      <c r="H236" s="53" t="s">
        <v>821</v>
      </c>
    </row>
    <row r="237" spans="1:8" ht="34" customHeight="1">
      <c r="A237" s="52" t="s">
        <v>1688</v>
      </c>
      <c r="B237" s="54" t="s">
        <v>1681</v>
      </c>
      <c r="C237" s="53" t="s">
        <v>1682</v>
      </c>
      <c r="D237" s="53" t="s">
        <v>1689</v>
      </c>
      <c r="E237" s="53">
        <v>6.0600000000000001E-2</v>
      </c>
      <c r="F237" s="53" t="s">
        <v>1682</v>
      </c>
      <c r="G237" s="53" t="s">
        <v>1682</v>
      </c>
      <c r="H237" s="53" t="s">
        <v>1684</v>
      </c>
    </row>
    <row r="238" spans="1:8" ht="34" customHeight="1">
      <c r="A238" s="52" t="s">
        <v>822</v>
      </c>
      <c r="B238" s="54" t="s">
        <v>416</v>
      </c>
      <c r="C238" s="53" t="s">
        <v>823</v>
      </c>
      <c r="D238" s="53" t="s">
        <v>418</v>
      </c>
      <c r="E238" s="53" t="s">
        <v>824</v>
      </c>
      <c r="F238" s="53" t="s">
        <v>825</v>
      </c>
      <c r="G238" s="53" t="s">
        <v>826</v>
      </c>
      <c r="H238" s="53" t="s">
        <v>827</v>
      </c>
    </row>
    <row r="239" spans="1:8" ht="17.05" customHeight="1">
      <c r="A239" s="53"/>
      <c r="B239" s="54" t="s">
        <v>416</v>
      </c>
      <c r="C239" s="53" t="s">
        <v>829</v>
      </c>
      <c r="D239" s="53" t="s">
        <v>418</v>
      </c>
      <c r="E239" s="53" t="s">
        <v>830</v>
      </c>
      <c r="F239" s="53" t="s">
        <v>831</v>
      </c>
      <c r="G239" s="53" t="s">
        <v>832</v>
      </c>
      <c r="H239" s="53" t="s">
        <v>833</v>
      </c>
    </row>
    <row r="240" spans="1:8" ht="17.05" customHeight="1">
      <c r="A240" s="53"/>
      <c r="B240" s="54" t="s">
        <v>416</v>
      </c>
      <c r="C240" s="53" t="s">
        <v>835</v>
      </c>
      <c r="D240" s="53" t="s">
        <v>418</v>
      </c>
      <c r="E240" s="53" t="s">
        <v>836</v>
      </c>
      <c r="F240" s="53" t="s">
        <v>837</v>
      </c>
      <c r="G240" s="53" t="s">
        <v>838</v>
      </c>
      <c r="H240" s="53" t="s">
        <v>839</v>
      </c>
    </row>
    <row r="241" spans="1:8" ht="17.05" customHeight="1">
      <c r="A241" s="53"/>
      <c r="B241" s="54" t="s">
        <v>416</v>
      </c>
      <c r="C241" s="53" t="s">
        <v>841</v>
      </c>
      <c r="D241" s="53" t="s">
        <v>418</v>
      </c>
      <c r="E241" s="53" t="s">
        <v>842</v>
      </c>
      <c r="F241" s="53" t="s">
        <v>843</v>
      </c>
      <c r="G241" s="53" t="s">
        <v>844</v>
      </c>
      <c r="H241" s="53" t="s">
        <v>845</v>
      </c>
    </row>
    <row r="242" spans="1:8" ht="17.05" customHeight="1">
      <c r="A242" s="53"/>
      <c r="B242" s="54" t="s">
        <v>416</v>
      </c>
      <c r="C242" s="53" t="s">
        <v>847</v>
      </c>
      <c r="D242" s="53" t="s">
        <v>418</v>
      </c>
      <c r="E242" s="53" t="s">
        <v>848</v>
      </c>
      <c r="F242" s="53" t="s">
        <v>849</v>
      </c>
      <c r="G242" s="53" t="s">
        <v>850</v>
      </c>
      <c r="H242" s="53" t="s">
        <v>851</v>
      </c>
    </row>
    <row r="243" spans="1:8" ht="17.05" customHeight="1">
      <c r="A243" s="53"/>
      <c r="B243" s="54" t="s">
        <v>416</v>
      </c>
      <c r="C243" s="53" t="s">
        <v>853</v>
      </c>
      <c r="D243" s="53" t="s">
        <v>418</v>
      </c>
      <c r="E243" s="53" t="s">
        <v>118</v>
      </c>
      <c r="F243" s="53" t="s">
        <v>854</v>
      </c>
      <c r="G243" s="53" t="s">
        <v>855</v>
      </c>
      <c r="H243" s="53" t="s">
        <v>856</v>
      </c>
    </row>
    <row r="244" spans="1:8" ht="34" customHeight="1">
      <c r="A244" s="53"/>
      <c r="B244" s="54" t="s">
        <v>416</v>
      </c>
      <c r="C244" s="53" t="s">
        <v>857</v>
      </c>
      <c r="D244" s="53" t="s">
        <v>418</v>
      </c>
      <c r="E244" s="53" t="s">
        <v>858</v>
      </c>
      <c r="F244" s="53" t="s">
        <v>859</v>
      </c>
      <c r="G244" s="53" t="s">
        <v>860</v>
      </c>
      <c r="H244" s="53" t="s">
        <v>861</v>
      </c>
    </row>
    <row r="245" spans="1:8" ht="17.05" customHeight="1">
      <c r="A245" s="53"/>
      <c r="B245" s="54" t="s">
        <v>416</v>
      </c>
      <c r="C245" s="53" t="s">
        <v>862</v>
      </c>
      <c r="D245" s="53" t="s">
        <v>418</v>
      </c>
      <c r="E245" s="53" t="s">
        <v>863</v>
      </c>
      <c r="F245" s="53" t="s">
        <v>864</v>
      </c>
      <c r="G245" s="53" t="s">
        <v>865</v>
      </c>
      <c r="H245" s="53" t="s">
        <v>866</v>
      </c>
    </row>
    <row r="246" spans="1:8" ht="34" customHeight="1">
      <c r="A246" s="53"/>
      <c r="B246" s="54" t="s">
        <v>416</v>
      </c>
      <c r="C246" s="53" t="s">
        <v>868</v>
      </c>
      <c r="D246" s="53" t="s">
        <v>418</v>
      </c>
      <c r="E246" s="53" t="s">
        <v>869</v>
      </c>
      <c r="F246" s="53" t="s">
        <v>870</v>
      </c>
      <c r="G246" s="53" t="s">
        <v>871</v>
      </c>
      <c r="H246" s="53" t="s">
        <v>872</v>
      </c>
    </row>
    <row r="247" spans="1:8" ht="51" customHeight="1">
      <c r="A247" s="52" t="s">
        <v>873</v>
      </c>
      <c r="B247" s="54" t="s">
        <v>9</v>
      </c>
      <c r="C247" s="53" t="s">
        <v>874</v>
      </c>
      <c r="D247" s="53" t="s">
        <v>10</v>
      </c>
      <c r="E247" s="53" t="s">
        <v>875</v>
      </c>
      <c r="F247" s="53"/>
      <c r="G247" s="53"/>
      <c r="H247" s="53" t="s">
        <v>876</v>
      </c>
    </row>
    <row r="248" spans="1:8" ht="34" customHeight="1">
      <c r="A248" s="53"/>
      <c r="B248" s="53"/>
      <c r="C248" s="53"/>
      <c r="D248" s="53" t="s">
        <v>15</v>
      </c>
      <c r="E248" s="53" t="s">
        <v>877</v>
      </c>
      <c r="F248" s="53" t="s">
        <v>878</v>
      </c>
      <c r="G248" s="53"/>
      <c r="H248" s="53"/>
    </row>
    <row r="249" spans="1:8" ht="34" customHeight="1">
      <c r="A249" s="53"/>
      <c r="B249" s="53"/>
      <c r="C249" s="53"/>
      <c r="D249" s="53" t="s">
        <v>18</v>
      </c>
      <c r="E249" s="53" t="s">
        <v>879</v>
      </c>
      <c r="F249" s="53" t="s">
        <v>880</v>
      </c>
      <c r="G249" s="53"/>
      <c r="H249" s="53"/>
    </row>
    <row r="250" spans="1:8" ht="34" customHeight="1">
      <c r="A250" s="53"/>
      <c r="B250" s="53"/>
      <c r="C250" s="53"/>
      <c r="D250" s="53" t="s">
        <v>21</v>
      </c>
      <c r="E250" s="53" t="s">
        <v>881</v>
      </c>
      <c r="F250" s="53" t="s">
        <v>882</v>
      </c>
      <c r="G250" s="53"/>
      <c r="H250" s="53"/>
    </row>
    <row r="251" spans="1:8" ht="51" customHeight="1">
      <c r="A251" s="52" t="s">
        <v>883</v>
      </c>
      <c r="B251" s="54" t="s">
        <v>9</v>
      </c>
      <c r="C251" s="53" t="s">
        <v>884</v>
      </c>
      <c r="D251" s="53" t="s">
        <v>10</v>
      </c>
      <c r="E251" s="53" t="s">
        <v>885</v>
      </c>
      <c r="F251" s="53"/>
      <c r="G251" s="53"/>
      <c r="H251" s="53" t="s">
        <v>886</v>
      </c>
    </row>
    <row r="252" spans="1:8" ht="34" customHeight="1">
      <c r="A252" s="53"/>
      <c r="B252" s="53"/>
      <c r="C252" s="53"/>
      <c r="D252" s="53" t="s">
        <v>15</v>
      </c>
      <c r="E252" s="53" t="s">
        <v>887</v>
      </c>
      <c r="F252" s="53" t="s">
        <v>888</v>
      </c>
      <c r="G252" s="53"/>
      <c r="H252" s="53"/>
    </row>
    <row r="253" spans="1:8" ht="34" customHeight="1">
      <c r="A253" s="53"/>
      <c r="B253" s="53"/>
      <c r="C253" s="53"/>
      <c r="D253" s="53" t="s">
        <v>21</v>
      </c>
      <c r="E253" s="53" t="s">
        <v>889</v>
      </c>
      <c r="F253" s="53" t="s">
        <v>890</v>
      </c>
      <c r="G253" s="53"/>
      <c r="H253" s="53"/>
    </row>
    <row r="254" spans="1:8" ht="34" customHeight="1">
      <c r="A254" s="53"/>
      <c r="B254" s="53"/>
      <c r="C254" s="53"/>
      <c r="D254" s="53" t="s">
        <v>18</v>
      </c>
      <c r="E254" s="53" t="s">
        <v>891</v>
      </c>
      <c r="F254" s="53" t="s">
        <v>892</v>
      </c>
      <c r="G254" s="53"/>
      <c r="H254" s="53"/>
    </row>
    <row r="255" spans="1:8" ht="51" customHeight="1">
      <c r="A255" s="52" t="s">
        <v>893</v>
      </c>
      <c r="B255" s="54" t="s">
        <v>9</v>
      </c>
      <c r="C255" s="53" t="s">
        <v>894</v>
      </c>
      <c r="D255" s="53" t="s">
        <v>10</v>
      </c>
      <c r="E255" s="53" t="s">
        <v>895</v>
      </c>
      <c r="F255" s="53"/>
      <c r="G255" s="53"/>
      <c r="H255" s="53" t="s">
        <v>896</v>
      </c>
    </row>
    <row r="256" spans="1:8" ht="34" customHeight="1">
      <c r="A256" s="53"/>
      <c r="B256" s="53"/>
      <c r="C256" s="53"/>
      <c r="D256" s="53" t="s">
        <v>15</v>
      </c>
      <c r="E256" s="53" t="s">
        <v>897</v>
      </c>
      <c r="F256" s="53" t="s">
        <v>898</v>
      </c>
      <c r="G256" s="53"/>
      <c r="H256" s="53"/>
    </row>
    <row r="257" spans="1:8" ht="34" customHeight="1">
      <c r="A257" s="53"/>
      <c r="B257" s="53"/>
      <c r="C257" s="53"/>
      <c r="D257" s="53" t="s">
        <v>18</v>
      </c>
      <c r="E257" s="53" t="s">
        <v>899</v>
      </c>
      <c r="F257" s="53" t="s">
        <v>900</v>
      </c>
      <c r="G257" s="53"/>
      <c r="H257" s="53"/>
    </row>
    <row r="258" spans="1:8" ht="34" customHeight="1">
      <c r="A258" s="53"/>
      <c r="B258" s="53"/>
      <c r="C258" s="53"/>
      <c r="D258" s="53" t="s">
        <v>21</v>
      </c>
      <c r="E258" s="53" t="s">
        <v>901</v>
      </c>
      <c r="F258" s="53" t="s">
        <v>902</v>
      </c>
      <c r="G258" s="53"/>
      <c r="H258" s="53"/>
    </row>
    <row r="259" spans="1:8" ht="51" customHeight="1">
      <c r="A259" s="52" t="s">
        <v>903</v>
      </c>
      <c r="B259" s="54" t="s">
        <v>25</v>
      </c>
      <c r="C259" s="53" t="s">
        <v>904</v>
      </c>
      <c r="D259" s="53" t="s">
        <v>10</v>
      </c>
      <c r="E259" s="53" t="s">
        <v>905</v>
      </c>
      <c r="F259" s="53"/>
      <c r="G259" s="53"/>
      <c r="H259" s="53" t="s">
        <v>906</v>
      </c>
    </row>
    <row r="260" spans="1:8" ht="34" customHeight="1">
      <c r="A260" s="53"/>
      <c r="B260" s="53"/>
      <c r="C260" s="53"/>
      <c r="D260" s="53" t="s">
        <v>29</v>
      </c>
      <c r="E260" s="53" t="s">
        <v>907</v>
      </c>
      <c r="F260" s="53" t="s">
        <v>908</v>
      </c>
      <c r="G260" s="53" t="s">
        <v>909</v>
      </c>
      <c r="H260" s="53"/>
    </row>
    <row r="261" spans="1:8" ht="34" customHeight="1">
      <c r="A261" s="53"/>
      <c r="B261" s="53"/>
      <c r="C261" s="53"/>
      <c r="D261" s="53" t="s">
        <v>33</v>
      </c>
      <c r="E261" s="53" t="s">
        <v>910</v>
      </c>
      <c r="F261" s="53" t="s">
        <v>911</v>
      </c>
      <c r="G261" s="53" t="s">
        <v>912</v>
      </c>
      <c r="H261" s="53"/>
    </row>
    <row r="262" spans="1:8" ht="34" customHeight="1">
      <c r="A262" s="53"/>
      <c r="B262" s="53"/>
      <c r="C262" s="53"/>
      <c r="D262" s="53" t="s">
        <v>37</v>
      </c>
      <c r="E262" s="53" t="s">
        <v>913</v>
      </c>
      <c r="F262" s="53" t="s">
        <v>914</v>
      </c>
      <c r="G262" s="53" t="s">
        <v>915</v>
      </c>
      <c r="H262" s="53"/>
    </row>
    <row r="263" spans="1:8" ht="34" customHeight="1">
      <c r="A263" s="53"/>
      <c r="B263" s="53"/>
      <c r="C263" s="53"/>
      <c r="D263" s="53" t="s">
        <v>41</v>
      </c>
      <c r="E263" s="53" t="s">
        <v>916</v>
      </c>
      <c r="F263" s="53" t="s">
        <v>917</v>
      </c>
      <c r="G263" s="53" t="s">
        <v>918</v>
      </c>
      <c r="H263" s="53"/>
    </row>
    <row r="264" spans="1:8" ht="34" customHeight="1">
      <c r="A264" s="53"/>
      <c r="B264" s="53"/>
      <c r="C264" s="53"/>
      <c r="D264" s="53" t="s">
        <v>45</v>
      </c>
      <c r="E264" s="53" t="s">
        <v>118</v>
      </c>
      <c r="F264" s="53" t="s">
        <v>919</v>
      </c>
      <c r="G264" s="53" t="s">
        <v>920</v>
      </c>
      <c r="H264" s="53"/>
    </row>
    <row r="265" spans="1:8" ht="34" customHeight="1">
      <c r="A265" s="53"/>
      <c r="B265" s="53"/>
      <c r="C265" s="53"/>
      <c r="D265" s="53" t="s">
        <v>49</v>
      </c>
      <c r="E265" s="53" t="s">
        <v>921</v>
      </c>
      <c r="F265" s="53" t="s">
        <v>922</v>
      </c>
      <c r="G265" s="53" t="s">
        <v>923</v>
      </c>
      <c r="H265" s="53"/>
    </row>
    <row r="266" spans="1:8" ht="34" customHeight="1">
      <c r="A266" s="53"/>
      <c r="B266" s="54" t="s">
        <v>25</v>
      </c>
      <c r="C266" s="53" t="s">
        <v>924</v>
      </c>
      <c r="D266" s="53" t="s">
        <v>10</v>
      </c>
      <c r="E266" s="53" t="s">
        <v>925</v>
      </c>
      <c r="F266" s="53"/>
      <c r="G266" s="53"/>
      <c r="H266" s="53" t="s">
        <v>926</v>
      </c>
    </row>
    <row r="267" spans="1:8" ht="34" customHeight="1">
      <c r="A267" s="53"/>
      <c r="B267" s="53"/>
      <c r="C267" s="53"/>
      <c r="D267" s="53" t="s">
        <v>29</v>
      </c>
      <c r="E267" s="53" t="s">
        <v>927</v>
      </c>
      <c r="F267" s="53" t="s">
        <v>928</v>
      </c>
      <c r="G267" s="53" t="s">
        <v>929</v>
      </c>
      <c r="H267" s="53"/>
    </row>
    <row r="268" spans="1:8" ht="34" customHeight="1">
      <c r="A268" s="53"/>
      <c r="B268" s="53"/>
      <c r="C268" s="53"/>
      <c r="D268" s="53" t="s">
        <v>33</v>
      </c>
      <c r="E268" s="53" t="s">
        <v>930</v>
      </c>
      <c r="F268" s="53" t="s">
        <v>931</v>
      </c>
      <c r="G268" s="53" t="s">
        <v>932</v>
      </c>
      <c r="H268" s="53"/>
    </row>
    <row r="269" spans="1:8" ht="34" customHeight="1">
      <c r="A269" s="53"/>
      <c r="B269" s="53"/>
      <c r="C269" s="53"/>
      <c r="D269" s="53" t="s">
        <v>37</v>
      </c>
      <c r="E269" s="53" t="s">
        <v>933</v>
      </c>
      <c r="F269" s="53" t="s">
        <v>934</v>
      </c>
      <c r="G269" s="53" t="s">
        <v>935</v>
      </c>
      <c r="H269" s="53"/>
    </row>
    <row r="270" spans="1:8" ht="34" customHeight="1">
      <c r="A270" s="53"/>
      <c r="B270" s="53"/>
      <c r="C270" s="53"/>
      <c r="D270" s="53" t="s">
        <v>41</v>
      </c>
      <c r="E270" s="53" t="s">
        <v>936</v>
      </c>
      <c r="F270" s="53" t="s">
        <v>937</v>
      </c>
      <c r="G270" s="53" t="s">
        <v>938</v>
      </c>
      <c r="H270" s="53"/>
    </row>
    <row r="271" spans="1:8" ht="34" customHeight="1">
      <c r="A271" s="53"/>
      <c r="B271" s="53"/>
      <c r="C271" s="53"/>
      <c r="D271" s="53" t="s">
        <v>45</v>
      </c>
      <c r="E271" s="53" t="s">
        <v>939</v>
      </c>
      <c r="F271" s="53" t="s">
        <v>940</v>
      </c>
      <c r="G271" s="53" t="s">
        <v>941</v>
      </c>
      <c r="H271" s="53"/>
    </row>
    <row r="272" spans="1:8" ht="34" customHeight="1">
      <c r="A272" s="53"/>
      <c r="B272" s="53"/>
      <c r="C272" s="53"/>
      <c r="D272" s="53" t="s">
        <v>49</v>
      </c>
      <c r="E272" s="53" t="s">
        <v>132</v>
      </c>
      <c r="F272" s="53" t="s">
        <v>942</v>
      </c>
      <c r="G272" s="53" t="s">
        <v>943</v>
      </c>
      <c r="H272" s="53"/>
    </row>
    <row r="273" spans="1:8" ht="51" customHeight="1">
      <c r="A273" s="52" t="s">
        <v>944</v>
      </c>
      <c r="B273" s="54" t="s">
        <v>25</v>
      </c>
      <c r="C273" s="53" t="s">
        <v>945</v>
      </c>
      <c r="D273" s="53" t="s">
        <v>10</v>
      </c>
      <c r="E273" s="53" t="s">
        <v>946</v>
      </c>
      <c r="F273" s="53"/>
      <c r="G273" s="53"/>
      <c r="H273" s="53" t="s">
        <v>947</v>
      </c>
    </row>
    <row r="274" spans="1:8" ht="17.05" customHeight="1">
      <c r="A274" s="53"/>
      <c r="B274" s="53"/>
      <c r="C274" s="53"/>
      <c r="D274" s="53" t="s">
        <v>196</v>
      </c>
      <c r="E274" s="53" t="s">
        <v>948</v>
      </c>
      <c r="F274" s="53" t="s">
        <v>949</v>
      </c>
      <c r="G274" s="53" t="s">
        <v>950</v>
      </c>
      <c r="H274" s="53"/>
    </row>
    <row r="275" spans="1:8" ht="17.05" customHeight="1">
      <c r="A275" s="53"/>
      <c r="B275" s="53"/>
      <c r="C275" s="53"/>
      <c r="D275" s="53" t="s">
        <v>200</v>
      </c>
      <c r="E275" s="53" t="s">
        <v>951</v>
      </c>
      <c r="F275" s="53" t="s">
        <v>952</v>
      </c>
      <c r="G275" s="53" t="s">
        <v>953</v>
      </c>
      <c r="H275" s="53"/>
    </row>
    <row r="276" spans="1:8" ht="17.05" customHeight="1">
      <c r="A276" s="53"/>
      <c r="B276" s="53"/>
      <c r="C276" s="53"/>
      <c r="D276" s="53" t="s">
        <v>231</v>
      </c>
      <c r="E276" s="53" t="s">
        <v>954</v>
      </c>
      <c r="F276" s="53" t="s">
        <v>955</v>
      </c>
      <c r="G276" s="53" t="s">
        <v>956</v>
      </c>
      <c r="H276" s="53"/>
    </row>
    <row r="277" spans="1:8" ht="51" customHeight="1">
      <c r="A277" s="52" t="s">
        <v>961</v>
      </c>
      <c r="B277" s="54" t="s">
        <v>25</v>
      </c>
      <c r="C277" s="53" t="s">
        <v>962</v>
      </c>
      <c r="D277" s="53" t="s">
        <v>10</v>
      </c>
      <c r="E277" s="53" t="s">
        <v>963</v>
      </c>
      <c r="F277" s="53"/>
      <c r="G277" s="53"/>
      <c r="H277" s="53" t="s">
        <v>964</v>
      </c>
    </row>
    <row r="278" spans="1:8" ht="17.05" customHeight="1">
      <c r="A278" s="53"/>
      <c r="B278" s="53"/>
      <c r="C278" s="53"/>
      <c r="D278" s="53" t="s">
        <v>965</v>
      </c>
      <c r="E278" s="53" t="s">
        <v>461</v>
      </c>
      <c r="F278" s="53" t="s">
        <v>966</v>
      </c>
      <c r="G278" s="53" t="s">
        <v>967</v>
      </c>
      <c r="H278" s="53"/>
    </row>
    <row r="279" spans="1:8" ht="17.05" customHeight="1">
      <c r="A279" s="53"/>
      <c r="B279" s="53"/>
      <c r="C279" s="53"/>
      <c r="D279" s="53" t="s">
        <v>968</v>
      </c>
      <c r="E279" s="53" t="s">
        <v>969</v>
      </c>
      <c r="F279" s="53" t="s">
        <v>970</v>
      </c>
      <c r="G279" s="53" t="s">
        <v>971</v>
      </c>
      <c r="H279" s="53"/>
    </row>
    <row r="280" spans="1:8" ht="17.05" customHeight="1">
      <c r="A280" s="53"/>
      <c r="B280" s="53"/>
      <c r="C280" s="53"/>
      <c r="D280" s="53" t="s">
        <v>972</v>
      </c>
      <c r="E280" s="53" t="s">
        <v>973</v>
      </c>
      <c r="F280" s="53" t="s">
        <v>974</v>
      </c>
      <c r="G280" s="53" t="s">
        <v>975</v>
      </c>
      <c r="H280" s="53"/>
    </row>
    <row r="281" spans="1:8" ht="17.05" customHeight="1">
      <c r="A281" s="53"/>
      <c r="B281" s="53"/>
      <c r="C281" s="53"/>
      <c r="D281" s="53" t="s">
        <v>976</v>
      </c>
      <c r="E281" s="53" t="s">
        <v>977</v>
      </c>
      <c r="F281" s="53" t="s">
        <v>978</v>
      </c>
      <c r="G281" s="53" t="s">
        <v>979</v>
      </c>
      <c r="H281" s="53"/>
    </row>
    <row r="282" spans="1:8" ht="17.05" customHeight="1">
      <c r="A282" s="53"/>
      <c r="B282" s="53"/>
      <c r="C282" s="53"/>
      <c r="D282" s="53" t="s">
        <v>980</v>
      </c>
      <c r="E282" s="53" t="s">
        <v>981</v>
      </c>
      <c r="F282" s="53" t="s">
        <v>982</v>
      </c>
      <c r="G282" s="53" t="s">
        <v>983</v>
      </c>
      <c r="H282" s="53"/>
    </row>
    <row r="283" spans="1:8" ht="17.05" customHeight="1">
      <c r="A283" s="53"/>
      <c r="B283" s="53"/>
      <c r="C283" s="53"/>
      <c r="D283" s="53" t="s">
        <v>984</v>
      </c>
      <c r="E283" s="53" t="s">
        <v>118</v>
      </c>
      <c r="F283" s="53" t="s">
        <v>985</v>
      </c>
      <c r="G283" s="53" t="s">
        <v>986</v>
      </c>
      <c r="H283" s="53"/>
    </row>
    <row r="284" spans="1:8" ht="17.05" customHeight="1">
      <c r="A284" s="53"/>
      <c r="B284" s="53"/>
      <c r="C284" s="53"/>
      <c r="D284" s="53" t="s">
        <v>965</v>
      </c>
      <c r="E284" s="53" t="s">
        <v>987</v>
      </c>
      <c r="F284" s="53" t="s">
        <v>966</v>
      </c>
      <c r="G284" s="53" t="s">
        <v>967</v>
      </c>
      <c r="H284" s="53"/>
    </row>
    <row r="285" spans="1:8" ht="17.05" customHeight="1">
      <c r="A285" s="53"/>
      <c r="B285" s="53"/>
      <c r="C285" s="53"/>
      <c r="D285" s="53" t="s">
        <v>988</v>
      </c>
      <c r="E285" s="53" t="s">
        <v>989</v>
      </c>
      <c r="F285" s="53" t="s">
        <v>990</v>
      </c>
      <c r="G285" s="53" t="s">
        <v>991</v>
      </c>
      <c r="H285" s="53"/>
    </row>
    <row r="286" spans="1:8" ht="17.05" customHeight="1">
      <c r="A286" s="53"/>
      <c r="B286" s="53"/>
      <c r="C286" s="53"/>
      <c r="D286" s="53" t="s">
        <v>992</v>
      </c>
      <c r="E286" s="53" t="s">
        <v>993</v>
      </c>
      <c r="F286" s="53" t="s">
        <v>994</v>
      </c>
      <c r="G286" s="53" t="s">
        <v>995</v>
      </c>
      <c r="H286" s="53"/>
    </row>
    <row r="287" spans="1:8" ht="17.05" customHeight="1">
      <c r="A287" s="53"/>
      <c r="B287" s="53"/>
      <c r="C287" s="53"/>
      <c r="D287" s="53" t="s">
        <v>996</v>
      </c>
      <c r="E287" s="53" t="s">
        <v>298</v>
      </c>
      <c r="F287" s="53" t="s">
        <v>997</v>
      </c>
      <c r="G287" s="53" t="s">
        <v>998</v>
      </c>
      <c r="H287" s="53"/>
    </row>
    <row r="288" spans="1:8" ht="17.05" customHeight="1">
      <c r="A288" s="53"/>
      <c r="B288" s="53"/>
      <c r="C288" s="53"/>
      <c r="D288" s="53" t="s">
        <v>999</v>
      </c>
      <c r="E288" s="53" t="s">
        <v>960</v>
      </c>
      <c r="F288" s="53" t="s">
        <v>1000</v>
      </c>
      <c r="G288" s="53" t="s">
        <v>1001</v>
      </c>
      <c r="H288" s="53"/>
    </row>
    <row r="289" spans="1:8" ht="17.05" customHeight="1">
      <c r="A289" s="53"/>
      <c r="B289" s="53"/>
      <c r="C289" s="53"/>
      <c r="D289" s="53" t="s">
        <v>1002</v>
      </c>
      <c r="E289" s="53" t="s">
        <v>118</v>
      </c>
      <c r="F289" s="53" t="s">
        <v>1003</v>
      </c>
      <c r="G289" s="53" t="s">
        <v>1004</v>
      </c>
      <c r="H289" s="53"/>
    </row>
    <row r="290" spans="1:8" ht="17.05" customHeight="1">
      <c r="A290" s="53"/>
      <c r="B290" s="53"/>
      <c r="C290" s="53"/>
      <c r="D290" s="53" t="s">
        <v>1005</v>
      </c>
      <c r="E290" s="53" t="s">
        <v>1006</v>
      </c>
      <c r="F290" s="53" t="s">
        <v>1007</v>
      </c>
      <c r="G290" s="53" t="s">
        <v>1008</v>
      </c>
      <c r="H290" s="53"/>
    </row>
    <row r="291" spans="1:8" ht="17.05" customHeight="1">
      <c r="A291" s="53"/>
      <c r="B291" s="53"/>
      <c r="C291" s="53"/>
      <c r="D291" s="53" t="s">
        <v>972</v>
      </c>
      <c r="E291" s="53" t="s">
        <v>1009</v>
      </c>
      <c r="F291" s="53" t="s">
        <v>974</v>
      </c>
      <c r="G291" s="53" t="s">
        <v>975</v>
      </c>
      <c r="H291" s="53"/>
    </row>
    <row r="292" spans="1:8" ht="17.05" customHeight="1">
      <c r="A292" s="53"/>
      <c r="B292" s="53"/>
      <c r="C292" s="53"/>
      <c r="D292" s="53" t="s">
        <v>976</v>
      </c>
      <c r="E292" s="53" t="s">
        <v>1010</v>
      </c>
      <c r="F292" s="53" t="s">
        <v>978</v>
      </c>
      <c r="G292" s="53" t="s">
        <v>979</v>
      </c>
      <c r="H292" s="53"/>
    </row>
    <row r="293" spans="1:8" ht="17.05" customHeight="1">
      <c r="A293" s="53"/>
      <c r="B293" s="53"/>
      <c r="C293" s="53"/>
      <c r="D293" s="53" t="s">
        <v>980</v>
      </c>
      <c r="E293" s="53" t="s">
        <v>1011</v>
      </c>
      <c r="F293" s="53" t="s">
        <v>982</v>
      </c>
      <c r="G293" s="53" t="s">
        <v>983</v>
      </c>
      <c r="H293" s="53"/>
    </row>
    <row r="294" spans="1:8" ht="17.05" customHeight="1">
      <c r="A294" s="53"/>
      <c r="B294" s="53"/>
      <c r="C294" s="53"/>
      <c r="D294" s="53" t="s">
        <v>984</v>
      </c>
      <c r="E294" s="53" t="s">
        <v>969</v>
      </c>
      <c r="F294" s="53" t="s">
        <v>985</v>
      </c>
      <c r="G294" s="53" t="s">
        <v>986</v>
      </c>
      <c r="H294" s="53"/>
    </row>
    <row r="295" spans="1:8" ht="17.05" customHeight="1">
      <c r="A295" s="53"/>
      <c r="B295" s="53"/>
      <c r="C295" s="53"/>
      <c r="D295" s="53" t="s">
        <v>965</v>
      </c>
      <c r="E295" s="53" t="s">
        <v>1012</v>
      </c>
      <c r="F295" s="53" t="s">
        <v>966</v>
      </c>
      <c r="G295" s="53" t="s">
        <v>967</v>
      </c>
      <c r="H295" s="53"/>
    </row>
    <row r="296" spans="1:8" ht="17.05" customHeight="1">
      <c r="A296" s="53"/>
      <c r="B296" s="53"/>
      <c r="C296" s="53"/>
      <c r="D296" s="53" t="s">
        <v>325</v>
      </c>
      <c r="E296" s="53" t="s">
        <v>1013</v>
      </c>
      <c r="F296" s="53" t="s">
        <v>1014</v>
      </c>
      <c r="G296" s="53" t="s">
        <v>1015</v>
      </c>
      <c r="H296" s="53"/>
    </row>
    <row r="297" spans="1:8" ht="17.05" customHeight="1">
      <c r="A297" s="53"/>
      <c r="B297" s="53"/>
      <c r="C297" s="53"/>
      <c r="D297" s="53" t="s">
        <v>1016</v>
      </c>
      <c r="E297" s="53" t="s">
        <v>1017</v>
      </c>
      <c r="F297" s="53" t="s">
        <v>1018</v>
      </c>
      <c r="G297" s="53" t="s">
        <v>1019</v>
      </c>
      <c r="H297" s="53"/>
    </row>
    <row r="298" spans="1:8" ht="17.05" customHeight="1">
      <c r="A298" s="53"/>
      <c r="B298" s="53"/>
      <c r="C298" s="53"/>
      <c r="D298" s="53" t="s">
        <v>1020</v>
      </c>
      <c r="E298" s="53" t="s">
        <v>1021</v>
      </c>
      <c r="F298" s="53" t="s">
        <v>1022</v>
      </c>
      <c r="G298" s="53" t="s">
        <v>1023</v>
      </c>
      <c r="H298" s="53"/>
    </row>
    <row r="299" spans="1:8" ht="17.05" customHeight="1">
      <c r="A299" s="53"/>
      <c r="B299" s="53"/>
      <c r="C299" s="53"/>
      <c r="D299" s="53" t="s">
        <v>1024</v>
      </c>
      <c r="E299" s="53" t="s">
        <v>1025</v>
      </c>
      <c r="F299" s="53" t="s">
        <v>1026</v>
      </c>
      <c r="G299" s="53" t="s">
        <v>1027</v>
      </c>
      <c r="H299" s="53"/>
    </row>
    <row r="300" spans="1:8" ht="17.05" customHeight="1">
      <c r="A300" s="53"/>
      <c r="B300" s="53"/>
      <c r="C300" s="53"/>
      <c r="D300" s="53" t="s">
        <v>1028</v>
      </c>
      <c r="E300" s="53" t="s">
        <v>1029</v>
      </c>
      <c r="F300" s="53" t="s">
        <v>1030</v>
      </c>
      <c r="G300" s="53" t="s">
        <v>1031</v>
      </c>
      <c r="H300" s="53"/>
    </row>
    <row r="301" spans="1:8" ht="17.05" customHeight="1">
      <c r="A301" s="53"/>
      <c r="B301" s="53"/>
      <c r="C301" s="53"/>
      <c r="D301" s="53" t="s">
        <v>1032</v>
      </c>
      <c r="E301" s="53" t="s">
        <v>1033</v>
      </c>
      <c r="F301" s="53" t="s">
        <v>1034</v>
      </c>
      <c r="G301" s="53" t="s">
        <v>1035</v>
      </c>
      <c r="H301" s="53"/>
    </row>
    <row r="302" spans="1:8" ht="17.05" customHeight="1">
      <c r="A302" s="53"/>
      <c r="B302" s="53"/>
      <c r="C302" s="53"/>
      <c r="D302" s="53" t="s">
        <v>1036</v>
      </c>
      <c r="E302" s="53" t="s">
        <v>1037</v>
      </c>
      <c r="F302" s="53" t="s">
        <v>1038</v>
      </c>
      <c r="G302" s="53" t="s">
        <v>1039</v>
      </c>
      <c r="H302" s="53"/>
    </row>
    <row r="303" spans="1:8" ht="17.05" customHeight="1">
      <c r="A303" s="53"/>
      <c r="B303" s="53"/>
      <c r="C303" s="53"/>
      <c r="D303" s="53" t="s">
        <v>1040</v>
      </c>
      <c r="E303" s="53" t="s">
        <v>1041</v>
      </c>
      <c r="F303" s="53" t="s">
        <v>1042</v>
      </c>
      <c r="G303" s="53" t="s">
        <v>1043</v>
      </c>
      <c r="H303" s="53"/>
    </row>
    <row r="304" spans="1:8" ht="17.05" customHeight="1">
      <c r="A304" s="53"/>
      <c r="B304" s="53"/>
      <c r="C304" s="53"/>
      <c r="D304" s="53" t="s">
        <v>1044</v>
      </c>
      <c r="E304" s="53" t="s">
        <v>1045</v>
      </c>
      <c r="F304" s="53" t="s">
        <v>1046</v>
      </c>
      <c r="G304" s="53" t="s">
        <v>1047</v>
      </c>
      <c r="H304" s="53"/>
    </row>
    <row r="305" spans="1:8" ht="17.05" customHeight="1">
      <c r="A305" s="53"/>
      <c r="B305" s="53"/>
      <c r="C305" s="53"/>
      <c r="D305" s="53" t="s">
        <v>1048</v>
      </c>
      <c r="E305" s="53" t="s">
        <v>1049</v>
      </c>
      <c r="F305" s="53" t="s">
        <v>1050</v>
      </c>
      <c r="G305" s="53" t="s">
        <v>1051</v>
      </c>
      <c r="H305" s="53"/>
    </row>
    <row r="306" spans="1:8" ht="51" customHeight="1">
      <c r="A306" s="52" t="s">
        <v>1052</v>
      </c>
      <c r="B306" s="54" t="s">
        <v>25</v>
      </c>
      <c r="C306" s="53" t="s">
        <v>1053</v>
      </c>
      <c r="D306" s="53" t="s">
        <v>10</v>
      </c>
      <c r="E306" s="53" t="s">
        <v>1054</v>
      </c>
      <c r="F306" s="53"/>
      <c r="G306" s="53"/>
      <c r="H306" s="53" t="s">
        <v>1055</v>
      </c>
    </row>
    <row r="307" spans="1:8" ht="34" customHeight="1">
      <c r="A307" s="53"/>
      <c r="B307" s="53"/>
      <c r="C307" s="53"/>
      <c r="D307" s="53" t="s">
        <v>1056</v>
      </c>
      <c r="E307" s="53" t="s">
        <v>1057</v>
      </c>
      <c r="F307" s="53" t="s">
        <v>1058</v>
      </c>
      <c r="G307" s="53" t="s">
        <v>1059</v>
      </c>
      <c r="H307" s="53"/>
    </row>
    <row r="308" spans="1:8" ht="34" customHeight="1">
      <c r="A308" s="53"/>
      <c r="B308" s="53"/>
      <c r="C308" s="53"/>
      <c r="D308" s="53" t="s">
        <v>11</v>
      </c>
      <c r="E308" s="53" t="s">
        <v>1060</v>
      </c>
      <c r="F308" s="53" t="s">
        <v>1061</v>
      </c>
      <c r="G308" s="53" t="s">
        <v>1062</v>
      </c>
      <c r="H308" s="53"/>
    </row>
    <row r="309" spans="1:8" ht="34" customHeight="1">
      <c r="A309" s="53"/>
      <c r="B309" s="53"/>
      <c r="C309" s="53"/>
      <c r="D309" s="53" t="s">
        <v>1063</v>
      </c>
      <c r="E309" s="53" t="s">
        <v>1064</v>
      </c>
      <c r="F309" s="53" t="s">
        <v>1065</v>
      </c>
      <c r="G309" s="53" t="s">
        <v>1066</v>
      </c>
      <c r="H309" s="53"/>
    </row>
    <row r="310" spans="1:8" ht="34" customHeight="1">
      <c r="A310" s="53"/>
      <c r="B310" s="53"/>
      <c r="C310" s="53"/>
      <c r="D310" s="53" t="s">
        <v>1067</v>
      </c>
      <c r="E310" s="53" t="s">
        <v>1068</v>
      </c>
      <c r="F310" s="53" t="s">
        <v>1069</v>
      </c>
      <c r="G310" s="53" t="s">
        <v>1070</v>
      </c>
      <c r="H310" s="53"/>
    </row>
    <row r="311" spans="1:8" ht="34" customHeight="1">
      <c r="A311" s="53"/>
      <c r="B311" s="53"/>
      <c r="C311" s="53"/>
      <c r="D311" s="53" t="s">
        <v>1071</v>
      </c>
      <c r="E311" s="53" t="s">
        <v>1072</v>
      </c>
      <c r="F311" s="53" t="s">
        <v>1073</v>
      </c>
      <c r="G311" s="53" t="s">
        <v>1074</v>
      </c>
      <c r="H311" s="53"/>
    </row>
    <row r="312" spans="1:8" ht="34" customHeight="1">
      <c r="A312" s="53"/>
      <c r="B312" s="53"/>
      <c r="C312" s="53"/>
      <c r="D312" s="53" t="s">
        <v>1075</v>
      </c>
      <c r="E312" s="53" t="s">
        <v>1076</v>
      </c>
      <c r="F312" s="53" t="s">
        <v>1077</v>
      </c>
      <c r="G312" s="53" t="s">
        <v>1078</v>
      </c>
      <c r="H312" s="53"/>
    </row>
    <row r="313" spans="1:8" ht="51" customHeight="1">
      <c r="A313" s="52" t="s">
        <v>1079</v>
      </c>
      <c r="B313" s="54" t="s">
        <v>25</v>
      </c>
      <c r="C313" s="53" t="s">
        <v>1080</v>
      </c>
      <c r="D313" s="53" t="s">
        <v>10</v>
      </c>
      <c r="E313" s="53" t="s">
        <v>1081</v>
      </c>
      <c r="F313" s="53"/>
      <c r="G313" s="53"/>
      <c r="H313" s="53" t="s">
        <v>1082</v>
      </c>
    </row>
    <row r="314" spans="1:8" ht="34" customHeight="1">
      <c r="A314" s="53"/>
      <c r="B314" s="53"/>
      <c r="C314" s="53"/>
      <c r="D314" s="53" t="s">
        <v>514</v>
      </c>
      <c r="E314" s="53" t="s">
        <v>1083</v>
      </c>
      <c r="F314" s="53" t="s">
        <v>1084</v>
      </c>
      <c r="G314" s="53" t="s">
        <v>1085</v>
      </c>
      <c r="H314" s="53"/>
    </row>
    <row r="315" spans="1:8" ht="34" customHeight="1">
      <c r="A315" s="53"/>
      <c r="B315" s="53"/>
      <c r="C315" s="53"/>
      <c r="D315" s="53" t="s">
        <v>519</v>
      </c>
      <c r="E315" s="53" t="s">
        <v>1086</v>
      </c>
      <c r="F315" s="53" t="s">
        <v>1087</v>
      </c>
      <c r="G315" s="53" t="s">
        <v>1088</v>
      </c>
      <c r="H315" s="53"/>
    </row>
    <row r="316" spans="1:8" ht="34" customHeight="1">
      <c r="A316" s="53"/>
      <c r="B316" s="53"/>
      <c r="C316" s="53"/>
      <c r="D316" s="53" t="s">
        <v>519</v>
      </c>
      <c r="E316" s="53" t="s">
        <v>1089</v>
      </c>
      <c r="F316" s="53" t="s">
        <v>1087</v>
      </c>
      <c r="G316" s="53" t="s">
        <v>1088</v>
      </c>
      <c r="H316" s="53"/>
    </row>
    <row r="317" spans="1:8" ht="34" customHeight="1">
      <c r="A317" s="53"/>
      <c r="B317" s="53"/>
      <c r="C317" s="53"/>
      <c r="D317" s="53" t="s">
        <v>519</v>
      </c>
      <c r="E317" s="53" t="s">
        <v>1090</v>
      </c>
      <c r="F317" s="53" t="s">
        <v>1087</v>
      </c>
      <c r="G317" s="53" t="s">
        <v>1088</v>
      </c>
      <c r="H317" s="53"/>
    </row>
    <row r="318" spans="1:8" ht="34" customHeight="1">
      <c r="A318" s="53"/>
      <c r="B318" s="53"/>
      <c r="C318" s="53"/>
      <c r="D318" s="53" t="s">
        <v>519</v>
      </c>
      <c r="E318" s="53" t="s">
        <v>1091</v>
      </c>
      <c r="F318" s="53" t="s">
        <v>1087</v>
      </c>
      <c r="G318" s="53" t="s">
        <v>1088</v>
      </c>
      <c r="H318" s="53"/>
    </row>
    <row r="319" spans="1:8" ht="34" customHeight="1">
      <c r="A319" s="53"/>
      <c r="B319" s="53"/>
      <c r="C319" s="53"/>
      <c r="D319" s="53" t="s">
        <v>558</v>
      </c>
      <c r="E319" s="53" t="s">
        <v>1092</v>
      </c>
      <c r="F319" s="53" t="s">
        <v>1093</v>
      </c>
      <c r="G319" s="53" t="s">
        <v>1094</v>
      </c>
      <c r="H319" s="53"/>
    </row>
    <row r="320" spans="1:8" ht="51" customHeight="1">
      <c r="A320" s="52" t="s">
        <v>1095</v>
      </c>
      <c r="B320" s="54" t="s">
        <v>9</v>
      </c>
      <c r="C320" s="53" t="s">
        <v>1096</v>
      </c>
      <c r="D320" s="53" t="s">
        <v>10</v>
      </c>
      <c r="E320" s="53" t="s">
        <v>1097</v>
      </c>
      <c r="F320" s="53"/>
      <c r="G320" s="53"/>
      <c r="H320" s="53" t="s">
        <v>1098</v>
      </c>
    </row>
    <row r="321" spans="1:8" ht="34" customHeight="1">
      <c r="A321" s="53"/>
      <c r="B321" s="53"/>
      <c r="C321" s="53"/>
      <c r="D321" s="53" t="s">
        <v>1099</v>
      </c>
      <c r="E321" s="53" t="s">
        <v>1100</v>
      </c>
      <c r="F321" s="53" t="s">
        <v>464</v>
      </c>
      <c r="G321" s="53"/>
      <c r="H321" s="53"/>
    </row>
    <row r="322" spans="1:8" ht="34" customHeight="1">
      <c r="A322" s="53"/>
      <c r="B322" s="53"/>
      <c r="C322" s="53"/>
      <c r="D322" s="53" t="s">
        <v>1101</v>
      </c>
      <c r="E322" s="53" t="s">
        <v>1102</v>
      </c>
      <c r="F322" s="53" t="s">
        <v>1103</v>
      </c>
      <c r="G322" s="53"/>
      <c r="H322" s="53"/>
    </row>
    <row r="323" spans="1:8" ht="34" customHeight="1">
      <c r="A323" s="53"/>
      <c r="B323" s="53"/>
      <c r="C323" s="53"/>
      <c r="D323" s="53" t="s">
        <v>665</v>
      </c>
      <c r="E323" s="53" t="s">
        <v>1104</v>
      </c>
      <c r="F323" s="53" t="s">
        <v>1105</v>
      </c>
      <c r="G323" s="53"/>
      <c r="H323" s="53"/>
    </row>
    <row r="324" spans="1:8" ht="51" customHeight="1">
      <c r="A324" s="52" t="s">
        <v>1106</v>
      </c>
      <c r="B324" s="54" t="s">
        <v>416</v>
      </c>
      <c r="C324" s="53" t="s">
        <v>1107</v>
      </c>
      <c r="D324" s="53" t="s">
        <v>418</v>
      </c>
      <c r="E324" s="53" t="s">
        <v>1108</v>
      </c>
      <c r="F324" s="53" t="s">
        <v>1109</v>
      </c>
      <c r="G324" s="53" t="s">
        <v>1110</v>
      </c>
      <c r="H324" s="53" t="s">
        <v>1111</v>
      </c>
    </row>
    <row r="325" spans="1:8" ht="51" customHeight="1">
      <c r="A325" s="52" t="s">
        <v>1112</v>
      </c>
      <c r="B325" s="54" t="s">
        <v>25</v>
      </c>
      <c r="C325" s="53" t="s">
        <v>1113</v>
      </c>
      <c r="D325" s="53" t="s">
        <v>10</v>
      </c>
      <c r="E325" s="53" t="s">
        <v>1114</v>
      </c>
      <c r="F325" s="53"/>
      <c r="G325" s="53"/>
      <c r="H325" s="53" t="s">
        <v>1115</v>
      </c>
    </row>
    <row r="326" spans="1:8" ht="34" customHeight="1">
      <c r="A326" s="53"/>
      <c r="B326" s="53"/>
      <c r="C326" s="53"/>
      <c r="D326" s="53" t="s">
        <v>196</v>
      </c>
      <c r="E326" s="53" t="s">
        <v>1116</v>
      </c>
      <c r="F326" s="53" t="s">
        <v>1117</v>
      </c>
      <c r="G326" s="53" t="s">
        <v>1118</v>
      </c>
      <c r="H326" s="53"/>
    </row>
    <row r="327" spans="1:8" ht="34" customHeight="1">
      <c r="A327" s="53"/>
      <c r="B327" s="53"/>
      <c r="C327" s="53"/>
      <c r="D327" s="53" t="s">
        <v>200</v>
      </c>
      <c r="E327" s="53" t="s">
        <v>1119</v>
      </c>
      <c r="F327" s="53" t="s">
        <v>1120</v>
      </c>
      <c r="G327" s="53" t="s">
        <v>1121</v>
      </c>
      <c r="H327" s="53"/>
    </row>
    <row r="328" spans="1:8" ht="34" customHeight="1">
      <c r="A328" s="53"/>
      <c r="B328" s="53"/>
      <c r="C328" s="53"/>
      <c r="D328" s="53" t="s">
        <v>204</v>
      </c>
      <c r="E328" s="53" t="s">
        <v>1122</v>
      </c>
      <c r="F328" s="53" t="s">
        <v>1123</v>
      </c>
      <c r="G328" s="53" t="s">
        <v>1124</v>
      </c>
      <c r="H328" s="53"/>
    </row>
    <row r="329" spans="1:8" ht="34" customHeight="1">
      <c r="A329" s="53"/>
      <c r="B329" s="53"/>
      <c r="C329" s="53"/>
      <c r="D329" s="53" t="s">
        <v>231</v>
      </c>
      <c r="E329" s="53" t="s">
        <v>1125</v>
      </c>
      <c r="F329" s="53" t="s">
        <v>1126</v>
      </c>
      <c r="G329" s="53" t="s">
        <v>1127</v>
      </c>
      <c r="H329" s="53"/>
    </row>
    <row r="330" spans="1:8" ht="34" customHeight="1">
      <c r="A330" s="53"/>
      <c r="B330" s="53"/>
      <c r="C330" s="53"/>
      <c r="D330" s="53" t="s">
        <v>234</v>
      </c>
      <c r="E330" s="53" t="s">
        <v>1128</v>
      </c>
      <c r="F330" s="53" t="s">
        <v>1129</v>
      </c>
      <c r="G330" s="53" t="s">
        <v>1130</v>
      </c>
      <c r="H330" s="53"/>
    </row>
    <row r="331" spans="1:8" ht="34" customHeight="1">
      <c r="A331" s="53"/>
      <c r="B331" s="53"/>
      <c r="C331" s="53"/>
      <c r="D331" s="53" t="s">
        <v>260</v>
      </c>
      <c r="E331" s="53" t="s">
        <v>1131</v>
      </c>
      <c r="F331" s="53" t="s">
        <v>1132</v>
      </c>
      <c r="G331" s="53" t="s">
        <v>1133</v>
      </c>
      <c r="H331" s="53"/>
    </row>
    <row r="332" spans="1:8" ht="51" customHeight="1">
      <c r="A332" s="52" t="s">
        <v>1134</v>
      </c>
      <c r="B332" s="54" t="s">
        <v>416</v>
      </c>
      <c r="C332" s="53" t="s">
        <v>1135</v>
      </c>
      <c r="D332" s="53" t="s">
        <v>418</v>
      </c>
      <c r="E332" s="53" t="s">
        <v>1136</v>
      </c>
      <c r="F332" s="53" t="s">
        <v>1137</v>
      </c>
      <c r="G332" s="53" t="s">
        <v>1138</v>
      </c>
      <c r="H332" s="53" t="s">
        <v>1139</v>
      </c>
    </row>
    <row r="333" spans="1:8" ht="34" customHeight="1">
      <c r="A333" s="52" t="s">
        <v>1144</v>
      </c>
      <c r="B333" s="54" t="s">
        <v>25</v>
      </c>
      <c r="C333" s="53" t="s">
        <v>1145</v>
      </c>
      <c r="D333" s="53" t="s">
        <v>10</v>
      </c>
      <c r="E333" s="53" t="s">
        <v>1146</v>
      </c>
      <c r="F333" s="53"/>
      <c r="G333" s="53"/>
      <c r="H333" s="53" t="s">
        <v>1147</v>
      </c>
    </row>
    <row r="334" spans="1:8" ht="17.05" customHeight="1">
      <c r="A334" s="53"/>
      <c r="B334" s="53"/>
      <c r="C334" s="53"/>
      <c r="D334" s="53" t="s">
        <v>1148</v>
      </c>
      <c r="E334" s="53" t="s">
        <v>958</v>
      </c>
      <c r="F334" s="53" t="s">
        <v>1149</v>
      </c>
      <c r="G334" s="53" t="s">
        <v>1150</v>
      </c>
      <c r="H334" s="53"/>
    </row>
    <row r="335" spans="1:8" ht="17.05" customHeight="1">
      <c r="A335" s="53"/>
      <c r="B335" s="53"/>
      <c r="C335" s="53"/>
      <c r="D335" s="53" t="s">
        <v>1151</v>
      </c>
      <c r="E335" s="53" t="s">
        <v>1152</v>
      </c>
      <c r="F335" s="53" t="s">
        <v>1153</v>
      </c>
      <c r="G335" s="53" t="s">
        <v>1154</v>
      </c>
      <c r="H335" s="53"/>
    </row>
    <row r="336" spans="1:8" ht="17.05" customHeight="1">
      <c r="A336" s="53"/>
      <c r="B336" s="53"/>
      <c r="C336" s="53"/>
      <c r="D336" s="53" t="s">
        <v>1155</v>
      </c>
      <c r="E336" s="53" t="s">
        <v>1156</v>
      </c>
      <c r="F336" s="53" t="s">
        <v>1157</v>
      </c>
      <c r="G336" s="53" t="s">
        <v>1158</v>
      </c>
      <c r="H336" s="53"/>
    </row>
    <row r="337" spans="1:8" ht="17.05" customHeight="1">
      <c r="A337" s="53"/>
      <c r="B337" s="53"/>
      <c r="C337" s="53"/>
      <c r="D337" s="53" t="s">
        <v>1159</v>
      </c>
      <c r="E337" s="53" t="s">
        <v>1160</v>
      </c>
      <c r="F337" s="53" t="s">
        <v>1161</v>
      </c>
      <c r="G337" s="53" t="s">
        <v>1162</v>
      </c>
      <c r="H337" s="53"/>
    </row>
    <row r="338" spans="1:8" ht="17.05" customHeight="1">
      <c r="A338" s="53"/>
      <c r="B338" s="53"/>
      <c r="C338" s="53"/>
      <c r="D338" s="53" t="s">
        <v>1148</v>
      </c>
      <c r="E338" s="53" t="s">
        <v>1163</v>
      </c>
      <c r="F338" s="53" t="s">
        <v>1149</v>
      </c>
      <c r="G338" s="53" t="s">
        <v>1150</v>
      </c>
      <c r="H338" s="53"/>
    </row>
    <row r="339" spans="1:8" ht="17.05" customHeight="1">
      <c r="A339" s="53"/>
      <c r="B339" s="53"/>
      <c r="C339" s="53"/>
      <c r="D339" s="53" t="s">
        <v>1151</v>
      </c>
      <c r="E339" s="53" t="s">
        <v>1164</v>
      </c>
      <c r="F339" s="53" t="s">
        <v>1153</v>
      </c>
      <c r="G339" s="53" t="s">
        <v>1154</v>
      </c>
      <c r="H339" s="53"/>
    </row>
    <row r="340" spans="1:8" ht="17.05" customHeight="1">
      <c r="A340" s="53"/>
      <c r="B340" s="53"/>
      <c r="C340" s="53"/>
      <c r="D340" s="53" t="s">
        <v>1155</v>
      </c>
      <c r="E340" s="53" t="s">
        <v>1165</v>
      </c>
      <c r="F340" s="53" t="s">
        <v>1157</v>
      </c>
      <c r="G340" s="53" t="s">
        <v>1158</v>
      </c>
      <c r="H340" s="53"/>
    </row>
    <row r="341" spans="1:8" ht="17.05" customHeight="1">
      <c r="A341" s="53"/>
      <c r="B341" s="53"/>
      <c r="C341" s="53"/>
      <c r="D341" s="53" t="s">
        <v>1166</v>
      </c>
      <c r="E341" s="53" t="s">
        <v>957</v>
      </c>
      <c r="F341" s="53" t="s">
        <v>1167</v>
      </c>
      <c r="G341" s="53" t="s">
        <v>1168</v>
      </c>
      <c r="H341" s="53"/>
    </row>
    <row r="342" spans="1:8" ht="17.05" customHeight="1">
      <c r="A342" s="53"/>
      <c r="B342" s="53"/>
      <c r="C342" s="53"/>
      <c r="D342" s="53" t="s">
        <v>1169</v>
      </c>
      <c r="E342" s="53" t="s">
        <v>1170</v>
      </c>
      <c r="F342" s="53" t="s">
        <v>1171</v>
      </c>
      <c r="G342" s="53" t="s">
        <v>1172</v>
      </c>
      <c r="H342" s="53"/>
    </row>
    <row r="343" spans="1:8" ht="17.05" customHeight="1">
      <c r="A343" s="53"/>
      <c r="B343" s="53"/>
      <c r="C343" s="53"/>
      <c r="D343" s="53" t="s">
        <v>1173</v>
      </c>
      <c r="E343" s="53" t="s">
        <v>1174</v>
      </c>
      <c r="F343" s="53" t="s">
        <v>1175</v>
      </c>
      <c r="G343" s="53" t="s">
        <v>1176</v>
      </c>
      <c r="H343" s="53"/>
    </row>
    <row r="344" spans="1:8" ht="17.05" customHeight="1">
      <c r="A344" s="53"/>
      <c r="B344" s="53"/>
      <c r="C344" s="53"/>
      <c r="D344" s="53" t="s">
        <v>1177</v>
      </c>
      <c r="E344" s="53" t="s">
        <v>1178</v>
      </c>
      <c r="F344" s="53" t="s">
        <v>1179</v>
      </c>
      <c r="G344" s="53" t="s">
        <v>1180</v>
      </c>
      <c r="H344" s="53"/>
    </row>
    <row r="345" spans="1:8" ht="17.05" customHeight="1">
      <c r="A345" s="53"/>
      <c r="B345" s="53"/>
      <c r="C345" s="53"/>
      <c r="D345" s="53" t="s">
        <v>1166</v>
      </c>
      <c r="E345" s="53" t="s">
        <v>1181</v>
      </c>
      <c r="F345" s="53" t="s">
        <v>1167</v>
      </c>
      <c r="G345" s="53" t="s">
        <v>1168</v>
      </c>
      <c r="H345" s="53"/>
    </row>
    <row r="346" spans="1:8" ht="17.05" customHeight="1">
      <c r="A346" s="53"/>
      <c r="B346" s="53"/>
      <c r="C346" s="53"/>
      <c r="D346" s="53" t="s">
        <v>1169</v>
      </c>
      <c r="E346" s="53" t="s">
        <v>1182</v>
      </c>
      <c r="F346" s="53" t="s">
        <v>1171</v>
      </c>
      <c r="G346" s="53" t="s">
        <v>1172</v>
      </c>
      <c r="H346" s="53"/>
    </row>
    <row r="347" spans="1:8" ht="17.05" customHeight="1">
      <c r="A347" s="53"/>
      <c r="B347" s="53"/>
      <c r="C347" s="53"/>
      <c r="D347" s="53" t="s">
        <v>1183</v>
      </c>
      <c r="E347" s="53" t="s">
        <v>462</v>
      </c>
      <c r="F347" s="53" t="s">
        <v>1184</v>
      </c>
      <c r="G347" s="53" t="s">
        <v>1185</v>
      </c>
      <c r="H347" s="53"/>
    </row>
    <row r="348" spans="1:8" ht="17.05" customHeight="1">
      <c r="A348" s="53"/>
      <c r="B348" s="53"/>
      <c r="C348" s="53"/>
      <c r="D348" s="53" t="s">
        <v>1186</v>
      </c>
      <c r="E348" s="53" t="s">
        <v>1187</v>
      </c>
      <c r="F348" s="53" t="s">
        <v>1188</v>
      </c>
      <c r="G348" s="53" t="s">
        <v>1189</v>
      </c>
      <c r="H348" s="53"/>
    </row>
    <row r="349" spans="1:8" ht="17.05" customHeight="1">
      <c r="A349" s="53"/>
      <c r="B349" s="53"/>
      <c r="C349" s="53"/>
      <c r="D349" s="53" t="s">
        <v>1190</v>
      </c>
      <c r="E349" s="53" t="s">
        <v>462</v>
      </c>
      <c r="F349" s="53" t="s">
        <v>1191</v>
      </c>
      <c r="G349" s="53" t="s">
        <v>1192</v>
      </c>
      <c r="H349" s="53"/>
    </row>
    <row r="350" spans="1:8" ht="17.05" customHeight="1">
      <c r="A350" s="53"/>
      <c r="B350" s="53"/>
      <c r="C350" s="53"/>
      <c r="D350" s="53" t="s">
        <v>1193</v>
      </c>
      <c r="E350" s="53" t="s">
        <v>1194</v>
      </c>
      <c r="F350" s="53" t="s">
        <v>1195</v>
      </c>
      <c r="G350" s="53" t="s">
        <v>1196</v>
      </c>
      <c r="H350" s="53"/>
    </row>
    <row r="351" spans="1:8" ht="17.05" customHeight="1">
      <c r="A351" s="53"/>
      <c r="B351" s="53"/>
      <c r="C351" s="53"/>
      <c r="D351" s="53" t="s">
        <v>1183</v>
      </c>
      <c r="E351" s="53" t="s">
        <v>957</v>
      </c>
      <c r="F351" s="53" t="s">
        <v>1184</v>
      </c>
      <c r="G351" s="53" t="s">
        <v>1185</v>
      </c>
      <c r="H351" s="53"/>
    </row>
    <row r="352" spans="1:8" ht="17.05" customHeight="1">
      <c r="A352" s="53"/>
      <c r="B352" s="53"/>
      <c r="C352" s="53"/>
      <c r="D352" s="53" t="s">
        <v>1197</v>
      </c>
      <c r="E352" s="53" t="s">
        <v>1198</v>
      </c>
      <c r="F352" s="53" t="s">
        <v>1199</v>
      </c>
      <c r="G352" s="53" t="s">
        <v>1200</v>
      </c>
      <c r="H352" s="53"/>
    </row>
    <row r="353" spans="1:8" ht="17.05" customHeight="1">
      <c r="A353" s="53"/>
      <c r="B353" s="53"/>
      <c r="C353" s="53"/>
      <c r="D353" s="53" t="s">
        <v>1201</v>
      </c>
      <c r="E353" s="53" t="s">
        <v>118</v>
      </c>
      <c r="F353" s="53" t="s">
        <v>1202</v>
      </c>
      <c r="G353" s="53" t="s">
        <v>1203</v>
      </c>
      <c r="H353" s="53"/>
    </row>
    <row r="354" spans="1:8" ht="17.05" customHeight="1">
      <c r="A354" s="53"/>
      <c r="B354" s="53"/>
      <c r="C354" s="53"/>
      <c r="D354" s="53" t="s">
        <v>1204</v>
      </c>
      <c r="E354" s="53" t="s">
        <v>118</v>
      </c>
      <c r="F354" s="53" t="s">
        <v>1205</v>
      </c>
      <c r="G354" s="53" t="s">
        <v>1206</v>
      </c>
      <c r="H354" s="53"/>
    </row>
    <row r="355" spans="1:8" ht="17.05" customHeight="1">
      <c r="A355" s="53"/>
      <c r="B355" s="53"/>
      <c r="C355" s="53"/>
      <c r="D355" s="53" t="s">
        <v>1207</v>
      </c>
      <c r="E355" s="53" t="s">
        <v>118</v>
      </c>
      <c r="F355" s="53" t="s">
        <v>1208</v>
      </c>
      <c r="G355" s="53" t="s">
        <v>1209</v>
      </c>
      <c r="H355" s="53"/>
    </row>
    <row r="356" spans="1:8" ht="17.05" customHeight="1">
      <c r="A356" s="53"/>
      <c r="B356" s="53"/>
      <c r="C356" s="53"/>
      <c r="D356" s="53" t="s">
        <v>1148</v>
      </c>
      <c r="E356" s="53" t="s">
        <v>1210</v>
      </c>
      <c r="F356" s="53" t="s">
        <v>1149</v>
      </c>
      <c r="G356" s="53" t="s">
        <v>1150</v>
      </c>
      <c r="H356" s="53"/>
    </row>
    <row r="357" spans="1:8" ht="17.05" customHeight="1">
      <c r="A357" s="53"/>
      <c r="B357" s="53"/>
      <c r="C357" s="53"/>
      <c r="D357" s="53" t="s">
        <v>1151</v>
      </c>
      <c r="E357" s="53" t="s">
        <v>1211</v>
      </c>
      <c r="F357" s="53" t="s">
        <v>1153</v>
      </c>
      <c r="G357" s="53" t="s">
        <v>1154</v>
      </c>
      <c r="H357" s="53"/>
    </row>
    <row r="358" spans="1:8" ht="17.05" customHeight="1">
      <c r="A358" s="53"/>
      <c r="B358" s="53"/>
      <c r="C358" s="53"/>
      <c r="D358" s="53" t="s">
        <v>1155</v>
      </c>
      <c r="E358" s="53" t="s">
        <v>1212</v>
      </c>
      <c r="F358" s="53" t="s">
        <v>1157</v>
      </c>
      <c r="G358" s="53" t="s">
        <v>1158</v>
      </c>
      <c r="H358" s="53"/>
    </row>
    <row r="359" spans="1:8" ht="17.05" customHeight="1">
      <c r="A359" s="53"/>
      <c r="B359" s="53"/>
      <c r="C359" s="53"/>
      <c r="D359" s="53" t="s">
        <v>1166</v>
      </c>
      <c r="E359" s="53" t="s">
        <v>118</v>
      </c>
      <c r="F359" s="53" t="s">
        <v>1167</v>
      </c>
      <c r="G359" s="53" t="s">
        <v>1168</v>
      </c>
      <c r="H359" s="53"/>
    </row>
    <row r="360" spans="1:8" ht="17.05" customHeight="1">
      <c r="A360" s="53"/>
      <c r="B360" s="53"/>
      <c r="C360" s="53"/>
      <c r="D360" s="53" t="s">
        <v>1169</v>
      </c>
      <c r="E360" s="53" t="s">
        <v>118</v>
      </c>
      <c r="F360" s="53" t="s">
        <v>1171</v>
      </c>
      <c r="G360" s="53" t="s">
        <v>1172</v>
      </c>
      <c r="H360" s="53"/>
    </row>
    <row r="361" spans="1:8" ht="17.05" customHeight="1">
      <c r="A361" s="53"/>
      <c r="B361" s="53"/>
      <c r="C361" s="53"/>
      <c r="D361" s="53" t="s">
        <v>1183</v>
      </c>
      <c r="E361" s="53" t="s">
        <v>118</v>
      </c>
      <c r="F361" s="53" t="s">
        <v>1184</v>
      </c>
      <c r="G361" s="53" t="s">
        <v>1185</v>
      </c>
      <c r="H361" s="53"/>
    </row>
    <row r="362" spans="1:8" ht="28" customHeight="1">
      <c r="A362" s="53"/>
      <c r="B362" s="54" t="s">
        <v>25</v>
      </c>
      <c r="C362" s="53" t="s">
        <v>1213</v>
      </c>
      <c r="D362" s="53" t="s">
        <v>10</v>
      </c>
      <c r="E362" s="53" t="s">
        <v>1120</v>
      </c>
      <c r="F362" s="53"/>
      <c r="G362" s="53"/>
      <c r="H362" s="53" t="s">
        <v>1214</v>
      </c>
    </row>
    <row r="363" spans="1:8" ht="17.05" customHeight="1">
      <c r="A363" s="53"/>
      <c r="B363" s="53"/>
      <c r="C363" s="53"/>
      <c r="D363" s="53" t="s">
        <v>1148</v>
      </c>
      <c r="E363" s="53" t="s">
        <v>1215</v>
      </c>
      <c r="F363" s="53" t="s">
        <v>1216</v>
      </c>
      <c r="G363" s="53" t="s">
        <v>1217</v>
      </c>
      <c r="H363" s="53"/>
    </row>
    <row r="364" spans="1:8" ht="17.05" customHeight="1">
      <c r="A364" s="53"/>
      <c r="B364" s="53"/>
      <c r="C364" s="53"/>
      <c r="D364" s="53" t="s">
        <v>1151</v>
      </c>
      <c r="E364" s="53" t="s">
        <v>1218</v>
      </c>
      <c r="F364" s="53" t="s">
        <v>1216</v>
      </c>
      <c r="G364" s="53" t="s">
        <v>1219</v>
      </c>
      <c r="H364" s="53"/>
    </row>
    <row r="365" spans="1:8" ht="17.05" customHeight="1">
      <c r="A365" s="53"/>
      <c r="B365" s="53"/>
      <c r="C365" s="53"/>
      <c r="D365" s="53" t="s">
        <v>1155</v>
      </c>
      <c r="E365" s="53" t="s">
        <v>1220</v>
      </c>
      <c r="F365" s="53" t="s">
        <v>1221</v>
      </c>
      <c r="G365" s="53" t="s">
        <v>1222</v>
      </c>
      <c r="H365" s="53"/>
    </row>
    <row r="366" spans="1:8" ht="17.05" customHeight="1">
      <c r="A366" s="53"/>
      <c r="B366" s="53"/>
      <c r="C366" s="53"/>
      <c r="D366" s="53" t="s">
        <v>1159</v>
      </c>
      <c r="E366" s="53" t="s">
        <v>1223</v>
      </c>
      <c r="F366" s="53" t="s">
        <v>1224</v>
      </c>
      <c r="G366" s="53" t="s">
        <v>1225</v>
      </c>
      <c r="H366" s="53"/>
    </row>
    <row r="367" spans="1:8" ht="17.05" customHeight="1">
      <c r="A367" s="53"/>
      <c r="B367" s="53"/>
      <c r="C367" s="53"/>
      <c r="D367" s="53" t="s">
        <v>1148</v>
      </c>
      <c r="E367" s="53" t="s">
        <v>1226</v>
      </c>
      <c r="F367" s="53" t="s">
        <v>1216</v>
      </c>
      <c r="G367" s="53" t="s">
        <v>1217</v>
      </c>
      <c r="H367" s="53"/>
    </row>
    <row r="368" spans="1:8" ht="17.05" customHeight="1">
      <c r="A368" s="53"/>
      <c r="B368" s="53"/>
      <c r="C368" s="53"/>
      <c r="D368" s="53" t="s">
        <v>1151</v>
      </c>
      <c r="E368" s="53" t="s">
        <v>462</v>
      </c>
      <c r="F368" s="53" t="s">
        <v>1216</v>
      </c>
      <c r="G368" s="53" t="s">
        <v>1219</v>
      </c>
      <c r="H368" s="53"/>
    </row>
    <row r="369" spans="1:8" ht="17.05" customHeight="1">
      <c r="A369" s="53"/>
      <c r="B369" s="53"/>
      <c r="C369" s="53"/>
      <c r="D369" s="53" t="s">
        <v>1155</v>
      </c>
      <c r="E369" s="53" t="s">
        <v>958</v>
      </c>
      <c r="F369" s="53" t="s">
        <v>1221</v>
      </c>
      <c r="G369" s="53" t="s">
        <v>1222</v>
      </c>
      <c r="H369" s="53"/>
    </row>
    <row r="370" spans="1:8" ht="17.05" customHeight="1">
      <c r="A370" s="53"/>
      <c r="B370" s="53"/>
      <c r="C370" s="53"/>
      <c r="D370" s="53" t="s">
        <v>1166</v>
      </c>
      <c r="E370" s="53" t="s">
        <v>118</v>
      </c>
      <c r="F370" s="53" t="s">
        <v>1227</v>
      </c>
      <c r="G370" s="53" t="s">
        <v>1228</v>
      </c>
      <c r="H370" s="53"/>
    </row>
    <row r="371" spans="1:8" ht="17.05" customHeight="1">
      <c r="A371" s="53"/>
      <c r="B371" s="53"/>
      <c r="C371" s="53"/>
      <c r="D371" s="53" t="s">
        <v>1169</v>
      </c>
      <c r="E371" s="53" t="s">
        <v>118</v>
      </c>
      <c r="F371" s="53" t="s">
        <v>1229</v>
      </c>
      <c r="G371" s="53" t="s">
        <v>1230</v>
      </c>
      <c r="H371" s="53"/>
    </row>
    <row r="372" spans="1:8" ht="17.05" customHeight="1">
      <c r="A372" s="53"/>
      <c r="B372" s="53"/>
      <c r="C372" s="53"/>
      <c r="D372" s="53" t="s">
        <v>1173</v>
      </c>
      <c r="E372" s="53" t="s">
        <v>1231</v>
      </c>
      <c r="F372" s="53" t="s">
        <v>1232</v>
      </c>
      <c r="G372" s="53" t="s">
        <v>1233</v>
      </c>
      <c r="H372" s="53"/>
    </row>
    <row r="373" spans="1:8" ht="17.05" customHeight="1">
      <c r="A373" s="53"/>
      <c r="B373" s="53"/>
      <c r="C373" s="53"/>
      <c r="D373" s="53" t="s">
        <v>1177</v>
      </c>
      <c r="E373" s="53" t="s">
        <v>1234</v>
      </c>
      <c r="F373" s="53" t="s">
        <v>1235</v>
      </c>
      <c r="G373" s="53" t="s">
        <v>1236</v>
      </c>
      <c r="H373" s="53"/>
    </row>
    <row r="374" spans="1:8" ht="17.05" customHeight="1">
      <c r="A374" s="53"/>
      <c r="B374" s="53"/>
      <c r="C374" s="53"/>
      <c r="D374" s="53" t="s">
        <v>1166</v>
      </c>
      <c r="E374" s="53" t="s">
        <v>1237</v>
      </c>
      <c r="F374" s="53" t="s">
        <v>1227</v>
      </c>
      <c r="G374" s="53" t="s">
        <v>1228</v>
      </c>
      <c r="H374" s="53"/>
    </row>
    <row r="375" spans="1:8" ht="17.05" customHeight="1">
      <c r="A375" s="53"/>
      <c r="B375" s="53"/>
      <c r="C375" s="53"/>
      <c r="D375" s="53" t="s">
        <v>1169</v>
      </c>
      <c r="E375" s="53" t="s">
        <v>1238</v>
      </c>
      <c r="F375" s="53" t="s">
        <v>1229</v>
      </c>
      <c r="G375" s="53" t="s">
        <v>1230</v>
      </c>
      <c r="H375" s="53"/>
    </row>
    <row r="376" spans="1:8" ht="17.05" customHeight="1">
      <c r="A376" s="53"/>
      <c r="B376" s="53"/>
      <c r="C376" s="53"/>
      <c r="D376" s="53" t="s">
        <v>1183</v>
      </c>
      <c r="E376" s="53" t="s">
        <v>118</v>
      </c>
      <c r="F376" s="53" t="s">
        <v>1149</v>
      </c>
      <c r="G376" s="53" t="s">
        <v>1239</v>
      </c>
      <c r="H376" s="53"/>
    </row>
    <row r="377" spans="1:8" ht="17.05" customHeight="1">
      <c r="A377" s="53"/>
      <c r="B377" s="53"/>
      <c r="C377" s="53"/>
      <c r="D377" s="53" t="s">
        <v>1186</v>
      </c>
      <c r="E377" s="53" t="s">
        <v>1240</v>
      </c>
      <c r="F377" s="53" t="s">
        <v>1232</v>
      </c>
      <c r="G377" s="53" t="s">
        <v>1241</v>
      </c>
      <c r="H377" s="53"/>
    </row>
    <row r="378" spans="1:8" ht="17.05" customHeight="1">
      <c r="A378" s="53"/>
      <c r="B378" s="53"/>
      <c r="C378" s="53"/>
      <c r="D378" s="53" t="s">
        <v>1190</v>
      </c>
      <c r="E378" s="53" t="s">
        <v>1242</v>
      </c>
      <c r="F378" s="53" t="s">
        <v>1243</v>
      </c>
      <c r="G378" s="53" t="s">
        <v>1244</v>
      </c>
      <c r="H378" s="53"/>
    </row>
    <row r="379" spans="1:8" ht="17.05" customHeight="1">
      <c r="A379" s="53"/>
      <c r="B379" s="53"/>
      <c r="C379" s="53"/>
      <c r="D379" s="53" t="s">
        <v>1193</v>
      </c>
      <c r="E379" s="53" t="s">
        <v>1245</v>
      </c>
      <c r="F379" s="53" t="s">
        <v>1246</v>
      </c>
      <c r="G379" s="53" t="s">
        <v>1247</v>
      </c>
      <c r="H379" s="53"/>
    </row>
    <row r="380" spans="1:8" ht="17.05" customHeight="1">
      <c r="A380" s="53"/>
      <c r="B380" s="53"/>
      <c r="C380" s="53"/>
      <c r="D380" s="53" t="s">
        <v>1183</v>
      </c>
      <c r="E380" s="53" t="s">
        <v>1248</v>
      </c>
      <c r="F380" s="53" t="s">
        <v>1149</v>
      </c>
      <c r="G380" s="53" t="s">
        <v>1239</v>
      </c>
      <c r="H380" s="53"/>
    </row>
    <row r="381" spans="1:8" ht="17.05" customHeight="1">
      <c r="A381" s="53"/>
      <c r="B381" s="53"/>
      <c r="C381" s="53"/>
      <c r="D381" s="53" t="s">
        <v>1197</v>
      </c>
      <c r="E381" s="53" t="s">
        <v>1249</v>
      </c>
      <c r="F381" s="53" t="s">
        <v>1250</v>
      </c>
      <c r="G381" s="53" t="s">
        <v>1251</v>
      </c>
      <c r="H381" s="53"/>
    </row>
    <row r="382" spans="1:8" ht="17.05" customHeight="1">
      <c r="A382" s="53"/>
      <c r="B382" s="53"/>
      <c r="C382" s="53"/>
      <c r="D382" s="53" t="s">
        <v>1201</v>
      </c>
      <c r="E382" s="53" t="s">
        <v>1252</v>
      </c>
      <c r="F382" s="53" t="s">
        <v>1253</v>
      </c>
      <c r="G382" s="53" t="s">
        <v>1254</v>
      </c>
      <c r="H382" s="53"/>
    </row>
    <row r="383" spans="1:8" ht="17.05" customHeight="1">
      <c r="A383" s="53"/>
      <c r="B383" s="53"/>
      <c r="C383" s="53"/>
      <c r="D383" s="53" t="s">
        <v>1204</v>
      </c>
      <c r="E383" s="53" t="s">
        <v>1142</v>
      </c>
      <c r="F383" s="53" t="s">
        <v>1175</v>
      </c>
      <c r="G383" s="53" t="s">
        <v>1255</v>
      </c>
      <c r="H383" s="53"/>
    </row>
    <row r="384" spans="1:8" ht="17.05" customHeight="1">
      <c r="A384" s="53"/>
      <c r="B384" s="53"/>
      <c r="C384" s="53"/>
      <c r="D384" s="53" t="s">
        <v>1207</v>
      </c>
      <c r="E384" s="53" t="s">
        <v>1256</v>
      </c>
      <c r="F384" s="53" t="s">
        <v>1257</v>
      </c>
      <c r="G384" s="53" t="s">
        <v>1258</v>
      </c>
      <c r="H384" s="53"/>
    </row>
    <row r="385" spans="1:8" ht="17.05" customHeight="1">
      <c r="A385" s="53"/>
      <c r="B385" s="53"/>
      <c r="C385" s="53"/>
      <c r="D385" s="53" t="s">
        <v>1148</v>
      </c>
      <c r="E385" s="53" t="s">
        <v>118</v>
      </c>
      <c r="F385" s="53" t="s">
        <v>1216</v>
      </c>
      <c r="G385" s="53" t="s">
        <v>1217</v>
      </c>
      <c r="H385" s="53"/>
    </row>
    <row r="386" spans="1:8" ht="17.05" customHeight="1">
      <c r="A386" s="53"/>
      <c r="B386" s="53"/>
      <c r="C386" s="53"/>
      <c r="D386" s="53" t="s">
        <v>1151</v>
      </c>
      <c r="E386" s="53" t="s">
        <v>957</v>
      </c>
      <c r="F386" s="53" t="s">
        <v>1216</v>
      </c>
      <c r="G386" s="53" t="s">
        <v>1219</v>
      </c>
      <c r="H386" s="53"/>
    </row>
    <row r="387" spans="1:8" ht="17.05" customHeight="1">
      <c r="A387" s="53"/>
      <c r="B387" s="53"/>
      <c r="C387" s="53"/>
      <c r="D387" s="53" t="s">
        <v>1155</v>
      </c>
      <c r="E387" s="53" t="s">
        <v>118</v>
      </c>
      <c r="F387" s="53" t="s">
        <v>1221</v>
      </c>
      <c r="G387" s="53" t="s">
        <v>1222</v>
      </c>
      <c r="H387" s="53"/>
    </row>
    <row r="388" spans="1:8" ht="17.05" customHeight="1">
      <c r="A388" s="53"/>
      <c r="B388" s="53"/>
      <c r="C388" s="53"/>
      <c r="D388" s="53" t="s">
        <v>1166</v>
      </c>
      <c r="E388" s="53" t="s">
        <v>1141</v>
      </c>
      <c r="F388" s="53" t="s">
        <v>1227</v>
      </c>
      <c r="G388" s="53" t="s">
        <v>1228</v>
      </c>
      <c r="H388" s="53"/>
    </row>
    <row r="389" spans="1:8" ht="17.05" customHeight="1">
      <c r="A389" s="53"/>
      <c r="B389" s="53"/>
      <c r="C389" s="53"/>
      <c r="D389" s="53" t="s">
        <v>1169</v>
      </c>
      <c r="E389" s="53" t="s">
        <v>750</v>
      </c>
      <c r="F389" s="53" t="s">
        <v>1229</v>
      </c>
      <c r="G389" s="53" t="s">
        <v>1230</v>
      </c>
      <c r="H389" s="53"/>
    </row>
    <row r="390" spans="1:8" ht="17.05" customHeight="1">
      <c r="A390" s="53"/>
      <c r="B390" s="53"/>
      <c r="C390" s="53"/>
      <c r="D390" s="53" t="s">
        <v>1183</v>
      </c>
      <c r="E390" s="53" t="s">
        <v>118</v>
      </c>
      <c r="F390" s="53" t="s">
        <v>1149</v>
      </c>
      <c r="G390" s="53" t="s">
        <v>1239</v>
      </c>
      <c r="H390" s="53"/>
    </row>
    <row r="391" spans="1:8" ht="34" customHeight="1">
      <c r="A391" s="52" t="s">
        <v>1259</v>
      </c>
      <c r="B391" s="54" t="s">
        <v>25</v>
      </c>
      <c r="C391" s="53" t="s">
        <v>1260</v>
      </c>
      <c r="D391" s="53" t="s">
        <v>10</v>
      </c>
      <c r="E391" s="53" t="s">
        <v>1261</v>
      </c>
      <c r="F391" s="53"/>
      <c r="G391" s="53"/>
      <c r="H391" s="53" t="s">
        <v>1262</v>
      </c>
    </row>
    <row r="392" spans="1:8" ht="17.05" customHeight="1">
      <c r="A392" s="53"/>
      <c r="B392" s="53"/>
      <c r="C392" s="53"/>
      <c r="D392" s="53" t="s">
        <v>1263</v>
      </c>
      <c r="E392" s="53" t="s">
        <v>118</v>
      </c>
      <c r="F392" s="53" t="s">
        <v>1264</v>
      </c>
      <c r="G392" s="53" t="s">
        <v>1265</v>
      </c>
      <c r="H392" s="53"/>
    </row>
    <row r="393" spans="1:8" ht="17.05" customHeight="1">
      <c r="A393" s="53"/>
      <c r="B393" s="53"/>
      <c r="C393" s="53"/>
      <c r="D393" s="53" t="s">
        <v>1266</v>
      </c>
      <c r="E393" s="53" t="s">
        <v>1267</v>
      </c>
      <c r="F393" s="53" t="s">
        <v>464</v>
      </c>
      <c r="G393" s="53" t="s">
        <v>1268</v>
      </c>
      <c r="H393" s="53"/>
    </row>
    <row r="394" spans="1:8" ht="17.05" customHeight="1">
      <c r="A394" s="53"/>
      <c r="B394" s="53"/>
      <c r="C394" s="53"/>
      <c r="D394" s="53" t="s">
        <v>1269</v>
      </c>
      <c r="E394" s="53" t="s">
        <v>1270</v>
      </c>
      <c r="F394" s="53" t="s">
        <v>1271</v>
      </c>
      <c r="G394" s="53" t="s">
        <v>1272</v>
      </c>
      <c r="H394" s="53"/>
    </row>
    <row r="395" spans="1:8" ht="17.05" customHeight="1">
      <c r="A395" s="53"/>
      <c r="B395" s="53"/>
      <c r="C395" s="53"/>
      <c r="D395" s="53" t="s">
        <v>1273</v>
      </c>
      <c r="E395" s="53" t="s">
        <v>1274</v>
      </c>
      <c r="F395" s="53" t="s">
        <v>1275</v>
      </c>
      <c r="G395" s="53" t="s">
        <v>1276</v>
      </c>
      <c r="H395" s="53"/>
    </row>
    <row r="396" spans="1:8" ht="17.05" customHeight="1">
      <c r="A396" s="53"/>
      <c r="B396" s="53"/>
      <c r="C396" s="53"/>
      <c r="D396" s="53" t="s">
        <v>1263</v>
      </c>
      <c r="E396" s="53" t="s">
        <v>1143</v>
      </c>
      <c r="F396" s="53" t="s">
        <v>1264</v>
      </c>
      <c r="G396" s="53" t="s">
        <v>1265</v>
      </c>
      <c r="H396" s="53"/>
    </row>
    <row r="397" spans="1:8" ht="17.05" customHeight="1">
      <c r="A397" s="53"/>
      <c r="B397" s="53"/>
      <c r="C397" s="53"/>
      <c r="D397" s="53" t="s">
        <v>1266</v>
      </c>
      <c r="E397" s="53" t="s">
        <v>1277</v>
      </c>
      <c r="F397" s="53" t="s">
        <v>464</v>
      </c>
      <c r="G397" s="53" t="s">
        <v>1268</v>
      </c>
      <c r="H397" s="53"/>
    </row>
    <row r="398" spans="1:8" ht="17.05" customHeight="1">
      <c r="A398" s="53"/>
      <c r="B398" s="53"/>
      <c r="C398" s="53"/>
      <c r="D398" s="53" t="s">
        <v>1269</v>
      </c>
      <c r="E398" s="53" t="s">
        <v>1278</v>
      </c>
      <c r="F398" s="53" t="s">
        <v>1271</v>
      </c>
      <c r="G398" s="53" t="s">
        <v>1272</v>
      </c>
      <c r="H398" s="53"/>
    </row>
    <row r="399" spans="1:8" ht="17.05" customHeight="1">
      <c r="A399" s="53"/>
      <c r="B399" s="53"/>
      <c r="C399" s="53"/>
      <c r="D399" s="53" t="s">
        <v>1151</v>
      </c>
      <c r="E399" s="53" t="s">
        <v>1279</v>
      </c>
      <c r="F399" s="53" t="s">
        <v>1280</v>
      </c>
      <c r="G399" s="53" t="s">
        <v>1281</v>
      </c>
      <c r="H399" s="53"/>
    </row>
    <row r="400" spans="1:8" ht="17.05" customHeight="1">
      <c r="A400" s="53"/>
      <c r="B400" s="53"/>
      <c r="C400" s="53"/>
      <c r="D400" s="53" t="s">
        <v>1155</v>
      </c>
      <c r="E400" s="53" t="s">
        <v>1282</v>
      </c>
      <c r="F400" s="53" t="s">
        <v>1283</v>
      </c>
      <c r="G400" s="53" t="s">
        <v>1284</v>
      </c>
      <c r="H400" s="53"/>
    </row>
    <row r="401" spans="1:8" ht="17.05" customHeight="1">
      <c r="A401" s="53"/>
      <c r="B401" s="53"/>
      <c r="C401" s="53"/>
      <c r="D401" s="53" t="s">
        <v>1285</v>
      </c>
      <c r="E401" s="53" t="s">
        <v>1286</v>
      </c>
      <c r="F401" s="53" t="s">
        <v>1287</v>
      </c>
      <c r="G401" s="53" t="s">
        <v>1288</v>
      </c>
      <c r="H401" s="53"/>
    </row>
    <row r="402" spans="1:8" ht="17.05" customHeight="1">
      <c r="A402" s="53"/>
      <c r="B402" s="53"/>
      <c r="C402" s="53"/>
      <c r="D402" s="53" t="s">
        <v>1159</v>
      </c>
      <c r="E402" s="53" t="s">
        <v>1289</v>
      </c>
      <c r="F402" s="53" t="s">
        <v>1290</v>
      </c>
      <c r="G402" s="53" t="s">
        <v>1291</v>
      </c>
      <c r="H402" s="53"/>
    </row>
    <row r="403" spans="1:8" ht="17.05" customHeight="1">
      <c r="A403" s="53"/>
      <c r="B403" s="53"/>
      <c r="C403" s="53"/>
      <c r="D403" s="53" t="s">
        <v>1151</v>
      </c>
      <c r="E403" s="53" t="s">
        <v>1292</v>
      </c>
      <c r="F403" s="53" t="s">
        <v>1280</v>
      </c>
      <c r="G403" s="53" t="s">
        <v>1281</v>
      </c>
      <c r="H403" s="53"/>
    </row>
    <row r="404" spans="1:8" ht="17.05" customHeight="1">
      <c r="A404" s="53"/>
      <c r="B404" s="53"/>
      <c r="C404" s="53"/>
      <c r="D404" s="53" t="s">
        <v>1155</v>
      </c>
      <c r="E404" s="53" t="s">
        <v>1293</v>
      </c>
      <c r="F404" s="53" t="s">
        <v>1283</v>
      </c>
      <c r="G404" s="53" t="s">
        <v>1284</v>
      </c>
      <c r="H404" s="53"/>
    </row>
    <row r="405" spans="1:8" ht="17.05" customHeight="1">
      <c r="A405" s="53"/>
      <c r="B405" s="53"/>
      <c r="C405" s="53"/>
      <c r="D405" s="53" t="s">
        <v>1183</v>
      </c>
      <c r="E405" s="53" t="s">
        <v>1294</v>
      </c>
      <c r="F405" s="53" t="s">
        <v>1295</v>
      </c>
      <c r="G405" s="53" t="s">
        <v>1296</v>
      </c>
      <c r="H405" s="53"/>
    </row>
    <row r="406" spans="1:8" ht="17.05" customHeight="1">
      <c r="A406" s="53"/>
      <c r="B406" s="53"/>
      <c r="C406" s="53"/>
      <c r="D406" s="53" t="s">
        <v>1297</v>
      </c>
      <c r="E406" s="53" t="s">
        <v>1298</v>
      </c>
      <c r="F406" s="53" t="s">
        <v>1299</v>
      </c>
      <c r="G406" s="53" t="s">
        <v>1300</v>
      </c>
      <c r="H406" s="53"/>
    </row>
    <row r="407" spans="1:8" ht="17.05" customHeight="1">
      <c r="A407" s="53"/>
      <c r="B407" s="53"/>
      <c r="C407" s="53"/>
      <c r="D407" s="53" t="s">
        <v>1186</v>
      </c>
      <c r="E407" s="53" t="s">
        <v>1301</v>
      </c>
      <c r="F407" s="53" t="s">
        <v>1302</v>
      </c>
      <c r="G407" s="53" t="s">
        <v>1303</v>
      </c>
      <c r="H407" s="53"/>
    </row>
    <row r="408" spans="1:8" ht="17.05" customHeight="1">
      <c r="A408" s="53"/>
      <c r="B408" s="53"/>
      <c r="C408" s="53"/>
      <c r="D408" s="53" t="s">
        <v>1193</v>
      </c>
      <c r="E408" s="53" t="s">
        <v>1304</v>
      </c>
      <c r="F408" s="53" t="s">
        <v>1305</v>
      </c>
      <c r="G408" s="53" t="s">
        <v>1306</v>
      </c>
      <c r="H408" s="53"/>
    </row>
    <row r="409" spans="1:8" ht="17.05" customHeight="1">
      <c r="A409" s="53"/>
      <c r="B409" s="53"/>
      <c r="C409" s="53"/>
      <c r="D409" s="53" t="s">
        <v>1183</v>
      </c>
      <c r="E409" s="53" t="s">
        <v>1307</v>
      </c>
      <c r="F409" s="53" t="s">
        <v>1295</v>
      </c>
      <c r="G409" s="53" t="s">
        <v>1296</v>
      </c>
      <c r="H409" s="53"/>
    </row>
    <row r="410" spans="1:8" ht="17.05" customHeight="1">
      <c r="A410" s="53"/>
      <c r="B410" s="53"/>
      <c r="C410" s="53"/>
      <c r="D410" s="53" t="s">
        <v>1308</v>
      </c>
      <c r="E410" s="53" t="s">
        <v>1309</v>
      </c>
      <c r="F410" s="53" t="s">
        <v>959</v>
      </c>
      <c r="G410" s="53" t="s">
        <v>1310</v>
      </c>
      <c r="H410" s="53"/>
    </row>
    <row r="411" spans="1:8" ht="17.05" customHeight="1">
      <c r="A411" s="53"/>
      <c r="B411" s="53"/>
      <c r="C411" s="53"/>
      <c r="D411" s="53" t="s">
        <v>1197</v>
      </c>
      <c r="E411" s="53" t="s">
        <v>1311</v>
      </c>
      <c r="F411" s="53" t="s">
        <v>1312</v>
      </c>
      <c r="G411" s="53" t="s">
        <v>1313</v>
      </c>
      <c r="H411" s="53"/>
    </row>
    <row r="412" spans="1:8" ht="17.05" customHeight="1">
      <c r="A412" s="53"/>
      <c r="B412" s="53"/>
      <c r="C412" s="53"/>
      <c r="D412" s="53" t="s">
        <v>1204</v>
      </c>
      <c r="E412" s="53" t="s">
        <v>1314</v>
      </c>
      <c r="F412" s="53" t="s">
        <v>1315</v>
      </c>
      <c r="G412" s="53" t="s">
        <v>1316</v>
      </c>
      <c r="H412" s="53"/>
    </row>
    <row r="413" spans="1:8" ht="17.05" customHeight="1">
      <c r="A413" s="53"/>
      <c r="B413" s="53"/>
      <c r="C413" s="53"/>
      <c r="D413" s="53" t="s">
        <v>1207</v>
      </c>
      <c r="E413" s="53" t="s">
        <v>1317</v>
      </c>
      <c r="F413" s="53" t="s">
        <v>1318</v>
      </c>
      <c r="G413" s="53" t="s">
        <v>1319</v>
      </c>
      <c r="H413" s="53"/>
    </row>
    <row r="414" spans="1:8" ht="17.05" customHeight="1">
      <c r="A414" s="53"/>
      <c r="B414" s="53"/>
      <c r="C414" s="53"/>
      <c r="D414" s="53" t="s">
        <v>1263</v>
      </c>
      <c r="E414" s="53" t="s">
        <v>1320</v>
      </c>
      <c r="F414" s="53" t="s">
        <v>1264</v>
      </c>
      <c r="G414" s="53" t="s">
        <v>1265</v>
      </c>
      <c r="H414" s="53"/>
    </row>
    <row r="415" spans="1:8" ht="17.05" customHeight="1">
      <c r="A415" s="53"/>
      <c r="B415" s="53"/>
      <c r="C415" s="53"/>
      <c r="D415" s="53" t="s">
        <v>1266</v>
      </c>
      <c r="E415" s="53" t="s">
        <v>750</v>
      </c>
      <c r="F415" s="53" t="s">
        <v>464</v>
      </c>
      <c r="G415" s="53" t="s">
        <v>1268</v>
      </c>
      <c r="H415" s="53"/>
    </row>
    <row r="416" spans="1:8" ht="17.05" customHeight="1">
      <c r="A416" s="53"/>
      <c r="B416" s="53"/>
      <c r="C416" s="53"/>
      <c r="D416" s="53" t="s">
        <v>1269</v>
      </c>
      <c r="E416" s="53" t="s">
        <v>957</v>
      </c>
      <c r="F416" s="53" t="s">
        <v>1271</v>
      </c>
      <c r="G416" s="53" t="s">
        <v>1272</v>
      </c>
      <c r="H416" s="53"/>
    </row>
    <row r="417" spans="1:8" ht="17.05" customHeight="1">
      <c r="A417" s="53"/>
      <c r="B417" s="53"/>
      <c r="C417" s="53"/>
      <c r="D417" s="53" t="s">
        <v>1151</v>
      </c>
      <c r="E417" s="53" t="s">
        <v>1321</v>
      </c>
      <c r="F417" s="53" t="s">
        <v>1280</v>
      </c>
      <c r="G417" s="53" t="s">
        <v>1281</v>
      </c>
      <c r="H417" s="53"/>
    </row>
    <row r="418" spans="1:8" ht="17.05" customHeight="1">
      <c r="A418" s="53"/>
      <c r="B418" s="53"/>
      <c r="C418" s="53"/>
      <c r="D418" s="53" t="s">
        <v>1155</v>
      </c>
      <c r="E418" s="53" t="s">
        <v>1322</v>
      </c>
      <c r="F418" s="53" t="s">
        <v>1283</v>
      </c>
      <c r="G418" s="53" t="s">
        <v>1284</v>
      </c>
      <c r="H418" s="53"/>
    </row>
    <row r="419" spans="1:8" ht="17.05" customHeight="1">
      <c r="A419" s="53"/>
      <c r="B419" s="53"/>
      <c r="C419" s="53"/>
      <c r="D419" s="53" t="s">
        <v>1183</v>
      </c>
      <c r="E419" s="53" t="s">
        <v>118</v>
      </c>
      <c r="F419" s="53" t="s">
        <v>1295</v>
      </c>
      <c r="G419" s="53" t="s">
        <v>1296</v>
      </c>
      <c r="H419" s="53"/>
    </row>
    <row r="420" spans="1:8" ht="28" customHeight="1">
      <c r="A420" s="53"/>
      <c r="B420" s="54" t="s">
        <v>25</v>
      </c>
      <c r="C420" s="53" t="s">
        <v>1323</v>
      </c>
      <c r="D420" s="53" t="s">
        <v>10</v>
      </c>
      <c r="E420" s="53" t="s">
        <v>1324</v>
      </c>
      <c r="F420" s="53"/>
      <c r="G420" s="53"/>
      <c r="H420" s="53" t="s">
        <v>1325</v>
      </c>
    </row>
    <row r="421" spans="1:8" ht="17.05" customHeight="1">
      <c r="A421" s="53"/>
      <c r="B421" s="53"/>
      <c r="C421" s="53"/>
      <c r="D421" s="53" t="s">
        <v>1263</v>
      </c>
      <c r="E421" s="53" t="s">
        <v>1326</v>
      </c>
      <c r="F421" s="53" t="s">
        <v>1327</v>
      </c>
      <c r="G421" s="53" t="s">
        <v>1328</v>
      </c>
      <c r="H421" s="53"/>
    </row>
    <row r="422" spans="1:8" ht="17.05" customHeight="1">
      <c r="A422" s="53"/>
      <c r="B422" s="53"/>
      <c r="C422" s="53"/>
      <c r="D422" s="53" t="s">
        <v>1266</v>
      </c>
      <c r="E422" s="53" t="s">
        <v>1329</v>
      </c>
      <c r="F422" s="53" t="s">
        <v>1330</v>
      </c>
      <c r="G422" s="53" t="s">
        <v>1331</v>
      </c>
      <c r="H422" s="53"/>
    </row>
    <row r="423" spans="1:8" ht="17.05" customHeight="1">
      <c r="A423" s="53"/>
      <c r="B423" s="53"/>
      <c r="C423" s="53"/>
      <c r="D423" s="53" t="s">
        <v>1269</v>
      </c>
      <c r="E423" s="53" t="s">
        <v>118</v>
      </c>
      <c r="F423" s="53" t="s">
        <v>1332</v>
      </c>
      <c r="G423" s="53" t="s">
        <v>1333</v>
      </c>
      <c r="H423" s="53"/>
    </row>
    <row r="424" spans="1:8" ht="17.05" customHeight="1">
      <c r="A424" s="53"/>
      <c r="B424" s="53"/>
      <c r="C424" s="53"/>
      <c r="D424" s="53" t="s">
        <v>1273</v>
      </c>
      <c r="E424" s="53" t="s">
        <v>1334</v>
      </c>
      <c r="F424" s="53" t="s">
        <v>1335</v>
      </c>
      <c r="G424" s="53" t="s">
        <v>1336</v>
      </c>
      <c r="H424" s="53"/>
    </row>
    <row r="425" spans="1:8" ht="17.05" customHeight="1">
      <c r="A425" s="53"/>
      <c r="B425" s="53"/>
      <c r="C425" s="53"/>
      <c r="D425" s="53" t="s">
        <v>1263</v>
      </c>
      <c r="E425" s="53" t="s">
        <v>1072</v>
      </c>
      <c r="F425" s="53" t="s">
        <v>1327</v>
      </c>
      <c r="G425" s="53" t="s">
        <v>1328</v>
      </c>
      <c r="H425" s="53"/>
    </row>
    <row r="426" spans="1:8" ht="17.05" customHeight="1">
      <c r="A426" s="53"/>
      <c r="B426" s="53"/>
      <c r="C426" s="53"/>
      <c r="D426" s="53" t="s">
        <v>1266</v>
      </c>
      <c r="E426" s="53" t="s">
        <v>1337</v>
      </c>
      <c r="F426" s="53" t="s">
        <v>1330</v>
      </c>
      <c r="G426" s="53" t="s">
        <v>1331</v>
      </c>
      <c r="H426" s="53"/>
    </row>
    <row r="427" spans="1:8" ht="17.05" customHeight="1">
      <c r="A427" s="53"/>
      <c r="B427" s="53"/>
      <c r="C427" s="53"/>
      <c r="D427" s="53" t="s">
        <v>1269</v>
      </c>
      <c r="E427" s="53" t="s">
        <v>1338</v>
      </c>
      <c r="F427" s="53" t="s">
        <v>1332</v>
      </c>
      <c r="G427" s="53" t="s">
        <v>1333</v>
      </c>
      <c r="H427" s="53"/>
    </row>
    <row r="428" spans="1:8" ht="17.05" customHeight="1">
      <c r="A428" s="53"/>
      <c r="B428" s="53"/>
      <c r="C428" s="53"/>
      <c r="D428" s="53" t="s">
        <v>1151</v>
      </c>
      <c r="E428" s="53" t="s">
        <v>462</v>
      </c>
      <c r="F428" s="53" t="s">
        <v>1339</v>
      </c>
      <c r="G428" s="53" t="s">
        <v>1340</v>
      </c>
      <c r="H428" s="53"/>
    </row>
    <row r="429" spans="1:8" ht="17.05" customHeight="1">
      <c r="A429" s="53"/>
      <c r="B429" s="53"/>
      <c r="C429" s="53"/>
      <c r="D429" s="53" t="s">
        <v>1155</v>
      </c>
      <c r="E429" s="53" t="s">
        <v>1341</v>
      </c>
      <c r="F429" s="53" t="s">
        <v>1342</v>
      </c>
      <c r="G429" s="53" t="s">
        <v>1343</v>
      </c>
      <c r="H429" s="53"/>
    </row>
    <row r="430" spans="1:8" ht="17.05" customHeight="1">
      <c r="A430" s="53"/>
      <c r="B430" s="53"/>
      <c r="C430" s="53"/>
      <c r="D430" s="53" t="s">
        <v>1285</v>
      </c>
      <c r="E430" s="53" t="s">
        <v>118</v>
      </c>
      <c r="F430" s="53" t="s">
        <v>1344</v>
      </c>
      <c r="G430" s="53" t="s">
        <v>1345</v>
      </c>
      <c r="H430" s="53"/>
    </row>
    <row r="431" spans="1:8" ht="17.05" customHeight="1">
      <c r="A431" s="53"/>
      <c r="B431" s="53"/>
      <c r="C431" s="53"/>
      <c r="D431" s="53" t="s">
        <v>1159</v>
      </c>
      <c r="E431" s="53" t="s">
        <v>1140</v>
      </c>
      <c r="F431" s="53" t="s">
        <v>1346</v>
      </c>
      <c r="G431" s="53" t="s">
        <v>1347</v>
      </c>
      <c r="H431" s="53"/>
    </row>
    <row r="432" spans="1:8" ht="17.05" customHeight="1">
      <c r="A432" s="53"/>
      <c r="B432" s="53"/>
      <c r="C432" s="53"/>
      <c r="D432" s="53" t="s">
        <v>1151</v>
      </c>
      <c r="E432" s="53" t="s">
        <v>1348</v>
      </c>
      <c r="F432" s="53" t="s">
        <v>1339</v>
      </c>
      <c r="G432" s="53" t="s">
        <v>1340</v>
      </c>
      <c r="H432" s="53"/>
    </row>
    <row r="433" spans="1:8" ht="17.05" customHeight="1">
      <c r="A433" s="53"/>
      <c r="B433" s="53"/>
      <c r="C433" s="53"/>
      <c r="D433" s="53" t="s">
        <v>1155</v>
      </c>
      <c r="E433" s="53" t="s">
        <v>460</v>
      </c>
      <c r="F433" s="53" t="s">
        <v>1342</v>
      </c>
      <c r="G433" s="53" t="s">
        <v>1343</v>
      </c>
      <c r="H433" s="53"/>
    </row>
    <row r="434" spans="1:8" ht="17.05" customHeight="1">
      <c r="A434" s="53"/>
      <c r="B434" s="53"/>
      <c r="C434" s="53"/>
      <c r="D434" s="53" t="s">
        <v>1183</v>
      </c>
      <c r="E434" s="53" t="s">
        <v>1349</v>
      </c>
      <c r="F434" s="53" t="s">
        <v>1350</v>
      </c>
      <c r="G434" s="53" t="s">
        <v>1351</v>
      </c>
      <c r="H434" s="53"/>
    </row>
    <row r="435" spans="1:8" ht="17.05" customHeight="1">
      <c r="A435" s="53"/>
      <c r="B435" s="53"/>
      <c r="C435" s="53"/>
      <c r="D435" s="53" t="s">
        <v>1297</v>
      </c>
      <c r="E435" s="53" t="s">
        <v>118</v>
      </c>
      <c r="F435" s="53" t="s">
        <v>1352</v>
      </c>
      <c r="G435" s="53" t="s">
        <v>1353</v>
      </c>
      <c r="H435" s="53"/>
    </row>
    <row r="436" spans="1:8" ht="17.05" customHeight="1">
      <c r="A436" s="53"/>
      <c r="B436" s="53"/>
      <c r="C436" s="53"/>
      <c r="D436" s="53" t="s">
        <v>1186</v>
      </c>
      <c r="E436" s="53" t="s">
        <v>1354</v>
      </c>
      <c r="F436" s="53" t="s">
        <v>1355</v>
      </c>
      <c r="G436" s="53" t="s">
        <v>1356</v>
      </c>
      <c r="H436" s="53"/>
    </row>
    <row r="437" spans="1:8" ht="17.05" customHeight="1">
      <c r="A437" s="53"/>
      <c r="B437" s="53"/>
      <c r="C437" s="53"/>
      <c r="D437" s="53" t="s">
        <v>1193</v>
      </c>
      <c r="E437" s="53" t="s">
        <v>1357</v>
      </c>
      <c r="F437" s="53" t="s">
        <v>1358</v>
      </c>
      <c r="G437" s="53" t="s">
        <v>1359</v>
      </c>
      <c r="H437" s="53"/>
    </row>
    <row r="438" spans="1:8" ht="17.05" customHeight="1">
      <c r="A438" s="53"/>
      <c r="B438" s="53"/>
      <c r="C438" s="53"/>
      <c r="D438" s="53" t="s">
        <v>1183</v>
      </c>
      <c r="E438" s="53" t="s">
        <v>1181</v>
      </c>
      <c r="F438" s="53" t="s">
        <v>1350</v>
      </c>
      <c r="G438" s="53" t="s">
        <v>1351</v>
      </c>
      <c r="H438" s="53"/>
    </row>
    <row r="439" spans="1:8" ht="17.05" customHeight="1">
      <c r="A439" s="53"/>
      <c r="B439" s="53"/>
      <c r="C439" s="53"/>
      <c r="D439" s="53" t="s">
        <v>1308</v>
      </c>
      <c r="E439" s="53" t="s">
        <v>1360</v>
      </c>
      <c r="F439" s="53" t="s">
        <v>1361</v>
      </c>
      <c r="G439" s="53" t="s">
        <v>1362</v>
      </c>
      <c r="H439" s="53"/>
    </row>
    <row r="440" spans="1:8" ht="17.05" customHeight="1">
      <c r="A440" s="53"/>
      <c r="B440" s="53"/>
      <c r="C440" s="53"/>
      <c r="D440" s="53" t="s">
        <v>1197</v>
      </c>
      <c r="E440" s="53" t="s">
        <v>1363</v>
      </c>
      <c r="F440" s="53" t="s">
        <v>1364</v>
      </c>
      <c r="G440" s="53" t="s">
        <v>1365</v>
      </c>
      <c r="H440" s="53"/>
    </row>
    <row r="441" spans="1:8" ht="17.05" customHeight="1">
      <c r="A441" s="53"/>
      <c r="B441" s="53"/>
      <c r="C441" s="53"/>
      <c r="D441" s="53" t="s">
        <v>1204</v>
      </c>
      <c r="E441" s="53" t="s">
        <v>1366</v>
      </c>
      <c r="F441" s="53" t="s">
        <v>1367</v>
      </c>
      <c r="G441" s="53" t="s">
        <v>1368</v>
      </c>
      <c r="H441" s="53"/>
    </row>
    <row r="442" spans="1:8" ht="17.05" customHeight="1">
      <c r="A442" s="53"/>
      <c r="B442" s="53"/>
      <c r="C442" s="53"/>
      <c r="D442" s="53" t="s">
        <v>1207</v>
      </c>
      <c r="E442" s="53" t="s">
        <v>1369</v>
      </c>
      <c r="F442" s="53" t="s">
        <v>81</v>
      </c>
      <c r="G442" s="53" t="s">
        <v>1370</v>
      </c>
      <c r="H442" s="53"/>
    </row>
    <row r="443" spans="1:8" ht="17.05" customHeight="1">
      <c r="A443" s="53"/>
      <c r="B443" s="53"/>
      <c r="C443" s="53"/>
      <c r="D443" s="53" t="s">
        <v>1263</v>
      </c>
      <c r="E443" s="53" t="s">
        <v>1371</v>
      </c>
      <c r="F443" s="53" t="s">
        <v>1327</v>
      </c>
      <c r="G443" s="53" t="s">
        <v>1328</v>
      </c>
      <c r="H443" s="53"/>
    </row>
    <row r="444" spans="1:8" ht="17.05" customHeight="1">
      <c r="A444" s="53"/>
      <c r="B444" s="53"/>
      <c r="C444" s="53"/>
      <c r="D444" s="53" t="s">
        <v>1266</v>
      </c>
      <c r="E444" s="53" t="s">
        <v>1372</v>
      </c>
      <c r="F444" s="53" t="s">
        <v>1330</v>
      </c>
      <c r="G444" s="53" t="s">
        <v>1331</v>
      </c>
      <c r="H444" s="53"/>
    </row>
    <row r="445" spans="1:8" ht="17.05" customHeight="1">
      <c r="A445" s="53"/>
      <c r="B445" s="53"/>
      <c r="C445" s="53"/>
      <c r="D445" s="53" t="s">
        <v>1269</v>
      </c>
      <c r="E445" s="53" t="s">
        <v>1373</v>
      </c>
      <c r="F445" s="53" t="s">
        <v>1332</v>
      </c>
      <c r="G445" s="53" t="s">
        <v>1333</v>
      </c>
      <c r="H445" s="53"/>
    </row>
    <row r="446" spans="1:8" ht="17.05" customHeight="1">
      <c r="A446" s="53"/>
      <c r="B446" s="53"/>
      <c r="C446" s="53"/>
      <c r="D446" s="53" t="s">
        <v>1151</v>
      </c>
      <c r="E446" s="53" t="s">
        <v>1374</v>
      </c>
      <c r="F446" s="53" t="s">
        <v>1339</v>
      </c>
      <c r="G446" s="53" t="s">
        <v>1340</v>
      </c>
      <c r="H446" s="53"/>
    </row>
    <row r="447" spans="1:8" ht="17.05" customHeight="1">
      <c r="A447" s="53"/>
      <c r="B447" s="53"/>
      <c r="C447" s="53"/>
      <c r="D447" s="53" t="s">
        <v>1155</v>
      </c>
      <c r="E447" s="53" t="s">
        <v>118</v>
      </c>
      <c r="F447" s="53" t="s">
        <v>1342</v>
      </c>
      <c r="G447" s="53" t="s">
        <v>1343</v>
      </c>
      <c r="H447" s="53"/>
    </row>
    <row r="448" spans="1:8" ht="17.05" customHeight="1">
      <c r="A448" s="53"/>
      <c r="B448" s="53"/>
      <c r="C448" s="53"/>
      <c r="D448" s="53" t="s">
        <v>1183</v>
      </c>
      <c r="E448" s="53" t="s">
        <v>1375</v>
      </c>
      <c r="F448" s="53" t="s">
        <v>1350</v>
      </c>
      <c r="G448" s="53" t="s">
        <v>1351</v>
      </c>
      <c r="H448" s="53"/>
    </row>
    <row r="449" spans="1:8" ht="28" customHeight="1">
      <c r="A449" s="52" t="s">
        <v>1376</v>
      </c>
      <c r="B449" s="54" t="s">
        <v>25</v>
      </c>
      <c r="C449" s="53" t="s">
        <v>1377</v>
      </c>
      <c r="D449" s="53" t="s">
        <v>10</v>
      </c>
      <c r="E449" s="53" t="s">
        <v>1378</v>
      </c>
      <c r="F449" s="53"/>
      <c r="G449" s="53"/>
      <c r="H449" s="53" t="s">
        <v>1379</v>
      </c>
    </row>
    <row r="450" spans="1:8" ht="17.05" customHeight="1">
      <c r="A450" s="53"/>
      <c r="B450" s="53"/>
      <c r="C450" s="53"/>
      <c r="D450" s="53" t="s">
        <v>474</v>
      </c>
      <c r="E450" s="53" t="s">
        <v>1381</v>
      </c>
      <c r="F450" s="53" t="s">
        <v>1380</v>
      </c>
      <c r="G450" s="53" t="s">
        <v>1382</v>
      </c>
      <c r="H450" s="53"/>
    </row>
    <row r="451" spans="1:8" ht="17.05" customHeight="1">
      <c r="A451" s="53"/>
      <c r="B451" s="53"/>
      <c r="C451" s="53"/>
      <c r="D451" s="53" t="s">
        <v>1383</v>
      </c>
      <c r="E451" s="53" t="s">
        <v>1384</v>
      </c>
      <c r="F451" s="53" t="s">
        <v>1385</v>
      </c>
      <c r="G451" s="53" t="s">
        <v>1386</v>
      </c>
      <c r="H451" s="53"/>
    </row>
    <row r="452" spans="1:8" ht="17.05" customHeight="1">
      <c r="A452" s="53"/>
      <c r="B452" s="53"/>
      <c r="C452" s="53"/>
      <c r="D452" s="53" t="s">
        <v>474</v>
      </c>
      <c r="E452" s="53" t="s">
        <v>1387</v>
      </c>
      <c r="F452" s="53" t="s">
        <v>1380</v>
      </c>
      <c r="G452" s="53" t="s">
        <v>1382</v>
      </c>
      <c r="H452" s="53"/>
    </row>
    <row r="453" spans="1:8" ht="17.05" customHeight="1">
      <c r="A453" s="53"/>
      <c r="B453" s="53"/>
      <c r="C453" s="53"/>
      <c r="D453" s="53" t="s">
        <v>1388</v>
      </c>
      <c r="E453" s="53" t="s">
        <v>1389</v>
      </c>
      <c r="F453" s="53" t="s">
        <v>1390</v>
      </c>
      <c r="G453" s="53" t="s">
        <v>1391</v>
      </c>
      <c r="H453" s="53"/>
    </row>
    <row r="454" spans="1:8" ht="17.05" customHeight="1">
      <c r="A454" s="53"/>
      <c r="B454" s="53"/>
      <c r="C454" s="53"/>
      <c r="D454" s="53" t="s">
        <v>1392</v>
      </c>
      <c r="E454" s="53" t="s">
        <v>1393</v>
      </c>
      <c r="F454" s="53" t="s">
        <v>1394</v>
      </c>
      <c r="G454" s="53" t="s">
        <v>1395</v>
      </c>
      <c r="H454" s="53"/>
    </row>
    <row r="455" spans="1:8" ht="17.05" customHeight="1">
      <c r="A455" s="53"/>
      <c r="B455" s="53"/>
      <c r="C455" s="53"/>
      <c r="D455" s="53" t="s">
        <v>474</v>
      </c>
      <c r="E455" s="53" t="s">
        <v>1396</v>
      </c>
      <c r="F455" s="53" t="s">
        <v>1380</v>
      </c>
      <c r="G455" s="53" t="s">
        <v>1382</v>
      </c>
      <c r="H455" s="53"/>
    </row>
    <row r="456" spans="1:8" ht="34" customHeight="1">
      <c r="A456" s="52" t="s">
        <v>1397</v>
      </c>
      <c r="B456" s="54" t="s">
        <v>430</v>
      </c>
      <c r="C456" s="53" t="s">
        <v>1398</v>
      </c>
      <c r="D456" s="53" t="s">
        <v>418</v>
      </c>
      <c r="E456" s="53" t="s">
        <v>1399</v>
      </c>
      <c r="F456" s="53" t="s">
        <v>1400</v>
      </c>
      <c r="G456" s="53" t="s">
        <v>1401</v>
      </c>
      <c r="H456" s="53" t="s">
        <v>1402</v>
      </c>
    </row>
    <row r="457" spans="1:8" ht="34" customHeight="1">
      <c r="A457" s="52" t="s">
        <v>1403</v>
      </c>
      <c r="B457" s="54" t="s">
        <v>430</v>
      </c>
      <c r="C457" s="53" t="s">
        <v>1404</v>
      </c>
      <c r="D457" s="53" t="s">
        <v>418</v>
      </c>
      <c r="E457" s="53" t="s">
        <v>1405</v>
      </c>
      <c r="F457" s="53" t="s">
        <v>1406</v>
      </c>
      <c r="G457" s="53" t="s">
        <v>1407</v>
      </c>
      <c r="H457" s="53" t="s">
        <v>1408</v>
      </c>
    </row>
    <row r="458" spans="1:8" ht="34" customHeight="1">
      <c r="A458" s="52" t="s">
        <v>1409</v>
      </c>
      <c r="B458" s="54" t="s">
        <v>9</v>
      </c>
      <c r="C458" s="53" t="s">
        <v>1260</v>
      </c>
      <c r="D458" s="53" t="s">
        <v>10</v>
      </c>
      <c r="E458" s="53" t="s">
        <v>1261</v>
      </c>
      <c r="F458" s="53"/>
      <c r="G458" s="53"/>
      <c r="H458" s="53" t="s">
        <v>1262</v>
      </c>
    </row>
    <row r="459" spans="1:8" ht="17.05" customHeight="1">
      <c r="A459" s="53"/>
      <c r="B459" s="53"/>
      <c r="C459" s="53"/>
      <c r="D459" s="53" t="s">
        <v>1410</v>
      </c>
      <c r="E459" s="53" t="s">
        <v>1411</v>
      </c>
      <c r="F459" s="53" t="s">
        <v>1264</v>
      </c>
      <c r="G459" s="53"/>
      <c r="H459" s="53"/>
    </row>
    <row r="460" spans="1:8" ht="34" customHeight="1">
      <c r="A460" s="53"/>
      <c r="B460" s="53"/>
      <c r="C460" s="53"/>
      <c r="D460" s="53" t="s">
        <v>1412</v>
      </c>
      <c r="E460" s="53" t="s">
        <v>1413</v>
      </c>
      <c r="F460" s="53" t="s">
        <v>1280</v>
      </c>
      <c r="G460" s="53"/>
      <c r="H460" s="53"/>
    </row>
    <row r="461" spans="1:8" ht="34" customHeight="1">
      <c r="A461" s="53"/>
      <c r="B461" s="53"/>
      <c r="C461" s="53"/>
      <c r="D461" s="53" t="s">
        <v>1414</v>
      </c>
      <c r="E461" s="53" t="s">
        <v>1415</v>
      </c>
      <c r="F461" s="53" t="s">
        <v>1283</v>
      </c>
      <c r="G461" s="53"/>
      <c r="H461" s="53"/>
    </row>
    <row r="462" spans="1:8" ht="17.05" customHeight="1">
      <c r="A462" s="53"/>
      <c r="B462" s="53"/>
      <c r="C462" s="53"/>
      <c r="D462" s="53" t="s">
        <v>1416</v>
      </c>
      <c r="E462" s="53" t="s">
        <v>1417</v>
      </c>
      <c r="F462" s="53" t="s">
        <v>1418</v>
      </c>
      <c r="G462" s="53"/>
      <c r="H462" s="53"/>
    </row>
    <row r="463" spans="1:8" ht="34" customHeight="1">
      <c r="A463" s="53"/>
      <c r="B463" s="53"/>
      <c r="C463" s="53"/>
      <c r="D463" s="53" t="s">
        <v>1419</v>
      </c>
      <c r="E463" s="53" t="s">
        <v>1417</v>
      </c>
      <c r="F463" s="53" t="s">
        <v>1420</v>
      </c>
      <c r="G463" s="53"/>
      <c r="H463" s="53"/>
    </row>
    <row r="464" spans="1:8" ht="34" customHeight="1">
      <c r="A464" s="53"/>
      <c r="B464" s="53"/>
      <c r="C464" s="53"/>
      <c r="D464" s="53" t="s">
        <v>1421</v>
      </c>
      <c r="E464" s="53" t="s">
        <v>1417</v>
      </c>
      <c r="F464" s="53" t="s">
        <v>1422</v>
      </c>
      <c r="G464" s="53"/>
      <c r="H464" s="53"/>
    </row>
    <row r="465" spans="1:8" ht="34" customHeight="1">
      <c r="A465" s="52" t="s">
        <v>1423</v>
      </c>
      <c r="B465" s="54" t="s">
        <v>9</v>
      </c>
      <c r="C465" s="53" t="s">
        <v>1424</v>
      </c>
      <c r="D465" s="53" t="s">
        <v>10</v>
      </c>
      <c r="E465" s="53" t="s">
        <v>1425</v>
      </c>
      <c r="F465" s="53"/>
      <c r="G465" s="53"/>
      <c r="H465" s="53" t="s">
        <v>1426</v>
      </c>
    </row>
    <row r="466" spans="1:8" ht="34" customHeight="1">
      <c r="A466" s="53"/>
      <c r="B466" s="53"/>
      <c r="C466" s="53"/>
      <c r="D466" s="53" t="s">
        <v>1427</v>
      </c>
      <c r="E466" s="53" t="s">
        <v>1428</v>
      </c>
      <c r="F466" s="53" t="s">
        <v>1429</v>
      </c>
      <c r="G466" s="53"/>
      <c r="H466" s="53"/>
    </row>
    <row r="467" spans="1:8" ht="34" customHeight="1">
      <c r="A467" s="53"/>
      <c r="B467" s="53"/>
      <c r="C467" s="53"/>
      <c r="D467" s="53" t="s">
        <v>1430</v>
      </c>
      <c r="E467" s="53" t="s">
        <v>1431</v>
      </c>
      <c r="F467" s="53" t="s">
        <v>1432</v>
      </c>
      <c r="G467" s="53"/>
      <c r="H467" s="53"/>
    </row>
    <row r="468" spans="1:8" ht="34" customHeight="1">
      <c r="A468" s="53"/>
      <c r="B468" s="53"/>
      <c r="C468" s="53"/>
      <c r="D468" s="53" t="s">
        <v>1433</v>
      </c>
      <c r="E468" s="53" t="s">
        <v>1431</v>
      </c>
      <c r="F468" s="53" t="s">
        <v>1434</v>
      </c>
      <c r="G468" s="53"/>
      <c r="H468" s="53"/>
    </row>
    <row r="469" spans="1:8" s="59" customFormat="1" ht="78.55" customHeight="1">
      <c r="A469" s="52" t="s">
        <v>1693</v>
      </c>
      <c r="B469" s="60" t="s">
        <v>1681</v>
      </c>
      <c r="C469" s="60" t="s">
        <v>1682</v>
      </c>
      <c r="D469" s="60" t="s">
        <v>1694</v>
      </c>
      <c r="E469" s="53">
        <v>3.3284793000000002E-3</v>
      </c>
      <c r="F469" s="60" t="s">
        <v>1682</v>
      </c>
      <c r="G469" s="60" t="s">
        <v>1682</v>
      </c>
      <c r="H469" s="60" t="s">
        <v>1682</v>
      </c>
    </row>
  </sheetData>
  <autoFilter ref="A1:H468" xr:uid="{00000000-0009-0000-0000-00000C000000}"/>
  <phoneticPr fontId="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Fig1</vt:lpstr>
      <vt:lpstr>Fig2</vt:lpstr>
      <vt:lpstr>Fig3</vt:lpstr>
      <vt:lpstr>Fig4</vt:lpstr>
      <vt:lpstr>Fig5</vt:lpstr>
      <vt:lpstr>EDFig1</vt:lpstr>
      <vt:lpstr>EDFig2</vt:lpstr>
      <vt:lpstr>EDFig3</vt:lpstr>
      <vt:lpstr>EDFig4</vt:lpstr>
      <vt:lpstr>EDFig5</vt:lpstr>
      <vt:lpstr>EDFig6</vt:lpstr>
      <vt:lpstr>EDFig7</vt:lpstr>
      <vt:lpstr>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山本　恵介</cp:lastModifiedBy>
  <cp:lastPrinted>2026-02-26T04:11:39Z</cp:lastPrinted>
  <dcterms:created xsi:type="dcterms:W3CDTF">2019-12-03T19:50:00Z</dcterms:created>
  <dcterms:modified xsi:type="dcterms:W3CDTF">2026-08-10T04:51:38Z</dcterms:modified>
</cp:coreProperties>
</file>