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Migration Manuscript\Supplemental Tables\"/>
    </mc:Choice>
  </mc:AlternateContent>
  <xr:revisionPtr revIDLastSave="0" documentId="13_ncr:1_{E6824D1F-04E2-4210-91AC-29A16D5B3F71}" xr6:coauthVersionLast="47" xr6:coauthVersionMax="47" xr10:uidLastSave="{00000000-0000-0000-0000-000000000000}"/>
  <bookViews>
    <workbookView xWindow="1905" yWindow="720" windowWidth="15150" windowHeight="14790" firstSheet="2" activeTab="5" xr2:uid="{74B655BA-BF78-4F5E-A571-91193FF45B4A}"/>
  </bookViews>
  <sheets>
    <sheet name="Fig 1bc" sheetId="1" r:id="rId1"/>
    <sheet name="Fig 1d_Boxplots" sheetId="2" r:id="rId2"/>
    <sheet name="Fig 1d_Line profiles" sheetId="6" r:id="rId3"/>
    <sheet name="Fig 1h" sheetId="3" r:id="rId4"/>
    <sheet name="Fig 1i" sheetId="4" r:id="rId5"/>
    <sheet name="Fig 1j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2" l="1"/>
  <c r="M10" i="2"/>
  <c r="P7" i="2" s="1"/>
  <c r="P3" i="2"/>
  <c r="CV768" i="6"/>
  <c r="CV767" i="6"/>
  <c r="CV766" i="6"/>
  <c r="CV765" i="6"/>
  <c r="CV764" i="6"/>
  <c r="CV763" i="6"/>
  <c r="CV762" i="6"/>
  <c r="CV761" i="6"/>
  <c r="CV760" i="6"/>
  <c r="CV759" i="6"/>
  <c r="CV758" i="6"/>
  <c r="CV757" i="6"/>
  <c r="CV756" i="6"/>
  <c r="CV755" i="6"/>
  <c r="CV754" i="6"/>
  <c r="CV753" i="6"/>
  <c r="CV752" i="6"/>
  <c r="CV751" i="6"/>
  <c r="CV750" i="6"/>
  <c r="CV749" i="6"/>
  <c r="CV748" i="6"/>
  <c r="CV747" i="6"/>
  <c r="CV746" i="6"/>
  <c r="CV745" i="6"/>
  <c r="CV744" i="6"/>
  <c r="CV743" i="6"/>
  <c r="CV742" i="6"/>
  <c r="CV741" i="6"/>
  <c r="CV740" i="6"/>
  <c r="CV739" i="6"/>
  <c r="CV738" i="6"/>
  <c r="CV737" i="6"/>
  <c r="CV736" i="6"/>
  <c r="CV735" i="6"/>
  <c r="CV734" i="6"/>
  <c r="CV733" i="6"/>
  <c r="CV732" i="6"/>
  <c r="CV731" i="6"/>
  <c r="CV730" i="6"/>
  <c r="CV729" i="6"/>
  <c r="CV728" i="6"/>
  <c r="CV727" i="6"/>
  <c r="CV726" i="6"/>
  <c r="CV725" i="6"/>
  <c r="CV724" i="6"/>
  <c r="CV723" i="6"/>
  <c r="CV722" i="6"/>
  <c r="CV721" i="6"/>
  <c r="CV720" i="6"/>
  <c r="CV719" i="6"/>
  <c r="CV718" i="6"/>
  <c r="CV717" i="6"/>
  <c r="CV716" i="6"/>
  <c r="CV715" i="6"/>
  <c r="CV714" i="6"/>
  <c r="CV713" i="6"/>
  <c r="CV712" i="6"/>
  <c r="CV711" i="6"/>
  <c r="CV710" i="6"/>
  <c r="CV709" i="6"/>
  <c r="CV708" i="6"/>
  <c r="CV707" i="6"/>
  <c r="CV706" i="6"/>
  <c r="CV705" i="6"/>
  <c r="CV704" i="6"/>
  <c r="CV703" i="6"/>
  <c r="CV702" i="6"/>
  <c r="CV701" i="6"/>
  <c r="CV700" i="6"/>
  <c r="CV699" i="6"/>
  <c r="CV698" i="6"/>
  <c r="CV697" i="6"/>
  <c r="CV696" i="6"/>
  <c r="CV695" i="6"/>
  <c r="CV694" i="6"/>
  <c r="CV693" i="6"/>
  <c r="CV692" i="6"/>
  <c r="CV691" i="6"/>
  <c r="CV690" i="6"/>
  <c r="CM690" i="6"/>
  <c r="CV689" i="6"/>
  <c r="CM689" i="6"/>
  <c r="CV688" i="6"/>
  <c r="CM688" i="6"/>
  <c r="CV687" i="6"/>
  <c r="CM687" i="6"/>
  <c r="CV686" i="6"/>
  <c r="CM686" i="6"/>
  <c r="CV685" i="6"/>
  <c r="CM685" i="6"/>
  <c r="CV684" i="6"/>
  <c r="CM684" i="6"/>
  <c r="CV683" i="6"/>
  <c r="CM683" i="6"/>
  <c r="CV682" i="6"/>
  <c r="CM682" i="6"/>
  <c r="CV681" i="6"/>
  <c r="CM681" i="6"/>
  <c r="CV680" i="6"/>
  <c r="CM680" i="6"/>
  <c r="CV679" i="6"/>
  <c r="CM679" i="6"/>
  <c r="CV678" i="6"/>
  <c r="CM678" i="6"/>
  <c r="CV677" i="6"/>
  <c r="CM677" i="6"/>
  <c r="CV676" i="6"/>
  <c r="CM676" i="6"/>
  <c r="CV675" i="6"/>
  <c r="CM675" i="6"/>
  <c r="CV674" i="6"/>
  <c r="CM674" i="6"/>
  <c r="CV673" i="6"/>
  <c r="CM673" i="6"/>
  <c r="CV672" i="6"/>
  <c r="CM672" i="6"/>
  <c r="CV671" i="6"/>
  <c r="CM671" i="6"/>
  <c r="CV670" i="6"/>
  <c r="CM670" i="6"/>
  <c r="CV669" i="6"/>
  <c r="CM669" i="6"/>
  <c r="CV668" i="6"/>
  <c r="CM668" i="6"/>
  <c r="CV667" i="6"/>
  <c r="CM667" i="6"/>
  <c r="CV666" i="6"/>
  <c r="CM666" i="6"/>
  <c r="CV665" i="6"/>
  <c r="CM665" i="6"/>
  <c r="CV664" i="6"/>
  <c r="CM664" i="6"/>
  <c r="CV663" i="6"/>
  <c r="CM663" i="6"/>
  <c r="CV662" i="6"/>
  <c r="CM662" i="6"/>
  <c r="CV661" i="6"/>
  <c r="CM661" i="6"/>
  <c r="CV660" i="6"/>
  <c r="CM660" i="6"/>
  <c r="CV659" i="6"/>
  <c r="CM659" i="6"/>
  <c r="CV658" i="6"/>
  <c r="CM658" i="6"/>
  <c r="CV657" i="6"/>
  <c r="CM657" i="6"/>
  <c r="CV656" i="6"/>
  <c r="CM656" i="6"/>
  <c r="CV655" i="6"/>
  <c r="CM655" i="6"/>
  <c r="CV654" i="6"/>
  <c r="CM654" i="6"/>
  <c r="CV653" i="6"/>
  <c r="CM653" i="6"/>
  <c r="CV652" i="6"/>
  <c r="CM652" i="6"/>
  <c r="CV651" i="6"/>
  <c r="CM651" i="6"/>
  <c r="CV650" i="6"/>
  <c r="CM650" i="6"/>
  <c r="CV649" i="6"/>
  <c r="CM649" i="6"/>
  <c r="CV648" i="6"/>
  <c r="CM648" i="6"/>
  <c r="CV647" i="6"/>
  <c r="CM647" i="6"/>
  <c r="CV646" i="6"/>
  <c r="CM646" i="6"/>
  <c r="CV645" i="6"/>
  <c r="CM645" i="6"/>
  <c r="CV644" i="6"/>
  <c r="CM644" i="6"/>
  <c r="CV643" i="6"/>
  <c r="CM643" i="6"/>
  <c r="CV642" i="6"/>
  <c r="CM642" i="6"/>
  <c r="CV641" i="6"/>
  <c r="CM641" i="6"/>
  <c r="CV640" i="6"/>
  <c r="CM640" i="6"/>
  <c r="CV639" i="6"/>
  <c r="CM639" i="6"/>
  <c r="CV638" i="6"/>
  <c r="CM638" i="6"/>
  <c r="CV637" i="6"/>
  <c r="CM637" i="6"/>
  <c r="CV636" i="6"/>
  <c r="CM636" i="6"/>
  <c r="CV635" i="6"/>
  <c r="CM635" i="6"/>
  <c r="CV634" i="6"/>
  <c r="CM634" i="6"/>
  <c r="CV633" i="6"/>
  <c r="CM633" i="6"/>
  <c r="CV632" i="6"/>
  <c r="CM632" i="6"/>
  <c r="CV631" i="6"/>
  <c r="CM631" i="6"/>
  <c r="CV630" i="6"/>
  <c r="CM630" i="6"/>
  <c r="CV629" i="6"/>
  <c r="CM629" i="6"/>
  <c r="CV628" i="6"/>
  <c r="CM628" i="6"/>
  <c r="CV627" i="6"/>
  <c r="CM627" i="6"/>
  <c r="CV626" i="6"/>
  <c r="CM626" i="6"/>
  <c r="CV625" i="6"/>
  <c r="CM625" i="6"/>
  <c r="CV624" i="6"/>
  <c r="CM624" i="6"/>
  <c r="CV623" i="6"/>
  <c r="CM623" i="6"/>
  <c r="CV622" i="6"/>
  <c r="CM622" i="6"/>
  <c r="CV621" i="6"/>
  <c r="CM621" i="6"/>
  <c r="CV620" i="6"/>
  <c r="CM620" i="6"/>
  <c r="CV619" i="6"/>
  <c r="CM619" i="6"/>
  <c r="CV618" i="6"/>
  <c r="CM618" i="6"/>
  <c r="CV617" i="6"/>
  <c r="CM617" i="6"/>
  <c r="CV616" i="6"/>
  <c r="CM616" i="6"/>
  <c r="CV615" i="6"/>
  <c r="CM615" i="6"/>
  <c r="CV614" i="6"/>
  <c r="CM614" i="6"/>
  <c r="CV613" i="6"/>
  <c r="CM613" i="6"/>
  <c r="CV612" i="6"/>
  <c r="CM612" i="6"/>
  <c r="CV611" i="6"/>
  <c r="CM611" i="6"/>
  <c r="CV610" i="6"/>
  <c r="CM610" i="6"/>
  <c r="CV609" i="6"/>
  <c r="CM609" i="6"/>
  <c r="CV608" i="6"/>
  <c r="CM608" i="6"/>
  <c r="CV607" i="6"/>
  <c r="CM607" i="6"/>
  <c r="CV606" i="6"/>
  <c r="CM606" i="6"/>
  <c r="CV605" i="6"/>
  <c r="CM605" i="6"/>
  <c r="CV604" i="6"/>
  <c r="CM604" i="6"/>
  <c r="CV603" i="6"/>
  <c r="CM603" i="6"/>
  <c r="CV602" i="6"/>
  <c r="CM602" i="6"/>
  <c r="CV601" i="6"/>
  <c r="CM601" i="6"/>
  <c r="CV600" i="6"/>
  <c r="CM600" i="6"/>
  <c r="CV599" i="6"/>
  <c r="CM599" i="6"/>
  <c r="CV598" i="6"/>
  <c r="CM598" i="6"/>
  <c r="CV597" i="6"/>
  <c r="CM597" i="6"/>
  <c r="CV596" i="6"/>
  <c r="CM596" i="6"/>
  <c r="CV595" i="6"/>
  <c r="CM595" i="6"/>
  <c r="CV594" i="6"/>
  <c r="CM594" i="6"/>
  <c r="CV593" i="6"/>
  <c r="CM593" i="6"/>
  <c r="CV592" i="6"/>
  <c r="CM592" i="6"/>
  <c r="CV591" i="6"/>
  <c r="CM591" i="6"/>
  <c r="CV590" i="6"/>
  <c r="CM590" i="6"/>
  <c r="CV589" i="6"/>
  <c r="CM589" i="6"/>
  <c r="CV588" i="6"/>
  <c r="CM588" i="6"/>
  <c r="CV587" i="6"/>
  <c r="CM587" i="6"/>
  <c r="CV586" i="6"/>
  <c r="CM586" i="6"/>
  <c r="CV585" i="6"/>
  <c r="CM585" i="6"/>
  <c r="CV584" i="6"/>
  <c r="CM584" i="6"/>
  <c r="CV583" i="6"/>
  <c r="CM583" i="6"/>
  <c r="CV582" i="6"/>
  <c r="CM582" i="6"/>
  <c r="CV581" i="6"/>
  <c r="CM581" i="6"/>
  <c r="CV580" i="6"/>
  <c r="CM580" i="6"/>
  <c r="CV579" i="6"/>
  <c r="CM579" i="6"/>
  <c r="CV578" i="6"/>
  <c r="CM578" i="6"/>
  <c r="CV577" i="6"/>
  <c r="CM577" i="6"/>
  <c r="CV576" i="6"/>
  <c r="CM576" i="6"/>
  <c r="CV575" i="6"/>
  <c r="CM575" i="6"/>
  <c r="CV574" i="6"/>
  <c r="CM574" i="6"/>
  <c r="CV573" i="6"/>
  <c r="CM573" i="6"/>
  <c r="CV572" i="6"/>
  <c r="CM572" i="6"/>
  <c r="CV571" i="6"/>
  <c r="CM571" i="6"/>
  <c r="CV570" i="6"/>
  <c r="CM570" i="6"/>
  <c r="CV569" i="6"/>
  <c r="CM569" i="6"/>
  <c r="CV568" i="6"/>
  <c r="CM568" i="6"/>
  <c r="CV567" i="6"/>
  <c r="CM567" i="6"/>
  <c r="CV566" i="6"/>
  <c r="CM566" i="6"/>
  <c r="CV565" i="6"/>
  <c r="CM565" i="6"/>
  <c r="CV564" i="6"/>
  <c r="CM564" i="6"/>
  <c r="CV563" i="6"/>
  <c r="CM563" i="6"/>
  <c r="CV562" i="6"/>
  <c r="CR562" i="6"/>
  <c r="CM562" i="6"/>
  <c r="CV561" i="6"/>
  <c r="CR561" i="6"/>
  <c r="CM561" i="6"/>
  <c r="CV560" i="6"/>
  <c r="CR560" i="6"/>
  <c r="CM560" i="6"/>
  <c r="CV559" i="6"/>
  <c r="CR559" i="6"/>
  <c r="CM559" i="6"/>
  <c r="CV558" i="6"/>
  <c r="CR558" i="6"/>
  <c r="CM558" i="6"/>
  <c r="CV557" i="6"/>
  <c r="CS557" i="6"/>
  <c r="CR557" i="6"/>
  <c r="CM557" i="6"/>
  <c r="CV556" i="6"/>
  <c r="CS556" i="6"/>
  <c r="CR556" i="6"/>
  <c r="CM556" i="6"/>
  <c r="CV555" i="6"/>
  <c r="CS555" i="6"/>
  <c r="CR555" i="6"/>
  <c r="CM555" i="6"/>
  <c r="CV554" i="6"/>
  <c r="CS554" i="6"/>
  <c r="CR554" i="6"/>
  <c r="CM554" i="6"/>
  <c r="CV553" i="6"/>
  <c r="CS553" i="6"/>
  <c r="CR553" i="6"/>
  <c r="CM553" i="6"/>
  <c r="CV552" i="6"/>
  <c r="CS552" i="6"/>
  <c r="CR552" i="6"/>
  <c r="CM552" i="6"/>
  <c r="CV551" i="6"/>
  <c r="CS551" i="6"/>
  <c r="CR551" i="6"/>
  <c r="CM551" i="6"/>
  <c r="CV550" i="6"/>
  <c r="CS550" i="6"/>
  <c r="CR550" i="6"/>
  <c r="CM550" i="6"/>
  <c r="CV549" i="6"/>
  <c r="CS549" i="6"/>
  <c r="CR549" i="6"/>
  <c r="CM549" i="6"/>
  <c r="CV548" i="6"/>
  <c r="CS548" i="6"/>
  <c r="CR548" i="6"/>
  <c r="CM548" i="6"/>
  <c r="CV547" i="6"/>
  <c r="CS547" i="6"/>
  <c r="CR547" i="6"/>
  <c r="CM547" i="6"/>
  <c r="CV546" i="6"/>
  <c r="CS546" i="6"/>
  <c r="CR546" i="6"/>
  <c r="CM546" i="6"/>
  <c r="CV545" i="6"/>
  <c r="CS545" i="6"/>
  <c r="CR545" i="6"/>
  <c r="CM545" i="6"/>
  <c r="CV544" i="6"/>
  <c r="CS544" i="6"/>
  <c r="CR544" i="6"/>
  <c r="CM544" i="6"/>
  <c r="CV543" i="6"/>
  <c r="CS543" i="6"/>
  <c r="CR543" i="6"/>
  <c r="CM543" i="6"/>
  <c r="CV542" i="6"/>
  <c r="CS542" i="6"/>
  <c r="CR542" i="6"/>
  <c r="CM542" i="6"/>
  <c r="CV541" i="6"/>
  <c r="CS541" i="6"/>
  <c r="CR541" i="6"/>
  <c r="CM541" i="6"/>
  <c r="CV540" i="6"/>
  <c r="CS540" i="6"/>
  <c r="CR540" i="6"/>
  <c r="CM540" i="6"/>
  <c r="CV539" i="6"/>
  <c r="CS539" i="6"/>
  <c r="CR539" i="6"/>
  <c r="CM539" i="6"/>
  <c r="CV538" i="6"/>
  <c r="CS538" i="6"/>
  <c r="CR538" i="6"/>
  <c r="CM538" i="6"/>
  <c r="CV537" i="6"/>
  <c r="CS537" i="6"/>
  <c r="CR537" i="6"/>
  <c r="CM537" i="6"/>
  <c r="CV536" i="6"/>
  <c r="CS536" i="6"/>
  <c r="CR536" i="6"/>
  <c r="CM536" i="6"/>
  <c r="CV535" i="6"/>
  <c r="CS535" i="6"/>
  <c r="CR535" i="6"/>
  <c r="CM535" i="6"/>
  <c r="CV534" i="6"/>
  <c r="CS534" i="6"/>
  <c r="CR534" i="6"/>
  <c r="CM534" i="6"/>
  <c r="CV533" i="6"/>
  <c r="CS533" i="6"/>
  <c r="CR533" i="6"/>
  <c r="CM533" i="6"/>
  <c r="CV532" i="6"/>
  <c r="CS532" i="6"/>
  <c r="CR532" i="6"/>
  <c r="CM532" i="6"/>
  <c r="CV531" i="6"/>
  <c r="CS531" i="6"/>
  <c r="CR531" i="6"/>
  <c r="CM531" i="6"/>
  <c r="CV530" i="6"/>
  <c r="CS530" i="6"/>
  <c r="CR530" i="6"/>
  <c r="CM530" i="6"/>
  <c r="CV529" i="6"/>
  <c r="CS529" i="6"/>
  <c r="CR529" i="6"/>
  <c r="CM529" i="6"/>
  <c r="CV528" i="6"/>
  <c r="CS528" i="6"/>
  <c r="CR528" i="6"/>
  <c r="CM528" i="6"/>
  <c r="CV527" i="6"/>
  <c r="CS527" i="6"/>
  <c r="CR527" i="6"/>
  <c r="CM527" i="6"/>
  <c r="CV526" i="6"/>
  <c r="CS526" i="6"/>
  <c r="CR526" i="6"/>
  <c r="CM526" i="6"/>
  <c r="CV525" i="6"/>
  <c r="CS525" i="6"/>
  <c r="CR525" i="6"/>
  <c r="CM525" i="6"/>
  <c r="CV524" i="6"/>
  <c r="CS524" i="6"/>
  <c r="CR524" i="6"/>
  <c r="CM524" i="6"/>
  <c r="CV523" i="6"/>
  <c r="CS523" i="6"/>
  <c r="CR523" i="6"/>
  <c r="CM523" i="6"/>
  <c r="CV522" i="6"/>
  <c r="CS522" i="6"/>
  <c r="CR522" i="6"/>
  <c r="CM522" i="6"/>
  <c r="CV521" i="6"/>
  <c r="CS521" i="6"/>
  <c r="CR521" i="6"/>
  <c r="CM521" i="6"/>
  <c r="CV520" i="6"/>
  <c r="CS520" i="6"/>
  <c r="CR520" i="6"/>
  <c r="CM520" i="6"/>
  <c r="CV519" i="6"/>
  <c r="CS519" i="6"/>
  <c r="CR519" i="6"/>
  <c r="CM519" i="6"/>
  <c r="CV518" i="6"/>
  <c r="CS518" i="6"/>
  <c r="CR518" i="6"/>
  <c r="CM518" i="6"/>
  <c r="CV517" i="6"/>
  <c r="CS517" i="6"/>
  <c r="CR517" i="6"/>
  <c r="CM517" i="6"/>
  <c r="CV516" i="6"/>
  <c r="CS516" i="6"/>
  <c r="CR516" i="6"/>
  <c r="CM516" i="6"/>
  <c r="CV515" i="6"/>
  <c r="CS515" i="6"/>
  <c r="CR515" i="6"/>
  <c r="CM515" i="6"/>
  <c r="CV514" i="6"/>
  <c r="CS514" i="6"/>
  <c r="CR514" i="6"/>
  <c r="CM514" i="6"/>
  <c r="CV513" i="6"/>
  <c r="CS513" i="6"/>
  <c r="CR513" i="6"/>
  <c r="CM513" i="6"/>
  <c r="CV512" i="6"/>
  <c r="CS512" i="6"/>
  <c r="CR512" i="6"/>
  <c r="CM512" i="6"/>
  <c r="CV511" i="6"/>
  <c r="CS511" i="6"/>
  <c r="CR511" i="6"/>
  <c r="CM511" i="6"/>
  <c r="CV510" i="6"/>
  <c r="CS510" i="6"/>
  <c r="CR510" i="6"/>
  <c r="CM510" i="6"/>
  <c r="CV509" i="6"/>
  <c r="CS509" i="6"/>
  <c r="CR509" i="6"/>
  <c r="CM509" i="6"/>
  <c r="CV508" i="6"/>
  <c r="CS508" i="6"/>
  <c r="CR508" i="6"/>
  <c r="CM508" i="6"/>
  <c r="CV507" i="6"/>
  <c r="CS507" i="6"/>
  <c r="CR507" i="6"/>
  <c r="CM507" i="6"/>
  <c r="CV506" i="6"/>
  <c r="CS506" i="6"/>
  <c r="CR506" i="6"/>
  <c r="CM506" i="6"/>
  <c r="CV505" i="6"/>
  <c r="CS505" i="6"/>
  <c r="CR505" i="6"/>
  <c r="CM505" i="6"/>
  <c r="CV504" i="6"/>
  <c r="CS504" i="6"/>
  <c r="CR504" i="6"/>
  <c r="CM504" i="6"/>
  <c r="CV503" i="6"/>
  <c r="CS503" i="6"/>
  <c r="CR503" i="6"/>
  <c r="CM503" i="6"/>
  <c r="CV502" i="6"/>
  <c r="CS502" i="6"/>
  <c r="CR502" i="6"/>
  <c r="CM502" i="6"/>
  <c r="CV501" i="6"/>
  <c r="CS501" i="6"/>
  <c r="CR501" i="6"/>
  <c r="CM501" i="6"/>
  <c r="CV500" i="6"/>
  <c r="CS500" i="6"/>
  <c r="CR500" i="6"/>
  <c r="CM500" i="6"/>
  <c r="CV499" i="6"/>
  <c r="CS499" i="6"/>
  <c r="CR499" i="6"/>
  <c r="CM499" i="6"/>
  <c r="CV498" i="6"/>
  <c r="CS498" i="6"/>
  <c r="CR498" i="6"/>
  <c r="CM498" i="6"/>
  <c r="CV497" i="6"/>
  <c r="CS497" i="6"/>
  <c r="CR497" i="6"/>
  <c r="CM497" i="6"/>
  <c r="CV496" i="6"/>
  <c r="CS496" i="6"/>
  <c r="CR496" i="6"/>
  <c r="CM496" i="6"/>
  <c r="CV495" i="6"/>
  <c r="CS495" i="6"/>
  <c r="CR495" i="6"/>
  <c r="CM495" i="6"/>
  <c r="CV494" i="6"/>
  <c r="CS494" i="6"/>
  <c r="CR494" i="6"/>
  <c r="CM494" i="6"/>
  <c r="CV493" i="6"/>
  <c r="CS493" i="6"/>
  <c r="CR493" i="6"/>
  <c r="CM493" i="6"/>
  <c r="CV492" i="6"/>
  <c r="CS492" i="6"/>
  <c r="CR492" i="6"/>
  <c r="CM492" i="6"/>
  <c r="CV491" i="6"/>
  <c r="CS491" i="6"/>
  <c r="CR491" i="6"/>
  <c r="CM491" i="6"/>
  <c r="CV490" i="6"/>
  <c r="CS490" i="6"/>
  <c r="CR490" i="6"/>
  <c r="CM490" i="6"/>
  <c r="CV489" i="6"/>
  <c r="CS489" i="6"/>
  <c r="CR489" i="6"/>
  <c r="CM489" i="6"/>
  <c r="CV488" i="6"/>
  <c r="CS488" i="6"/>
  <c r="CR488" i="6"/>
  <c r="CM488" i="6"/>
  <c r="CV487" i="6"/>
  <c r="CS487" i="6"/>
  <c r="CR487" i="6"/>
  <c r="CM487" i="6"/>
  <c r="CV486" i="6"/>
  <c r="CS486" i="6"/>
  <c r="CR486" i="6"/>
  <c r="CM486" i="6"/>
  <c r="CV485" i="6"/>
  <c r="CS485" i="6"/>
  <c r="CR485" i="6"/>
  <c r="CM485" i="6"/>
  <c r="CV484" i="6"/>
  <c r="CS484" i="6"/>
  <c r="CR484" i="6"/>
  <c r="CM484" i="6"/>
  <c r="CV483" i="6"/>
  <c r="CS483" i="6"/>
  <c r="CR483" i="6"/>
  <c r="CM483" i="6"/>
  <c r="CV482" i="6"/>
  <c r="CS482" i="6"/>
  <c r="CR482" i="6"/>
  <c r="CM482" i="6"/>
  <c r="CV481" i="6"/>
  <c r="CS481" i="6"/>
  <c r="CR481" i="6"/>
  <c r="CM481" i="6"/>
  <c r="CV480" i="6"/>
  <c r="CS480" i="6"/>
  <c r="CR480" i="6"/>
  <c r="CM480" i="6"/>
  <c r="CV479" i="6"/>
  <c r="CS479" i="6"/>
  <c r="CR479" i="6"/>
  <c r="CM479" i="6"/>
  <c r="CV478" i="6"/>
  <c r="CS478" i="6"/>
  <c r="CR478" i="6"/>
  <c r="CM478" i="6"/>
  <c r="CV477" i="6"/>
  <c r="CS477" i="6"/>
  <c r="CR477" i="6"/>
  <c r="CM477" i="6"/>
  <c r="CV476" i="6"/>
  <c r="CS476" i="6"/>
  <c r="CR476" i="6"/>
  <c r="CM476" i="6"/>
  <c r="CV475" i="6"/>
  <c r="CS475" i="6"/>
  <c r="CR475" i="6"/>
  <c r="CM475" i="6"/>
  <c r="CV474" i="6"/>
  <c r="CS474" i="6"/>
  <c r="CR474" i="6"/>
  <c r="CM474" i="6"/>
  <c r="CV473" i="6"/>
  <c r="CS473" i="6"/>
  <c r="CR473" i="6"/>
  <c r="CM473" i="6"/>
  <c r="CV472" i="6"/>
  <c r="CS472" i="6"/>
  <c r="CR472" i="6"/>
  <c r="CM472" i="6"/>
  <c r="CV471" i="6"/>
  <c r="CS471" i="6"/>
  <c r="CR471" i="6"/>
  <c r="CM471" i="6"/>
  <c r="CV470" i="6"/>
  <c r="CS470" i="6"/>
  <c r="CR470" i="6"/>
  <c r="CM470" i="6"/>
  <c r="CV469" i="6"/>
  <c r="CS469" i="6"/>
  <c r="CR469" i="6"/>
  <c r="CM469" i="6"/>
  <c r="CV468" i="6"/>
  <c r="CS468" i="6"/>
  <c r="CR468" i="6"/>
  <c r="CM468" i="6"/>
  <c r="CV467" i="6"/>
  <c r="CS467" i="6"/>
  <c r="CR467" i="6"/>
  <c r="CM467" i="6"/>
  <c r="CV466" i="6"/>
  <c r="CS466" i="6"/>
  <c r="CR466" i="6"/>
  <c r="CM466" i="6"/>
  <c r="CV465" i="6"/>
  <c r="CS465" i="6"/>
  <c r="CR465" i="6"/>
  <c r="CM465" i="6"/>
  <c r="CV464" i="6"/>
  <c r="CS464" i="6"/>
  <c r="CR464" i="6"/>
  <c r="CM464" i="6"/>
  <c r="CV463" i="6"/>
  <c r="CS463" i="6"/>
  <c r="CR463" i="6"/>
  <c r="CM463" i="6"/>
  <c r="CV462" i="6"/>
  <c r="CS462" i="6"/>
  <c r="CR462" i="6"/>
  <c r="CM462" i="6"/>
  <c r="CV461" i="6"/>
  <c r="CS461" i="6"/>
  <c r="CR461" i="6"/>
  <c r="CM461" i="6"/>
  <c r="CV460" i="6"/>
  <c r="CS460" i="6"/>
  <c r="CR460" i="6"/>
  <c r="CM460" i="6"/>
  <c r="CV459" i="6"/>
  <c r="CS459" i="6"/>
  <c r="CR459" i="6"/>
  <c r="CM459" i="6"/>
  <c r="CV458" i="6"/>
  <c r="CS458" i="6"/>
  <c r="CR458" i="6"/>
  <c r="CM458" i="6"/>
  <c r="CV457" i="6"/>
  <c r="CS457" i="6"/>
  <c r="CR457" i="6"/>
  <c r="CM457" i="6"/>
  <c r="CV456" i="6"/>
  <c r="CS456" i="6"/>
  <c r="CR456" i="6"/>
  <c r="CM456" i="6"/>
  <c r="CV455" i="6"/>
  <c r="CS455" i="6"/>
  <c r="CR455" i="6"/>
  <c r="CM455" i="6"/>
  <c r="CV454" i="6"/>
  <c r="CS454" i="6"/>
  <c r="CR454" i="6"/>
  <c r="CM454" i="6"/>
  <c r="CV453" i="6"/>
  <c r="CS453" i="6"/>
  <c r="CR453" i="6"/>
  <c r="CM453" i="6"/>
  <c r="CV452" i="6"/>
  <c r="CS452" i="6"/>
  <c r="CR452" i="6"/>
  <c r="CM452" i="6"/>
  <c r="CV451" i="6"/>
  <c r="CS451" i="6"/>
  <c r="CR451" i="6"/>
  <c r="CM451" i="6"/>
  <c r="CV450" i="6"/>
  <c r="CS450" i="6"/>
  <c r="CR450" i="6"/>
  <c r="CM450" i="6"/>
  <c r="CV449" i="6"/>
  <c r="CS449" i="6"/>
  <c r="CR449" i="6"/>
  <c r="CM449" i="6"/>
  <c r="CV448" i="6"/>
  <c r="CS448" i="6"/>
  <c r="CR448" i="6"/>
  <c r="CM448" i="6"/>
  <c r="CV447" i="6"/>
  <c r="CS447" i="6"/>
  <c r="CR447" i="6"/>
  <c r="CM447" i="6"/>
  <c r="CV446" i="6"/>
  <c r="CS446" i="6"/>
  <c r="CR446" i="6"/>
  <c r="CM446" i="6"/>
  <c r="CV445" i="6"/>
  <c r="CS445" i="6"/>
  <c r="CR445" i="6"/>
  <c r="CM445" i="6"/>
  <c r="CV444" i="6"/>
  <c r="CS444" i="6"/>
  <c r="CR444" i="6"/>
  <c r="CM444" i="6"/>
  <c r="CV443" i="6"/>
  <c r="CS443" i="6"/>
  <c r="CR443" i="6"/>
  <c r="CM443" i="6"/>
  <c r="CV442" i="6"/>
  <c r="CS442" i="6"/>
  <c r="CR442" i="6"/>
  <c r="CM442" i="6"/>
  <c r="CV441" i="6"/>
  <c r="CS441" i="6"/>
  <c r="CR441" i="6"/>
  <c r="CM441" i="6"/>
  <c r="CV440" i="6"/>
  <c r="CS440" i="6"/>
  <c r="CR440" i="6"/>
  <c r="CM440" i="6"/>
  <c r="CV439" i="6"/>
  <c r="CS439" i="6"/>
  <c r="CR439" i="6"/>
  <c r="CM439" i="6"/>
  <c r="CV438" i="6"/>
  <c r="CS438" i="6"/>
  <c r="CR438" i="6"/>
  <c r="CM438" i="6"/>
  <c r="CV437" i="6"/>
  <c r="CS437" i="6"/>
  <c r="CR437" i="6"/>
  <c r="CM437" i="6"/>
  <c r="CV436" i="6"/>
  <c r="CS436" i="6"/>
  <c r="CR436" i="6"/>
  <c r="CM436" i="6"/>
  <c r="CV435" i="6"/>
  <c r="CS435" i="6"/>
  <c r="CR435" i="6"/>
  <c r="CM435" i="6"/>
  <c r="CV434" i="6"/>
  <c r="CS434" i="6"/>
  <c r="CR434" i="6"/>
  <c r="CM434" i="6"/>
  <c r="CV433" i="6"/>
  <c r="CS433" i="6"/>
  <c r="CR433" i="6"/>
  <c r="CM433" i="6"/>
  <c r="CV432" i="6"/>
  <c r="CS432" i="6"/>
  <c r="CR432" i="6"/>
  <c r="CM432" i="6"/>
  <c r="CV431" i="6"/>
  <c r="CS431" i="6"/>
  <c r="CR431" i="6"/>
  <c r="CM431" i="6"/>
  <c r="CV430" i="6"/>
  <c r="CS430" i="6"/>
  <c r="CR430" i="6"/>
  <c r="CM430" i="6"/>
  <c r="CV429" i="6"/>
  <c r="CS429" i="6"/>
  <c r="CR429" i="6"/>
  <c r="CM429" i="6"/>
  <c r="CV428" i="6"/>
  <c r="CS428" i="6"/>
  <c r="CR428" i="6"/>
  <c r="CM428" i="6"/>
  <c r="CV427" i="6"/>
  <c r="CS427" i="6"/>
  <c r="CR427" i="6"/>
  <c r="CM427" i="6"/>
  <c r="CV426" i="6"/>
  <c r="CS426" i="6"/>
  <c r="CR426" i="6"/>
  <c r="CM426" i="6"/>
  <c r="CV425" i="6"/>
  <c r="CS425" i="6"/>
  <c r="CR425" i="6"/>
  <c r="CM425" i="6"/>
  <c r="CV424" i="6"/>
  <c r="CS424" i="6"/>
  <c r="CR424" i="6"/>
  <c r="CM424" i="6"/>
  <c r="CV423" i="6"/>
  <c r="CS423" i="6"/>
  <c r="CR423" i="6"/>
  <c r="CM423" i="6"/>
  <c r="CV422" i="6"/>
  <c r="CS422" i="6"/>
  <c r="CR422" i="6"/>
  <c r="CM422" i="6"/>
  <c r="CV421" i="6"/>
  <c r="CS421" i="6"/>
  <c r="CR421" i="6"/>
  <c r="CM421" i="6"/>
  <c r="CV420" i="6"/>
  <c r="CS420" i="6"/>
  <c r="CR420" i="6"/>
  <c r="CM420" i="6"/>
  <c r="CV419" i="6"/>
  <c r="CS419" i="6"/>
  <c r="CR419" i="6"/>
  <c r="CM419" i="6"/>
  <c r="CV418" i="6"/>
  <c r="CS418" i="6"/>
  <c r="CR418" i="6"/>
  <c r="CM418" i="6"/>
  <c r="CV417" i="6"/>
  <c r="CS417" i="6"/>
  <c r="CR417" i="6"/>
  <c r="CM417" i="6"/>
  <c r="CV416" i="6"/>
  <c r="CS416" i="6"/>
  <c r="CR416" i="6"/>
  <c r="CM416" i="6"/>
  <c r="CV415" i="6"/>
  <c r="CS415" i="6"/>
  <c r="CR415" i="6"/>
  <c r="CM415" i="6"/>
  <c r="CV414" i="6"/>
  <c r="CS414" i="6"/>
  <c r="CR414" i="6"/>
  <c r="CM414" i="6"/>
  <c r="CV413" i="6"/>
  <c r="CS413" i="6"/>
  <c r="CR413" i="6"/>
  <c r="CM413" i="6"/>
  <c r="CV412" i="6"/>
  <c r="CS412" i="6"/>
  <c r="CR412" i="6"/>
  <c r="CM412" i="6"/>
  <c r="CV411" i="6"/>
  <c r="CS411" i="6"/>
  <c r="CR411" i="6"/>
  <c r="CM411" i="6"/>
  <c r="CV410" i="6"/>
  <c r="CS410" i="6"/>
  <c r="CR410" i="6"/>
  <c r="CM410" i="6"/>
  <c r="CV409" i="6"/>
  <c r="CS409" i="6"/>
  <c r="CR409" i="6"/>
  <c r="CM409" i="6"/>
  <c r="CV408" i="6"/>
  <c r="CS408" i="6"/>
  <c r="CR408" i="6"/>
  <c r="CM408" i="6"/>
  <c r="CV407" i="6"/>
  <c r="CS407" i="6"/>
  <c r="CR407" i="6"/>
  <c r="CM407" i="6"/>
  <c r="CV406" i="6"/>
  <c r="CS406" i="6"/>
  <c r="CR406" i="6"/>
  <c r="CM406" i="6"/>
  <c r="CV405" i="6"/>
  <c r="CS405" i="6"/>
  <c r="CR405" i="6"/>
  <c r="CM405" i="6"/>
  <c r="CV404" i="6"/>
  <c r="CS404" i="6"/>
  <c r="CR404" i="6"/>
  <c r="CM404" i="6"/>
  <c r="CV403" i="6"/>
  <c r="CS403" i="6"/>
  <c r="CR403" i="6"/>
  <c r="CM403" i="6"/>
  <c r="CV402" i="6"/>
  <c r="CS402" i="6"/>
  <c r="CR402" i="6"/>
  <c r="CM402" i="6"/>
  <c r="CV401" i="6"/>
  <c r="CS401" i="6"/>
  <c r="CR401" i="6"/>
  <c r="CM401" i="6"/>
  <c r="CV400" i="6"/>
  <c r="CS400" i="6"/>
  <c r="CR400" i="6"/>
  <c r="CM400" i="6"/>
  <c r="CV399" i="6"/>
  <c r="CS399" i="6"/>
  <c r="CR399" i="6"/>
  <c r="CM399" i="6"/>
  <c r="CV398" i="6"/>
  <c r="CS398" i="6"/>
  <c r="CR398" i="6"/>
  <c r="CM398" i="6"/>
  <c r="CV397" i="6"/>
  <c r="CS397" i="6"/>
  <c r="CR397" i="6"/>
  <c r="CM397" i="6"/>
  <c r="CV396" i="6"/>
  <c r="CS396" i="6"/>
  <c r="CR396" i="6"/>
  <c r="CM396" i="6"/>
  <c r="CV395" i="6"/>
  <c r="CS395" i="6"/>
  <c r="CR395" i="6"/>
  <c r="CM395" i="6"/>
  <c r="CV394" i="6"/>
  <c r="CS394" i="6"/>
  <c r="CR394" i="6"/>
  <c r="CM394" i="6"/>
  <c r="CV393" i="6"/>
  <c r="CS393" i="6"/>
  <c r="CR393" i="6"/>
  <c r="CM393" i="6"/>
  <c r="CV392" i="6"/>
  <c r="CS392" i="6"/>
  <c r="CR392" i="6"/>
  <c r="CM392" i="6"/>
  <c r="CV391" i="6"/>
  <c r="CS391" i="6"/>
  <c r="CR391" i="6"/>
  <c r="CM391" i="6"/>
  <c r="CV390" i="6"/>
  <c r="CS390" i="6"/>
  <c r="CR390" i="6"/>
  <c r="CM390" i="6"/>
  <c r="CV389" i="6"/>
  <c r="CS389" i="6"/>
  <c r="CR389" i="6"/>
  <c r="CM389" i="6"/>
  <c r="CV388" i="6"/>
  <c r="CS388" i="6"/>
  <c r="CR388" i="6"/>
  <c r="CM388" i="6"/>
  <c r="CV387" i="6"/>
  <c r="CS387" i="6"/>
  <c r="CR387" i="6"/>
  <c r="CM387" i="6"/>
  <c r="CV386" i="6"/>
  <c r="CS386" i="6"/>
  <c r="CR386" i="6"/>
  <c r="CM386" i="6"/>
  <c r="CV385" i="6"/>
  <c r="CS385" i="6"/>
  <c r="CR385" i="6"/>
  <c r="CM385" i="6"/>
  <c r="CV384" i="6"/>
  <c r="CS384" i="6"/>
  <c r="CR384" i="6"/>
  <c r="CM384" i="6"/>
  <c r="CV383" i="6"/>
  <c r="CS383" i="6"/>
  <c r="CR383" i="6"/>
  <c r="CM383" i="6"/>
  <c r="CV382" i="6"/>
  <c r="CS382" i="6"/>
  <c r="CR382" i="6"/>
  <c r="CM382" i="6"/>
  <c r="CV381" i="6"/>
  <c r="CS381" i="6"/>
  <c r="CR381" i="6"/>
  <c r="CM381" i="6"/>
  <c r="CV380" i="6"/>
  <c r="CS380" i="6"/>
  <c r="CR380" i="6"/>
  <c r="CM380" i="6"/>
  <c r="CV379" i="6"/>
  <c r="CS379" i="6"/>
  <c r="CR379" i="6"/>
  <c r="CM379" i="6"/>
  <c r="CV378" i="6"/>
  <c r="CS378" i="6"/>
  <c r="CR378" i="6"/>
  <c r="CM378" i="6"/>
  <c r="CV377" i="6"/>
  <c r="CS377" i="6"/>
  <c r="CR377" i="6"/>
  <c r="CM377" i="6"/>
  <c r="CV376" i="6"/>
  <c r="CS376" i="6"/>
  <c r="CR376" i="6"/>
  <c r="CM376" i="6"/>
  <c r="CV375" i="6"/>
  <c r="CS375" i="6"/>
  <c r="CR375" i="6"/>
  <c r="CM375" i="6"/>
  <c r="CV374" i="6"/>
  <c r="CS374" i="6"/>
  <c r="CR374" i="6"/>
  <c r="CM374" i="6"/>
  <c r="CV373" i="6"/>
  <c r="CS373" i="6"/>
  <c r="CR373" i="6"/>
  <c r="CM373" i="6"/>
  <c r="CV372" i="6"/>
  <c r="CS372" i="6"/>
  <c r="CR372" i="6"/>
  <c r="CM372" i="6"/>
  <c r="CV371" i="6"/>
  <c r="CS371" i="6"/>
  <c r="CR371" i="6"/>
  <c r="CM371" i="6"/>
  <c r="CV370" i="6"/>
  <c r="CS370" i="6"/>
  <c r="CR370" i="6"/>
  <c r="CM370" i="6"/>
  <c r="CV369" i="6"/>
  <c r="CS369" i="6"/>
  <c r="CR369" i="6"/>
  <c r="CM369" i="6"/>
  <c r="CV368" i="6"/>
  <c r="CS368" i="6"/>
  <c r="CR368" i="6"/>
  <c r="CM368" i="6"/>
  <c r="CV367" i="6"/>
  <c r="CS367" i="6"/>
  <c r="CR367" i="6"/>
  <c r="CM367" i="6"/>
  <c r="CV366" i="6"/>
  <c r="CS366" i="6"/>
  <c r="CR366" i="6"/>
  <c r="CM366" i="6"/>
  <c r="CV365" i="6"/>
  <c r="CS365" i="6"/>
  <c r="CR365" i="6"/>
  <c r="CM365" i="6"/>
  <c r="CV364" i="6"/>
  <c r="CS364" i="6"/>
  <c r="CR364" i="6"/>
  <c r="CM364" i="6"/>
  <c r="CV363" i="6"/>
  <c r="CS363" i="6"/>
  <c r="CR363" i="6"/>
  <c r="CM363" i="6"/>
  <c r="CV362" i="6"/>
  <c r="CS362" i="6"/>
  <c r="CR362" i="6"/>
  <c r="CM362" i="6"/>
  <c r="CV361" i="6"/>
  <c r="CS361" i="6"/>
  <c r="CR361" i="6"/>
  <c r="CM361" i="6"/>
  <c r="CV360" i="6"/>
  <c r="CS360" i="6"/>
  <c r="CR360" i="6"/>
  <c r="CM360" i="6"/>
  <c r="CV359" i="6"/>
  <c r="CS359" i="6"/>
  <c r="CR359" i="6"/>
  <c r="CM359" i="6"/>
  <c r="CV358" i="6"/>
  <c r="CS358" i="6"/>
  <c r="CR358" i="6"/>
  <c r="CM358" i="6"/>
  <c r="CV357" i="6"/>
  <c r="CT357" i="6"/>
  <c r="CS357" i="6"/>
  <c r="CR357" i="6"/>
  <c r="CM357" i="6"/>
  <c r="CV356" i="6"/>
  <c r="CT356" i="6"/>
  <c r="CS356" i="6"/>
  <c r="CR356" i="6"/>
  <c r="CM356" i="6"/>
  <c r="CV355" i="6"/>
  <c r="CT355" i="6"/>
  <c r="CS355" i="6"/>
  <c r="CR355" i="6"/>
  <c r="CM355" i="6"/>
  <c r="CV354" i="6"/>
  <c r="CT354" i="6"/>
  <c r="CS354" i="6"/>
  <c r="CR354" i="6"/>
  <c r="CM354" i="6"/>
  <c r="CV353" i="6"/>
  <c r="CT353" i="6"/>
  <c r="CS353" i="6"/>
  <c r="CR353" i="6"/>
  <c r="CM353" i="6"/>
  <c r="CV352" i="6"/>
  <c r="CT352" i="6"/>
  <c r="CS352" i="6"/>
  <c r="CR352" i="6"/>
  <c r="CM352" i="6"/>
  <c r="CV351" i="6"/>
  <c r="CT351" i="6"/>
  <c r="CS351" i="6"/>
  <c r="CR351" i="6"/>
  <c r="CM351" i="6"/>
  <c r="CV350" i="6"/>
  <c r="CT350" i="6"/>
  <c r="CS350" i="6"/>
  <c r="CR350" i="6"/>
  <c r="CM350" i="6"/>
  <c r="CV349" i="6"/>
  <c r="CT349" i="6"/>
  <c r="CS349" i="6"/>
  <c r="CR349" i="6"/>
  <c r="CM349" i="6"/>
  <c r="CV348" i="6"/>
  <c r="CT348" i="6"/>
  <c r="CS348" i="6"/>
  <c r="CR348" i="6"/>
  <c r="CM348" i="6"/>
  <c r="CV347" i="6"/>
  <c r="CT347" i="6"/>
  <c r="CS347" i="6"/>
  <c r="CR347" i="6"/>
  <c r="CM347" i="6"/>
  <c r="CV346" i="6"/>
  <c r="CT346" i="6"/>
  <c r="CS346" i="6"/>
  <c r="CR346" i="6"/>
  <c r="CM346" i="6"/>
  <c r="CV345" i="6"/>
  <c r="CT345" i="6"/>
  <c r="CS345" i="6"/>
  <c r="CR345" i="6"/>
  <c r="CM345" i="6"/>
  <c r="CV344" i="6"/>
  <c r="CT344" i="6"/>
  <c r="CS344" i="6"/>
  <c r="CR344" i="6"/>
  <c r="CM344" i="6"/>
  <c r="CV343" i="6"/>
  <c r="CT343" i="6"/>
  <c r="CS343" i="6"/>
  <c r="CR343" i="6"/>
  <c r="CM343" i="6"/>
  <c r="CV342" i="6"/>
  <c r="CT342" i="6"/>
  <c r="CS342" i="6"/>
  <c r="CR342" i="6"/>
  <c r="CM342" i="6"/>
  <c r="CV341" i="6"/>
  <c r="CT341" i="6"/>
  <c r="CS341" i="6"/>
  <c r="CR341" i="6"/>
  <c r="CM341" i="6"/>
  <c r="CV340" i="6"/>
  <c r="CT340" i="6"/>
  <c r="CS340" i="6"/>
  <c r="CR340" i="6"/>
  <c r="CM340" i="6"/>
  <c r="CV339" i="6"/>
  <c r="CT339" i="6"/>
  <c r="CS339" i="6"/>
  <c r="CR339" i="6"/>
  <c r="CM339" i="6"/>
  <c r="CV338" i="6"/>
  <c r="CT338" i="6"/>
  <c r="CS338" i="6"/>
  <c r="CR338" i="6"/>
  <c r="CM338" i="6"/>
  <c r="CV337" i="6"/>
  <c r="CT337" i="6"/>
  <c r="CS337" i="6"/>
  <c r="CR337" i="6"/>
  <c r="CM337" i="6"/>
  <c r="CV336" i="6"/>
  <c r="CT336" i="6"/>
  <c r="CS336" i="6"/>
  <c r="CR336" i="6"/>
  <c r="CM336" i="6"/>
  <c r="CV335" i="6"/>
  <c r="CT335" i="6"/>
  <c r="CS335" i="6"/>
  <c r="CR335" i="6"/>
  <c r="CM335" i="6"/>
  <c r="CV334" i="6"/>
  <c r="CT334" i="6"/>
  <c r="CS334" i="6"/>
  <c r="CR334" i="6"/>
  <c r="CM334" i="6"/>
  <c r="CV333" i="6"/>
  <c r="CT333" i="6"/>
  <c r="CS333" i="6"/>
  <c r="CR333" i="6"/>
  <c r="CM333" i="6"/>
  <c r="CV332" i="6"/>
  <c r="CT332" i="6"/>
  <c r="CS332" i="6"/>
  <c r="CR332" i="6"/>
  <c r="CM332" i="6"/>
  <c r="CV331" i="6"/>
  <c r="CT331" i="6"/>
  <c r="CS331" i="6"/>
  <c r="CR331" i="6"/>
  <c r="CM331" i="6"/>
  <c r="CV330" i="6"/>
  <c r="CT330" i="6"/>
  <c r="CS330" i="6"/>
  <c r="CR330" i="6"/>
  <c r="CM330" i="6"/>
  <c r="CV329" i="6"/>
  <c r="CT329" i="6"/>
  <c r="CS329" i="6"/>
  <c r="CR329" i="6"/>
  <c r="CM329" i="6"/>
  <c r="CV328" i="6"/>
  <c r="CT328" i="6"/>
  <c r="CS328" i="6"/>
  <c r="CR328" i="6"/>
  <c r="CM328" i="6"/>
  <c r="CV327" i="6"/>
  <c r="CT327" i="6"/>
  <c r="CS327" i="6"/>
  <c r="CR327" i="6"/>
  <c r="CM327" i="6"/>
  <c r="CV326" i="6"/>
  <c r="CT326" i="6"/>
  <c r="CS326" i="6"/>
  <c r="CR326" i="6"/>
  <c r="CM326" i="6"/>
  <c r="CV325" i="6"/>
  <c r="CT325" i="6"/>
  <c r="CS325" i="6"/>
  <c r="CR325" i="6"/>
  <c r="CM325" i="6"/>
  <c r="CV324" i="6"/>
  <c r="CT324" i="6"/>
  <c r="CS324" i="6"/>
  <c r="CR324" i="6"/>
  <c r="CM324" i="6"/>
  <c r="CV323" i="6"/>
  <c r="CT323" i="6"/>
  <c r="CS323" i="6"/>
  <c r="CR323" i="6"/>
  <c r="CM323" i="6"/>
  <c r="CV322" i="6"/>
  <c r="CT322" i="6"/>
  <c r="CS322" i="6"/>
  <c r="CR322" i="6"/>
  <c r="CM322" i="6"/>
  <c r="CV321" i="6"/>
  <c r="CT321" i="6"/>
  <c r="CS321" i="6"/>
  <c r="CR321" i="6"/>
  <c r="CM321" i="6"/>
  <c r="CV320" i="6"/>
  <c r="CT320" i="6"/>
  <c r="CS320" i="6"/>
  <c r="CR320" i="6"/>
  <c r="CM320" i="6"/>
  <c r="CV319" i="6"/>
  <c r="CT319" i="6"/>
  <c r="CS319" i="6"/>
  <c r="CR319" i="6"/>
  <c r="CM319" i="6"/>
  <c r="CV318" i="6"/>
  <c r="CT318" i="6"/>
  <c r="CS318" i="6"/>
  <c r="CR318" i="6"/>
  <c r="CM318" i="6"/>
  <c r="CV317" i="6"/>
  <c r="CU317" i="6"/>
  <c r="CT317" i="6"/>
  <c r="CS317" i="6"/>
  <c r="CR317" i="6"/>
  <c r="CM317" i="6"/>
  <c r="CV316" i="6"/>
  <c r="CU316" i="6"/>
  <c r="CT316" i="6"/>
  <c r="CS316" i="6"/>
  <c r="CR316" i="6"/>
  <c r="CM316" i="6"/>
  <c r="CV315" i="6"/>
  <c r="CU315" i="6"/>
  <c r="CT315" i="6"/>
  <c r="CS315" i="6"/>
  <c r="CR315" i="6"/>
  <c r="CM315" i="6"/>
  <c r="CV314" i="6"/>
  <c r="CU314" i="6"/>
  <c r="CT314" i="6"/>
  <c r="CS314" i="6"/>
  <c r="CR314" i="6"/>
  <c r="CM314" i="6"/>
  <c r="CV313" i="6"/>
  <c r="CU313" i="6"/>
  <c r="CT313" i="6"/>
  <c r="CS313" i="6"/>
  <c r="CR313" i="6"/>
  <c r="CM313" i="6"/>
  <c r="CV312" i="6"/>
  <c r="CU312" i="6"/>
  <c r="CT312" i="6"/>
  <c r="CS312" i="6"/>
  <c r="CR312" i="6"/>
  <c r="CM312" i="6"/>
  <c r="CV311" i="6"/>
  <c r="CU311" i="6"/>
  <c r="CT311" i="6"/>
  <c r="CS311" i="6"/>
  <c r="CR311" i="6"/>
  <c r="CM311" i="6"/>
  <c r="CV310" i="6"/>
  <c r="CU310" i="6"/>
  <c r="CT310" i="6"/>
  <c r="CS310" i="6"/>
  <c r="CR310" i="6"/>
  <c r="CM310" i="6"/>
  <c r="CV309" i="6"/>
  <c r="CU309" i="6"/>
  <c r="CT309" i="6"/>
  <c r="CS309" i="6"/>
  <c r="CR309" i="6"/>
  <c r="CM309" i="6"/>
  <c r="CV308" i="6"/>
  <c r="CU308" i="6"/>
  <c r="CT308" i="6"/>
  <c r="CS308" i="6"/>
  <c r="CR308" i="6"/>
  <c r="CN308" i="6"/>
  <c r="CM308" i="6"/>
  <c r="CV307" i="6"/>
  <c r="CU307" i="6"/>
  <c r="CT307" i="6"/>
  <c r="CS307" i="6"/>
  <c r="CR307" i="6"/>
  <c r="CN307" i="6"/>
  <c r="CM307" i="6"/>
  <c r="CV306" i="6"/>
  <c r="CU306" i="6"/>
  <c r="CT306" i="6"/>
  <c r="CS306" i="6"/>
  <c r="CR306" i="6"/>
  <c r="CN306" i="6"/>
  <c r="CM306" i="6"/>
  <c r="CV305" i="6"/>
  <c r="CU305" i="6"/>
  <c r="CT305" i="6"/>
  <c r="CS305" i="6"/>
  <c r="CR305" i="6"/>
  <c r="CN305" i="6"/>
  <c r="CM305" i="6"/>
  <c r="CV304" i="6"/>
  <c r="CU304" i="6"/>
  <c r="CT304" i="6"/>
  <c r="CS304" i="6"/>
  <c r="CR304" i="6"/>
  <c r="CN304" i="6"/>
  <c r="CM304" i="6"/>
  <c r="CV303" i="6"/>
  <c r="CU303" i="6"/>
  <c r="CT303" i="6"/>
  <c r="CS303" i="6"/>
  <c r="CR303" i="6"/>
  <c r="CN303" i="6"/>
  <c r="CM303" i="6"/>
  <c r="CV302" i="6"/>
  <c r="CU302" i="6"/>
  <c r="CT302" i="6"/>
  <c r="CS302" i="6"/>
  <c r="CR302" i="6"/>
  <c r="CN302" i="6"/>
  <c r="CM302" i="6"/>
  <c r="CV301" i="6"/>
  <c r="CU301" i="6"/>
  <c r="CT301" i="6"/>
  <c r="CS301" i="6"/>
  <c r="CR301" i="6"/>
  <c r="CN301" i="6"/>
  <c r="CM301" i="6"/>
  <c r="CV300" i="6"/>
  <c r="CU300" i="6"/>
  <c r="CT300" i="6"/>
  <c r="CS300" i="6"/>
  <c r="CR300" i="6"/>
  <c r="CN300" i="6"/>
  <c r="CM300" i="6"/>
  <c r="CV299" i="6"/>
  <c r="CU299" i="6"/>
  <c r="CT299" i="6"/>
  <c r="CS299" i="6"/>
  <c r="CR299" i="6"/>
  <c r="CN299" i="6"/>
  <c r="CM299" i="6"/>
  <c r="CV298" i="6"/>
  <c r="CU298" i="6"/>
  <c r="CT298" i="6"/>
  <c r="CS298" i="6"/>
  <c r="CR298" i="6"/>
  <c r="CN298" i="6"/>
  <c r="CM298" i="6"/>
  <c r="CV297" i="6"/>
  <c r="CU297" i="6"/>
  <c r="CT297" i="6"/>
  <c r="CS297" i="6"/>
  <c r="CR297" i="6"/>
  <c r="CN297" i="6"/>
  <c r="CM297" i="6"/>
  <c r="CV296" i="6"/>
  <c r="CU296" i="6"/>
  <c r="CT296" i="6"/>
  <c r="CS296" i="6"/>
  <c r="CR296" i="6"/>
  <c r="CN296" i="6"/>
  <c r="CM296" i="6"/>
  <c r="CV295" i="6"/>
  <c r="CU295" i="6"/>
  <c r="CT295" i="6"/>
  <c r="CS295" i="6"/>
  <c r="CR295" i="6"/>
  <c r="CN295" i="6"/>
  <c r="CM295" i="6"/>
  <c r="CV294" i="6"/>
  <c r="CU294" i="6"/>
  <c r="CT294" i="6"/>
  <c r="CS294" i="6"/>
  <c r="CR294" i="6"/>
  <c r="CN294" i="6"/>
  <c r="CM294" i="6"/>
  <c r="CV293" i="6"/>
  <c r="CU293" i="6"/>
  <c r="CT293" i="6"/>
  <c r="CS293" i="6"/>
  <c r="CR293" i="6"/>
  <c r="CN293" i="6"/>
  <c r="CM293" i="6"/>
  <c r="CV292" i="6"/>
  <c r="CU292" i="6"/>
  <c r="CT292" i="6"/>
  <c r="CS292" i="6"/>
  <c r="CR292" i="6"/>
  <c r="CN292" i="6"/>
  <c r="CM292" i="6"/>
  <c r="CV291" i="6"/>
  <c r="CU291" i="6"/>
  <c r="CT291" i="6"/>
  <c r="CS291" i="6"/>
  <c r="CR291" i="6"/>
  <c r="CN291" i="6"/>
  <c r="CM291" i="6"/>
  <c r="CV290" i="6"/>
  <c r="CU290" i="6"/>
  <c r="CT290" i="6"/>
  <c r="CS290" i="6"/>
  <c r="CR290" i="6"/>
  <c r="CN290" i="6"/>
  <c r="CM290" i="6"/>
  <c r="CV289" i="6"/>
  <c r="CU289" i="6"/>
  <c r="CT289" i="6"/>
  <c r="CS289" i="6"/>
  <c r="CR289" i="6"/>
  <c r="CN289" i="6"/>
  <c r="CM289" i="6"/>
  <c r="CV288" i="6"/>
  <c r="CU288" i="6"/>
  <c r="CT288" i="6"/>
  <c r="CS288" i="6"/>
  <c r="CR288" i="6"/>
  <c r="CN288" i="6"/>
  <c r="CM288" i="6"/>
  <c r="CV287" i="6"/>
  <c r="CU287" i="6"/>
  <c r="CT287" i="6"/>
  <c r="CS287" i="6"/>
  <c r="CR287" i="6"/>
  <c r="CN287" i="6"/>
  <c r="CM287" i="6"/>
  <c r="CV286" i="6"/>
  <c r="CU286" i="6"/>
  <c r="CT286" i="6"/>
  <c r="CS286" i="6"/>
  <c r="CR286" i="6"/>
  <c r="CN286" i="6"/>
  <c r="CM286" i="6"/>
  <c r="CV285" i="6"/>
  <c r="CU285" i="6"/>
  <c r="CT285" i="6"/>
  <c r="CS285" i="6"/>
  <c r="CR285" i="6"/>
  <c r="CN285" i="6"/>
  <c r="CM285" i="6"/>
  <c r="CV284" i="6"/>
  <c r="CU284" i="6"/>
  <c r="CT284" i="6"/>
  <c r="CS284" i="6"/>
  <c r="CR284" i="6"/>
  <c r="CN284" i="6"/>
  <c r="CM284" i="6"/>
  <c r="CV283" i="6"/>
  <c r="CU283" i="6"/>
  <c r="CT283" i="6"/>
  <c r="CS283" i="6"/>
  <c r="CR283" i="6"/>
  <c r="CN283" i="6"/>
  <c r="CM283" i="6"/>
  <c r="CV282" i="6"/>
  <c r="CU282" i="6"/>
  <c r="CT282" i="6"/>
  <c r="CS282" i="6"/>
  <c r="CR282" i="6"/>
  <c r="CN282" i="6"/>
  <c r="CM282" i="6"/>
  <c r="CV281" i="6"/>
  <c r="CU281" i="6"/>
  <c r="CT281" i="6"/>
  <c r="CS281" i="6"/>
  <c r="CR281" i="6"/>
  <c r="CP281" i="6"/>
  <c r="CN281" i="6"/>
  <c r="CM281" i="6"/>
  <c r="CV280" i="6"/>
  <c r="CU280" i="6"/>
  <c r="CT280" i="6"/>
  <c r="CS280" i="6"/>
  <c r="CR280" i="6"/>
  <c r="CP280" i="6"/>
  <c r="CN280" i="6"/>
  <c r="CM280" i="6"/>
  <c r="CV279" i="6"/>
  <c r="CU279" i="6"/>
  <c r="CT279" i="6"/>
  <c r="CS279" i="6"/>
  <c r="CR279" i="6"/>
  <c r="CP279" i="6"/>
  <c r="CN279" i="6"/>
  <c r="CM279" i="6"/>
  <c r="CV278" i="6"/>
  <c r="CU278" i="6"/>
  <c r="CT278" i="6"/>
  <c r="CS278" i="6"/>
  <c r="CR278" i="6"/>
  <c r="CP278" i="6"/>
  <c r="CN278" i="6"/>
  <c r="CM278" i="6"/>
  <c r="CV277" i="6"/>
  <c r="CU277" i="6"/>
  <c r="CT277" i="6"/>
  <c r="CS277" i="6"/>
  <c r="CR277" i="6"/>
  <c r="CP277" i="6"/>
  <c r="CN277" i="6"/>
  <c r="CM277" i="6"/>
  <c r="CV276" i="6"/>
  <c r="CU276" i="6"/>
  <c r="CT276" i="6"/>
  <c r="CS276" i="6"/>
  <c r="CR276" i="6"/>
  <c r="CP276" i="6"/>
  <c r="CN276" i="6"/>
  <c r="CM276" i="6"/>
  <c r="CV275" i="6"/>
  <c r="CU275" i="6"/>
  <c r="CT275" i="6"/>
  <c r="CS275" i="6"/>
  <c r="CR275" i="6"/>
  <c r="CP275" i="6"/>
  <c r="CN275" i="6"/>
  <c r="CM275" i="6"/>
  <c r="CV274" i="6"/>
  <c r="CU274" i="6"/>
  <c r="CT274" i="6"/>
  <c r="CS274" i="6"/>
  <c r="CR274" i="6"/>
  <c r="CP274" i="6"/>
  <c r="CN274" i="6"/>
  <c r="CM274" i="6"/>
  <c r="CV273" i="6"/>
  <c r="CU273" i="6"/>
  <c r="CT273" i="6"/>
  <c r="CS273" i="6"/>
  <c r="CR273" i="6"/>
  <c r="CP273" i="6"/>
  <c r="CN273" i="6"/>
  <c r="CM273" i="6"/>
  <c r="CV272" i="6"/>
  <c r="CU272" i="6"/>
  <c r="CT272" i="6"/>
  <c r="CS272" i="6"/>
  <c r="CR272" i="6"/>
  <c r="CP272" i="6"/>
  <c r="CN272" i="6"/>
  <c r="CM272" i="6"/>
  <c r="CV271" i="6"/>
  <c r="CU271" i="6"/>
  <c r="CT271" i="6"/>
  <c r="CS271" i="6"/>
  <c r="CR271" i="6"/>
  <c r="CP271" i="6"/>
  <c r="CN271" i="6"/>
  <c r="CM271" i="6"/>
  <c r="CV270" i="6"/>
  <c r="CU270" i="6"/>
  <c r="CT270" i="6"/>
  <c r="CS270" i="6"/>
  <c r="CR270" i="6"/>
  <c r="CP270" i="6"/>
  <c r="CN270" i="6"/>
  <c r="CM270" i="6"/>
  <c r="CV269" i="6"/>
  <c r="CU269" i="6"/>
  <c r="CT269" i="6"/>
  <c r="CS269" i="6"/>
  <c r="CR269" i="6"/>
  <c r="CP269" i="6"/>
  <c r="CN269" i="6"/>
  <c r="CM269" i="6"/>
  <c r="CV268" i="6"/>
  <c r="CU268" i="6"/>
  <c r="CT268" i="6"/>
  <c r="CS268" i="6"/>
  <c r="CR268" i="6"/>
  <c r="CP268" i="6"/>
  <c r="CN268" i="6"/>
  <c r="CM268" i="6"/>
  <c r="CV267" i="6"/>
  <c r="CU267" i="6"/>
  <c r="CT267" i="6"/>
  <c r="CS267" i="6"/>
  <c r="CR267" i="6"/>
  <c r="CP267" i="6"/>
  <c r="CN267" i="6"/>
  <c r="CM267" i="6"/>
  <c r="CV266" i="6"/>
  <c r="CU266" i="6"/>
  <c r="CT266" i="6"/>
  <c r="CS266" i="6"/>
  <c r="CR266" i="6"/>
  <c r="CP266" i="6"/>
  <c r="CN266" i="6"/>
  <c r="CM266" i="6"/>
  <c r="CV265" i="6"/>
  <c r="CU265" i="6"/>
  <c r="CT265" i="6"/>
  <c r="CS265" i="6"/>
  <c r="CR265" i="6"/>
  <c r="CP265" i="6"/>
  <c r="CN265" i="6"/>
  <c r="CM265" i="6"/>
  <c r="CV264" i="6"/>
  <c r="CU264" i="6"/>
  <c r="CT264" i="6"/>
  <c r="CS264" i="6"/>
  <c r="CR264" i="6"/>
  <c r="CP264" i="6"/>
  <c r="CN264" i="6"/>
  <c r="CM264" i="6"/>
  <c r="CV263" i="6"/>
  <c r="CU263" i="6"/>
  <c r="CT263" i="6"/>
  <c r="CS263" i="6"/>
  <c r="CR263" i="6"/>
  <c r="CP263" i="6"/>
  <c r="CN263" i="6"/>
  <c r="CM263" i="6"/>
  <c r="CV262" i="6"/>
  <c r="CU262" i="6"/>
  <c r="CT262" i="6"/>
  <c r="CS262" i="6"/>
  <c r="CR262" i="6"/>
  <c r="CP262" i="6"/>
  <c r="CN262" i="6"/>
  <c r="CM262" i="6"/>
  <c r="CV261" i="6"/>
  <c r="CU261" i="6"/>
  <c r="CT261" i="6"/>
  <c r="CS261" i="6"/>
  <c r="CR261" i="6"/>
  <c r="CP261" i="6"/>
  <c r="CN261" i="6"/>
  <c r="CM261" i="6"/>
  <c r="CV260" i="6"/>
  <c r="CU260" i="6"/>
  <c r="CT260" i="6"/>
  <c r="CS260" i="6"/>
  <c r="CR260" i="6"/>
  <c r="CP260" i="6"/>
  <c r="CN260" i="6"/>
  <c r="CM260" i="6"/>
  <c r="CV259" i="6"/>
  <c r="CU259" i="6"/>
  <c r="CT259" i="6"/>
  <c r="CS259" i="6"/>
  <c r="CR259" i="6"/>
  <c r="CP259" i="6"/>
  <c r="CN259" i="6"/>
  <c r="CM259" i="6"/>
  <c r="CV258" i="6"/>
  <c r="CU258" i="6"/>
  <c r="CT258" i="6"/>
  <c r="CS258" i="6"/>
  <c r="CR258" i="6"/>
  <c r="CP258" i="6"/>
  <c r="CN258" i="6"/>
  <c r="CM258" i="6"/>
  <c r="CV257" i="6"/>
  <c r="CU257" i="6"/>
  <c r="CT257" i="6"/>
  <c r="CS257" i="6"/>
  <c r="CR257" i="6"/>
  <c r="CP257" i="6"/>
  <c r="CN257" i="6"/>
  <c r="CM257" i="6"/>
  <c r="CV256" i="6"/>
  <c r="CU256" i="6"/>
  <c r="CT256" i="6"/>
  <c r="CS256" i="6"/>
  <c r="CR256" i="6"/>
  <c r="CP256" i="6"/>
  <c r="CN256" i="6"/>
  <c r="CM256" i="6"/>
  <c r="CV255" i="6"/>
  <c r="CU255" i="6"/>
  <c r="CT255" i="6"/>
  <c r="CS255" i="6"/>
  <c r="CR255" i="6"/>
  <c r="CP255" i="6"/>
  <c r="CN255" i="6"/>
  <c r="CM255" i="6"/>
  <c r="CV254" i="6"/>
  <c r="CU254" i="6"/>
  <c r="CT254" i="6"/>
  <c r="CS254" i="6"/>
  <c r="CR254" i="6"/>
  <c r="CP254" i="6"/>
  <c r="CN254" i="6"/>
  <c r="CM254" i="6"/>
  <c r="CV253" i="6"/>
  <c r="CU253" i="6"/>
  <c r="CT253" i="6"/>
  <c r="CS253" i="6"/>
  <c r="CR253" i="6"/>
  <c r="CP253" i="6"/>
  <c r="CN253" i="6"/>
  <c r="CM253" i="6"/>
  <c r="CV252" i="6"/>
  <c r="CU252" i="6"/>
  <c r="CT252" i="6"/>
  <c r="CS252" i="6"/>
  <c r="CR252" i="6"/>
  <c r="CP252" i="6"/>
  <c r="CN252" i="6"/>
  <c r="CM252" i="6"/>
  <c r="CV251" i="6"/>
  <c r="CU251" i="6"/>
  <c r="CT251" i="6"/>
  <c r="CS251" i="6"/>
  <c r="CR251" i="6"/>
  <c r="CP251" i="6"/>
  <c r="CN251" i="6"/>
  <c r="CM251" i="6"/>
  <c r="CV250" i="6"/>
  <c r="CU250" i="6"/>
  <c r="CT250" i="6"/>
  <c r="CS250" i="6"/>
  <c r="CR250" i="6"/>
  <c r="CP250" i="6"/>
  <c r="CN250" i="6"/>
  <c r="CM250" i="6"/>
  <c r="CV249" i="6"/>
  <c r="CU249" i="6"/>
  <c r="CT249" i="6"/>
  <c r="CS249" i="6"/>
  <c r="CR249" i="6"/>
  <c r="CP249" i="6"/>
  <c r="CN249" i="6"/>
  <c r="CM249" i="6"/>
  <c r="CV248" i="6"/>
  <c r="CU248" i="6"/>
  <c r="CT248" i="6"/>
  <c r="CS248" i="6"/>
  <c r="CR248" i="6"/>
  <c r="CP248" i="6"/>
  <c r="CN248" i="6"/>
  <c r="CM248" i="6"/>
  <c r="CV247" i="6"/>
  <c r="CU247" i="6"/>
  <c r="CT247" i="6"/>
  <c r="CS247" i="6"/>
  <c r="CR247" i="6"/>
  <c r="CP247" i="6"/>
  <c r="CN247" i="6"/>
  <c r="CM247" i="6"/>
  <c r="CV246" i="6"/>
  <c r="CU246" i="6"/>
  <c r="CT246" i="6"/>
  <c r="CS246" i="6"/>
  <c r="CR246" i="6"/>
  <c r="CP246" i="6"/>
  <c r="CN246" i="6"/>
  <c r="CM246" i="6"/>
  <c r="CV245" i="6"/>
  <c r="CU245" i="6"/>
  <c r="CT245" i="6"/>
  <c r="CS245" i="6"/>
  <c r="CR245" i="6"/>
  <c r="CP245" i="6"/>
  <c r="CN245" i="6"/>
  <c r="CM245" i="6"/>
  <c r="CV244" i="6"/>
  <c r="CU244" i="6"/>
  <c r="CT244" i="6"/>
  <c r="CS244" i="6"/>
  <c r="CR244" i="6"/>
  <c r="CP244" i="6"/>
  <c r="CN244" i="6"/>
  <c r="CM244" i="6"/>
  <c r="CV243" i="6"/>
  <c r="CU243" i="6"/>
  <c r="CT243" i="6"/>
  <c r="CS243" i="6"/>
  <c r="CR243" i="6"/>
  <c r="CP243" i="6"/>
  <c r="CN243" i="6"/>
  <c r="CM243" i="6"/>
  <c r="CV242" i="6"/>
  <c r="CU242" i="6"/>
  <c r="CT242" i="6"/>
  <c r="CS242" i="6"/>
  <c r="CR242" i="6"/>
  <c r="CP242" i="6"/>
  <c r="CN242" i="6"/>
  <c r="CM242" i="6"/>
  <c r="CV241" i="6"/>
  <c r="CU241" i="6"/>
  <c r="CT241" i="6"/>
  <c r="CS241" i="6"/>
  <c r="CR241" i="6"/>
  <c r="CP241" i="6"/>
  <c r="CN241" i="6"/>
  <c r="CM241" i="6"/>
  <c r="CV240" i="6"/>
  <c r="CU240" i="6"/>
  <c r="CT240" i="6"/>
  <c r="CS240" i="6"/>
  <c r="CR240" i="6"/>
  <c r="CP240" i="6"/>
  <c r="CN240" i="6"/>
  <c r="CM240" i="6"/>
  <c r="CV239" i="6"/>
  <c r="CU239" i="6"/>
  <c r="CT239" i="6"/>
  <c r="CS239" i="6"/>
  <c r="CR239" i="6"/>
  <c r="CP239" i="6"/>
  <c r="CN239" i="6"/>
  <c r="CM239" i="6"/>
  <c r="CV238" i="6"/>
  <c r="CU238" i="6"/>
  <c r="CT238" i="6"/>
  <c r="CS238" i="6"/>
  <c r="CR238" i="6"/>
  <c r="CP238" i="6"/>
  <c r="CN238" i="6"/>
  <c r="CM238" i="6"/>
  <c r="CV237" i="6"/>
  <c r="CU237" i="6"/>
  <c r="CT237" i="6"/>
  <c r="CS237" i="6"/>
  <c r="CR237" i="6"/>
  <c r="CP237" i="6"/>
  <c r="CN237" i="6"/>
  <c r="CM237" i="6"/>
  <c r="CV236" i="6"/>
  <c r="CU236" i="6"/>
  <c r="CT236" i="6"/>
  <c r="CS236" i="6"/>
  <c r="CR236" i="6"/>
  <c r="CP236" i="6"/>
  <c r="CN236" i="6"/>
  <c r="CM236" i="6"/>
  <c r="CV235" i="6"/>
  <c r="CU235" i="6"/>
  <c r="CT235" i="6"/>
  <c r="CS235" i="6"/>
  <c r="CR235" i="6"/>
  <c r="CP235" i="6"/>
  <c r="CN235" i="6"/>
  <c r="CM235" i="6"/>
  <c r="CV234" i="6"/>
  <c r="CU234" i="6"/>
  <c r="CT234" i="6"/>
  <c r="CS234" i="6"/>
  <c r="CR234" i="6"/>
  <c r="CP234" i="6"/>
  <c r="CN234" i="6"/>
  <c r="CM234" i="6"/>
  <c r="CV233" i="6"/>
  <c r="CU233" i="6"/>
  <c r="CT233" i="6"/>
  <c r="CS233" i="6"/>
  <c r="CR233" i="6"/>
  <c r="CP233" i="6"/>
  <c r="CN233" i="6"/>
  <c r="CM233" i="6"/>
  <c r="CV232" i="6"/>
  <c r="CU232" i="6"/>
  <c r="CT232" i="6"/>
  <c r="CS232" i="6"/>
  <c r="CR232" i="6"/>
  <c r="CP232" i="6"/>
  <c r="CN232" i="6"/>
  <c r="CM232" i="6"/>
  <c r="CV231" i="6"/>
  <c r="CU231" i="6"/>
  <c r="CT231" i="6"/>
  <c r="CS231" i="6"/>
  <c r="CR231" i="6"/>
  <c r="CP231" i="6"/>
  <c r="CN231" i="6"/>
  <c r="CM231" i="6"/>
  <c r="CV230" i="6"/>
  <c r="CU230" i="6"/>
  <c r="CT230" i="6"/>
  <c r="CS230" i="6"/>
  <c r="CR230" i="6"/>
  <c r="CP230" i="6"/>
  <c r="CN230" i="6"/>
  <c r="CM230" i="6"/>
  <c r="CV229" i="6"/>
  <c r="CU229" i="6"/>
  <c r="CT229" i="6"/>
  <c r="CS229" i="6"/>
  <c r="CR229" i="6"/>
  <c r="CP229" i="6"/>
  <c r="CN229" i="6"/>
  <c r="CM229" i="6"/>
  <c r="CV228" i="6"/>
  <c r="CU228" i="6"/>
  <c r="CT228" i="6"/>
  <c r="CS228" i="6"/>
  <c r="CR228" i="6"/>
  <c r="CP228" i="6"/>
  <c r="CN228" i="6"/>
  <c r="CM228" i="6"/>
  <c r="CV227" i="6"/>
  <c r="CU227" i="6"/>
  <c r="CT227" i="6"/>
  <c r="CS227" i="6"/>
  <c r="CR227" i="6"/>
  <c r="CP227" i="6"/>
  <c r="CN227" i="6"/>
  <c r="CM227" i="6"/>
  <c r="CV226" i="6"/>
  <c r="CU226" i="6"/>
  <c r="CT226" i="6"/>
  <c r="CS226" i="6"/>
  <c r="CR226" i="6"/>
  <c r="CP226" i="6"/>
  <c r="CN226" i="6"/>
  <c r="CM226" i="6"/>
  <c r="CV225" i="6"/>
  <c r="CU225" i="6"/>
  <c r="CT225" i="6"/>
  <c r="CS225" i="6"/>
  <c r="CR225" i="6"/>
  <c r="CP225" i="6"/>
  <c r="CN225" i="6"/>
  <c r="CM225" i="6"/>
  <c r="CV224" i="6"/>
  <c r="CU224" i="6"/>
  <c r="CT224" i="6"/>
  <c r="CS224" i="6"/>
  <c r="CR224" i="6"/>
  <c r="CP224" i="6"/>
  <c r="CN224" i="6"/>
  <c r="CM224" i="6"/>
  <c r="CV223" i="6"/>
  <c r="CU223" i="6"/>
  <c r="CT223" i="6"/>
  <c r="CS223" i="6"/>
  <c r="CR223" i="6"/>
  <c r="CP223" i="6"/>
  <c r="CN223" i="6"/>
  <c r="CM223" i="6"/>
  <c r="CV222" i="6"/>
  <c r="CU222" i="6"/>
  <c r="CT222" i="6"/>
  <c r="CS222" i="6"/>
  <c r="CR222" i="6"/>
  <c r="CP222" i="6"/>
  <c r="CN222" i="6"/>
  <c r="CM222" i="6"/>
  <c r="CV221" i="6"/>
  <c r="CU221" i="6"/>
  <c r="CT221" i="6"/>
  <c r="CS221" i="6"/>
  <c r="CR221" i="6"/>
  <c r="CP221" i="6"/>
  <c r="CN221" i="6"/>
  <c r="CM221" i="6"/>
  <c r="CV220" i="6"/>
  <c r="CU220" i="6"/>
  <c r="CT220" i="6"/>
  <c r="CS220" i="6"/>
  <c r="CR220" i="6"/>
  <c r="CP220" i="6"/>
  <c r="CN220" i="6"/>
  <c r="CM220" i="6"/>
  <c r="CV219" i="6"/>
  <c r="CU219" i="6"/>
  <c r="CT219" i="6"/>
  <c r="CS219" i="6"/>
  <c r="CR219" i="6"/>
  <c r="CP219" i="6"/>
  <c r="CN219" i="6"/>
  <c r="CM219" i="6"/>
  <c r="CV218" i="6"/>
  <c r="CU218" i="6"/>
  <c r="CT218" i="6"/>
  <c r="CS218" i="6"/>
  <c r="CR218" i="6"/>
  <c r="CP218" i="6"/>
  <c r="CN218" i="6"/>
  <c r="CM218" i="6"/>
  <c r="CV217" i="6"/>
  <c r="CU217" i="6"/>
  <c r="CT217" i="6"/>
  <c r="CS217" i="6"/>
  <c r="CR217" i="6"/>
  <c r="CP217" i="6"/>
  <c r="CN217" i="6"/>
  <c r="CM217" i="6"/>
  <c r="CV216" i="6"/>
  <c r="CU216" i="6"/>
  <c r="CT216" i="6"/>
  <c r="CS216" i="6"/>
  <c r="CR216" i="6"/>
  <c r="CP216" i="6"/>
  <c r="CN216" i="6"/>
  <c r="CM216" i="6"/>
  <c r="CV215" i="6"/>
  <c r="CU215" i="6"/>
  <c r="CT215" i="6"/>
  <c r="CS215" i="6"/>
  <c r="CR215" i="6"/>
  <c r="CP215" i="6"/>
  <c r="CN215" i="6"/>
  <c r="CM215" i="6"/>
  <c r="CV214" i="6"/>
  <c r="CU214" i="6"/>
  <c r="CT214" i="6"/>
  <c r="CS214" i="6"/>
  <c r="CR214" i="6"/>
  <c r="CP214" i="6"/>
  <c r="CN214" i="6"/>
  <c r="CM214" i="6"/>
  <c r="CV213" i="6"/>
  <c r="CU213" i="6"/>
  <c r="CT213" i="6"/>
  <c r="CS213" i="6"/>
  <c r="CR213" i="6"/>
  <c r="CP213" i="6"/>
  <c r="CN213" i="6"/>
  <c r="CM213" i="6"/>
  <c r="CV212" i="6"/>
  <c r="CU212" i="6"/>
  <c r="CT212" i="6"/>
  <c r="CS212" i="6"/>
  <c r="CR212" i="6"/>
  <c r="CP212" i="6"/>
  <c r="CN212" i="6"/>
  <c r="CM212" i="6"/>
  <c r="CV211" i="6"/>
  <c r="CU211" i="6"/>
  <c r="CT211" i="6"/>
  <c r="CS211" i="6"/>
  <c r="CR211" i="6"/>
  <c r="CP211" i="6"/>
  <c r="CN211" i="6"/>
  <c r="CM211" i="6"/>
  <c r="CV210" i="6"/>
  <c r="CU210" i="6"/>
  <c r="CT210" i="6"/>
  <c r="CS210" i="6"/>
  <c r="CR210" i="6"/>
  <c r="CP210" i="6"/>
  <c r="CN210" i="6"/>
  <c r="CM210" i="6"/>
  <c r="CV209" i="6"/>
  <c r="CU209" i="6"/>
  <c r="CT209" i="6"/>
  <c r="CS209" i="6"/>
  <c r="CR209" i="6"/>
  <c r="CP209" i="6"/>
  <c r="CN209" i="6"/>
  <c r="CM209" i="6"/>
  <c r="CV208" i="6"/>
  <c r="CU208" i="6"/>
  <c r="CT208" i="6"/>
  <c r="CS208" i="6"/>
  <c r="CR208" i="6"/>
  <c r="CP208" i="6"/>
  <c r="CN208" i="6"/>
  <c r="CM208" i="6"/>
  <c r="CV207" i="6"/>
  <c r="CU207" i="6"/>
  <c r="CT207" i="6"/>
  <c r="CS207" i="6"/>
  <c r="CR207" i="6"/>
  <c r="CP207" i="6"/>
  <c r="CN207" i="6"/>
  <c r="CM207" i="6"/>
  <c r="CV206" i="6"/>
  <c r="CU206" i="6"/>
  <c r="CT206" i="6"/>
  <c r="CS206" i="6"/>
  <c r="CR206" i="6"/>
  <c r="CP206" i="6"/>
  <c r="CN206" i="6"/>
  <c r="CM206" i="6"/>
  <c r="CV205" i="6"/>
  <c r="CU205" i="6"/>
  <c r="CT205" i="6"/>
  <c r="CS205" i="6"/>
  <c r="CR205" i="6"/>
  <c r="CP205" i="6"/>
  <c r="CN205" i="6"/>
  <c r="CM205" i="6"/>
  <c r="CV204" i="6"/>
  <c r="CU204" i="6"/>
  <c r="CT204" i="6"/>
  <c r="CS204" i="6"/>
  <c r="CR204" i="6"/>
  <c r="CP204" i="6"/>
  <c r="CN204" i="6"/>
  <c r="CM204" i="6"/>
  <c r="CV203" i="6"/>
  <c r="CU203" i="6"/>
  <c r="CT203" i="6"/>
  <c r="CS203" i="6"/>
  <c r="CR203" i="6"/>
  <c r="CQ203" i="6"/>
  <c r="CP203" i="6"/>
  <c r="CN203" i="6"/>
  <c r="CM203" i="6"/>
  <c r="CV202" i="6"/>
  <c r="CU202" i="6"/>
  <c r="CT202" i="6"/>
  <c r="CS202" i="6"/>
  <c r="CR202" i="6"/>
  <c r="CQ202" i="6"/>
  <c r="CP202" i="6"/>
  <c r="CN202" i="6"/>
  <c r="CM202" i="6"/>
  <c r="CV201" i="6"/>
  <c r="CU201" i="6"/>
  <c r="CT201" i="6"/>
  <c r="CS201" i="6"/>
  <c r="CR201" i="6"/>
  <c r="CQ201" i="6"/>
  <c r="CP201" i="6"/>
  <c r="CO201" i="6"/>
  <c r="CN201" i="6"/>
  <c r="CM201" i="6"/>
  <c r="CV200" i="6"/>
  <c r="CU200" i="6"/>
  <c r="CT200" i="6"/>
  <c r="CS200" i="6"/>
  <c r="CR200" i="6"/>
  <c r="CQ200" i="6"/>
  <c r="CP200" i="6"/>
  <c r="CO200" i="6"/>
  <c r="CN200" i="6"/>
  <c r="CM200" i="6"/>
  <c r="CV199" i="6"/>
  <c r="CU199" i="6"/>
  <c r="CT199" i="6"/>
  <c r="CS199" i="6"/>
  <c r="CR199" i="6"/>
  <c r="CQ199" i="6"/>
  <c r="CP199" i="6"/>
  <c r="CO199" i="6"/>
  <c r="CN199" i="6"/>
  <c r="CM199" i="6"/>
  <c r="CV198" i="6"/>
  <c r="CU198" i="6"/>
  <c r="CT198" i="6"/>
  <c r="CS198" i="6"/>
  <c r="CR198" i="6"/>
  <c r="CQ198" i="6"/>
  <c r="CP198" i="6"/>
  <c r="CO198" i="6"/>
  <c r="CN198" i="6"/>
  <c r="CM198" i="6"/>
  <c r="CV197" i="6"/>
  <c r="CU197" i="6"/>
  <c r="CT197" i="6"/>
  <c r="CS197" i="6"/>
  <c r="CR197" i="6"/>
  <c r="CQ197" i="6"/>
  <c r="CP197" i="6"/>
  <c r="CO197" i="6"/>
  <c r="CN197" i="6"/>
  <c r="CM197" i="6"/>
  <c r="CV196" i="6"/>
  <c r="CU196" i="6"/>
  <c r="CT196" i="6"/>
  <c r="CS196" i="6"/>
  <c r="CR196" i="6"/>
  <c r="CQ196" i="6"/>
  <c r="CP196" i="6"/>
  <c r="CO196" i="6"/>
  <c r="CN196" i="6"/>
  <c r="CM196" i="6"/>
  <c r="CV195" i="6"/>
  <c r="CU195" i="6"/>
  <c r="CT195" i="6"/>
  <c r="CS195" i="6"/>
  <c r="CR195" i="6"/>
  <c r="CQ195" i="6"/>
  <c r="CP195" i="6"/>
  <c r="CO195" i="6"/>
  <c r="CN195" i="6"/>
  <c r="CM195" i="6"/>
  <c r="CV194" i="6"/>
  <c r="CU194" i="6"/>
  <c r="CT194" i="6"/>
  <c r="CS194" i="6"/>
  <c r="CR194" i="6"/>
  <c r="CQ194" i="6"/>
  <c r="CP194" i="6"/>
  <c r="CO194" i="6"/>
  <c r="CN194" i="6"/>
  <c r="CM194" i="6"/>
  <c r="CV193" i="6"/>
  <c r="CU193" i="6"/>
  <c r="CT193" i="6"/>
  <c r="CS193" i="6"/>
  <c r="CR193" i="6"/>
  <c r="CQ193" i="6"/>
  <c r="CP193" i="6"/>
  <c r="CO193" i="6"/>
  <c r="CN193" i="6"/>
  <c r="CM193" i="6"/>
  <c r="CV192" i="6"/>
  <c r="CU192" i="6"/>
  <c r="CT192" i="6"/>
  <c r="CS192" i="6"/>
  <c r="CR192" i="6"/>
  <c r="CQ192" i="6"/>
  <c r="CP192" i="6"/>
  <c r="CO192" i="6"/>
  <c r="CN192" i="6"/>
  <c r="CM192" i="6"/>
  <c r="CV191" i="6"/>
  <c r="CU191" i="6"/>
  <c r="CT191" i="6"/>
  <c r="CS191" i="6"/>
  <c r="CR191" i="6"/>
  <c r="CQ191" i="6"/>
  <c r="CP191" i="6"/>
  <c r="CO191" i="6"/>
  <c r="CN191" i="6"/>
  <c r="CM191" i="6"/>
  <c r="CV190" i="6"/>
  <c r="CU190" i="6"/>
  <c r="CT190" i="6"/>
  <c r="CS190" i="6"/>
  <c r="CR190" i="6"/>
  <c r="CQ190" i="6"/>
  <c r="CP190" i="6"/>
  <c r="CO190" i="6"/>
  <c r="CN190" i="6"/>
  <c r="CM190" i="6"/>
  <c r="CV189" i="6"/>
  <c r="CU189" i="6"/>
  <c r="CT189" i="6"/>
  <c r="CS189" i="6"/>
  <c r="CR189" i="6"/>
  <c r="CQ189" i="6"/>
  <c r="CP189" i="6"/>
  <c r="CO189" i="6"/>
  <c r="CN189" i="6"/>
  <c r="CM189" i="6"/>
  <c r="CV188" i="6"/>
  <c r="CU188" i="6"/>
  <c r="CT188" i="6"/>
  <c r="CS188" i="6"/>
  <c r="CR188" i="6"/>
  <c r="CQ188" i="6"/>
  <c r="CP188" i="6"/>
  <c r="CO188" i="6"/>
  <c r="CN188" i="6"/>
  <c r="CM188" i="6"/>
  <c r="CV187" i="6"/>
  <c r="CU187" i="6"/>
  <c r="CT187" i="6"/>
  <c r="CS187" i="6"/>
  <c r="CR187" i="6"/>
  <c r="CQ187" i="6"/>
  <c r="CP187" i="6"/>
  <c r="CO187" i="6"/>
  <c r="CN187" i="6"/>
  <c r="CM187" i="6"/>
  <c r="CV186" i="6"/>
  <c r="CU186" i="6"/>
  <c r="CT186" i="6"/>
  <c r="CS186" i="6"/>
  <c r="CR186" i="6"/>
  <c r="CQ186" i="6"/>
  <c r="CP186" i="6"/>
  <c r="CO186" i="6"/>
  <c r="CN186" i="6"/>
  <c r="CM186" i="6"/>
  <c r="CV185" i="6"/>
  <c r="CU185" i="6"/>
  <c r="CT185" i="6"/>
  <c r="CS185" i="6"/>
  <c r="CR185" i="6"/>
  <c r="CQ185" i="6"/>
  <c r="CP185" i="6"/>
  <c r="CO185" i="6"/>
  <c r="CN185" i="6"/>
  <c r="CM185" i="6"/>
  <c r="CV184" i="6"/>
  <c r="CU184" i="6"/>
  <c r="CT184" i="6"/>
  <c r="CS184" i="6"/>
  <c r="CR184" i="6"/>
  <c r="CQ184" i="6"/>
  <c r="CP184" i="6"/>
  <c r="CO184" i="6"/>
  <c r="CN184" i="6"/>
  <c r="CM184" i="6"/>
  <c r="CV183" i="6"/>
  <c r="CU183" i="6"/>
  <c r="CT183" i="6"/>
  <c r="CS183" i="6"/>
  <c r="CR183" i="6"/>
  <c r="CQ183" i="6"/>
  <c r="CP183" i="6"/>
  <c r="CO183" i="6"/>
  <c r="CN183" i="6"/>
  <c r="CM183" i="6"/>
  <c r="CV182" i="6"/>
  <c r="CU182" i="6"/>
  <c r="CT182" i="6"/>
  <c r="CS182" i="6"/>
  <c r="CR182" i="6"/>
  <c r="CQ182" i="6"/>
  <c r="CP182" i="6"/>
  <c r="CO182" i="6"/>
  <c r="CN182" i="6"/>
  <c r="CM182" i="6"/>
  <c r="CV181" i="6"/>
  <c r="CU181" i="6"/>
  <c r="CT181" i="6"/>
  <c r="CS181" i="6"/>
  <c r="CR181" i="6"/>
  <c r="CQ181" i="6"/>
  <c r="CP181" i="6"/>
  <c r="CO181" i="6"/>
  <c r="CN181" i="6"/>
  <c r="CM181" i="6"/>
  <c r="CV180" i="6"/>
  <c r="CU180" i="6"/>
  <c r="CT180" i="6"/>
  <c r="CS180" i="6"/>
  <c r="CR180" i="6"/>
  <c r="CQ180" i="6"/>
  <c r="CP180" i="6"/>
  <c r="CO180" i="6"/>
  <c r="CN180" i="6"/>
  <c r="CM180" i="6"/>
  <c r="CV179" i="6"/>
  <c r="CU179" i="6"/>
  <c r="CT179" i="6"/>
  <c r="CS179" i="6"/>
  <c r="CR179" i="6"/>
  <c r="CQ179" i="6"/>
  <c r="CP179" i="6"/>
  <c r="CO179" i="6"/>
  <c r="CN179" i="6"/>
  <c r="CM179" i="6"/>
  <c r="CV178" i="6"/>
  <c r="CU178" i="6"/>
  <c r="CT178" i="6"/>
  <c r="CS178" i="6"/>
  <c r="CR178" i="6"/>
  <c r="CQ178" i="6"/>
  <c r="CP178" i="6"/>
  <c r="CO178" i="6"/>
  <c r="CN178" i="6"/>
  <c r="CM178" i="6"/>
  <c r="CV177" i="6"/>
  <c r="CU177" i="6"/>
  <c r="CT177" i="6"/>
  <c r="CS177" i="6"/>
  <c r="CR177" i="6"/>
  <c r="CQ177" i="6"/>
  <c r="CP177" i="6"/>
  <c r="CO177" i="6"/>
  <c r="CN177" i="6"/>
  <c r="CM177" i="6"/>
  <c r="CV176" i="6"/>
  <c r="CU176" i="6"/>
  <c r="CT176" i="6"/>
  <c r="CS176" i="6"/>
  <c r="CR176" i="6"/>
  <c r="CQ176" i="6"/>
  <c r="CP176" i="6"/>
  <c r="CO176" i="6"/>
  <c r="CN176" i="6"/>
  <c r="CM176" i="6"/>
  <c r="CV175" i="6"/>
  <c r="CU175" i="6"/>
  <c r="CT175" i="6"/>
  <c r="CS175" i="6"/>
  <c r="CR175" i="6"/>
  <c r="CQ175" i="6"/>
  <c r="CP175" i="6"/>
  <c r="CO175" i="6"/>
  <c r="CN175" i="6"/>
  <c r="CM175" i="6"/>
  <c r="CV174" i="6"/>
  <c r="CU174" i="6"/>
  <c r="CT174" i="6"/>
  <c r="CS174" i="6"/>
  <c r="CR174" i="6"/>
  <c r="CQ174" i="6"/>
  <c r="CP174" i="6"/>
  <c r="CO174" i="6"/>
  <c r="CN174" i="6"/>
  <c r="CM174" i="6"/>
  <c r="CV173" i="6"/>
  <c r="CU173" i="6"/>
  <c r="CT173" i="6"/>
  <c r="CS173" i="6"/>
  <c r="CR173" i="6"/>
  <c r="CQ173" i="6"/>
  <c r="CP173" i="6"/>
  <c r="CO173" i="6"/>
  <c r="CN173" i="6"/>
  <c r="CM173" i="6"/>
  <c r="CV172" i="6"/>
  <c r="CU172" i="6"/>
  <c r="CT172" i="6"/>
  <c r="CS172" i="6"/>
  <c r="CR172" i="6"/>
  <c r="CQ172" i="6"/>
  <c r="CP172" i="6"/>
  <c r="CO172" i="6"/>
  <c r="CN172" i="6"/>
  <c r="CM172" i="6"/>
  <c r="CV171" i="6"/>
  <c r="CU171" i="6"/>
  <c r="CT171" i="6"/>
  <c r="CS171" i="6"/>
  <c r="CR171" i="6"/>
  <c r="CQ171" i="6"/>
  <c r="CP171" i="6"/>
  <c r="CO171" i="6"/>
  <c r="CN171" i="6"/>
  <c r="CM171" i="6"/>
  <c r="CV170" i="6"/>
  <c r="CU170" i="6"/>
  <c r="CT170" i="6"/>
  <c r="CS170" i="6"/>
  <c r="CR170" i="6"/>
  <c r="CQ170" i="6"/>
  <c r="CP170" i="6"/>
  <c r="CO170" i="6"/>
  <c r="CN170" i="6"/>
  <c r="CM170" i="6"/>
  <c r="CV169" i="6"/>
  <c r="CU169" i="6"/>
  <c r="CT169" i="6"/>
  <c r="CS169" i="6"/>
  <c r="CR169" i="6"/>
  <c r="CQ169" i="6"/>
  <c r="CP169" i="6"/>
  <c r="CO169" i="6"/>
  <c r="CN169" i="6"/>
  <c r="CM169" i="6"/>
  <c r="CV168" i="6"/>
  <c r="CU168" i="6"/>
  <c r="CT168" i="6"/>
  <c r="CS168" i="6"/>
  <c r="CR168" i="6"/>
  <c r="CQ168" i="6"/>
  <c r="CP168" i="6"/>
  <c r="CO168" i="6"/>
  <c r="CN168" i="6"/>
  <c r="CM168" i="6"/>
  <c r="CV167" i="6"/>
  <c r="CU167" i="6"/>
  <c r="CT167" i="6"/>
  <c r="CS167" i="6"/>
  <c r="CR167" i="6"/>
  <c r="CQ167" i="6"/>
  <c r="CP167" i="6"/>
  <c r="CO167" i="6"/>
  <c r="CN167" i="6"/>
  <c r="CM167" i="6"/>
  <c r="CV166" i="6"/>
  <c r="CU166" i="6"/>
  <c r="CT166" i="6"/>
  <c r="CS166" i="6"/>
  <c r="CR166" i="6"/>
  <c r="CQ166" i="6"/>
  <c r="CP166" i="6"/>
  <c r="CO166" i="6"/>
  <c r="CN166" i="6"/>
  <c r="CM166" i="6"/>
  <c r="CV165" i="6"/>
  <c r="CU165" i="6"/>
  <c r="CT165" i="6"/>
  <c r="CS165" i="6"/>
  <c r="CR165" i="6"/>
  <c r="CQ165" i="6"/>
  <c r="CP165" i="6"/>
  <c r="CO165" i="6"/>
  <c r="CN165" i="6"/>
  <c r="CM165" i="6"/>
  <c r="CV164" i="6"/>
  <c r="CU164" i="6"/>
  <c r="CT164" i="6"/>
  <c r="CS164" i="6"/>
  <c r="CR164" i="6"/>
  <c r="CQ164" i="6"/>
  <c r="CP164" i="6"/>
  <c r="CO164" i="6"/>
  <c r="CN164" i="6"/>
  <c r="CM164" i="6"/>
  <c r="CV163" i="6"/>
  <c r="CU163" i="6"/>
  <c r="CT163" i="6"/>
  <c r="CS163" i="6"/>
  <c r="CR163" i="6"/>
  <c r="CQ163" i="6"/>
  <c r="CP163" i="6"/>
  <c r="CO163" i="6"/>
  <c r="CN163" i="6"/>
  <c r="CM163" i="6"/>
  <c r="CV162" i="6"/>
  <c r="CU162" i="6"/>
  <c r="CT162" i="6"/>
  <c r="CS162" i="6"/>
  <c r="CR162" i="6"/>
  <c r="CQ162" i="6"/>
  <c r="CP162" i="6"/>
  <c r="CO162" i="6"/>
  <c r="CN162" i="6"/>
  <c r="CM162" i="6"/>
  <c r="CV161" i="6"/>
  <c r="CU161" i="6"/>
  <c r="CT161" i="6"/>
  <c r="CS161" i="6"/>
  <c r="CR161" i="6"/>
  <c r="CQ161" i="6"/>
  <c r="CP161" i="6"/>
  <c r="CO161" i="6"/>
  <c r="CN161" i="6"/>
  <c r="CM161" i="6"/>
  <c r="CV160" i="6"/>
  <c r="CU160" i="6"/>
  <c r="CT160" i="6"/>
  <c r="CS160" i="6"/>
  <c r="CR160" i="6"/>
  <c r="CQ160" i="6"/>
  <c r="CP160" i="6"/>
  <c r="CO160" i="6"/>
  <c r="CN160" i="6"/>
  <c r="CM160" i="6"/>
  <c r="CV159" i="6"/>
  <c r="CU159" i="6"/>
  <c r="CT159" i="6"/>
  <c r="CS159" i="6"/>
  <c r="CR159" i="6"/>
  <c r="CQ159" i="6"/>
  <c r="CP159" i="6"/>
  <c r="CO159" i="6"/>
  <c r="CN159" i="6"/>
  <c r="CM159" i="6"/>
  <c r="CV158" i="6"/>
  <c r="CU158" i="6"/>
  <c r="CT158" i="6"/>
  <c r="CS158" i="6"/>
  <c r="CR158" i="6"/>
  <c r="CQ158" i="6"/>
  <c r="CP158" i="6"/>
  <c r="CO158" i="6"/>
  <c r="CN158" i="6"/>
  <c r="CM158" i="6"/>
  <c r="CV157" i="6"/>
  <c r="CU157" i="6"/>
  <c r="CT157" i="6"/>
  <c r="CS157" i="6"/>
  <c r="CR157" i="6"/>
  <c r="CQ157" i="6"/>
  <c r="CP157" i="6"/>
  <c r="CO157" i="6"/>
  <c r="CN157" i="6"/>
  <c r="CM157" i="6"/>
  <c r="CV156" i="6"/>
  <c r="CU156" i="6"/>
  <c r="CT156" i="6"/>
  <c r="CS156" i="6"/>
  <c r="CR156" i="6"/>
  <c r="CQ156" i="6"/>
  <c r="CP156" i="6"/>
  <c r="CO156" i="6"/>
  <c r="CN156" i="6"/>
  <c r="CM156" i="6"/>
  <c r="CV155" i="6"/>
  <c r="CU155" i="6"/>
  <c r="CT155" i="6"/>
  <c r="CS155" i="6"/>
  <c r="CR155" i="6"/>
  <c r="CQ155" i="6"/>
  <c r="CP155" i="6"/>
  <c r="CO155" i="6"/>
  <c r="CN155" i="6"/>
  <c r="CM155" i="6"/>
  <c r="CV154" i="6"/>
  <c r="CU154" i="6"/>
  <c r="CT154" i="6"/>
  <c r="CS154" i="6"/>
  <c r="CR154" i="6"/>
  <c r="CQ154" i="6"/>
  <c r="CP154" i="6"/>
  <c r="CO154" i="6"/>
  <c r="CN154" i="6"/>
  <c r="CM154" i="6"/>
  <c r="CV153" i="6"/>
  <c r="CU153" i="6"/>
  <c r="CT153" i="6"/>
  <c r="CS153" i="6"/>
  <c r="CR153" i="6"/>
  <c r="CQ153" i="6"/>
  <c r="CP153" i="6"/>
  <c r="CO153" i="6"/>
  <c r="CN153" i="6"/>
  <c r="CM153" i="6"/>
  <c r="CV152" i="6"/>
  <c r="CU152" i="6"/>
  <c r="CT152" i="6"/>
  <c r="CS152" i="6"/>
  <c r="CR152" i="6"/>
  <c r="CQ152" i="6"/>
  <c r="CP152" i="6"/>
  <c r="CO152" i="6"/>
  <c r="CN152" i="6"/>
  <c r="CM152" i="6"/>
  <c r="CV151" i="6"/>
  <c r="CU151" i="6"/>
  <c r="CT151" i="6"/>
  <c r="CS151" i="6"/>
  <c r="CR151" i="6"/>
  <c r="CQ151" i="6"/>
  <c r="CP151" i="6"/>
  <c r="CO151" i="6"/>
  <c r="CN151" i="6"/>
  <c r="CM151" i="6"/>
  <c r="CV150" i="6"/>
  <c r="CU150" i="6"/>
  <c r="CT150" i="6"/>
  <c r="CS150" i="6"/>
  <c r="CR150" i="6"/>
  <c r="CQ150" i="6"/>
  <c r="CP150" i="6"/>
  <c r="CO150" i="6"/>
  <c r="CN150" i="6"/>
  <c r="CM150" i="6"/>
  <c r="CV149" i="6"/>
  <c r="CU149" i="6"/>
  <c r="CT149" i="6"/>
  <c r="CS149" i="6"/>
  <c r="CR149" i="6"/>
  <c r="CQ149" i="6"/>
  <c r="CP149" i="6"/>
  <c r="CO149" i="6"/>
  <c r="CN149" i="6"/>
  <c r="CM149" i="6"/>
  <c r="CV148" i="6"/>
  <c r="CU148" i="6"/>
  <c r="CT148" i="6"/>
  <c r="CS148" i="6"/>
  <c r="CR148" i="6"/>
  <c r="CQ148" i="6"/>
  <c r="CP148" i="6"/>
  <c r="CO148" i="6"/>
  <c r="CN148" i="6"/>
  <c r="CM148" i="6"/>
  <c r="CV147" i="6"/>
  <c r="CU147" i="6"/>
  <c r="CT147" i="6"/>
  <c r="CS147" i="6"/>
  <c r="CR147" i="6"/>
  <c r="CQ147" i="6"/>
  <c r="CP147" i="6"/>
  <c r="CO147" i="6"/>
  <c r="CN147" i="6"/>
  <c r="CM147" i="6"/>
  <c r="CV146" i="6"/>
  <c r="CU146" i="6"/>
  <c r="CT146" i="6"/>
  <c r="CS146" i="6"/>
  <c r="CR146" i="6"/>
  <c r="CQ146" i="6"/>
  <c r="CP146" i="6"/>
  <c r="CO146" i="6"/>
  <c r="CN146" i="6"/>
  <c r="CM146" i="6"/>
  <c r="CV145" i="6"/>
  <c r="CU145" i="6"/>
  <c r="CT145" i="6"/>
  <c r="CS145" i="6"/>
  <c r="CR145" i="6"/>
  <c r="CQ145" i="6"/>
  <c r="CP145" i="6"/>
  <c r="CO145" i="6"/>
  <c r="CN145" i="6"/>
  <c r="CM145" i="6"/>
  <c r="CV144" i="6"/>
  <c r="CU144" i="6"/>
  <c r="CT144" i="6"/>
  <c r="CS144" i="6"/>
  <c r="CR144" i="6"/>
  <c r="CQ144" i="6"/>
  <c r="CP144" i="6"/>
  <c r="CO144" i="6"/>
  <c r="CN144" i="6"/>
  <c r="CM144" i="6"/>
  <c r="CV143" i="6"/>
  <c r="CU143" i="6"/>
  <c r="CT143" i="6"/>
  <c r="CS143" i="6"/>
  <c r="CR143" i="6"/>
  <c r="CQ143" i="6"/>
  <c r="CP143" i="6"/>
  <c r="CO143" i="6"/>
  <c r="CN143" i="6"/>
  <c r="CM143" i="6"/>
  <c r="CV142" i="6"/>
  <c r="CU142" i="6"/>
  <c r="CT142" i="6"/>
  <c r="CS142" i="6"/>
  <c r="CR142" i="6"/>
  <c r="CQ142" i="6"/>
  <c r="CP142" i="6"/>
  <c r="CO142" i="6"/>
  <c r="CN142" i="6"/>
  <c r="CM142" i="6"/>
  <c r="CV141" i="6"/>
  <c r="CU141" i="6"/>
  <c r="CT141" i="6"/>
  <c r="CS141" i="6"/>
  <c r="CR141" i="6"/>
  <c r="CQ141" i="6"/>
  <c r="CP141" i="6"/>
  <c r="CO141" i="6"/>
  <c r="CN141" i="6"/>
  <c r="CM141" i="6"/>
  <c r="CV140" i="6"/>
  <c r="CU140" i="6"/>
  <c r="CT140" i="6"/>
  <c r="CS140" i="6"/>
  <c r="CR140" i="6"/>
  <c r="CQ140" i="6"/>
  <c r="CP140" i="6"/>
  <c r="CO140" i="6"/>
  <c r="CN140" i="6"/>
  <c r="CM140" i="6"/>
  <c r="CV139" i="6"/>
  <c r="CU139" i="6"/>
  <c r="CT139" i="6"/>
  <c r="CS139" i="6"/>
  <c r="CR139" i="6"/>
  <c r="CQ139" i="6"/>
  <c r="CP139" i="6"/>
  <c r="CO139" i="6"/>
  <c r="CN139" i="6"/>
  <c r="CM139" i="6"/>
  <c r="CV138" i="6"/>
  <c r="CU138" i="6"/>
  <c r="CT138" i="6"/>
  <c r="CS138" i="6"/>
  <c r="CR138" i="6"/>
  <c r="CQ138" i="6"/>
  <c r="CP138" i="6"/>
  <c r="CO138" i="6"/>
  <c r="CN138" i="6"/>
  <c r="CM138" i="6"/>
  <c r="CV137" i="6"/>
  <c r="CU137" i="6"/>
  <c r="CT137" i="6"/>
  <c r="CS137" i="6"/>
  <c r="CR137" i="6"/>
  <c r="CQ137" i="6"/>
  <c r="CP137" i="6"/>
  <c r="CO137" i="6"/>
  <c r="CN137" i="6"/>
  <c r="CM137" i="6"/>
  <c r="CV136" i="6"/>
  <c r="CU136" i="6"/>
  <c r="CT136" i="6"/>
  <c r="CS136" i="6"/>
  <c r="CR136" i="6"/>
  <c r="CQ136" i="6"/>
  <c r="CP136" i="6"/>
  <c r="CO136" i="6"/>
  <c r="CN136" i="6"/>
  <c r="CM136" i="6"/>
  <c r="CV135" i="6"/>
  <c r="CU135" i="6"/>
  <c r="CT135" i="6"/>
  <c r="CS135" i="6"/>
  <c r="CR135" i="6"/>
  <c r="CQ135" i="6"/>
  <c r="CP135" i="6"/>
  <c r="CO135" i="6"/>
  <c r="CN135" i="6"/>
  <c r="CM135" i="6"/>
  <c r="CV134" i="6"/>
  <c r="CU134" i="6"/>
  <c r="CT134" i="6"/>
  <c r="CS134" i="6"/>
  <c r="CR134" i="6"/>
  <c r="CQ134" i="6"/>
  <c r="CP134" i="6"/>
  <c r="CO134" i="6"/>
  <c r="CN134" i="6"/>
  <c r="CM134" i="6"/>
  <c r="CV133" i="6"/>
  <c r="CU133" i="6"/>
  <c r="CT133" i="6"/>
  <c r="CS133" i="6"/>
  <c r="CR133" i="6"/>
  <c r="CQ133" i="6"/>
  <c r="CP133" i="6"/>
  <c r="CO133" i="6"/>
  <c r="CN133" i="6"/>
  <c r="CM133" i="6"/>
  <c r="CV132" i="6"/>
  <c r="CU132" i="6"/>
  <c r="CT132" i="6"/>
  <c r="CS132" i="6"/>
  <c r="CR132" i="6"/>
  <c r="CQ132" i="6"/>
  <c r="CP132" i="6"/>
  <c r="CO132" i="6"/>
  <c r="CN132" i="6"/>
  <c r="CM132" i="6"/>
  <c r="CV131" i="6"/>
  <c r="CU131" i="6"/>
  <c r="CT131" i="6"/>
  <c r="CS131" i="6"/>
  <c r="CR131" i="6"/>
  <c r="CQ131" i="6"/>
  <c r="CP131" i="6"/>
  <c r="CO131" i="6"/>
  <c r="CN131" i="6"/>
  <c r="CM131" i="6"/>
  <c r="CV130" i="6"/>
  <c r="CU130" i="6"/>
  <c r="CT130" i="6"/>
  <c r="CS130" i="6"/>
  <c r="CR130" i="6"/>
  <c r="CQ130" i="6"/>
  <c r="CP130" i="6"/>
  <c r="CO130" i="6"/>
  <c r="CN130" i="6"/>
  <c r="CM130" i="6"/>
  <c r="CV129" i="6"/>
  <c r="CU129" i="6"/>
  <c r="CT129" i="6"/>
  <c r="CS129" i="6"/>
  <c r="CR129" i="6"/>
  <c r="CQ129" i="6"/>
  <c r="CP129" i="6"/>
  <c r="CO129" i="6"/>
  <c r="CN129" i="6"/>
  <c r="CM129" i="6"/>
  <c r="CV128" i="6"/>
  <c r="CU128" i="6"/>
  <c r="CT128" i="6"/>
  <c r="CS128" i="6"/>
  <c r="CR128" i="6"/>
  <c r="CQ128" i="6"/>
  <c r="CP128" i="6"/>
  <c r="CO128" i="6"/>
  <c r="CN128" i="6"/>
  <c r="CM128" i="6"/>
  <c r="CV127" i="6"/>
  <c r="CU127" i="6"/>
  <c r="CT127" i="6"/>
  <c r="CS127" i="6"/>
  <c r="CR127" i="6"/>
  <c r="CQ127" i="6"/>
  <c r="CP127" i="6"/>
  <c r="CO127" i="6"/>
  <c r="CN127" i="6"/>
  <c r="CM127" i="6"/>
  <c r="CV126" i="6"/>
  <c r="CU126" i="6"/>
  <c r="CT126" i="6"/>
  <c r="CS126" i="6"/>
  <c r="CR126" i="6"/>
  <c r="CQ126" i="6"/>
  <c r="CP126" i="6"/>
  <c r="CO126" i="6"/>
  <c r="CN126" i="6"/>
  <c r="CM126" i="6"/>
  <c r="CV125" i="6"/>
  <c r="CU125" i="6"/>
  <c r="CT125" i="6"/>
  <c r="CS125" i="6"/>
  <c r="CR125" i="6"/>
  <c r="CQ125" i="6"/>
  <c r="CP125" i="6"/>
  <c r="CO125" i="6"/>
  <c r="CN125" i="6"/>
  <c r="CM125" i="6"/>
  <c r="CV124" i="6"/>
  <c r="CU124" i="6"/>
  <c r="CT124" i="6"/>
  <c r="CS124" i="6"/>
  <c r="CR124" i="6"/>
  <c r="CQ124" i="6"/>
  <c r="CP124" i="6"/>
  <c r="CO124" i="6"/>
  <c r="CN124" i="6"/>
  <c r="CM124" i="6"/>
  <c r="CV123" i="6"/>
  <c r="CU123" i="6"/>
  <c r="CT123" i="6"/>
  <c r="CS123" i="6"/>
  <c r="CR123" i="6"/>
  <c r="CQ123" i="6"/>
  <c r="CP123" i="6"/>
  <c r="CO123" i="6"/>
  <c r="CN123" i="6"/>
  <c r="CM123" i="6"/>
  <c r="CV122" i="6"/>
  <c r="CU122" i="6"/>
  <c r="CT122" i="6"/>
  <c r="CS122" i="6"/>
  <c r="CR122" i="6"/>
  <c r="CQ122" i="6"/>
  <c r="CP122" i="6"/>
  <c r="CO122" i="6"/>
  <c r="CN122" i="6"/>
  <c r="CM122" i="6"/>
  <c r="CV121" i="6"/>
  <c r="CU121" i="6"/>
  <c r="CT121" i="6"/>
  <c r="CS121" i="6"/>
  <c r="CR121" i="6"/>
  <c r="CQ121" i="6"/>
  <c r="CP121" i="6"/>
  <c r="CO121" i="6"/>
  <c r="CN121" i="6"/>
  <c r="CM121" i="6"/>
  <c r="CV120" i="6"/>
  <c r="CU120" i="6"/>
  <c r="CT120" i="6"/>
  <c r="CS120" i="6"/>
  <c r="CR120" i="6"/>
  <c r="CQ120" i="6"/>
  <c r="CP120" i="6"/>
  <c r="CO120" i="6"/>
  <c r="CN120" i="6"/>
  <c r="CM120" i="6"/>
  <c r="CV119" i="6"/>
  <c r="CU119" i="6"/>
  <c r="CT119" i="6"/>
  <c r="CS119" i="6"/>
  <c r="CR119" i="6"/>
  <c r="CQ119" i="6"/>
  <c r="CP119" i="6"/>
  <c r="CO119" i="6"/>
  <c r="CN119" i="6"/>
  <c r="CM119" i="6"/>
  <c r="CV118" i="6"/>
  <c r="CU118" i="6"/>
  <c r="CT118" i="6"/>
  <c r="CS118" i="6"/>
  <c r="CR118" i="6"/>
  <c r="CQ118" i="6"/>
  <c r="CP118" i="6"/>
  <c r="CO118" i="6"/>
  <c r="CN118" i="6"/>
  <c r="CM118" i="6"/>
  <c r="CV117" i="6"/>
  <c r="CU117" i="6"/>
  <c r="CT117" i="6"/>
  <c r="CS117" i="6"/>
  <c r="CR117" i="6"/>
  <c r="CQ117" i="6"/>
  <c r="CP117" i="6"/>
  <c r="CO117" i="6"/>
  <c r="CN117" i="6"/>
  <c r="CM117" i="6"/>
  <c r="CV116" i="6"/>
  <c r="CU116" i="6"/>
  <c r="CT116" i="6"/>
  <c r="CS116" i="6"/>
  <c r="CR116" i="6"/>
  <c r="CQ116" i="6"/>
  <c r="CP116" i="6"/>
  <c r="CO116" i="6"/>
  <c r="CN116" i="6"/>
  <c r="CM116" i="6"/>
  <c r="CV115" i="6"/>
  <c r="CU115" i="6"/>
  <c r="CT115" i="6"/>
  <c r="CS115" i="6"/>
  <c r="CR115" i="6"/>
  <c r="CQ115" i="6"/>
  <c r="CP115" i="6"/>
  <c r="CO115" i="6"/>
  <c r="CN115" i="6"/>
  <c r="CM115" i="6"/>
  <c r="CV114" i="6"/>
  <c r="CU114" i="6"/>
  <c r="CT114" i="6"/>
  <c r="CS114" i="6"/>
  <c r="CR114" i="6"/>
  <c r="CQ114" i="6"/>
  <c r="CP114" i="6"/>
  <c r="CO114" i="6"/>
  <c r="CN114" i="6"/>
  <c r="CM114" i="6"/>
  <c r="CV113" i="6"/>
  <c r="CU113" i="6"/>
  <c r="CT113" i="6"/>
  <c r="CS113" i="6"/>
  <c r="CR113" i="6"/>
  <c r="CQ113" i="6"/>
  <c r="CP113" i="6"/>
  <c r="CO113" i="6"/>
  <c r="CN113" i="6"/>
  <c r="CM113" i="6"/>
  <c r="CV112" i="6"/>
  <c r="CU112" i="6"/>
  <c r="CT112" i="6"/>
  <c r="CS112" i="6"/>
  <c r="CR112" i="6"/>
  <c r="CQ112" i="6"/>
  <c r="CP112" i="6"/>
  <c r="CO112" i="6"/>
  <c r="CN112" i="6"/>
  <c r="CM112" i="6"/>
  <c r="CV111" i="6"/>
  <c r="CU111" i="6"/>
  <c r="CT111" i="6"/>
  <c r="CS111" i="6"/>
  <c r="CR111" i="6"/>
  <c r="CQ111" i="6"/>
  <c r="CP111" i="6"/>
  <c r="CO111" i="6"/>
  <c r="CN111" i="6"/>
  <c r="CM111" i="6"/>
  <c r="CV110" i="6"/>
  <c r="CU110" i="6"/>
  <c r="CT110" i="6"/>
  <c r="CS110" i="6"/>
  <c r="CR110" i="6"/>
  <c r="CQ110" i="6"/>
  <c r="CP110" i="6"/>
  <c r="CO110" i="6"/>
  <c r="CN110" i="6"/>
  <c r="CM110" i="6"/>
  <c r="CV109" i="6"/>
  <c r="CU109" i="6"/>
  <c r="CT109" i="6"/>
  <c r="CS109" i="6"/>
  <c r="CR109" i="6"/>
  <c r="CQ109" i="6"/>
  <c r="CP109" i="6"/>
  <c r="CO109" i="6"/>
  <c r="CN109" i="6"/>
  <c r="CM109" i="6"/>
  <c r="CV108" i="6"/>
  <c r="CU108" i="6"/>
  <c r="CT108" i="6"/>
  <c r="CS108" i="6"/>
  <c r="CR108" i="6"/>
  <c r="CQ108" i="6"/>
  <c r="CP108" i="6"/>
  <c r="CO108" i="6"/>
  <c r="CN108" i="6"/>
  <c r="CM108" i="6"/>
  <c r="CV107" i="6"/>
  <c r="CU107" i="6"/>
  <c r="CT107" i="6"/>
  <c r="CS107" i="6"/>
  <c r="CR107" i="6"/>
  <c r="CQ107" i="6"/>
  <c r="CP107" i="6"/>
  <c r="CO107" i="6"/>
  <c r="CN107" i="6"/>
  <c r="CM107" i="6"/>
  <c r="CV106" i="6"/>
  <c r="CU106" i="6"/>
  <c r="CT106" i="6"/>
  <c r="CS106" i="6"/>
  <c r="CR106" i="6"/>
  <c r="CQ106" i="6"/>
  <c r="CP106" i="6"/>
  <c r="CO106" i="6"/>
  <c r="CN106" i="6"/>
  <c r="CM106" i="6"/>
  <c r="CV105" i="6"/>
  <c r="CU105" i="6"/>
  <c r="CT105" i="6"/>
  <c r="CS105" i="6"/>
  <c r="CR105" i="6"/>
  <c r="CQ105" i="6"/>
  <c r="CP105" i="6"/>
  <c r="CO105" i="6"/>
  <c r="CN105" i="6"/>
  <c r="CM105" i="6"/>
  <c r="CV104" i="6"/>
  <c r="CU104" i="6"/>
  <c r="CT104" i="6"/>
  <c r="CS104" i="6"/>
  <c r="CR104" i="6"/>
  <c r="CQ104" i="6"/>
  <c r="CP104" i="6"/>
  <c r="CO104" i="6"/>
  <c r="CN104" i="6"/>
  <c r="CM104" i="6"/>
  <c r="CV103" i="6"/>
  <c r="CU103" i="6"/>
  <c r="CT103" i="6"/>
  <c r="CS103" i="6"/>
  <c r="CR103" i="6"/>
  <c r="CQ103" i="6"/>
  <c r="CP103" i="6"/>
  <c r="CO103" i="6"/>
  <c r="CN103" i="6"/>
  <c r="CM103" i="6"/>
  <c r="CV102" i="6"/>
  <c r="CU102" i="6"/>
  <c r="CT102" i="6"/>
  <c r="CS102" i="6"/>
  <c r="CR102" i="6"/>
  <c r="CQ102" i="6"/>
  <c r="CP102" i="6"/>
  <c r="CO102" i="6"/>
  <c r="CN102" i="6"/>
  <c r="CM102" i="6"/>
  <c r="CV101" i="6"/>
  <c r="CU101" i="6"/>
  <c r="CT101" i="6"/>
  <c r="CS101" i="6"/>
  <c r="CR101" i="6"/>
  <c r="CQ101" i="6"/>
  <c r="CP101" i="6"/>
  <c r="CO101" i="6"/>
  <c r="CN101" i="6"/>
  <c r="CM101" i="6"/>
  <c r="CV100" i="6"/>
  <c r="CU100" i="6"/>
  <c r="CT100" i="6"/>
  <c r="CS100" i="6"/>
  <c r="CR100" i="6"/>
  <c r="CQ100" i="6"/>
  <c r="CP100" i="6"/>
  <c r="CO100" i="6"/>
  <c r="CN100" i="6"/>
  <c r="CM100" i="6"/>
  <c r="CV99" i="6"/>
  <c r="CU99" i="6"/>
  <c r="CT99" i="6"/>
  <c r="CS99" i="6"/>
  <c r="CR99" i="6"/>
  <c r="CQ99" i="6"/>
  <c r="CP99" i="6"/>
  <c r="CO99" i="6"/>
  <c r="CN99" i="6"/>
  <c r="CM99" i="6"/>
  <c r="CV98" i="6"/>
  <c r="CU98" i="6"/>
  <c r="CT98" i="6"/>
  <c r="CS98" i="6"/>
  <c r="CR98" i="6"/>
  <c r="CQ98" i="6"/>
  <c r="CP98" i="6"/>
  <c r="CO98" i="6"/>
  <c r="CN98" i="6"/>
  <c r="CM98" i="6"/>
  <c r="CV97" i="6"/>
  <c r="CU97" i="6"/>
  <c r="CT97" i="6"/>
  <c r="CS97" i="6"/>
  <c r="CR97" i="6"/>
  <c r="CQ97" i="6"/>
  <c r="CP97" i="6"/>
  <c r="CO97" i="6"/>
  <c r="CN97" i="6"/>
  <c r="CM97" i="6"/>
  <c r="CV96" i="6"/>
  <c r="CU96" i="6"/>
  <c r="CT96" i="6"/>
  <c r="CS96" i="6"/>
  <c r="CR96" i="6"/>
  <c r="CQ96" i="6"/>
  <c r="CP96" i="6"/>
  <c r="CO96" i="6"/>
  <c r="CN96" i="6"/>
  <c r="CM96" i="6"/>
  <c r="CV95" i="6"/>
  <c r="CU95" i="6"/>
  <c r="CT95" i="6"/>
  <c r="CS95" i="6"/>
  <c r="CR95" i="6"/>
  <c r="CQ95" i="6"/>
  <c r="CP95" i="6"/>
  <c r="CO95" i="6"/>
  <c r="CN95" i="6"/>
  <c r="CM95" i="6"/>
  <c r="CV94" i="6"/>
  <c r="CU94" i="6"/>
  <c r="CT94" i="6"/>
  <c r="CS94" i="6"/>
  <c r="CR94" i="6"/>
  <c r="CQ94" i="6"/>
  <c r="CP94" i="6"/>
  <c r="CO94" i="6"/>
  <c r="CN94" i="6"/>
  <c r="CM94" i="6"/>
  <c r="CV93" i="6"/>
  <c r="CU93" i="6"/>
  <c r="CT93" i="6"/>
  <c r="CS93" i="6"/>
  <c r="CR93" i="6"/>
  <c r="CQ93" i="6"/>
  <c r="CP93" i="6"/>
  <c r="CO93" i="6"/>
  <c r="CN93" i="6"/>
  <c r="CM93" i="6"/>
  <c r="CV92" i="6"/>
  <c r="CU92" i="6"/>
  <c r="CT92" i="6"/>
  <c r="CS92" i="6"/>
  <c r="CR92" i="6"/>
  <c r="CQ92" i="6"/>
  <c r="CP92" i="6"/>
  <c r="CO92" i="6"/>
  <c r="CN92" i="6"/>
  <c r="CM92" i="6"/>
  <c r="CV91" i="6"/>
  <c r="CU91" i="6"/>
  <c r="CT91" i="6"/>
  <c r="CS91" i="6"/>
  <c r="CR91" i="6"/>
  <c r="CQ91" i="6"/>
  <c r="CP91" i="6"/>
  <c r="CO91" i="6"/>
  <c r="CN91" i="6"/>
  <c r="CM91" i="6"/>
  <c r="CV90" i="6"/>
  <c r="CU90" i="6"/>
  <c r="CT90" i="6"/>
  <c r="CS90" i="6"/>
  <c r="CR90" i="6"/>
  <c r="CQ90" i="6"/>
  <c r="CP90" i="6"/>
  <c r="CO90" i="6"/>
  <c r="CN90" i="6"/>
  <c r="CM90" i="6"/>
  <c r="CV89" i="6"/>
  <c r="CU89" i="6"/>
  <c r="CT89" i="6"/>
  <c r="CS89" i="6"/>
  <c r="CR89" i="6"/>
  <c r="CQ89" i="6"/>
  <c r="CP89" i="6"/>
  <c r="CO89" i="6"/>
  <c r="CN89" i="6"/>
  <c r="CM89" i="6"/>
  <c r="CV88" i="6"/>
  <c r="CU88" i="6"/>
  <c r="CT88" i="6"/>
  <c r="CS88" i="6"/>
  <c r="CR88" i="6"/>
  <c r="CQ88" i="6"/>
  <c r="CP88" i="6"/>
  <c r="CO88" i="6"/>
  <c r="CN88" i="6"/>
  <c r="CM88" i="6"/>
  <c r="CV87" i="6"/>
  <c r="CU87" i="6"/>
  <c r="CT87" i="6"/>
  <c r="CS87" i="6"/>
  <c r="CR87" i="6"/>
  <c r="CQ87" i="6"/>
  <c r="CP87" i="6"/>
  <c r="CO87" i="6"/>
  <c r="CN87" i="6"/>
  <c r="CM87" i="6"/>
  <c r="CV86" i="6"/>
  <c r="CU86" i="6"/>
  <c r="CT86" i="6"/>
  <c r="CS86" i="6"/>
  <c r="CR86" i="6"/>
  <c r="CQ86" i="6"/>
  <c r="CP86" i="6"/>
  <c r="CO86" i="6"/>
  <c r="CN86" i="6"/>
  <c r="CM86" i="6"/>
  <c r="CV85" i="6"/>
  <c r="CU85" i="6"/>
  <c r="CT85" i="6"/>
  <c r="CS85" i="6"/>
  <c r="CR85" i="6"/>
  <c r="CQ85" i="6"/>
  <c r="CP85" i="6"/>
  <c r="CO85" i="6"/>
  <c r="CN85" i="6"/>
  <c r="CM85" i="6"/>
  <c r="CV84" i="6"/>
  <c r="CU84" i="6"/>
  <c r="CT84" i="6"/>
  <c r="CS84" i="6"/>
  <c r="CR84" i="6"/>
  <c r="CQ84" i="6"/>
  <c r="CP84" i="6"/>
  <c r="CO84" i="6"/>
  <c r="CN84" i="6"/>
  <c r="CM84" i="6"/>
  <c r="CV83" i="6"/>
  <c r="CU83" i="6"/>
  <c r="CT83" i="6"/>
  <c r="CS83" i="6"/>
  <c r="CR83" i="6"/>
  <c r="CQ83" i="6"/>
  <c r="CP83" i="6"/>
  <c r="CO83" i="6"/>
  <c r="CN83" i="6"/>
  <c r="CM83" i="6"/>
  <c r="CV82" i="6"/>
  <c r="CU82" i="6"/>
  <c r="CT82" i="6"/>
  <c r="CS82" i="6"/>
  <c r="CR82" i="6"/>
  <c r="CQ82" i="6"/>
  <c r="CP82" i="6"/>
  <c r="CO82" i="6"/>
  <c r="CN82" i="6"/>
  <c r="CM82" i="6"/>
  <c r="CV81" i="6"/>
  <c r="CU81" i="6"/>
  <c r="CT81" i="6"/>
  <c r="CS81" i="6"/>
  <c r="CR81" i="6"/>
  <c r="CQ81" i="6"/>
  <c r="CP81" i="6"/>
  <c r="CO81" i="6"/>
  <c r="CN81" i="6"/>
  <c r="CM81" i="6"/>
  <c r="CV80" i="6"/>
  <c r="CU80" i="6"/>
  <c r="CT80" i="6"/>
  <c r="CS80" i="6"/>
  <c r="CR80" i="6"/>
  <c r="CQ80" i="6"/>
  <c r="CP80" i="6"/>
  <c r="CO80" i="6"/>
  <c r="CN80" i="6"/>
  <c r="CM80" i="6"/>
  <c r="CV79" i="6"/>
  <c r="CU79" i="6"/>
  <c r="CT79" i="6"/>
  <c r="CS79" i="6"/>
  <c r="CR79" i="6"/>
  <c r="CQ79" i="6"/>
  <c r="CP79" i="6"/>
  <c r="CO79" i="6"/>
  <c r="CN79" i="6"/>
  <c r="CM79" i="6"/>
  <c r="CV78" i="6"/>
  <c r="CU78" i="6"/>
  <c r="CT78" i="6"/>
  <c r="CS78" i="6"/>
  <c r="CR78" i="6"/>
  <c r="CQ78" i="6"/>
  <c r="CP78" i="6"/>
  <c r="CO78" i="6"/>
  <c r="CN78" i="6"/>
  <c r="CM78" i="6"/>
  <c r="CV77" i="6"/>
  <c r="CU77" i="6"/>
  <c r="CT77" i="6"/>
  <c r="CS77" i="6"/>
  <c r="CR77" i="6"/>
  <c r="CQ77" i="6"/>
  <c r="CP77" i="6"/>
  <c r="CO77" i="6"/>
  <c r="CN77" i="6"/>
  <c r="CM77" i="6"/>
  <c r="CV76" i="6"/>
  <c r="CU76" i="6"/>
  <c r="CT76" i="6"/>
  <c r="CS76" i="6"/>
  <c r="CR76" i="6"/>
  <c r="CQ76" i="6"/>
  <c r="CP76" i="6"/>
  <c r="CO76" i="6"/>
  <c r="CN76" i="6"/>
  <c r="CM76" i="6"/>
  <c r="CV75" i="6"/>
  <c r="CU75" i="6"/>
  <c r="CT75" i="6"/>
  <c r="CS75" i="6"/>
  <c r="CR75" i="6"/>
  <c r="CQ75" i="6"/>
  <c r="CP75" i="6"/>
  <c r="CO75" i="6"/>
  <c r="CN75" i="6"/>
  <c r="CM75" i="6"/>
  <c r="CV74" i="6"/>
  <c r="CU74" i="6"/>
  <c r="CT74" i="6"/>
  <c r="CS74" i="6"/>
  <c r="CR74" i="6"/>
  <c r="CQ74" i="6"/>
  <c r="CP74" i="6"/>
  <c r="CO74" i="6"/>
  <c r="CN74" i="6"/>
  <c r="CM74" i="6"/>
  <c r="CV73" i="6"/>
  <c r="CU73" i="6"/>
  <c r="CT73" i="6"/>
  <c r="CS73" i="6"/>
  <c r="CR73" i="6"/>
  <c r="CQ73" i="6"/>
  <c r="CP73" i="6"/>
  <c r="CO73" i="6"/>
  <c r="CN73" i="6"/>
  <c r="CM73" i="6"/>
  <c r="CV72" i="6"/>
  <c r="CU72" i="6"/>
  <c r="CT72" i="6"/>
  <c r="CS72" i="6"/>
  <c r="CR72" i="6"/>
  <c r="CQ72" i="6"/>
  <c r="CP72" i="6"/>
  <c r="CO72" i="6"/>
  <c r="CN72" i="6"/>
  <c r="CM72" i="6"/>
  <c r="CV71" i="6"/>
  <c r="CU71" i="6"/>
  <c r="CT71" i="6"/>
  <c r="CS71" i="6"/>
  <c r="CR71" i="6"/>
  <c r="CQ71" i="6"/>
  <c r="CP71" i="6"/>
  <c r="CO71" i="6"/>
  <c r="CN71" i="6"/>
  <c r="CM71" i="6"/>
  <c r="CV70" i="6"/>
  <c r="CU70" i="6"/>
  <c r="CT70" i="6"/>
  <c r="CS70" i="6"/>
  <c r="CR70" i="6"/>
  <c r="CQ70" i="6"/>
  <c r="CP70" i="6"/>
  <c r="CO70" i="6"/>
  <c r="CN70" i="6"/>
  <c r="CM70" i="6"/>
  <c r="CV69" i="6"/>
  <c r="CU69" i="6"/>
  <c r="CT69" i="6"/>
  <c r="CS69" i="6"/>
  <c r="CR69" i="6"/>
  <c r="CQ69" i="6"/>
  <c r="CP69" i="6"/>
  <c r="CO69" i="6"/>
  <c r="CN69" i="6"/>
  <c r="CM69" i="6"/>
  <c r="CV68" i="6"/>
  <c r="CU68" i="6"/>
  <c r="CT68" i="6"/>
  <c r="CS68" i="6"/>
  <c r="CR68" i="6"/>
  <c r="CQ68" i="6"/>
  <c r="CP68" i="6"/>
  <c r="CO68" i="6"/>
  <c r="CN68" i="6"/>
  <c r="CM68" i="6"/>
  <c r="CV67" i="6"/>
  <c r="CU67" i="6"/>
  <c r="CT67" i="6"/>
  <c r="CS67" i="6"/>
  <c r="CR67" i="6"/>
  <c r="CQ67" i="6"/>
  <c r="CP67" i="6"/>
  <c r="CO67" i="6"/>
  <c r="CN67" i="6"/>
  <c r="CM67" i="6"/>
  <c r="CV66" i="6"/>
  <c r="CU66" i="6"/>
  <c r="CT66" i="6"/>
  <c r="CS66" i="6"/>
  <c r="CR66" i="6"/>
  <c r="CQ66" i="6"/>
  <c r="CP66" i="6"/>
  <c r="CO66" i="6"/>
  <c r="CN66" i="6"/>
  <c r="CM66" i="6"/>
  <c r="CV65" i="6"/>
  <c r="CU65" i="6"/>
  <c r="CT65" i="6"/>
  <c r="CS65" i="6"/>
  <c r="CR65" i="6"/>
  <c r="CQ65" i="6"/>
  <c r="CP65" i="6"/>
  <c r="CO65" i="6"/>
  <c r="CN65" i="6"/>
  <c r="CM65" i="6"/>
  <c r="CV64" i="6"/>
  <c r="CU64" i="6"/>
  <c r="CT64" i="6"/>
  <c r="CS64" i="6"/>
  <c r="CR64" i="6"/>
  <c r="CQ64" i="6"/>
  <c r="CP64" i="6"/>
  <c r="CO64" i="6"/>
  <c r="CN64" i="6"/>
  <c r="CM64" i="6"/>
  <c r="CV63" i="6"/>
  <c r="CU63" i="6"/>
  <c r="CT63" i="6"/>
  <c r="CS63" i="6"/>
  <c r="CR63" i="6"/>
  <c r="CQ63" i="6"/>
  <c r="CP63" i="6"/>
  <c r="CO63" i="6"/>
  <c r="CN63" i="6"/>
  <c r="CM63" i="6"/>
  <c r="CV62" i="6"/>
  <c r="CU62" i="6"/>
  <c r="CT62" i="6"/>
  <c r="CS62" i="6"/>
  <c r="CR62" i="6"/>
  <c r="CQ62" i="6"/>
  <c r="CP62" i="6"/>
  <c r="CO62" i="6"/>
  <c r="CN62" i="6"/>
  <c r="CM62" i="6"/>
  <c r="CV61" i="6"/>
  <c r="CU61" i="6"/>
  <c r="CT61" i="6"/>
  <c r="CS61" i="6"/>
  <c r="CR61" i="6"/>
  <c r="CQ61" i="6"/>
  <c r="CP61" i="6"/>
  <c r="CO61" i="6"/>
  <c r="CN61" i="6"/>
  <c r="CM61" i="6"/>
  <c r="CV60" i="6"/>
  <c r="CU60" i="6"/>
  <c r="CT60" i="6"/>
  <c r="CS60" i="6"/>
  <c r="CR60" i="6"/>
  <c r="CQ60" i="6"/>
  <c r="CP60" i="6"/>
  <c r="CO60" i="6"/>
  <c r="CN60" i="6"/>
  <c r="CM60" i="6"/>
  <c r="CV59" i="6"/>
  <c r="CU59" i="6"/>
  <c r="CT59" i="6"/>
  <c r="CS59" i="6"/>
  <c r="CR59" i="6"/>
  <c r="CQ59" i="6"/>
  <c r="CP59" i="6"/>
  <c r="CO59" i="6"/>
  <c r="CN59" i="6"/>
  <c r="CM59" i="6"/>
  <c r="CV58" i="6"/>
  <c r="CU58" i="6"/>
  <c r="CT58" i="6"/>
  <c r="CS58" i="6"/>
  <c r="CR58" i="6"/>
  <c r="CQ58" i="6"/>
  <c r="CP58" i="6"/>
  <c r="CO58" i="6"/>
  <c r="CN58" i="6"/>
  <c r="CM58" i="6"/>
  <c r="CV57" i="6"/>
  <c r="CU57" i="6"/>
  <c r="CT57" i="6"/>
  <c r="CS57" i="6"/>
  <c r="CR57" i="6"/>
  <c r="CQ57" i="6"/>
  <c r="CP57" i="6"/>
  <c r="CO57" i="6"/>
  <c r="CN57" i="6"/>
  <c r="CM57" i="6"/>
  <c r="CV56" i="6"/>
  <c r="CU56" i="6"/>
  <c r="CT56" i="6"/>
  <c r="CS56" i="6"/>
  <c r="CR56" i="6"/>
  <c r="CQ56" i="6"/>
  <c r="CP56" i="6"/>
  <c r="CO56" i="6"/>
  <c r="CN56" i="6"/>
  <c r="CM56" i="6"/>
  <c r="CV55" i="6"/>
  <c r="CU55" i="6"/>
  <c r="CT55" i="6"/>
  <c r="CS55" i="6"/>
  <c r="CR55" i="6"/>
  <c r="CQ55" i="6"/>
  <c r="CP55" i="6"/>
  <c r="CO55" i="6"/>
  <c r="CN55" i="6"/>
  <c r="CM55" i="6"/>
  <c r="CV54" i="6"/>
  <c r="CU54" i="6"/>
  <c r="CT54" i="6"/>
  <c r="CS54" i="6"/>
  <c r="CR54" i="6"/>
  <c r="CQ54" i="6"/>
  <c r="CP54" i="6"/>
  <c r="CO54" i="6"/>
  <c r="CN54" i="6"/>
  <c r="CM54" i="6"/>
  <c r="CV53" i="6"/>
  <c r="CU53" i="6"/>
  <c r="CT53" i="6"/>
  <c r="CS53" i="6"/>
  <c r="CR53" i="6"/>
  <c r="CQ53" i="6"/>
  <c r="CP53" i="6"/>
  <c r="CO53" i="6"/>
  <c r="CN53" i="6"/>
  <c r="CM53" i="6"/>
  <c r="CV52" i="6"/>
  <c r="CU52" i="6"/>
  <c r="CT52" i="6"/>
  <c r="CS52" i="6"/>
  <c r="CR52" i="6"/>
  <c r="CQ52" i="6"/>
  <c r="CP52" i="6"/>
  <c r="CO52" i="6"/>
  <c r="CN52" i="6"/>
  <c r="CM52" i="6"/>
  <c r="CV51" i="6"/>
  <c r="CU51" i="6"/>
  <c r="CT51" i="6"/>
  <c r="CS51" i="6"/>
  <c r="CR51" i="6"/>
  <c r="CQ51" i="6"/>
  <c r="CP51" i="6"/>
  <c r="CO51" i="6"/>
  <c r="CN51" i="6"/>
  <c r="CM51" i="6"/>
  <c r="CV50" i="6"/>
  <c r="CU50" i="6"/>
  <c r="CT50" i="6"/>
  <c r="CS50" i="6"/>
  <c r="CR50" i="6"/>
  <c r="CQ50" i="6"/>
  <c r="CP50" i="6"/>
  <c r="CO50" i="6"/>
  <c r="CN50" i="6"/>
  <c r="CM50" i="6"/>
  <c r="CV49" i="6"/>
  <c r="CU49" i="6"/>
  <c r="CT49" i="6"/>
  <c r="CS49" i="6"/>
  <c r="CR49" i="6"/>
  <c r="CQ49" i="6"/>
  <c r="CP49" i="6"/>
  <c r="CO49" i="6"/>
  <c r="CN49" i="6"/>
  <c r="CM49" i="6"/>
  <c r="CV48" i="6"/>
  <c r="CU48" i="6"/>
  <c r="CT48" i="6"/>
  <c r="CS48" i="6"/>
  <c r="CR48" i="6"/>
  <c r="CQ48" i="6"/>
  <c r="CP48" i="6"/>
  <c r="CO48" i="6"/>
  <c r="CN48" i="6"/>
  <c r="CM48" i="6"/>
  <c r="CV47" i="6"/>
  <c r="CU47" i="6"/>
  <c r="CT47" i="6"/>
  <c r="CS47" i="6"/>
  <c r="CR47" i="6"/>
  <c r="CQ47" i="6"/>
  <c r="CP47" i="6"/>
  <c r="CO47" i="6"/>
  <c r="CN47" i="6"/>
  <c r="CM47" i="6"/>
  <c r="CV46" i="6"/>
  <c r="CU46" i="6"/>
  <c r="CT46" i="6"/>
  <c r="CS46" i="6"/>
  <c r="CR46" i="6"/>
  <c r="CQ46" i="6"/>
  <c r="CP46" i="6"/>
  <c r="CO46" i="6"/>
  <c r="CN46" i="6"/>
  <c r="CM46" i="6"/>
  <c r="CV45" i="6"/>
  <c r="CU45" i="6"/>
  <c r="CT45" i="6"/>
  <c r="CS45" i="6"/>
  <c r="CR45" i="6"/>
  <c r="CQ45" i="6"/>
  <c r="CP45" i="6"/>
  <c r="CO45" i="6"/>
  <c r="CN45" i="6"/>
  <c r="CM45" i="6"/>
  <c r="CV44" i="6"/>
  <c r="CU44" i="6"/>
  <c r="CT44" i="6"/>
  <c r="CS44" i="6"/>
  <c r="CR44" i="6"/>
  <c r="CQ44" i="6"/>
  <c r="CP44" i="6"/>
  <c r="CO44" i="6"/>
  <c r="CN44" i="6"/>
  <c r="CM44" i="6"/>
  <c r="CV43" i="6"/>
  <c r="CU43" i="6"/>
  <c r="CT43" i="6"/>
  <c r="CS43" i="6"/>
  <c r="CR43" i="6"/>
  <c r="CQ43" i="6"/>
  <c r="CP43" i="6"/>
  <c r="CO43" i="6"/>
  <c r="CN43" i="6"/>
  <c r="CM43" i="6"/>
  <c r="CV42" i="6"/>
  <c r="CU42" i="6"/>
  <c r="CT42" i="6"/>
  <c r="CS42" i="6"/>
  <c r="CR42" i="6"/>
  <c r="CQ42" i="6"/>
  <c r="CP42" i="6"/>
  <c r="CO42" i="6"/>
  <c r="CN42" i="6"/>
  <c r="CM42" i="6"/>
  <c r="CV41" i="6"/>
  <c r="CU41" i="6"/>
  <c r="CT41" i="6"/>
  <c r="CS41" i="6"/>
  <c r="CR41" i="6"/>
  <c r="CQ41" i="6"/>
  <c r="CP41" i="6"/>
  <c r="CO41" i="6"/>
  <c r="CN41" i="6"/>
  <c r="CM41" i="6"/>
  <c r="CV40" i="6"/>
  <c r="CU40" i="6"/>
  <c r="CT40" i="6"/>
  <c r="CS40" i="6"/>
  <c r="CR40" i="6"/>
  <c r="CQ40" i="6"/>
  <c r="CP40" i="6"/>
  <c r="CO40" i="6"/>
  <c r="CN40" i="6"/>
  <c r="CM40" i="6"/>
  <c r="CV39" i="6"/>
  <c r="CU39" i="6"/>
  <c r="CT39" i="6"/>
  <c r="CS39" i="6"/>
  <c r="CR39" i="6"/>
  <c r="CQ39" i="6"/>
  <c r="CP39" i="6"/>
  <c r="CO39" i="6"/>
  <c r="CN39" i="6"/>
  <c r="CM39" i="6"/>
  <c r="CV38" i="6"/>
  <c r="CU38" i="6"/>
  <c r="CT38" i="6"/>
  <c r="CS38" i="6"/>
  <c r="CR38" i="6"/>
  <c r="CQ38" i="6"/>
  <c r="CP38" i="6"/>
  <c r="CO38" i="6"/>
  <c r="CN38" i="6"/>
  <c r="CM38" i="6"/>
  <c r="CV37" i="6"/>
  <c r="CU37" i="6"/>
  <c r="CT37" i="6"/>
  <c r="CS37" i="6"/>
  <c r="CR37" i="6"/>
  <c r="CQ37" i="6"/>
  <c r="CP37" i="6"/>
  <c r="CO37" i="6"/>
  <c r="CN37" i="6"/>
  <c r="CM37" i="6"/>
  <c r="CV36" i="6"/>
  <c r="CU36" i="6"/>
  <c r="CT36" i="6"/>
  <c r="CS36" i="6"/>
  <c r="CR36" i="6"/>
  <c r="CQ36" i="6"/>
  <c r="CP36" i="6"/>
  <c r="CO36" i="6"/>
  <c r="CN36" i="6"/>
  <c r="CM36" i="6"/>
  <c r="CV35" i="6"/>
  <c r="CU35" i="6"/>
  <c r="CT35" i="6"/>
  <c r="CS35" i="6"/>
  <c r="CR35" i="6"/>
  <c r="CQ35" i="6"/>
  <c r="CP35" i="6"/>
  <c r="CO35" i="6"/>
  <c r="CN35" i="6"/>
  <c r="CM35" i="6"/>
  <c r="CV34" i="6"/>
  <c r="CU34" i="6"/>
  <c r="CT34" i="6"/>
  <c r="CS34" i="6"/>
  <c r="CR34" i="6"/>
  <c r="CQ34" i="6"/>
  <c r="CP34" i="6"/>
  <c r="CO34" i="6"/>
  <c r="CN34" i="6"/>
  <c r="CM34" i="6"/>
  <c r="CV33" i="6"/>
  <c r="CU33" i="6"/>
  <c r="CT33" i="6"/>
  <c r="CS33" i="6"/>
  <c r="CR33" i="6"/>
  <c r="CQ33" i="6"/>
  <c r="CP33" i="6"/>
  <c r="CO33" i="6"/>
  <c r="CN33" i="6"/>
  <c r="CM33" i="6"/>
  <c r="CV32" i="6"/>
  <c r="CU32" i="6"/>
  <c r="CT32" i="6"/>
  <c r="CS32" i="6"/>
  <c r="CR32" i="6"/>
  <c r="CQ32" i="6"/>
  <c r="CP32" i="6"/>
  <c r="CO32" i="6"/>
  <c r="CN32" i="6"/>
  <c r="CM32" i="6"/>
  <c r="CV31" i="6"/>
  <c r="CU31" i="6"/>
  <c r="CT31" i="6"/>
  <c r="CS31" i="6"/>
  <c r="CR31" i="6"/>
  <c r="CQ31" i="6"/>
  <c r="CP31" i="6"/>
  <c r="CO31" i="6"/>
  <c r="CN31" i="6"/>
  <c r="CM31" i="6"/>
  <c r="CV30" i="6"/>
  <c r="CU30" i="6"/>
  <c r="CT30" i="6"/>
  <c r="CS30" i="6"/>
  <c r="CR30" i="6"/>
  <c r="CQ30" i="6"/>
  <c r="CP30" i="6"/>
  <c r="CO30" i="6"/>
  <c r="CN30" i="6"/>
  <c r="CM30" i="6"/>
  <c r="CV29" i="6"/>
  <c r="CU29" i="6"/>
  <c r="CT29" i="6"/>
  <c r="CS29" i="6"/>
  <c r="CR29" i="6"/>
  <c r="CQ29" i="6"/>
  <c r="CP29" i="6"/>
  <c r="CO29" i="6"/>
  <c r="CN29" i="6"/>
  <c r="CM29" i="6"/>
  <c r="CV28" i="6"/>
  <c r="CU28" i="6"/>
  <c r="CT28" i="6"/>
  <c r="CS28" i="6"/>
  <c r="CR28" i="6"/>
  <c r="CQ28" i="6"/>
  <c r="CP28" i="6"/>
  <c r="CO28" i="6"/>
  <c r="CN28" i="6"/>
  <c r="CM28" i="6"/>
  <c r="CV27" i="6"/>
  <c r="CU27" i="6"/>
  <c r="CT27" i="6"/>
  <c r="CS27" i="6"/>
  <c r="CR27" i="6"/>
  <c r="CQ27" i="6"/>
  <c r="CP27" i="6"/>
  <c r="CO27" i="6"/>
  <c r="CN27" i="6"/>
  <c r="CM27" i="6"/>
  <c r="CV26" i="6"/>
  <c r="CU26" i="6"/>
  <c r="CT26" i="6"/>
  <c r="CS26" i="6"/>
  <c r="CR26" i="6"/>
  <c r="CQ26" i="6"/>
  <c r="CP26" i="6"/>
  <c r="CO26" i="6"/>
  <c r="CN26" i="6"/>
  <c r="CM26" i="6"/>
  <c r="CV25" i="6"/>
  <c r="CU25" i="6"/>
  <c r="CT25" i="6"/>
  <c r="CS25" i="6"/>
  <c r="CR25" i="6"/>
  <c r="CQ25" i="6"/>
  <c r="CP25" i="6"/>
  <c r="CO25" i="6"/>
  <c r="CN25" i="6"/>
  <c r="CM25" i="6"/>
  <c r="CV24" i="6"/>
  <c r="CU24" i="6"/>
  <c r="CT24" i="6"/>
  <c r="CS24" i="6"/>
  <c r="CR24" i="6"/>
  <c r="CQ24" i="6"/>
  <c r="CP24" i="6"/>
  <c r="CO24" i="6"/>
  <c r="CN24" i="6"/>
  <c r="CM24" i="6"/>
  <c r="CV23" i="6"/>
  <c r="CU23" i="6"/>
  <c r="CT23" i="6"/>
  <c r="CS23" i="6"/>
  <c r="CR23" i="6"/>
  <c r="CQ23" i="6"/>
  <c r="CP23" i="6"/>
  <c r="CO23" i="6"/>
  <c r="CN23" i="6"/>
  <c r="CM23" i="6"/>
  <c r="CV22" i="6"/>
  <c r="CU22" i="6"/>
  <c r="CT22" i="6"/>
  <c r="CS22" i="6"/>
  <c r="CR22" i="6"/>
  <c r="CQ22" i="6"/>
  <c r="CP22" i="6"/>
  <c r="CO22" i="6"/>
  <c r="CN22" i="6"/>
  <c r="CM22" i="6"/>
  <c r="CV21" i="6"/>
  <c r="CU21" i="6"/>
  <c r="CT21" i="6"/>
  <c r="CS21" i="6"/>
  <c r="CR21" i="6"/>
  <c r="CQ21" i="6"/>
  <c r="CP21" i="6"/>
  <c r="CO21" i="6"/>
  <c r="CN21" i="6"/>
  <c r="CM21" i="6"/>
  <c r="CV20" i="6"/>
  <c r="CU20" i="6"/>
  <c r="CT20" i="6"/>
  <c r="CS20" i="6"/>
  <c r="CR20" i="6"/>
  <c r="CQ20" i="6"/>
  <c r="CP20" i="6"/>
  <c r="CO20" i="6"/>
  <c r="CN20" i="6"/>
  <c r="CM20" i="6"/>
  <c r="CV19" i="6"/>
  <c r="CU19" i="6"/>
  <c r="CT19" i="6"/>
  <c r="CS19" i="6"/>
  <c r="CR19" i="6"/>
  <c r="CQ19" i="6"/>
  <c r="CP19" i="6"/>
  <c r="CO19" i="6"/>
  <c r="CN19" i="6"/>
  <c r="CM19" i="6"/>
  <c r="CV18" i="6"/>
  <c r="CU18" i="6"/>
  <c r="CT18" i="6"/>
  <c r="CS18" i="6"/>
  <c r="CR18" i="6"/>
  <c r="CQ18" i="6"/>
  <c r="CP18" i="6"/>
  <c r="CO18" i="6"/>
  <c r="CN18" i="6"/>
  <c r="CM18" i="6"/>
  <c r="CV17" i="6"/>
  <c r="CU17" i="6"/>
  <c r="CT17" i="6"/>
  <c r="CS17" i="6"/>
  <c r="CR17" i="6"/>
  <c r="CQ17" i="6"/>
  <c r="CP17" i="6"/>
  <c r="CO17" i="6"/>
  <c r="CN17" i="6"/>
  <c r="CM17" i="6"/>
  <c r="CV16" i="6"/>
  <c r="CU16" i="6"/>
  <c r="CT16" i="6"/>
  <c r="CS16" i="6"/>
  <c r="CR16" i="6"/>
  <c r="CQ16" i="6"/>
  <c r="CP16" i="6"/>
  <c r="CO16" i="6"/>
  <c r="CN16" i="6"/>
  <c r="CM16" i="6"/>
  <c r="CV15" i="6"/>
  <c r="CU15" i="6"/>
  <c r="CT15" i="6"/>
  <c r="CS15" i="6"/>
  <c r="CR15" i="6"/>
  <c r="CQ15" i="6"/>
  <c r="CP15" i="6"/>
  <c r="CO15" i="6"/>
  <c r="CN15" i="6"/>
  <c r="CM15" i="6"/>
  <c r="CV14" i="6"/>
  <c r="CU14" i="6"/>
  <c r="CT14" i="6"/>
  <c r="CS14" i="6"/>
  <c r="CR14" i="6"/>
  <c r="CQ14" i="6"/>
  <c r="CP14" i="6"/>
  <c r="CO14" i="6"/>
  <c r="CN14" i="6"/>
  <c r="CM14" i="6"/>
  <c r="CV13" i="6"/>
  <c r="CU13" i="6"/>
  <c r="CT13" i="6"/>
  <c r="CS13" i="6"/>
  <c r="CR13" i="6"/>
  <c r="CQ13" i="6"/>
  <c r="CP13" i="6"/>
  <c r="CO13" i="6"/>
  <c r="CN13" i="6"/>
  <c r="CM13" i="6"/>
  <c r="CV12" i="6"/>
  <c r="CU12" i="6"/>
  <c r="CT12" i="6"/>
  <c r="CS12" i="6"/>
  <c r="CR12" i="6"/>
  <c r="CQ12" i="6"/>
  <c r="CP12" i="6"/>
  <c r="CO12" i="6"/>
  <c r="CN12" i="6"/>
  <c r="CM12" i="6"/>
  <c r="CV11" i="6"/>
  <c r="CU11" i="6"/>
  <c r="CT11" i="6"/>
  <c r="CS11" i="6"/>
  <c r="CR11" i="6"/>
  <c r="CQ11" i="6"/>
  <c r="CP11" i="6"/>
  <c r="CO11" i="6"/>
  <c r="CN11" i="6"/>
  <c r="CM11" i="6"/>
  <c r="CV10" i="6"/>
  <c r="CU10" i="6"/>
  <c r="CT10" i="6"/>
  <c r="CS10" i="6"/>
  <c r="CR10" i="6"/>
  <c r="CQ10" i="6"/>
  <c r="CP10" i="6"/>
  <c r="CO10" i="6"/>
  <c r="CN10" i="6"/>
  <c r="CM10" i="6"/>
  <c r="CV9" i="6"/>
  <c r="CU9" i="6"/>
  <c r="CT9" i="6"/>
  <c r="CS9" i="6"/>
  <c r="CR9" i="6"/>
  <c r="CQ9" i="6"/>
  <c r="CP9" i="6"/>
  <c r="CO9" i="6"/>
  <c r="CN9" i="6"/>
  <c r="CM9" i="6"/>
  <c r="CV8" i="6"/>
  <c r="CU8" i="6"/>
  <c r="CT8" i="6"/>
  <c r="CS8" i="6"/>
  <c r="CR8" i="6"/>
  <c r="CQ8" i="6"/>
  <c r="CP8" i="6"/>
  <c r="CO8" i="6"/>
  <c r="CN8" i="6"/>
  <c r="CM8" i="6"/>
  <c r="CV7" i="6"/>
  <c r="CU7" i="6"/>
  <c r="CT7" i="6"/>
  <c r="CS7" i="6"/>
  <c r="CR7" i="6"/>
  <c r="CQ7" i="6"/>
  <c r="CP7" i="6"/>
  <c r="CO7" i="6"/>
  <c r="CN7" i="6"/>
  <c r="CM7" i="6"/>
  <c r="CV6" i="6"/>
  <c r="CU6" i="6"/>
  <c r="CT6" i="6"/>
  <c r="CS6" i="6"/>
  <c r="CR6" i="6"/>
  <c r="CQ6" i="6"/>
  <c r="CP6" i="6"/>
  <c r="CO6" i="6"/>
  <c r="CN6" i="6"/>
  <c r="CM6" i="6"/>
  <c r="CV5" i="6"/>
  <c r="CU5" i="6"/>
  <c r="CT5" i="6"/>
  <c r="CS5" i="6"/>
  <c r="CR5" i="6"/>
  <c r="CQ5" i="6"/>
  <c r="CP5" i="6"/>
  <c r="CO5" i="6"/>
  <c r="CN5" i="6"/>
  <c r="CM5" i="6"/>
  <c r="CV4" i="6"/>
  <c r="CU4" i="6"/>
  <c r="CT4" i="6"/>
  <c r="CS4" i="6"/>
  <c r="CR4" i="6"/>
  <c r="CQ4" i="6"/>
  <c r="CP4" i="6"/>
  <c r="CO4" i="6"/>
  <c r="CN4" i="6"/>
  <c r="CM4" i="6"/>
  <c r="BR107" i="6"/>
  <c r="BR106" i="6"/>
  <c r="BR105" i="6"/>
  <c r="BR104" i="6"/>
  <c r="BR103" i="6"/>
  <c r="BR102" i="6"/>
  <c r="BR101" i="6"/>
  <c r="BR100" i="6"/>
  <c r="BR99" i="6"/>
  <c r="BO99" i="6"/>
  <c r="BR98" i="6"/>
  <c r="BO98" i="6"/>
  <c r="BR97" i="6"/>
  <c r="BO97" i="6"/>
  <c r="BR96" i="6"/>
  <c r="BO96" i="6"/>
  <c r="BR95" i="6"/>
  <c r="BO95" i="6"/>
  <c r="BR94" i="6"/>
  <c r="BO94" i="6"/>
  <c r="BR93" i="6"/>
  <c r="BO93" i="6"/>
  <c r="BR92" i="6"/>
  <c r="BO92" i="6"/>
  <c r="BR91" i="6"/>
  <c r="BO91" i="6"/>
  <c r="BR90" i="6"/>
  <c r="BO90" i="6"/>
  <c r="BR89" i="6"/>
  <c r="BO89" i="6"/>
  <c r="BR88" i="6"/>
  <c r="BO88" i="6"/>
  <c r="BR87" i="6"/>
  <c r="BO87" i="6"/>
  <c r="BR86" i="6"/>
  <c r="BO86" i="6"/>
  <c r="BR85" i="6"/>
  <c r="BO85" i="6"/>
  <c r="BR84" i="6"/>
  <c r="BO84" i="6"/>
  <c r="BR83" i="6"/>
  <c r="BO83" i="6"/>
  <c r="BR82" i="6"/>
  <c r="BQ82" i="6"/>
  <c r="BO82" i="6"/>
  <c r="BR81" i="6"/>
  <c r="BQ81" i="6"/>
  <c r="BO81" i="6"/>
  <c r="BH81" i="6"/>
  <c r="BR80" i="6"/>
  <c r="BQ80" i="6"/>
  <c r="BO80" i="6"/>
  <c r="BL80" i="6"/>
  <c r="BH80" i="6"/>
  <c r="BR79" i="6"/>
  <c r="BQ79" i="6"/>
  <c r="BO79" i="6"/>
  <c r="BN79" i="6"/>
  <c r="BL79" i="6"/>
  <c r="BH79" i="6"/>
  <c r="BR78" i="6"/>
  <c r="BQ78" i="6"/>
  <c r="BO78" i="6"/>
  <c r="BN78" i="6"/>
  <c r="BL78" i="6"/>
  <c r="BH78" i="6"/>
  <c r="BR77" i="6"/>
  <c r="BQ77" i="6"/>
  <c r="BO77" i="6"/>
  <c r="BN77" i="6"/>
  <c r="BL77" i="6"/>
  <c r="BH77" i="6"/>
  <c r="BR76" i="6"/>
  <c r="BQ76" i="6"/>
  <c r="BO76" i="6"/>
  <c r="BN76" i="6"/>
  <c r="BL76" i="6"/>
  <c r="BH76" i="6"/>
  <c r="BR75" i="6"/>
  <c r="BQ75" i="6"/>
  <c r="BO75" i="6"/>
  <c r="BN75" i="6"/>
  <c r="BL75" i="6"/>
  <c r="BH75" i="6"/>
  <c r="BR74" i="6"/>
  <c r="BQ74" i="6"/>
  <c r="BO74" i="6"/>
  <c r="BN74" i="6"/>
  <c r="BL74" i="6"/>
  <c r="BH74" i="6"/>
  <c r="BR73" i="6"/>
  <c r="BQ73" i="6"/>
  <c r="BO73" i="6"/>
  <c r="BN73" i="6"/>
  <c r="BL73" i="6"/>
  <c r="BI73" i="6"/>
  <c r="BH73" i="6"/>
  <c r="BR72" i="6"/>
  <c r="BQ72" i="6"/>
  <c r="BO72" i="6"/>
  <c r="BN72" i="6"/>
  <c r="BL72" i="6"/>
  <c r="BJ72" i="6"/>
  <c r="BI72" i="6"/>
  <c r="BH72" i="6"/>
  <c r="BR71" i="6"/>
  <c r="BQ71" i="6"/>
  <c r="BO71" i="6"/>
  <c r="BN71" i="6"/>
  <c r="BL71" i="6"/>
  <c r="BJ71" i="6"/>
  <c r="BI71" i="6"/>
  <c r="BH71" i="6"/>
  <c r="BR70" i="6"/>
  <c r="BQ70" i="6"/>
  <c r="BO70" i="6"/>
  <c r="BN70" i="6"/>
  <c r="BL70" i="6"/>
  <c r="BJ70" i="6"/>
  <c r="BI70" i="6"/>
  <c r="BH70" i="6"/>
  <c r="BR69" i="6"/>
  <c r="BQ69" i="6"/>
  <c r="BP69" i="6"/>
  <c r="BO69" i="6"/>
  <c r="BN69" i="6"/>
  <c r="BL69" i="6"/>
  <c r="BJ69" i="6"/>
  <c r="BI69" i="6"/>
  <c r="BH69" i="6"/>
  <c r="BR68" i="6"/>
  <c r="BQ68" i="6"/>
  <c r="BP68" i="6"/>
  <c r="BO68" i="6"/>
  <c r="BN68" i="6"/>
  <c r="BL68" i="6"/>
  <c r="BJ68" i="6"/>
  <c r="BI68" i="6"/>
  <c r="BH68" i="6"/>
  <c r="BT67" i="6"/>
  <c r="BR67" i="6"/>
  <c r="BQ67" i="6"/>
  <c r="BP67" i="6"/>
  <c r="BO67" i="6"/>
  <c r="BN67" i="6"/>
  <c r="BL67" i="6"/>
  <c r="BJ67" i="6"/>
  <c r="BI67" i="6"/>
  <c r="BH67" i="6"/>
  <c r="BT66" i="6"/>
  <c r="BR66" i="6"/>
  <c r="BQ66" i="6"/>
  <c r="BP66" i="6"/>
  <c r="BO66" i="6"/>
  <c r="BN66" i="6"/>
  <c r="BL66" i="6"/>
  <c r="BJ66" i="6"/>
  <c r="BI66" i="6"/>
  <c r="BH66" i="6"/>
  <c r="BT65" i="6"/>
  <c r="BS65" i="6"/>
  <c r="BR65" i="6"/>
  <c r="BQ65" i="6"/>
  <c r="BP65" i="6"/>
  <c r="BO65" i="6"/>
  <c r="BN65" i="6"/>
  <c r="BL65" i="6"/>
  <c r="BJ65" i="6"/>
  <c r="BI65" i="6"/>
  <c r="BH65" i="6"/>
  <c r="BT64" i="6"/>
  <c r="BS64" i="6"/>
  <c r="BR64" i="6"/>
  <c r="BQ64" i="6"/>
  <c r="BP64" i="6"/>
  <c r="BO64" i="6"/>
  <c r="BN64" i="6"/>
  <c r="BL64" i="6"/>
  <c r="BJ64" i="6"/>
  <c r="BI64" i="6"/>
  <c r="BH64" i="6"/>
  <c r="BT63" i="6"/>
  <c r="BS63" i="6"/>
  <c r="BR63" i="6"/>
  <c r="BQ63" i="6"/>
  <c r="BP63" i="6"/>
  <c r="BO63" i="6"/>
  <c r="BN63" i="6"/>
  <c r="BL63" i="6"/>
  <c r="BJ63" i="6"/>
  <c r="BI63" i="6"/>
  <c r="BH63" i="6"/>
  <c r="BU62" i="6"/>
  <c r="BT62" i="6"/>
  <c r="BS62" i="6"/>
  <c r="BR62" i="6"/>
  <c r="BQ62" i="6"/>
  <c r="BP62" i="6"/>
  <c r="BO62" i="6"/>
  <c r="BN62" i="6"/>
  <c r="BL62" i="6"/>
  <c r="BJ62" i="6"/>
  <c r="BI62" i="6"/>
  <c r="BH62" i="6"/>
  <c r="BU61" i="6"/>
  <c r="BT61" i="6"/>
  <c r="BS61" i="6"/>
  <c r="BR61" i="6"/>
  <c r="BQ61" i="6"/>
  <c r="BP61" i="6"/>
  <c r="BO61" i="6"/>
  <c r="BN61" i="6"/>
  <c r="BL61" i="6"/>
  <c r="BJ61" i="6"/>
  <c r="BI61" i="6"/>
  <c r="BH61" i="6"/>
  <c r="BU60" i="6"/>
  <c r="BT60" i="6"/>
  <c r="BS60" i="6"/>
  <c r="BR60" i="6"/>
  <c r="BQ60" i="6"/>
  <c r="BP60" i="6"/>
  <c r="BO60" i="6"/>
  <c r="BN60" i="6"/>
  <c r="BM60" i="6"/>
  <c r="BL60" i="6"/>
  <c r="BJ60" i="6"/>
  <c r="BI60" i="6"/>
  <c r="BH60" i="6"/>
  <c r="BU59" i="6"/>
  <c r="BT59" i="6"/>
  <c r="BS59" i="6"/>
  <c r="BR59" i="6"/>
  <c r="BQ59" i="6"/>
  <c r="BP59" i="6"/>
  <c r="BO59" i="6"/>
  <c r="BN59" i="6"/>
  <c r="BM59" i="6"/>
  <c r="BL59" i="6"/>
  <c r="BJ59" i="6"/>
  <c r="BI59" i="6"/>
  <c r="BH59" i="6"/>
  <c r="BU58" i="6"/>
  <c r="BT58" i="6"/>
  <c r="BS58" i="6"/>
  <c r="BR58" i="6"/>
  <c r="BQ58" i="6"/>
  <c r="BP58" i="6"/>
  <c r="BO58" i="6"/>
  <c r="BN58" i="6"/>
  <c r="BM58" i="6"/>
  <c r="BL58" i="6"/>
  <c r="BJ58" i="6"/>
  <c r="BI58" i="6"/>
  <c r="BH58" i="6"/>
  <c r="BU57" i="6"/>
  <c r="BT57" i="6"/>
  <c r="BS57" i="6"/>
  <c r="BR57" i="6"/>
  <c r="BQ57" i="6"/>
  <c r="BP57" i="6"/>
  <c r="BO57" i="6"/>
  <c r="BN57" i="6"/>
  <c r="BM57" i="6"/>
  <c r="BL57" i="6"/>
  <c r="BJ57" i="6"/>
  <c r="BI57" i="6"/>
  <c r="BH57" i="6"/>
  <c r="BU56" i="6"/>
  <c r="BT56" i="6"/>
  <c r="BS56" i="6"/>
  <c r="BR56" i="6"/>
  <c r="BQ56" i="6"/>
  <c r="BP56" i="6"/>
  <c r="BO56" i="6"/>
  <c r="BN56" i="6"/>
  <c r="BM56" i="6"/>
  <c r="BL56" i="6"/>
  <c r="BJ56" i="6"/>
  <c r="BI56" i="6"/>
  <c r="BH56" i="6"/>
  <c r="BU55" i="6"/>
  <c r="BT55" i="6"/>
  <c r="BS55" i="6"/>
  <c r="BR55" i="6"/>
  <c r="BQ55" i="6"/>
  <c r="BP55" i="6"/>
  <c r="BO55" i="6"/>
  <c r="BN55" i="6"/>
  <c r="BM55" i="6"/>
  <c r="BL55" i="6"/>
  <c r="BJ55" i="6"/>
  <c r="BI55" i="6"/>
  <c r="BH55" i="6"/>
  <c r="BU54" i="6"/>
  <c r="BT54" i="6"/>
  <c r="BS54" i="6"/>
  <c r="BR54" i="6"/>
  <c r="BQ54" i="6"/>
  <c r="BP54" i="6"/>
  <c r="BO54" i="6"/>
  <c r="BN54" i="6"/>
  <c r="BM54" i="6"/>
  <c r="BL54" i="6"/>
  <c r="BK54" i="6"/>
  <c r="BJ54" i="6"/>
  <c r="BI54" i="6"/>
  <c r="BH54" i="6"/>
  <c r="BU53" i="6"/>
  <c r="BT53" i="6"/>
  <c r="BS53" i="6"/>
  <c r="BR53" i="6"/>
  <c r="BQ53" i="6"/>
  <c r="BP53" i="6"/>
  <c r="BO53" i="6"/>
  <c r="BN53" i="6"/>
  <c r="BM53" i="6"/>
  <c r="BL53" i="6"/>
  <c r="BK53" i="6"/>
  <c r="BJ53" i="6"/>
  <c r="BI53" i="6"/>
  <c r="BH53" i="6"/>
  <c r="BU52" i="6"/>
  <c r="BT52" i="6"/>
  <c r="BS52" i="6"/>
  <c r="BR52" i="6"/>
  <c r="BQ52" i="6"/>
  <c r="BP52" i="6"/>
  <c r="BO52" i="6"/>
  <c r="BN52" i="6"/>
  <c r="BM52" i="6"/>
  <c r="BL52" i="6"/>
  <c r="BK52" i="6"/>
  <c r="BJ52" i="6"/>
  <c r="BI52" i="6"/>
  <c r="BH52" i="6"/>
  <c r="BU51" i="6"/>
  <c r="BT51" i="6"/>
  <c r="BS51" i="6"/>
  <c r="BR51" i="6"/>
  <c r="BQ51" i="6"/>
  <c r="BP51" i="6"/>
  <c r="BO51" i="6"/>
  <c r="BN51" i="6"/>
  <c r="BM51" i="6"/>
  <c r="BL51" i="6"/>
  <c r="BK51" i="6"/>
  <c r="BJ51" i="6"/>
  <c r="BI51" i="6"/>
  <c r="BH51" i="6"/>
  <c r="BU50" i="6"/>
  <c r="BT50" i="6"/>
  <c r="BS50" i="6"/>
  <c r="BR50" i="6"/>
  <c r="BQ50" i="6"/>
  <c r="BP50" i="6"/>
  <c r="BO50" i="6"/>
  <c r="BN50" i="6"/>
  <c r="BM50" i="6"/>
  <c r="BL50" i="6"/>
  <c r="BK50" i="6"/>
  <c r="BJ50" i="6"/>
  <c r="BI50" i="6"/>
  <c r="BH50" i="6"/>
  <c r="BU49" i="6"/>
  <c r="BT49" i="6"/>
  <c r="BS49" i="6"/>
  <c r="BR49" i="6"/>
  <c r="BQ49" i="6"/>
  <c r="BP49" i="6"/>
  <c r="BO49" i="6"/>
  <c r="BN49" i="6"/>
  <c r="BM49" i="6"/>
  <c r="BL49" i="6"/>
  <c r="BK49" i="6"/>
  <c r="BJ49" i="6"/>
  <c r="BI49" i="6"/>
  <c r="BH49" i="6"/>
  <c r="BU48" i="6"/>
  <c r="BT48" i="6"/>
  <c r="BS48" i="6"/>
  <c r="BR48" i="6"/>
  <c r="BQ48" i="6"/>
  <c r="BP48" i="6"/>
  <c r="BO48" i="6"/>
  <c r="BN48" i="6"/>
  <c r="BM48" i="6"/>
  <c r="BL48" i="6"/>
  <c r="BK48" i="6"/>
  <c r="BJ48" i="6"/>
  <c r="BI48" i="6"/>
  <c r="BH48" i="6"/>
  <c r="BU47" i="6"/>
  <c r="BT47" i="6"/>
  <c r="BS47" i="6"/>
  <c r="BR47" i="6"/>
  <c r="BQ47" i="6"/>
  <c r="BP47" i="6"/>
  <c r="BO47" i="6"/>
  <c r="BN47" i="6"/>
  <c r="BM47" i="6"/>
  <c r="BL47" i="6"/>
  <c r="BK47" i="6"/>
  <c r="BJ47" i="6"/>
  <c r="BI47" i="6"/>
  <c r="BH47" i="6"/>
  <c r="BG47" i="6"/>
  <c r="BU46" i="6"/>
  <c r="BT46" i="6"/>
  <c r="BS46" i="6"/>
  <c r="BR46" i="6"/>
  <c r="BQ46" i="6"/>
  <c r="BP46" i="6"/>
  <c r="BO46" i="6"/>
  <c r="BN46" i="6"/>
  <c r="BM46" i="6"/>
  <c r="BL46" i="6"/>
  <c r="BK46" i="6"/>
  <c r="BJ46" i="6"/>
  <c r="BI46" i="6"/>
  <c r="BH46" i="6"/>
  <c r="BG46" i="6"/>
  <c r="BU45" i="6"/>
  <c r="BT45" i="6"/>
  <c r="BS45" i="6"/>
  <c r="BR45" i="6"/>
  <c r="BQ45" i="6"/>
  <c r="BP45" i="6"/>
  <c r="BO45" i="6"/>
  <c r="BN45" i="6"/>
  <c r="BM45" i="6"/>
  <c r="BL45" i="6"/>
  <c r="BK45" i="6"/>
  <c r="BJ45" i="6"/>
  <c r="BI45" i="6"/>
  <c r="BH45" i="6"/>
  <c r="BG45" i="6"/>
  <c r="BU44" i="6"/>
  <c r="BT44" i="6"/>
  <c r="BS44" i="6"/>
  <c r="BR44" i="6"/>
  <c r="BQ44" i="6"/>
  <c r="BP44" i="6"/>
  <c r="BO44" i="6"/>
  <c r="BN44" i="6"/>
  <c r="BM44" i="6"/>
  <c r="BL44" i="6"/>
  <c r="BK44" i="6"/>
  <c r="BJ44" i="6"/>
  <c r="BI44" i="6"/>
  <c r="BH44" i="6"/>
  <c r="BG44" i="6"/>
  <c r="BU43" i="6"/>
  <c r="BT43" i="6"/>
  <c r="BS43" i="6"/>
  <c r="BR43" i="6"/>
  <c r="BQ43" i="6"/>
  <c r="BP43" i="6"/>
  <c r="BO43" i="6"/>
  <c r="BN43" i="6"/>
  <c r="BM43" i="6"/>
  <c r="BL43" i="6"/>
  <c r="BK43" i="6"/>
  <c r="BJ43" i="6"/>
  <c r="BI43" i="6"/>
  <c r="BH43" i="6"/>
  <c r="BG43" i="6"/>
  <c r="BU42" i="6"/>
  <c r="BT42" i="6"/>
  <c r="BS42" i="6"/>
  <c r="BR42" i="6"/>
  <c r="BQ42" i="6"/>
  <c r="BP42" i="6"/>
  <c r="BO42" i="6"/>
  <c r="BN42" i="6"/>
  <c r="BM42" i="6"/>
  <c r="BL42" i="6"/>
  <c r="BK42" i="6"/>
  <c r="BJ42" i="6"/>
  <c r="BI42" i="6"/>
  <c r="BH42" i="6"/>
  <c r="BG42" i="6"/>
  <c r="BU41" i="6"/>
  <c r="BT41" i="6"/>
  <c r="BS41" i="6"/>
  <c r="BR41" i="6"/>
  <c r="BQ41" i="6"/>
  <c r="BP41" i="6"/>
  <c r="BO41" i="6"/>
  <c r="BN41" i="6"/>
  <c r="BM41" i="6"/>
  <c r="BL41" i="6"/>
  <c r="BK41" i="6"/>
  <c r="BJ41" i="6"/>
  <c r="BI41" i="6"/>
  <c r="BH41" i="6"/>
  <c r="BG41" i="6"/>
  <c r="BU40" i="6"/>
  <c r="BT40" i="6"/>
  <c r="BS40" i="6"/>
  <c r="BR40" i="6"/>
  <c r="BQ40" i="6"/>
  <c r="BP40" i="6"/>
  <c r="BO40" i="6"/>
  <c r="BN40" i="6"/>
  <c r="BM40" i="6"/>
  <c r="BL40" i="6"/>
  <c r="BK40" i="6"/>
  <c r="BJ40" i="6"/>
  <c r="BI40" i="6"/>
  <c r="BH40" i="6"/>
  <c r="BG40" i="6"/>
  <c r="BU39" i="6"/>
  <c r="BT39" i="6"/>
  <c r="BS39" i="6"/>
  <c r="BR39" i="6"/>
  <c r="BQ39" i="6"/>
  <c r="BP39" i="6"/>
  <c r="BO39" i="6"/>
  <c r="BN39" i="6"/>
  <c r="BM39" i="6"/>
  <c r="BL39" i="6"/>
  <c r="BK39" i="6"/>
  <c r="BJ39" i="6"/>
  <c r="BI39" i="6"/>
  <c r="BH39" i="6"/>
  <c r="BG39" i="6"/>
  <c r="BU38" i="6"/>
  <c r="BT38" i="6"/>
  <c r="BS38" i="6"/>
  <c r="BR38" i="6"/>
  <c r="BQ38" i="6"/>
  <c r="BP38" i="6"/>
  <c r="BO38" i="6"/>
  <c r="BN38" i="6"/>
  <c r="BM38" i="6"/>
  <c r="BL38" i="6"/>
  <c r="BK38" i="6"/>
  <c r="BJ38" i="6"/>
  <c r="BI38" i="6"/>
  <c r="BH38" i="6"/>
  <c r="BG38" i="6"/>
  <c r="BU37" i="6"/>
  <c r="BT37" i="6"/>
  <c r="BS37" i="6"/>
  <c r="BR37" i="6"/>
  <c r="BQ37" i="6"/>
  <c r="BP37" i="6"/>
  <c r="BO37" i="6"/>
  <c r="BN37" i="6"/>
  <c r="BM37" i="6"/>
  <c r="BL37" i="6"/>
  <c r="BK37" i="6"/>
  <c r="BJ37" i="6"/>
  <c r="BI37" i="6"/>
  <c r="BH37" i="6"/>
  <c r="BG37" i="6"/>
  <c r="BU36" i="6"/>
  <c r="BT36" i="6"/>
  <c r="BS36" i="6"/>
  <c r="BR36" i="6"/>
  <c r="BQ36" i="6"/>
  <c r="BP36" i="6"/>
  <c r="BO36" i="6"/>
  <c r="BN36" i="6"/>
  <c r="BM36" i="6"/>
  <c r="BL36" i="6"/>
  <c r="BK36" i="6"/>
  <c r="BJ36" i="6"/>
  <c r="BI36" i="6"/>
  <c r="BH36" i="6"/>
  <c r="BG36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U32" i="6"/>
  <c r="BT32" i="6"/>
  <c r="BS32" i="6"/>
  <c r="BR32" i="6"/>
  <c r="BQ32" i="6"/>
  <c r="BP32" i="6"/>
  <c r="BO32" i="6"/>
  <c r="BN32" i="6"/>
  <c r="BM32" i="6"/>
  <c r="BL32" i="6"/>
  <c r="BK32" i="6"/>
  <c r="BJ32" i="6"/>
  <c r="BI32" i="6"/>
  <c r="BH32" i="6"/>
  <c r="BG32" i="6"/>
  <c r="BU31" i="6"/>
  <c r="BT31" i="6"/>
  <c r="BS31" i="6"/>
  <c r="BR31" i="6"/>
  <c r="BQ31" i="6"/>
  <c r="BP31" i="6"/>
  <c r="BO31" i="6"/>
  <c r="BN31" i="6"/>
  <c r="BM31" i="6"/>
  <c r="BL31" i="6"/>
  <c r="BK31" i="6"/>
  <c r="BJ31" i="6"/>
  <c r="BI31" i="6"/>
  <c r="BH31" i="6"/>
  <c r="BG31" i="6"/>
  <c r="BU30" i="6"/>
  <c r="BT30" i="6"/>
  <c r="BS30" i="6"/>
  <c r="BR30" i="6"/>
  <c r="BQ30" i="6"/>
  <c r="BP30" i="6"/>
  <c r="BO30" i="6"/>
  <c r="BN30" i="6"/>
  <c r="BM30" i="6"/>
  <c r="BL30" i="6"/>
  <c r="BK30" i="6"/>
  <c r="BJ30" i="6"/>
  <c r="BI30" i="6"/>
  <c r="BH30" i="6"/>
  <c r="BG30" i="6"/>
  <c r="BU29" i="6"/>
  <c r="BT29" i="6"/>
  <c r="BS29" i="6"/>
  <c r="BR29" i="6"/>
  <c r="BQ29" i="6"/>
  <c r="BP29" i="6"/>
  <c r="BO29" i="6"/>
  <c r="BN29" i="6"/>
  <c r="BM29" i="6"/>
  <c r="BL29" i="6"/>
  <c r="BK29" i="6"/>
  <c r="BJ29" i="6"/>
  <c r="BI29" i="6"/>
  <c r="BH29" i="6"/>
  <c r="BG29" i="6"/>
  <c r="BU28" i="6"/>
  <c r="BT28" i="6"/>
  <c r="BS28" i="6"/>
  <c r="BR28" i="6"/>
  <c r="BQ28" i="6"/>
  <c r="BP28" i="6"/>
  <c r="BO28" i="6"/>
  <c r="BN28" i="6"/>
  <c r="BM28" i="6"/>
  <c r="BL28" i="6"/>
  <c r="BK28" i="6"/>
  <c r="BJ28" i="6"/>
  <c r="BI28" i="6"/>
  <c r="BH28" i="6"/>
  <c r="BG28" i="6"/>
  <c r="BU27" i="6"/>
  <c r="BT27" i="6"/>
  <c r="BS27" i="6"/>
  <c r="BR27" i="6"/>
  <c r="BQ27" i="6"/>
  <c r="BP27" i="6"/>
  <c r="BO27" i="6"/>
  <c r="BN27" i="6"/>
  <c r="BM27" i="6"/>
  <c r="BL27" i="6"/>
  <c r="BK27" i="6"/>
  <c r="BJ27" i="6"/>
  <c r="BI27" i="6"/>
  <c r="BH27" i="6"/>
  <c r="BG27" i="6"/>
  <c r="BU26" i="6"/>
  <c r="BT26" i="6"/>
  <c r="BS26" i="6"/>
  <c r="BR26" i="6"/>
  <c r="BQ26" i="6"/>
  <c r="BP26" i="6"/>
  <c r="BO26" i="6"/>
  <c r="BN26" i="6"/>
  <c r="BM26" i="6"/>
  <c r="BL26" i="6"/>
  <c r="BK26" i="6"/>
  <c r="BJ26" i="6"/>
  <c r="BI26" i="6"/>
  <c r="BH26" i="6"/>
  <c r="BG26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U23" i="6"/>
  <c r="BT23" i="6"/>
  <c r="BS23" i="6"/>
  <c r="BR23" i="6"/>
  <c r="BQ23" i="6"/>
  <c r="BP23" i="6"/>
  <c r="BO23" i="6"/>
  <c r="BN23" i="6"/>
  <c r="BM23" i="6"/>
  <c r="BL23" i="6"/>
  <c r="BK23" i="6"/>
  <c r="BJ23" i="6"/>
  <c r="BI23" i="6"/>
  <c r="BH23" i="6"/>
  <c r="BG23" i="6"/>
  <c r="BU22" i="6"/>
  <c r="BT22" i="6"/>
  <c r="BS22" i="6"/>
  <c r="BR22" i="6"/>
  <c r="BQ22" i="6"/>
  <c r="BP22" i="6"/>
  <c r="BO22" i="6"/>
  <c r="BN22" i="6"/>
  <c r="BM22" i="6"/>
  <c r="BL22" i="6"/>
  <c r="BK22" i="6"/>
  <c r="BJ22" i="6"/>
  <c r="BI22" i="6"/>
  <c r="BH22" i="6"/>
  <c r="BG22" i="6"/>
  <c r="BU21" i="6"/>
  <c r="BT21" i="6"/>
  <c r="BS21" i="6"/>
  <c r="BR21" i="6"/>
  <c r="BQ21" i="6"/>
  <c r="BP21" i="6"/>
  <c r="BO21" i="6"/>
  <c r="BN21" i="6"/>
  <c r="BM21" i="6"/>
  <c r="BL21" i="6"/>
  <c r="BK21" i="6"/>
  <c r="BJ21" i="6"/>
  <c r="BI21" i="6"/>
  <c r="BH21" i="6"/>
  <c r="BG21" i="6"/>
  <c r="BU20" i="6"/>
  <c r="BT20" i="6"/>
  <c r="BS20" i="6"/>
  <c r="BR20" i="6"/>
  <c r="BQ20" i="6"/>
  <c r="BP20" i="6"/>
  <c r="BO20" i="6"/>
  <c r="BN20" i="6"/>
  <c r="BM20" i="6"/>
  <c r="BL20" i="6"/>
  <c r="BK20" i="6"/>
  <c r="BJ20" i="6"/>
  <c r="BI20" i="6"/>
  <c r="BH20" i="6"/>
  <c r="BG20" i="6"/>
  <c r="BU19" i="6"/>
  <c r="BT19" i="6"/>
  <c r="BS19" i="6"/>
  <c r="BR19" i="6"/>
  <c r="BQ19" i="6"/>
  <c r="BP19" i="6"/>
  <c r="BO19" i="6"/>
  <c r="BN19" i="6"/>
  <c r="BM19" i="6"/>
  <c r="BL19" i="6"/>
  <c r="BK19" i="6"/>
  <c r="BJ19" i="6"/>
  <c r="BI19" i="6"/>
  <c r="BH19" i="6"/>
  <c r="BG19" i="6"/>
  <c r="BU18" i="6"/>
  <c r="BT18" i="6"/>
  <c r="BS18" i="6"/>
  <c r="BR18" i="6"/>
  <c r="BQ18" i="6"/>
  <c r="BP18" i="6"/>
  <c r="BO18" i="6"/>
  <c r="BN18" i="6"/>
  <c r="BM18" i="6"/>
  <c r="BL18" i="6"/>
  <c r="BK18" i="6"/>
  <c r="BJ18" i="6"/>
  <c r="BI18" i="6"/>
  <c r="BH18" i="6"/>
  <c r="BG18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U14" i="6"/>
  <c r="BT14" i="6"/>
  <c r="BS14" i="6"/>
  <c r="BR14" i="6"/>
  <c r="BQ14" i="6"/>
  <c r="BP14" i="6"/>
  <c r="BO14" i="6"/>
  <c r="BN14" i="6"/>
  <c r="BM14" i="6"/>
  <c r="BL14" i="6"/>
  <c r="BK14" i="6"/>
  <c r="BJ14" i="6"/>
  <c r="BI14" i="6"/>
  <c r="BH14" i="6"/>
  <c r="BG14" i="6"/>
  <c r="BU13" i="6"/>
  <c r="BT13" i="6"/>
  <c r="BS13" i="6"/>
  <c r="BR13" i="6"/>
  <c r="BQ13" i="6"/>
  <c r="BP13" i="6"/>
  <c r="BO13" i="6"/>
  <c r="BN13" i="6"/>
  <c r="BM13" i="6"/>
  <c r="BL13" i="6"/>
  <c r="BK13" i="6"/>
  <c r="BJ13" i="6"/>
  <c r="BI13" i="6"/>
  <c r="BH13" i="6"/>
  <c r="BG13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U11" i="6"/>
  <c r="BT11" i="6"/>
  <c r="BS11" i="6"/>
  <c r="BR11" i="6"/>
  <c r="BQ11" i="6"/>
  <c r="BP11" i="6"/>
  <c r="BO11" i="6"/>
  <c r="BN11" i="6"/>
  <c r="BM11" i="6"/>
  <c r="BL11" i="6"/>
  <c r="BK11" i="6"/>
  <c r="BJ11" i="6"/>
  <c r="BI11" i="6"/>
  <c r="BH11" i="6"/>
  <c r="BG11" i="6"/>
  <c r="BU10" i="6"/>
  <c r="BT10" i="6"/>
  <c r="BS10" i="6"/>
  <c r="BR10" i="6"/>
  <c r="BQ10" i="6"/>
  <c r="BP10" i="6"/>
  <c r="BO10" i="6"/>
  <c r="BN10" i="6"/>
  <c r="BM10" i="6"/>
  <c r="BL10" i="6"/>
  <c r="BK10" i="6"/>
  <c r="BJ10" i="6"/>
  <c r="BI10" i="6"/>
  <c r="BH10" i="6"/>
  <c r="BG10" i="6"/>
  <c r="BU9" i="6"/>
  <c r="BT9" i="6"/>
  <c r="BS9" i="6"/>
  <c r="BR9" i="6"/>
  <c r="BQ9" i="6"/>
  <c r="BP9" i="6"/>
  <c r="BO9" i="6"/>
  <c r="BN9" i="6"/>
  <c r="BM9" i="6"/>
  <c r="BL9" i="6"/>
  <c r="BK9" i="6"/>
  <c r="BJ9" i="6"/>
  <c r="BI9" i="6"/>
  <c r="BH9" i="6"/>
  <c r="BG9" i="6"/>
  <c r="BU8" i="6"/>
  <c r="BT8" i="6"/>
  <c r="BS8" i="6"/>
  <c r="BR8" i="6"/>
  <c r="BQ8" i="6"/>
  <c r="BP8" i="6"/>
  <c r="BO8" i="6"/>
  <c r="BN8" i="6"/>
  <c r="BM8" i="6"/>
  <c r="BL8" i="6"/>
  <c r="BK8" i="6"/>
  <c r="BJ8" i="6"/>
  <c r="BI8" i="6"/>
  <c r="BH8" i="6"/>
  <c r="BG8" i="6"/>
  <c r="BU7" i="6"/>
  <c r="BT7" i="6"/>
  <c r="BS7" i="6"/>
  <c r="BR7" i="6"/>
  <c r="BQ7" i="6"/>
  <c r="BP7" i="6"/>
  <c r="BO7" i="6"/>
  <c r="BN7" i="6"/>
  <c r="BM7" i="6"/>
  <c r="BL7" i="6"/>
  <c r="BK7" i="6"/>
  <c r="BJ7" i="6"/>
  <c r="BI7" i="6"/>
  <c r="BH7" i="6"/>
  <c r="BG7" i="6"/>
  <c r="BU6" i="6"/>
  <c r="BT6" i="6"/>
  <c r="BS6" i="6"/>
  <c r="BR6" i="6"/>
  <c r="BQ6" i="6"/>
  <c r="BP6" i="6"/>
  <c r="BO6" i="6"/>
  <c r="BN6" i="6"/>
  <c r="BM6" i="6"/>
  <c r="BL6" i="6"/>
  <c r="BK6" i="6"/>
  <c r="BJ6" i="6"/>
  <c r="BI6" i="6"/>
  <c r="BH6" i="6"/>
  <c r="BG6" i="6"/>
  <c r="BU5" i="6"/>
  <c r="BT5" i="6"/>
  <c r="BS5" i="6"/>
  <c r="BR5" i="6"/>
  <c r="BQ5" i="6"/>
  <c r="BP5" i="6"/>
  <c r="BO5" i="6"/>
  <c r="BN5" i="6"/>
  <c r="BM5" i="6"/>
  <c r="BL5" i="6"/>
  <c r="BK5" i="6"/>
  <c r="BJ5" i="6"/>
  <c r="BI5" i="6"/>
  <c r="BH5" i="6"/>
  <c r="BG5" i="6"/>
  <c r="AG49" i="6"/>
  <c r="AF49" i="6"/>
  <c r="AG48" i="6"/>
  <c r="AF48" i="6"/>
  <c r="AG47" i="6"/>
  <c r="AF47" i="6"/>
  <c r="AE47" i="6"/>
  <c r="AG46" i="6"/>
  <c r="AF46" i="6"/>
  <c r="AE46" i="6"/>
  <c r="AG45" i="6"/>
  <c r="AF45" i="6"/>
  <c r="AE45" i="6"/>
  <c r="Y45" i="6"/>
  <c r="AG44" i="6"/>
  <c r="AF44" i="6"/>
  <c r="AE44" i="6"/>
  <c r="AB44" i="6"/>
  <c r="Y44" i="6"/>
  <c r="AG43" i="6"/>
  <c r="AF43" i="6"/>
  <c r="AE43" i="6"/>
  <c r="AB43" i="6"/>
  <c r="Y43" i="6"/>
  <c r="AG42" i="6"/>
  <c r="AF42" i="6"/>
  <c r="AE42" i="6"/>
  <c r="AB42" i="6"/>
  <c r="AA42" i="6"/>
  <c r="Z42" i="6"/>
  <c r="Y42" i="6"/>
  <c r="AG41" i="6"/>
  <c r="AF41" i="6"/>
  <c r="AE41" i="6"/>
  <c r="AC41" i="6"/>
  <c r="AB41" i="6"/>
  <c r="AA41" i="6"/>
  <c r="Z41" i="6"/>
  <c r="Y41" i="6"/>
  <c r="AG40" i="6"/>
  <c r="AF40" i="6"/>
  <c r="AE40" i="6"/>
  <c r="AC40" i="6"/>
  <c r="AB40" i="6"/>
  <c r="AA40" i="6"/>
  <c r="Z40" i="6"/>
  <c r="Y40" i="6"/>
  <c r="AG39" i="6"/>
  <c r="AF39" i="6"/>
  <c r="AE39" i="6"/>
  <c r="AD39" i="6"/>
  <c r="AC39" i="6"/>
  <c r="AB39" i="6"/>
  <c r="AA39" i="6"/>
  <c r="Z39" i="6"/>
  <c r="Y39" i="6"/>
  <c r="X39" i="6"/>
  <c r="W39" i="6"/>
  <c r="AG38" i="6"/>
  <c r="AF38" i="6"/>
  <c r="AE38" i="6"/>
  <c r="AD38" i="6"/>
  <c r="AC38" i="6"/>
  <c r="AB38" i="6"/>
  <c r="AA38" i="6"/>
  <c r="Z38" i="6"/>
  <c r="Y38" i="6"/>
  <c r="X38" i="6"/>
  <c r="W38" i="6"/>
  <c r="AG37" i="6"/>
  <c r="AF37" i="6"/>
  <c r="AE37" i="6"/>
  <c r="AD37" i="6"/>
  <c r="AC37" i="6"/>
  <c r="AB37" i="6"/>
  <c r="AA37" i="6"/>
  <c r="Z37" i="6"/>
  <c r="Y37" i="6"/>
  <c r="X37" i="6"/>
  <c r="W37" i="6"/>
  <c r="V37" i="6"/>
  <c r="AI36" i="6"/>
  <c r="AG36" i="6"/>
  <c r="AF36" i="6"/>
  <c r="AE36" i="6"/>
  <c r="AD36" i="6"/>
  <c r="AC36" i="6"/>
  <c r="AB36" i="6"/>
  <c r="AA36" i="6"/>
  <c r="Z36" i="6"/>
  <c r="Y36" i="6"/>
  <c r="X36" i="6"/>
  <c r="W36" i="6"/>
  <c r="V36" i="6"/>
  <c r="AI35" i="6"/>
  <c r="AG35" i="6"/>
  <c r="AF35" i="6"/>
  <c r="AE35" i="6"/>
  <c r="AD35" i="6"/>
  <c r="AC35" i="6"/>
  <c r="AB35" i="6"/>
  <c r="AA35" i="6"/>
  <c r="Z35" i="6"/>
  <c r="Y35" i="6"/>
  <c r="X35" i="6"/>
  <c r="W35" i="6"/>
  <c r="V35" i="6"/>
  <c r="AI34" i="6"/>
  <c r="AG34" i="6"/>
  <c r="AF34" i="6"/>
  <c r="AE34" i="6"/>
  <c r="AD34" i="6"/>
  <c r="AC34" i="6"/>
  <c r="AB34" i="6"/>
  <c r="AA34" i="6"/>
  <c r="Z34" i="6"/>
  <c r="Y34" i="6"/>
  <c r="X34" i="6"/>
  <c r="W34" i="6"/>
  <c r="V34" i="6"/>
  <c r="AI33" i="6"/>
  <c r="AG33" i="6"/>
  <c r="AF33" i="6"/>
  <c r="AE33" i="6"/>
  <c r="AD33" i="6"/>
  <c r="AC33" i="6"/>
  <c r="AB33" i="6"/>
  <c r="AA33" i="6"/>
  <c r="Z33" i="6"/>
  <c r="Y33" i="6"/>
  <c r="X33" i="6"/>
  <c r="W33" i="6"/>
  <c r="V33" i="6"/>
  <c r="AI32" i="6"/>
  <c r="AG32" i="6"/>
  <c r="AF32" i="6"/>
  <c r="AE32" i="6"/>
  <c r="AD32" i="6"/>
  <c r="AC32" i="6"/>
  <c r="AB32" i="6"/>
  <c r="AA32" i="6"/>
  <c r="Z32" i="6"/>
  <c r="Y32" i="6"/>
  <c r="X32" i="6"/>
  <c r="W32" i="6"/>
  <c r="V32" i="6"/>
  <c r="AJ31" i="6"/>
  <c r="AI31" i="6"/>
  <c r="AG31" i="6"/>
  <c r="AF31" i="6"/>
  <c r="AE31" i="6"/>
  <c r="AD31" i="6"/>
  <c r="AC31" i="6"/>
  <c r="AB31" i="6"/>
  <c r="AA31" i="6"/>
  <c r="Z31" i="6"/>
  <c r="Y31" i="6"/>
  <c r="X31" i="6"/>
  <c r="W31" i="6"/>
  <c r="V31" i="6"/>
  <c r="AL30" i="6"/>
  <c r="AJ30" i="6"/>
  <c r="AI30" i="6"/>
  <c r="AG30" i="6"/>
  <c r="AF30" i="6"/>
  <c r="AE30" i="6"/>
  <c r="AD30" i="6"/>
  <c r="AC30" i="6"/>
  <c r="AB30" i="6"/>
  <c r="AA30" i="6"/>
  <c r="Z30" i="6"/>
  <c r="Y30" i="6"/>
  <c r="X30" i="6"/>
  <c r="W30" i="6"/>
  <c r="V30" i="6"/>
  <c r="AL29" i="6"/>
  <c r="AJ29" i="6"/>
  <c r="AI29" i="6"/>
  <c r="AG29" i="6"/>
  <c r="AF29" i="6"/>
  <c r="AE29" i="6"/>
  <c r="AD29" i="6"/>
  <c r="AC29" i="6"/>
  <c r="AB29" i="6"/>
  <c r="AA29" i="6"/>
  <c r="Z29" i="6"/>
  <c r="Y29" i="6"/>
  <c r="X29" i="6"/>
  <c r="W29" i="6"/>
  <c r="V29" i="6"/>
  <c r="AL28" i="6"/>
  <c r="AJ28" i="6"/>
  <c r="AI28" i="6"/>
  <c r="AG28" i="6"/>
  <c r="AF28" i="6"/>
  <c r="AE28" i="6"/>
  <c r="AD28" i="6"/>
  <c r="AC28" i="6"/>
  <c r="AB28" i="6"/>
  <c r="AA28" i="6"/>
  <c r="Z28" i="6"/>
  <c r="Y28" i="6"/>
  <c r="X28" i="6"/>
  <c r="W28" i="6"/>
  <c r="V28" i="6"/>
  <c r="AL27" i="6"/>
  <c r="AJ27" i="6"/>
  <c r="AI27" i="6"/>
  <c r="AG27" i="6"/>
  <c r="AF27" i="6"/>
  <c r="AE27" i="6"/>
  <c r="AD27" i="6"/>
  <c r="AC27" i="6"/>
  <c r="AB27" i="6"/>
  <c r="AA27" i="6"/>
  <c r="Z27" i="6"/>
  <c r="Y27" i="6"/>
  <c r="X27" i="6"/>
  <c r="W27" i="6"/>
  <c r="V27" i="6"/>
  <c r="AL26" i="6"/>
  <c r="AK26" i="6"/>
  <c r="AJ26" i="6"/>
  <c r="AI26" i="6"/>
  <c r="AG26" i="6"/>
  <c r="AF26" i="6"/>
  <c r="AE26" i="6"/>
  <c r="AD26" i="6"/>
  <c r="AC26" i="6"/>
  <c r="AB26" i="6"/>
  <c r="AA26" i="6"/>
  <c r="Z26" i="6"/>
  <c r="Y26" i="6"/>
  <c r="X26" i="6"/>
  <c r="W26" i="6"/>
  <c r="V26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AL10" i="6"/>
  <c r="AK10" i="6"/>
  <c r="AJ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AL9" i="6"/>
  <c r="AK9" i="6"/>
  <c r="AJ9" i="6"/>
  <c r="AI9" i="6"/>
  <c r="AH9" i="6"/>
  <c r="AG9" i="6"/>
  <c r="AF9" i="6"/>
  <c r="AE9" i="6"/>
  <c r="AD9" i="6"/>
  <c r="AC9" i="6"/>
  <c r="AB9" i="6"/>
  <c r="AA9" i="6"/>
  <c r="Z9" i="6"/>
  <c r="Y9" i="6"/>
  <c r="X9" i="6"/>
  <c r="W9" i="6"/>
  <c r="V9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H2" i="2"/>
  <c r="G2" i="2"/>
  <c r="F2" i="2"/>
  <c r="E2" i="2"/>
  <c r="M4" i="2" s="1"/>
  <c r="Q11" i="2" l="1"/>
  <c r="M2" i="2"/>
  <c r="M8" i="2"/>
  <c r="E7" i="4" l="1"/>
  <c r="J3" i="4" a="1"/>
  <c r="I3" i="4" a="1"/>
  <c r="W3" i="4" a="1"/>
  <c r="V3" i="4" a="1"/>
  <c r="E3" i="4" l="1"/>
  <c r="E4" i="4"/>
  <c r="E5" i="4"/>
  <c r="E6" i="4"/>
  <c r="E8" i="4"/>
  <c r="E9" i="4"/>
  <c r="E10" i="4"/>
  <c r="E11" i="4"/>
  <c r="E12" i="4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<sst xmlns="http://schemas.openxmlformats.org/spreadsheetml/2006/main" count="3685" uniqueCount="213">
  <si>
    <t>Method</t>
  </si>
  <si>
    <t>DIC</t>
  </si>
  <si>
    <t>PC</t>
  </si>
  <si>
    <t>Protrusions per Loki [#]</t>
  </si>
  <si>
    <t>Protrusion [micron]</t>
  </si>
  <si>
    <t>CellBody [micron]</t>
  </si>
  <si>
    <t>Protrusion and cell body width</t>
  </si>
  <si>
    <t>Volume</t>
  </si>
  <si>
    <t>Surface</t>
  </si>
  <si>
    <t xml:space="preserve">Cell body diameter </t>
  </si>
  <si>
    <t>Protrusion Length</t>
  </si>
  <si>
    <t>Protrusion number</t>
  </si>
  <si>
    <t>Average CB Diameter</t>
  </si>
  <si>
    <t>Average Pro Length</t>
  </si>
  <si>
    <t>Average Pro Diameter</t>
  </si>
  <si>
    <t>Cell Body + 5 Protrusions</t>
  </si>
  <si>
    <t>Protrusion Diameter (DIC)</t>
  </si>
  <si>
    <t>Average Protrusion Number</t>
  </si>
  <si>
    <t>Culture</t>
  </si>
  <si>
    <t>Movie</t>
  </si>
  <si>
    <t>What</t>
  </si>
  <si>
    <t>20250629_115031859_1</t>
  </si>
  <si>
    <t>Growth</t>
  </si>
  <si>
    <t>20250629_122443278</t>
  </si>
  <si>
    <t>180Sb</t>
  </si>
  <si>
    <t>152735511_FC0_0.5%DMSO</t>
  </si>
  <si>
    <t>20250416_113606652</t>
  </si>
  <si>
    <t>20250416_124155544</t>
  </si>
  <si>
    <t>172S</t>
  </si>
  <si>
    <t>20250312_172657658</t>
  </si>
  <si>
    <t>20250312_165256116</t>
  </si>
  <si>
    <t>20250312_161352403</t>
  </si>
  <si>
    <t>126S</t>
  </si>
  <si>
    <t>20241004_FC7_TL4</t>
  </si>
  <si>
    <t>563a</t>
  </si>
  <si>
    <t>NucBlue_014_Series 2</t>
  </si>
  <si>
    <t>NucBlue_014_Series 1</t>
  </si>
  <si>
    <t>20250422_140659156</t>
  </si>
  <si>
    <t>197S</t>
  </si>
  <si>
    <t>20250505_165231477</t>
  </si>
  <si>
    <t>N_066_series 8</t>
  </si>
  <si>
    <t>003_Series 5</t>
  </si>
  <si>
    <t>217Sa</t>
  </si>
  <si>
    <t>001_Series 1</t>
  </si>
  <si>
    <t>189S</t>
  </si>
  <si>
    <t>20250410_144823140</t>
  </si>
  <si>
    <t>20250321_152735511</t>
  </si>
  <si>
    <t>20250312_17265765</t>
  </si>
  <si>
    <t>20250224_0.5% DMSO</t>
  </si>
  <si>
    <t>164S</t>
  </si>
  <si>
    <t>20250221_171324414</t>
  </si>
  <si>
    <t>20250221_130808544</t>
  </si>
  <si>
    <t>20250629_125833255</t>
  </si>
  <si>
    <t>20250324_145956307</t>
  </si>
  <si>
    <t>20250312_163559231</t>
  </si>
  <si>
    <t>20250429_114352425</t>
  </si>
  <si>
    <t>460a</t>
  </si>
  <si>
    <t>20250318_141758617</t>
  </si>
  <si>
    <t>Shrink</t>
  </si>
  <si>
    <t>Catastrophe</t>
  </si>
  <si>
    <t>Framerate [s]</t>
  </si>
  <si>
    <t>Kymo Width [µm]</t>
  </si>
  <si>
    <t>Kymo Height [Frames]</t>
  </si>
  <si>
    <t>Velocity [µm/min]</t>
  </si>
  <si>
    <t>Result</t>
  </si>
  <si>
    <r>
      <t>µm</t>
    </r>
    <r>
      <rPr>
        <vertAlign val="superscript"/>
        <sz val="11"/>
        <color theme="1"/>
        <rFont val="Aptos Narrow"/>
        <family val="2"/>
        <scheme val="minor"/>
      </rPr>
      <t>3</t>
    </r>
  </si>
  <si>
    <r>
      <t>µm</t>
    </r>
    <r>
      <rPr>
        <vertAlign val="superscript"/>
        <sz val="11"/>
        <color theme="1"/>
        <rFont val="Aptos Narrow"/>
        <family val="2"/>
        <scheme val="minor"/>
      </rPr>
      <t>2</t>
    </r>
  </si>
  <si>
    <t>Microscopy</t>
  </si>
  <si>
    <t># Protrusion_Avg</t>
  </si>
  <si>
    <t>Cells_Avg</t>
  </si>
  <si>
    <t>Average length</t>
  </si>
  <si>
    <t>Dev length</t>
  </si>
  <si>
    <t>Time</t>
  </si>
  <si>
    <t>Mean [%]</t>
  </si>
  <si>
    <t>Experiment</t>
  </si>
  <si>
    <t>Strain</t>
  </si>
  <si>
    <t>Media</t>
  </si>
  <si>
    <t>Time [min]</t>
  </si>
  <si>
    <t>Sum [µm]</t>
  </si>
  <si>
    <t>Change [%#]</t>
  </si>
  <si>
    <t>B35</t>
  </si>
  <si>
    <t>Standard</t>
  </si>
  <si>
    <t>20241004_TL1.1</t>
  </si>
  <si>
    <t>20250218_160031795</t>
  </si>
  <si>
    <t>Vitamins</t>
  </si>
  <si>
    <t>B36</t>
  </si>
  <si>
    <t>20250521_155029300</t>
  </si>
  <si>
    <t>20250603_135016761</t>
  </si>
  <si>
    <t>20250629_115031859</t>
  </si>
  <si>
    <t xml:space="preserve"> </t>
  </si>
  <si>
    <t>20250312_16526116</t>
  </si>
  <si>
    <t>20250324_14596307</t>
  </si>
  <si>
    <t>20250324_14596307_2</t>
  </si>
  <si>
    <t>20250416_113606652_1</t>
  </si>
  <si>
    <t>20250416_113606652_2</t>
  </si>
  <si>
    <t>20250416_113606652_3</t>
  </si>
  <si>
    <t>20250416_113606652_4</t>
  </si>
  <si>
    <t>20250416_113606652_5</t>
  </si>
  <si>
    <t>20250416_124155544_2</t>
  </si>
  <si>
    <t>20250416_124155544_3</t>
  </si>
  <si>
    <t>20250416_124155544_4</t>
  </si>
  <si>
    <t>20250416_124155544_5</t>
  </si>
  <si>
    <t>20250629_122443278_2</t>
  </si>
  <si>
    <t>Culture ID</t>
  </si>
  <si>
    <t>20250507_001_Series 4</t>
  </si>
  <si>
    <t>20250507_033_Series 3</t>
  </si>
  <si>
    <t>20250507_033_Series 4</t>
  </si>
  <si>
    <t>20250507_066_Series 3</t>
  </si>
  <si>
    <t>20250507_066_Series 5</t>
  </si>
  <si>
    <t>20250507_066_Series 8_2</t>
  </si>
  <si>
    <t>20250508_003_Series 2</t>
  </si>
  <si>
    <t>20250508_003_Series 2_2</t>
  </si>
  <si>
    <t>20250508_003_Series 5</t>
  </si>
  <si>
    <t>20250508_014_Series 1</t>
  </si>
  <si>
    <t>20250508_014_Series 2</t>
  </si>
  <si>
    <t>20250508_014_Series 4</t>
  </si>
  <si>
    <t>20250508_014_Series 6</t>
  </si>
  <si>
    <t>20250507_033_Series 3_Mover</t>
  </si>
  <si>
    <t>20250507_033_Series 6_Mover</t>
  </si>
  <si>
    <t>20250507_066_Series 1_Obstacles</t>
  </si>
  <si>
    <t>20250507_066_Series 1_Obstacles_2</t>
  </si>
  <si>
    <t>Phase Contrast Microscopy</t>
  </si>
  <si>
    <t>DIC Microscopy</t>
  </si>
  <si>
    <t>Protrusion 1</t>
  </si>
  <si>
    <t>Protrusion 2</t>
  </si>
  <si>
    <t>Protrusion 3</t>
  </si>
  <si>
    <t>Protrusion 4</t>
  </si>
  <si>
    <t>Protrusion 5</t>
  </si>
  <si>
    <t>Protrusion 6</t>
  </si>
  <si>
    <t>Protrusion 7</t>
  </si>
  <si>
    <t>Protrusion 8</t>
  </si>
  <si>
    <t>Protrusion 9</t>
  </si>
  <si>
    <t>Protrusion 10</t>
  </si>
  <si>
    <t>DIC microscopy</t>
  </si>
  <si>
    <t>Unique Experiments DIC</t>
  </si>
  <si>
    <t>Unique cultures DIC</t>
  </si>
  <si>
    <t>Unique Experiments PC</t>
  </si>
  <si>
    <t>Unique cultures PC</t>
  </si>
  <si>
    <t>Sphere (Cell Body) Dimensions</t>
  </si>
  <si>
    <t>Cylinder (Protrusion) Dimensions</t>
  </si>
  <si>
    <t>Ratio CB:Pro Volume</t>
  </si>
  <si>
    <t>Ratio CB:Pro Surface</t>
  </si>
  <si>
    <t>Length  protrusions [µm]</t>
  </si>
  <si>
    <t>Shrinkage</t>
  </si>
  <si>
    <t>Average</t>
  </si>
  <si>
    <t>Std.dev.</t>
  </si>
  <si>
    <t>Number</t>
  </si>
  <si>
    <t>Experiments</t>
  </si>
  <si>
    <t>20241004_FC7_TL1</t>
  </si>
  <si>
    <t>20250218_164S</t>
  </si>
  <si>
    <t>20250429_543</t>
  </si>
  <si>
    <t>20250629_584</t>
  </si>
  <si>
    <t>20250318_180Sb</t>
  </si>
  <si>
    <t>20250507_217S_001_S4</t>
  </si>
  <si>
    <t>20250507_563a_033_S1</t>
  </si>
  <si>
    <t>20250508_563a_014_S2</t>
  </si>
  <si>
    <t>20250630_584_008</t>
  </si>
  <si>
    <t>20250507_563a_066</t>
  </si>
  <si>
    <t>Position [micron]</t>
  </si>
  <si>
    <t>Summary</t>
  </si>
  <si>
    <t># Protrusion/Loki</t>
  </si>
  <si>
    <t>Average Length</t>
  </si>
  <si>
    <t xml:space="preserve">Phase contrast microscopy </t>
  </si>
  <si>
    <t>Summary DIC</t>
  </si>
  <si>
    <t>Summary PC</t>
  </si>
  <si>
    <t>---</t>
  </si>
  <si>
    <t>SEM</t>
  </si>
  <si>
    <t>Raw data</t>
  </si>
  <si>
    <t>Normalized to 0 and 1</t>
  </si>
  <si>
    <t>460A</t>
  </si>
  <si>
    <t>20250228_160829806</t>
  </si>
  <si>
    <t>20250218_16031795</t>
  </si>
  <si>
    <t>20241016_4s_1</t>
  </si>
  <si>
    <t>20241004_FC4</t>
  </si>
  <si>
    <t>20241004_FC7</t>
  </si>
  <si>
    <t>20250410_172833749</t>
  </si>
  <si>
    <t>profile</t>
  </si>
  <si>
    <t>20241004_FC7.1</t>
  </si>
  <si>
    <t>A</t>
  </si>
  <si>
    <t>x0</t>
  </si>
  <si>
    <t>sigma</t>
  </si>
  <si>
    <t>FWHM</t>
  </si>
  <si>
    <t>Phase contrast line profiles</t>
  </si>
  <si>
    <t>217S</t>
  </si>
  <si>
    <t>20250630_008</t>
  </si>
  <si>
    <t>20250507_S1</t>
  </si>
  <si>
    <t>20250507_033</t>
  </si>
  <si>
    <t>20250507_066_S1</t>
  </si>
  <si>
    <t>20250507_066_S3</t>
  </si>
  <si>
    <t>20250507_066_S8</t>
  </si>
  <si>
    <t>20250508_563a_014_S2.1</t>
  </si>
  <si>
    <t>20250508_563a_014_S2.2</t>
  </si>
  <si>
    <t>20250508_563a_014_S2.3</t>
  </si>
  <si>
    <t>20250630_008.1</t>
  </si>
  <si>
    <t>DIC Line profiles</t>
  </si>
  <si>
    <t>Raw</t>
  </si>
  <si>
    <t>Normalized</t>
  </si>
  <si>
    <t>Position [nm]</t>
  </si>
  <si>
    <t>06_SED_1</t>
  </si>
  <si>
    <t>06_SED_2</t>
  </si>
  <si>
    <t>10_SED_01</t>
  </si>
  <si>
    <t>10_SED_02</t>
  </si>
  <si>
    <t>10_SED_03</t>
  </si>
  <si>
    <t>12_SED_01</t>
  </si>
  <si>
    <t>12_SED_02</t>
  </si>
  <si>
    <t>15_SED_01</t>
  </si>
  <si>
    <t>15_SED_02</t>
  </si>
  <si>
    <t>15_SED_03</t>
  </si>
  <si>
    <t>16_SED_01</t>
  </si>
  <si>
    <t>16_SED_02</t>
  </si>
  <si>
    <t>SEM Line profiles</t>
  </si>
  <si>
    <t>Figure 1h_Velocity of protrusions</t>
  </si>
  <si>
    <t>Fig 1b and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</si>
</sst>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quotePrefix="1"/>
    <xf numFmtId="0" fontId="4" fillId="0" borderId="0" xfId="0" applyFon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281733</xdr:colOff>
      <xdr:row>1</xdr:row>
      <xdr:rowOff>34235</xdr:rowOff>
    </xdr:from>
    <xdr:ext cx="630429" cy="31745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4685B0-7C21-F21C-4965-269532FF9461}"/>
                </a:ext>
              </a:extLst>
            </xdr:cNvPr>
            <xdr:cNvSpPr txBox="1"/>
          </xdr:nvSpPr>
          <xdr:spPr>
            <a:xfrm>
              <a:off x="6215808" y="1196285"/>
              <a:ext cx="630429" cy="3174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en-GB" sz="11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GB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  <m:r>
                      <a:rPr lang="el-GR" sz="1100" i="1">
                        <a:latin typeface="Cambria Math" panose="02040503050406030204" pitchFamily="18" charset="0"/>
                      </a:rPr>
                      <m:t>𝜋</m:t>
                    </m:r>
                    <m:sSup>
                      <m:sSupPr>
                        <m:ctrlPr>
                          <a:rPr lang="en-GB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GB" sz="1100" i="1">
                            <a:latin typeface="Cambria Math" panose="02040503050406030204" pitchFamily="18" charset="0"/>
                          </a:rPr>
                          <m:t>𝑟</m:t>
                        </m:r>
                      </m:e>
                      <m:sup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3</m:t>
                        </m:r>
                      </m:sup>
                    </m:sSup>
                  </m:oMath>
                </m:oMathPara>
              </a14:m>
              <a:endParaRPr lang="en-AT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4685B0-7C21-F21C-4965-269532FF9461}"/>
                </a:ext>
              </a:extLst>
            </xdr:cNvPr>
            <xdr:cNvSpPr txBox="1"/>
          </xdr:nvSpPr>
          <xdr:spPr>
            <a:xfrm>
              <a:off x="6215808" y="1196285"/>
              <a:ext cx="630429" cy="31745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𝑉</a:t>
              </a:r>
              <a:r>
                <a:rPr lang="en-GB" sz="1100" i="0">
                  <a:latin typeface="Cambria Math" panose="02040503050406030204" pitchFamily="18" charset="0"/>
                </a:rPr>
                <a:t>=</a:t>
              </a:r>
              <a:r>
                <a:rPr lang="en-GB" sz="1100" b="0" i="0">
                  <a:latin typeface="Cambria Math" panose="02040503050406030204" pitchFamily="18" charset="0"/>
                </a:rPr>
                <a:t>4/3</a:t>
              </a:r>
              <a:r>
                <a:rPr lang="el-GR" sz="1100" b="0" i="0">
                  <a:latin typeface="Cambria Math" panose="02040503050406030204" pitchFamily="18" charset="0"/>
                </a:rPr>
                <a:t> </a:t>
              </a:r>
              <a:r>
                <a:rPr lang="el-GR" sz="1100" i="0">
                  <a:latin typeface="Cambria Math" panose="02040503050406030204" pitchFamily="18" charset="0"/>
                </a:rPr>
                <a:t>𝜋</a:t>
              </a:r>
              <a:r>
                <a:rPr lang="en-GB" sz="1100" i="0">
                  <a:latin typeface="Cambria Math" panose="02040503050406030204" pitchFamily="18" charset="0"/>
                </a:rPr>
                <a:t>𝑟^</a:t>
              </a:r>
              <a:r>
                <a:rPr lang="en-GB" sz="1100" b="0" i="0">
                  <a:latin typeface="Cambria Math" panose="02040503050406030204" pitchFamily="18" charset="0"/>
                </a:rPr>
                <a:t>3</a:t>
              </a:r>
              <a:endParaRPr lang="en-AT" sz="1100"/>
            </a:p>
          </xdr:txBody>
        </xdr:sp>
      </mc:Fallback>
    </mc:AlternateContent>
    <xdr:clientData/>
  </xdr:oneCellAnchor>
  <xdr:oneCellAnchor>
    <xdr:from>
      <xdr:col>10</xdr:col>
      <xdr:colOff>262683</xdr:colOff>
      <xdr:row>3</xdr:row>
      <xdr:rowOff>110435</xdr:rowOff>
    </xdr:from>
    <xdr:ext cx="635879" cy="17722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6FAE641-81AA-442B-A0D4-D42F1622B87C}"/>
                </a:ext>
              </a:extLst>
            </xdr:cNvPr>
            <xdr:cNvSpPr txBox="1"/>
          </xdr:nvSpPr>
          <xdr:spPr>
            <a:xfrm>
              <a:off x="6196758" y="1843985"/>
              <a:ext cx="635879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𝐴</m:t>
                    </m:r>
                    <m:r>
                      <a:rPr lang="en-GB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4 </m:t>
                    </m:r>
                    <m:r>
                      <a:rPr lang="el-GR" sz="1100" i="1">
                        <a:latin typeface="Cambria Math" panose="02040503050406030204" pitchFamily="18" charset="0"/>
                      </a:rPr>
                      <m:t>𝜋</m:t>
                    </m:r>
                    <m:sSup>
                      <m:sSupPr>
                        <m:ctrlPr>
                          <a:rPr lang="en-GB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GB" sz="1100" i="1">
                            <a:latin typeface="Cambria Math" panose="02040503050406030204" pitchFamily="18" charset="0"/>
                          </a:rPr>
                          <m:t>𝑟</m:t>
                        </m:r>
                      </m:e>
                      <m:sup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AT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6FAE641-81AA-442B-A0D4-D42F1622B87C}"/>
                </a:ext>
              </a:extLst>
            </xdr:cNvPr>
            <xdr:cNvSpPr txBox="1"/>
          </xdr:nvSpPr>
          <xdr:spPr>
            <a:xfrm>
              <a:off x="6196758" y="1843985"/>
              <a:ext cx="635879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𝐴</a:t>
              </a:r>
              <a:r>
                <a:rPr lang="en-GB" sz="1100" i="0">
                  <a:latin typeface="Cambria Math" panose="02040503050406030204" pitchFamily="18" charset="0"/>
                </a:rPr>
                <a:t>=</a:t>
              </a:r>
              <a:r>
                <a:rPr lang="en-GB" sz="1100" b="0" i="0">
                  <a:latin typeface="Cambria Math" panose="02040503050406030204" pitchFamily="18" charset="0"/>
                </a:rPr>
                <a:t>4 </a:t>
              </a:r>
              <a:r>
                <a:rPr lang="el-GR" sz="1100" i="0">
                  <a:latin typeface="Cambria Math" panose="02040503050406030204" pitchFamily="18" charset="0"/>
                </a:rPr>
                <a:t>𝜋</a:t>
              </a:r>
              <a:r>
                <a:rPr lang="en-GB" sz="1100" i="0">
                  <a:latin typeface="Cambria Math" panose="02040503050406030204" pitchFamily="18" charset="0"/>
                </a:rPr>
                <a:t>𝑟^</a:t>
              </a:r>
              <a:r>
                <a:rPr lang="en-GB" sz="1100" b="0" i="0">
                  <a:latin typeface="Cambria Math" panose="02040503050406030204" pitchFamily="18" charset="0"/>
                </a:rPr>
                <a:t>2</a:t>
              </a:r>
              <a:endParaRPr lang="en-AT" sz="1100"/>
            </a:p>
          </xdr:txBody>
        </xdr:sp>
      </mc:Fallback>
    </mc:AlternateContent>
    <xdr:clientData/>
  </xdr:oneCellAnchor>
  <xdr:oneCellAnchor>
    <xdr:from>
      <xdr:col>10</xdr:col>
      <xdr:colOff>291258</xdr:colOff>
      <xdr:row>7</xdr:row>
      <xdr:rowOff>110435</xdr:rowOff>
    </xdr:from>
    <xdr:ext cx="609462" cy="17722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F9704BB-B53C-41A2-A2B8-F17D6A0D6EF6}"/>
                </a:ext>
              </a:extLst>
            </xdr:cNvPr>
            <xdr:cNvSpPr txBox="1"/>
          </xdr:nvSpPr>
          <xdr:spPr>
            <a:xfrm>
              <a:off x="5006133" y="2605985"/>
              <a:ext cx="609462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en-GB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l-GR" sz="1100" i="1">
                        <a:latin typeface="Cambria Math" panose="02040503050406030204" pitchFamily="18" charset="0"/>
                      </a:rPr>
                      <m:t>𝜋</m:t>
                    </m:r>
                    <m:sSup>
                      <m:sSupPr>
                        <m:ctrlPr>
                          <a:rPr lang="en-GB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GB" sz="1100" i="1">
                            <a:latin typeface="Cambria Math" panose="02040503050406030204" pitchFamily="18" charset="0"/>
                          </a:rPr>
                          <m:t>𝑟</m:t>
                        </m:r>
                      </m:e>
                      <m:sup>
                        <m:r>
                          <a:rPr lang="en-GB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  <m:r>
                      <a:rPr lang="en-GB" sz="1100" b="0" i="1">
                        <a:latin typeface="Cambria Math" panose="02040503050406030204" pitchFamily="18" charset="0"/>
                      </a:rPr>
                      <m:t>h</m:t>
                    </m:r>
                  </m:oMath>
                </m:oMathPara>
              </a14:m>
              <a:endParaRPr lang="en-AT" sz="11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EF9704BB-B53C-41A2-A2B8-F17D6A0D6EF6}"/>
                </a:ext>
              </a:extLst>
            </xdr:cNvPr>
            <xdr:cNvSpPr txBox="1"/>
          </xdr:nvSpPr>
          <xdr:spPr>
            <a:xfrm>
              <a:off x="5006133" y="2605985"/>
              <a:ext cx="609462" cy="177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𝑉</a:t>
              </a:r>
              <a:r>
                <a:rPr lang="en-GB" sz="1100" i="0">
                  <a:latin typeface="Cambria Math" panose="02040503050406030204" pitchFamily="18" charset="0"/>
                </a:rPr>
                <a:t>=</a:t>
              </a:r>
              <a:r>
                <a:rPr lang="el-GR" sz="1100" i="0">
                  <a:latin typeface="Cambria Math" panose="02040503050406030204" pitchFamily="18" charset="0"/>
                </a:rPr>
                <a:t>𝜋</a:t>
              </a:r>
              <a:r>
                <a:rPr lang="en-GB" sz="1100" i="0">
                  <a:latin typeface="Cambria Math" panose="02040503050406030204" pitchFamily="18" charset="0"/>
                </a:rPr>
                <a:t>𝑟^</a:t>
              </a:r>
              <a:r>
                <a:rPr lang="en-GB" sz="1100" b="0" i="0">
                  <a:latin typeface="Cambria Math" panose="02040503050406030204" pitchFamily="18" charset="0"/>
                </a:rPr>
                <a:t>2 ℎ</a:t>
              </a:r>
              <a:endParaRPr lang="en-AT" sz="1100"/>
            </a:p>
          </xdr:txBody>
        </xdr:sp>
      </mc:Fallback>
    </mc:AlternateContent>
    <xdr:clientData/>
  </xdr:oneCellAnchor>
  <xdr:oneCellAnchor>
    <xdr:from>
      <xdr:col>10</xdr:col>
      <xdr:colOff>129333</xdr:colOff>
      <xdr:row>9</xdr:row>
      <xdr:rowOff>100910</xdr:rowOff>
    </xdr:from>
    <xdr:ext cx="1068369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39D70AAA-15B1-490B-AED7-16178CC3068C}"/>
                </a:ext>
              </a:extLst>
            </xdr:cNvPr>
            <xdr:cNvSpPr txBox="1"/>
          </xdr:nvSpPr>
          <xdr:spPr>
            <a:xfrm>
              <a:off x="6063408" y="3167960"/>
              <a:ext cx="1068369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GB" sz="1100" b="0" i="1">
                      <a:latin typeface="Cambria Math" panose="02040503050406030204" pitchFamily="18" charset="0"/>
                    </a:rPr>
                    <m:t>𝐴</m:t>
                  </m:r>
                  <m:r>
                    <a:rPr lang="en-GB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n-GB" sz="1100" b="0" i="1">
                      <a:latin typeface="Cambria Math" panose="02040503050406030204" pitchFamily="18" charset="0"/>
                    </a:rPr>
                    <m:t>2 </m:t>
                  </m:r>
                  <m:r>
                    <a:rPr lang="el-GR" sz="1100" i="1">
                      <a:latin typeface="Cambria Math" panose="02040503050406030204" pitchFamily="18" charset="0"/>
                    </a:rPr>
                    <m:t>𝜋</m:t>
                  </m:r>
                </m:oMath>
              </a14:m>
              <a:r>
                <a:rPr lang="en-GB" sz="1100"/>
                <a:t>rh + </a:t>
              </a:r>
              <a14:m>
                <m:oMath xmlns:m="http://schemas.openxmlformats.org/officeDocument/2006/math">
                  <m:r>
                    <a:rPr lang="en-GB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2 </m:t>
                  </m:r>
                  <m:r>
                    <a:rPr lang="el-GR" sz="11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𝜋</m:t>
                  </m:r>
                  <m:sSup>
                    <m:sSupPr>
                      <m:ctrlPr>
                        <a:rPr lang="en-GB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pPr>
                    <m:e>
                      <m:r>
                        <a:rPr lang="en-GB" sz="11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𝑟</m:t>
                      </m:r>
                    </m:e>
                    <m:sup>
                      <m:r>
                        <a:rPr lang="en-GB" sz="11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p>
                  </m:sSup>
                </m:oMath>
              </a14:m>
              <a:r>
                <a:rPr lang="en-GB" sz="1100"/>
                <a:t> </a:t>
              </a:r>
              <a:endParaRPr lang="en-AT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39D70AAA-15B1-490B-AED7-16178CC3068C}"/>
                </a:ext>
              </a:extLst>
            </xdr:cNvPr>
            <xdr:cNvSpPr txBox="1"/>
          </xdr:nvSpPr>
          <xdr:spPr>
            <a:xfrm>
              <a:off x="6063408" y="3167960"/>
              <a:ext cx="1068369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GB" sz="1100" b="0" i="0">
                  <a:latin typeface="Cambria Math" panose="02040503050406030204" pitchFamily="18" charset="0"/>
                </a:rPr>
                <a:t>𝐴</a:t>
              </a:r>
              <a:r>
                <a:rPr lang="en-GB" sz="1100" i="0">
                  <a:latin typeface="Cambria Math" panose="02040503050406030204" pitchFamily="18" charset="0"/>
                </a:rPr>
                <a:t>=</a:t>
              </a:r>
              <a:r>
                <a:rPr lang="en-GB" sz="1100" b="0" i="0">
                  <a:latin typeface="Cambria Math" panose="02040503050406030204" pitchFamily="18" charset="0"/>
                </a:rPr>
                <a:t>2 </a:t>
              </a:r>
              <a:r>
                <a:rPr lang="el-GR" sz="1100" i="0">
                  <a:latin typeface="Cambria Math" panose="02040503050406030204" pitchFamily="18" charset="0"/>
                </a:rPr>
                <a:t>𝜋</a:t>
              </a:r>
              <a:r>
                <a:rPr lang="en-GB" sz="1100"/>
                <a:t>rh + 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 </a:t>
              </a:r>
              <a:r>
                <a:rPr lang="el-G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𝜋</a:t>
              </a:r>
              <a:r>
                <a:rPr lang="en-GB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𝑟^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</a:t>
              </a:r>
              <a:r>
                <a:rPr lang="en-GB" sz="1100"/>
                <a:t> </a:t>
              </a:r>
              <a:endParaRPr lang="en-AT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DD09-F4CF-4333-9C36-97DCE1EA44AD}">
  <dimension ref="A1:C481"/>
  <sheetViews>
    <sheetView workbookViewId="0">
      <selection activeCell="A2" sqref="A2"/>
    </sheetView>
  </sheetViews>
  <sheetFormatPr defaultRowHeight="15" x14ac:dyDescent="0.25"/>
  <cols>
    <col min="1" max="1" width="22.28515625" bestFit="1" customWidth="1"/>
    <col min="2" max="2" width="26.28515625" bestFit="1" customWidth="1"/>
    <col min="3" max="3" width="11.28515625" bestFit="1" customWidth="1"/>
  </cols>
  <sheetData>
    <row r="1" spans="1:3" x14ac:dyDescent="0.25">
      <c r="A1" s="23" t="s">
        <v>212</v>
      </c>
      <c r="B1" s="23"/>
      <c r="C1" s="23"/>
    </row>
    <row r="2" spans="1:3" ht="15.75" thickBot="1" x14ac:dyDescent="0.3">
      <c r="A2" s="4" t="s">
        <v>3</v>
      </c>
      <c r="B2" s="4" t="s">
        <v>142</v>
      </c>
      <c r="C2" s="4" t="s">
        <v>67</v>
      </c>
    </row>
    <row r="3" spans="1:3" x14ac:dyDescent="0.25">
      <c r="A3">
        <v>5</v>
      </c>
      <c r="B3">
        <v>12.26</v>
      </c>
      <c r="C3" t="s">
        <v>1</v>
      </c>
    </row>
    <row r="4" spans="1:3" x14ac:dyDescent="0.25">
      <c r="A4">
        <v>7</v>
      </c>
      <c r="B4">
        <v>12.14</v>
      </c>
      <c r="C4" t="s">
        <v>1</v>
      </c>
    </row>
    <row r="5" spans="1:3" x14ac:dyDescent="0.25">
      <c r="A5">
        <v>5</v>
      </c>
      <c r="B5">
        <v>13.34</v>
      </c>
      <c r="C5" t="s">
        <v>1</v>
      </c>
    </row>
    <row r="6" spans="1:3" x14ac:dyDescent="0.25">
      <c r="A6">
        <v>7</v>
      </c>
      <c r="B6">
        <v>14.46</v>
      </c>
      <c r="C6" t="s">
        <v>1</v>
      </c>
    </row>
    <row r="7" spans="1:3" x14ac:dyDescent="0.25">
      <c r="A7">
        <v>6</v>
      </c>
      <c r="B7">
        <v>7.07</v>
      </c>
      <c r="C7" t="s">
        <v>1</v>
      </c>
    </row>
    <row r="8" spans="1:3" x14ac:dyDescent="0.25">
      <c r="A8">
        <v>5</v>
      </c>
      <c r="B8">
        <v>7.09</v>
      </c>
      <c r="C8" t="s">
        <v>1</v>
      </c>
    </row>
    <row r="9" spans="1:3" x14ac:dyDescent="0.25">
      <c r="A9">
        <v>4</v>
      </c>
      <c r="B9">
        <v>6.2</v>
      </c>
      <c r="C9" t="s">
        <v>1</v>
      </c>
    </row>
    <row r="10" spans="1:3" x14ac:dyDescent="0.25">
      <c r="A10">
        <v>4</v>
      </c>
      <c r="B10">
        <v>5.99</v>
      </c>
      <c r="C10" t="s">
        <v>1</v>
      </c>
    </row>
    <row r="11" spans="1:3" x14ac:dyDescent="0.25">
      <c r="A11">
        <v>3</v>
      </c>
      <c r="B11">
        <v>6.33</v>
      </c>
      <c r="C11" t="s">
        <v>1</v>
      </c>
    </row>
    <row r="12" spans="1:3" x14ac:dyDescent="0.25">
      <c r="A12">
        <v>5</v>
      </c>
      <c r="B12">
        <v>7.08</v>
      </c>
      <c r="C12" t="s">
        <v>1</v>
      </c>
    </row>
    <row r="13" spans="1:3" x14ac:dyDescent="0.25">
      <c r="A13">
        <v>3</v>
      </c>
      <c r="B13">
        <v>7.95</v>
      </c>
      <c r="C13" t="s">
        <v>1</v>
      </c>
    </row>
    <row r="14" spans="1:3" x14ac:dyDescent="0.25">
      <c r="A14">
        <v>4</v>
      </c>
      <c r="B14">
        <v>8.07</v>
      </c>
      <c r="C14" t="s">
        <v>1</v>
      </c>
    </row>
    <row r="15" spans="1:3" x14ac:dyDescent="0.25">
      <c r="A15">
        <v>4</v>
      </c>
      <c r="B15">
        <v>5.39</v>
      </c>
      <c r="C15" t="s">
        <v>1</v>
      </c>
    </row>
    <row r="16" spans="1:3" x14ac:dyDescent="0.25">
      <c r="A16">
        <v>4</v>
      </c>
      <c r="B16">
        <v>7.62</v>
      </c>
      <c r="C16" t="s">
        <v>1</v>
      </c>
    </row>
    <row r="17" spans="1:3" x14ac:dyDescent="0.25">
      <c r="A17">
        <v>3</v>
      </c>
      <c r="B17">
        <v>2.38</v>
      </c>
      <c r="C17" t="s">
        <v>1</v>
      </c>
    </row>
    <row r="18" spans="1:3" x14ac:dyDescent="0.25">
      <c r="A18">
        <v>5</v>
      </c>
      <c r="B18">
        <v>8.39</v>
      </c>
      <c r="C18" t="s">
        <v>1</v>
      </c>
    </row>
    <row r="19" spans="1:3" x14ac:dyDescent="0.25">
      <c r="A19">
        <v>4</v>
      </c>
      <c r="B19">
        <v>5.14</v>
      </c>
      <c r="C19" t="s">
        <v>1</v>
      </c>
    </row>
    <row r="20" spans="1:3" x14ac:dyDescent="0.25">
      <c r="A20">
        <v>4</v>
      </c>
      <c r="B20">
        <v>5.97</v>
      </c>
      <c r="C20" t="s">
        <v>2</v>
      </c>
    </row>
    <row r="21" spans="1:3" x14ac:dyDescent="0.25">
      <c r="A21">
        <v>5</v>
      </c>
      <c r="B21">
        <v>4.8099999999999996</v>
      </c>
      <c r="C21" t="s">
        <v>2</v>
      </c>
    </row>
    <row r="22" spans="1:3" x14ac:dyDescent="0.25">
      <c r="A22">
        <v>6</v>
      </c>
      <c r="B22">
        <v>6.97</v>
      </c>
      <c r="C22" t="s">
        <v>2</v>
      </c>
    </row>
    <row r="23" spans="1:3" x14ac:dyDescent="0.25">
      <c r="A23">
        <v>7</v>
      </c>
      <c r="B23">
        <v>6.29</v>
      </c>
      <c r="C23" t="s">
        <v>2</v>
      </c>
    </row>
    <row r="24" spans="1:3" x14ac:dyDescent="0.25">
      <c r="A24">
        <v>8</v>
      </c>
      <c r="B24">
        <v>6.52</v>
      </c>
      <c r="C24" t="s">
        <v>2</v>
      </c>
    </row>
    <row r="25" spans="1:3" x14ac:dyDescent="0.25">
      <c r="A25">
        <v>8</v>
      </c>
      <c r="B25">
        <v>11.78</v>
      </c>
      <c r="C25" t="s">
        <v>2</v>
      </c>
    </row>
    <row r="26" spans="1:3" x14ac:dyDescent="0.25">
      <c r="A26">
        <v>7</v>
      </c>
      <c r="B26">
        <v>10.35</v>
      </c>
      <c r="C26" t="s">
        <v>2</v>
      </c>
    </row>
    <row r="27" spans="1:3" x14ac:dyDescent="0.25">
      <c r="A27">
        <v>6</v>
      </c>
      <c r="B27">
        <v>10.7</v>
      </c>
      <c r="C27" t="s">
        <v>2</v>
      </c>
    </row>
    <row r="28" spans="1:3" x14ac:dyDescent="0.25">
      <c r="A28">
        <v>5</v>
      </c>
      <c r="B28">
        <v>10.16</v>
      </c>
      <c r="C28" t="s">
        <v>2</v>
      </c>
    </row>
    <row r="29" spans="1:3" x14ac:dyDescent="0.25">
      <c r="A29">
        <v>5</v>
      </c>
      <c r="B29">
        <v>8.59</v>
      </c>
      <c r="C29" t="s">
        <v>2</v>
      </c>
    </row>
    <row r="30" spans="1:3" x14ac:dyDescent="0.25">
      <c r="A30">
        <v>4</v>
      </c>
      <c r="B30">
        <v>10.37</v>
      </c>
      <c r="C30" t="s">
        <v>2</v>
      </c>
    </row>
    <row r="31" spans="1:3" x14ac:dyDescent="0.25">
      <c r="A31">
        <v>7</v>
      </c>
      <c r="B31">
        <v>10.35</v>
      </c>
      <c r="C31" t="s">
        <v>2</v>
      </c>
    </row>
    <row r="32" spans="1:3" x14ac:dyDescent="0.25">
      <c r="A32">
        <v>5</v>
      </c>
      <c r="B32">
        <v>10.1</v>
      </c>
      <c r="C32" t="s">
        <v>2</v>
      </c>
    </row>
    <row r="33" spans="1:3" x14ac:dyDescent="0.25">
      <c r="A33">
        <v>7</v>
      </c>
      <c r="B33">
        <v>9.36</v>
      </c>
      <c r="C33" t="s">
        <v>2</v>
      </c>
    </row>
    <row r="34" spans="1:3" x14ac:dyDescent="0.25">
      <c r="A34">
        <v>6</v>
      </c>
      <c r="B34">
        <v>7.63</v>
      </c>
      <c r="C34" t="s">
        <v>2</v>
      </c>
    </row>
    <row r="35" spans="1:3" x14ac:dyDescent="0.25">
      <c r="A35">
        <v>6</v>
      </c>
      <c r="B35">
        <v>6.38</v>
      </c>
      <c r="C35" t="s">
        <v>2</v>
      </c>
    </row>
    <row r="36" spans="1:3" x14ac:dyDescent="0.25">
      <c r="A36">
        <v>6</v>
      </c>
      <c r="B36">
        <v>7.01</v>
      </c>
      <c r="C36" t="s">
        <v>2</v>
      </c>
    </row>
    <row r="37" spans="1:3" x14ac:dyDescent="0.25">
      <c r="A37">
        <v>7</v>
      </c>
      <c r="B37">
        <v>7.82</v>
      </c>
      <c r="C37" t="s">
        <v>2</v>
      </c>
    </row>
    <row r="38" spans="1:3" x14ac:dyDescent="0.25">
      <c r="A38">
        <v>8</v>
      </c>
      <c r="B38">
        <v>5.52</v>
      </c>
      <c r="C38" t="s">
        <v>2</v>
      </c>
    </row>
    <row r="39" spans="1:3" x14ac:dyDescent="0.25">
      <c r="A39">
        <v>7</v>
      </c>
      <c r="B39">
        <v>6.23</v>
      </c>
      <c r="C39" t="s">
        <v>2</v>
      </c>
    </row>
    <row r="40" spans="1:3" x14ac:dyDescent="0.25">
      <c r="A40">
        <v>7</v>
      </c>
      <c r="B40">
        <v>5.68</v>
      </c>
      <c r="C40" t="s">
        <v>2</v>
      </c>
    </row>
    <row r="41" spans="1:3" x14ac:dyDescent="0.25">
      <c r="A41">
        <v>8</v>
      </c>
      <c r="B41">
        <v>5.31</v>
      </c>
      <c r="C41" t="s">
        <v>2</v>
      </c>
    </row>
    <row r="42" spans="1:3" x14ac:dyDescent="0.25">
      <c r="A42">
        <v>7</v>
      </c>
      <c r="B42">
        <v>5.8</v>
      </c>
      <c r="C42" t="s">
        <v>2</v>
      </c>
    </row>
    <row r="43" spans="1:3" x14ac:dyDescent="0.25">
      <c r="A43">
        <v>5</v>
      </c>
      <c r="B43">
        <v>4.88</v>
      </c>
      <c r="C43" t="s">
        <v>2</v>
      </c>
    </row>
    <row r="44" spans="1:3" x14ac:dyDescent="0.25">
      <c r="A44">
        <v>6</v>
      </c>
      <c r="B44">
        <v>6.29</v>
      </c>
      <c r="C44" t="s">
        <v>2</v>
      </c>
    </row>
    <row r="45" spans="1:3" x14ac:dyDescent="0.25">
      <c r="A45">
        <v>5</v>
      </c>
      <c r="B45">
        <v>4.0199999999999996</v>
      </c>
      <c r="C45" t="s">
        <v>2</v>
      </c>
    </row>
    <row r="46" spans="1:3" x14ac:dyDescent="0.25">
      <c r="A46">
        <v>5</v>
      </c>
      <c r="B46">
        <v>3.49</v>
      </c>
      <c r="C46" t="s">
        <v>2</v>
      </c>
    </row>
    <row r="47" spans="1:3" x14ac:dyDescent="0.25">
      <c r="A47">
        <v>6</v>
      </c>
      <c r="B47">
        <v>4.37</v>
      </c>
      <c r="C47" t="s">
        <v>2</v>
      </c>
    </row>
    <row r="48" spans="1:3" x14ac:dyDescent="0.25">
      <c r="A48">
        <v>5</v>
      </c>
      <c r="B48">
        <v>3.69</v>
      </c>
      <c r="C48" t="s">
        <v>2</v>
      </c>
    </row>
    <row r="49" spans="1:2" x14ac:dyDescent="0.25">
      <c r="A49">
        <v>6</v>
      </c>
      <c r="B49">
        <v>4.37</v>
      </c>
    </row>
    <row r="50" spans="1:2" x14ac:dyDescent="0.25">
      <c r="A50">
        <v>7</v>
      </c>
      <c r="B50">
        <v>6.03</v>
      </c>
    </row>
    <row r="51" spans="1:2" x14ac:dyDescent="0.25">
      <c r="A51">
        <v>6</v>
      </c>
      <c r="B51">
        <v>5.71</v>
      </c>
    </row>
    <row r="52" spans="1:2" x14ac:dyDescent="0.25">
      <c r="A52">
        <v>6</v>
      </c>
      <c r="B52">
        <v>6.32</v>
      </c>
    </row>
    <row r="53" spans="1:2" x14ac:dyDescent="0.25">
      <c r="A53">
        <v>6</v>
      </c>
      <c r="B53">
        <v>4.16</v>
      </c>
    </row>
    <row r="54" spans="1:2" x14ac:dyDescent="0.25">
      <c r="A54">
        <v>4</v>
      </c>
      <c r="B54">
        <v>3.66</v>
      </c>
    </row>
    <row r="55" spans="1:2" x14ac:dyDescent="0.25">
      <c r="A55">
        <v>6</v>
      </c>
      <c r="B55">
        <v>4.8499999999999996</v>
      </c>
    </row>
    <row r="56" spans="1:2" x14ac:dyDescent="0.25">
      <c r="A56">
        <v>5</v>
      </c>
      <c r="B56">
        <v>3.65</v>
      </c>
    </row>
    <row r="57" spans="1:2" x14ac:dyDescent="0.25">
      <c r="A57">
        <v>5</v>
      </c>
      <c r="B57">
        <v>3.52</v>
      </c>
    </row>
    <row r="58" spans="1:2" x14ac:dyDescent="0.25">
      <c r="A58">
        <v>5</v>
      </c>
      <c r="B58">
        <v>2.66</v>
      </c>
    </row>
    <row r="59" spans="1:2" x14ac:dyDescent="0.25">
      <c r="A59">
        <v>2</v>
      </c>
      <c r="B59">
        <v>6.98</v>
      </c>
    </row>
    <row r="60" spans="1:2" x14ac:dyDescent="0.25">
      <c r="A60">
        <v>3</v>
      </c>
      <c r="B60">
        <v>2.73</v>
      </c>
    </row>
    <row r="61" spans="1:2" x14ac:dyDescent="0.25">
      <c r="A61">
        <v>4</v>
      </c>
      <c r="B61">
        <v>2.5299999999999998</v>
      </c>
    </row>
    <row r="62" spans="1:2" x14ac:dyDescent="0.25">
      <c r="A62">
        <v>5</v>
      </c>
      <c r="B62">
        <v>2.5</v>
      </c>
    </row>
    <row r="63" spans="1:2" x14ac:dyDescent="0.25">
      <c r="A63">
        <v>4</v>
      </c>
      <c r="B63">
        <v>2.66</v>
      </c>
    </row>
    <row r="64" spans="1:2" x14ac:dyDescent="0.25">
      <c r="A64">
        <v>3</v>
      </c>
      <c r="B64">
        <v>2.37</v>
      </c>
    </row>
    <row r="65" spans="1:2" x14ac:dyDescent="0.25">
      <c r="A65">
        <v>5</v>
      </c>
      <c r="B65">
        <v>3.3</v>
      </c>
    </row>
    <row r="66" spans="1:2" x14ac:dyDescent="0.25">
      <c r="A66">
        <v>3</v>
      </c>
      <c r="B66">
        <v>2.11</v>
      </c>
    </row>
    <row r="67" spans="1:2" x14ac:dyDescent="0.25">
      <c r="A67">
        <v>5</v>
      </c>
      <c r="B67">
        <v>3.01</v>
      </c>
    </row>
    <row r="68" spans="1:2" x14ac:dyDescent="0.25">
      <c r="A68">
        <v>4</v>
      </c>
      <c r="B68">
        <v>3.85</v>
      </c>
    </row>
    <row r="69" spans="1:2" x14ac:dyDescent="0.25">
      <c r="A69">
        <v>5</v>
      </c>
      <c r="B69">
        <v>4.9000000000000004</v>
      </c>
    </row>
    <row r="70" spans="1:2" x14ac:dyDescent="0.25">
      <c r="A70">
        <v>4</v>
      </c>
      <c r="B70">
        <v>4.82</v>
      </c>
    </row>
    <row r="71" spans="1:2" x14ac:dyDescent="0.25">
      <c r="A71">
        <v>8</v>
      </c>
      <c r="B71">
        <v>5.63</v>
      </c>
    </row>
    <row r="72" spans="1:2" x14ac:dyDescent="0.25">
      <c r="A72">
        <v>4</v>
      </c>
      <c r="B72">
        <v>4.28</v>
      </c>
    </row>
    <row r="73" spans="1:2" x14ac:dyDescent="0.25">
      <c r="A73">
        <v>5</v>
      </c>
      <c r="B73">
        <v>3.54</v>
      </c>
    </row>
    <row r="74" spans="1:2" x14ac:dyDescent="0.25">
      <c r="A74">
        <v>4</v>
      </c>
      <c r="B74">
        <v>3.38</v>
      </c>
    </row>
    <row r="75" spans="1:2" x14ac:dyDescent="0.25">
      <c r="A75">
        <v>4</v>
      </c>
      <c r="B75">
        <v>4.97</v>
      </c>
    </row>
    <row r="76" spans="1:2" x14ac:dyDescent="0.25">
      <c r="A76">
        <v>4</v>
      </c>
      <c r="B76">
        <v>5.89</v>
      </c>
    </row>
    <row r="77" spans="1:2" x14ac:dyDescent="0.25">
      <c r="A77">
        <v>4</v>
      </c>
      <c r="B77">
        <v>4.7</v>
      </c>
    </row>
    <row r="78" spans="1:2" x14ac:dyDescent="0.25">
      <c r="A78">
        <v>4</v>
      </c>
      <c r="B78">
        <v>5.14</v>
      </c>
    </row>
    <row r="79" spans="1:2" x14ac:dyDescent="0.25">
      <c r="A79">
        <v>3</v>
      </c>
      <c r="B79">
        <v>4.58</v>
      </c>
    </row>
    <row r="80" spans="1:2" x14ac:dyDescent="0.25">
      <c r="A80">
        <v>2</v>
      </c>
      <c r="B80">
        <v>4.42</v>
      </c>
    </row>
    <row r="81" spans="1:2" x14ac:dyDescent="0.25">
      <c r="A81">
        <v>5</v>
      </c>
      <c r="B81">
        <v>5.66</v>
      </c>
    </row>
    <row r="82" spans="1:2" x14ac:dyDescent="0.25">
      <c r="A82">
        <v>4</v>
      </c>
      <c r="B82">
        <v>3.26</v>
      </c>
    </row>
    <row r="83" spans="1:2" x14ac:dyDescent="0.25">
      <c r="A83">
        <v>5</v>
      </c>
      <c r="B83">
        <v>3.57</v>
      </c>
    </row>
    <row r="84" spans="1:2" x14ac:dyDescent="0.25">
      <c r="A84">
        <v>4</v>
      </c>
      <c r="B84">
        <v>4.7300000000000004</v>
      </c>
    </row>
    <row r="85" spans="1:2" x14ac:dyDescent="0.25">
      <c r="A85">
        <v>6</v>
      </c>
      <c r="B85">
        <v>2.5299999999999998</v>
      </c>
    </row>
    <row r="86" spans="1:2" x14ac:dyDescent="0.25">
      <c r="A86">
        <v>6</v>
      </c>
      <c r="B86">
        <v>3.55</v>
      </c>
    </row>
    <row r="87" spans="1:2" x14ac:dyDescent="0.25">
      <c r="A87">
        <v>5</v>
      </c>
      <c r="B87">
        <v>3.31</v>
      </c>
    </row>
    <row r="88" spans="1:2" x14ac:dyDescent="0.25">
      <c r="A88">
        <v>6</v>
      </c>
      <c r="B88">
        <v>4.83</v>
      </c>
    </row>
    <row r="89" spans="1:2" x14ac:dyDescent="0.25">
      <c r="A89">
        <v>5</v>
      </c>
      <c r="B89">
        <v>4.8899999999999997</v>
      </c>
    </row>
    <row r="90" spans="1:2" x14ac:dyDescent="0.25">
      <c r="A90">
        <v>3</v>
      </c>
      <c r="B90">
        <v>4.7699999999999996</v>
      </c>
    </row>
    <row r="91" spans="1:2" x14ac:dyDescent="0.25">
      <c r="A91">
        <v>3</v>
      </c>
      <c r="B91">
        <v>5.07</v>
      </c>
    </row>
    <row r="92" spans="1:2" x14ac:dyDescent="0.25">
      <c r="A92">
        <v>4</v>
      </c>
      <c r="B92">
        <v>5.4</v>
      </c>
    </row>
    <row r="93" spans="1:2" x14ac:dyDescent="0.25">
      <c r="A93">
        <v>6</v>
      </c>
      <c r="B93">
        <v>4.13</v>
      </c>
    </row>
    <row r="94" spans="1:2" x14ac:dyDescent="0.25">
      <c r="A94">
        <v>4</v>
      </c>
      <c r="B94">
        <v>5.05</v>
      </c>
    </row>
    <row r="95" spans="1:2" x14ac:dyDescent="0.25">
      <c r="A95">
        <v>6</v>
      </c>
      <c r="B95">
        <v>3.34</v>
      </c>
    </row>
    <row r="96" spans="1:2" x14ac:dyDescent="0.25">
      <c r="A96">
        <v>6</v>
      </c>
      <c r="B96">
        <v>3.73</v>
      </c>
    </row>
    <row r="97" spans="1:2" x14ac:dyDescent="0.25">
      <c r="A97">
        <v>4</v>
      </c>
      <c r="B97">
        <v>3.41</v>
      </c>
    </row>
    <row r="98" spans="1:2" x14ac:dyDescent="0.25">
      <c r="A98">
        <v>5</v>
      </c>
      <c r="B98">
        <v>4.34</v>
      </c>
    </row>
    <row r="99" spans="1:2" x14ac:dyDescent="0.25">
      <c r="A99">
        <v>6</v>
      </c>
      <c r="B99">
        <v>4.28</v>
      </c>
    </row>
    <row r="100" spans="1:2" x14ac:dyDescent="0.25">
      <c r="A100">
        <v>6</v>
      </c>
      <c r="B100">
        <v>4.71</v>
      </c>
    </row>
    <row r="101" spans="1:2" x14ac:dyDescent="0.25">
      <c r="A101">
        <v>5</v>
      </c>
      <c r="B101">
        <v>5.88</v>
      </c>
    </row>
    <row r="102" spans="1:2" x14ac:dyDescent="0.25">
      <c r="A102">
        <v>6</v>
      </c>
      <c r="B102">
        <v>5.38</v>
      </c>
    </row>
    <row r="103" spans="1:2" x14ac:dyDescent="0.25">
      <c r="A103">
        <v>6</v>
      </c>
      <c r="B103">
        <v>3.68</v>
      </c>
    </row>
    <row r="104" spans="1:2" x14ac:dyDescent="0.25">
      <c r="A104">
        <v>6</v>
      </c>
      <c r="B104">
        <v>4.7</v>
      </c>
    </row>
    <row r="105" spans="1:2" x14ac:dyDescent="0.25">
      <c r="A105">
        <v>5</v>
      </c>
      <c r="B105">
        <v>3.67</v>
      </c>
    </row>
    <row r="106" spans="1:2" x14ac:dyDescent="0.25">
      <c r="A106">
        <v>5</v>
      </c>
      <c r="B106">
        <v>4.5599999999999996</v>
      </c>
    </row>
    <row r="107" spans="1:2" x14ac:dyDescent="0.25">
      <c r="A107">
        <v>5</v>
      </c>
      <c r="B107">
        <v>4.2699999999999996</v>
      </c>
    </row>
    <row r="108" spans="1:2" x14ac:dyDescent="0.25">
      <c r="A108">
        <v>4</v>
      </c>
      <c r="B108">
        <v>5.0599999999999996</v>
      </c>
    </row>
    <row r="109" spans="1:2" x14ac:dyDescent="0.25">
      <c r="A109">
        <v>5</v>
      </c>
      <c r="B109">
        <v>4.7699999999999996</v>
      </c>
    </row>
    <row r="110" spans="1:2" x14ac:dyDescent="0.25">
      <c r="A110">
        <v>5</v>
      </c>
      <c r="B110">
        <v>4.5199999999999996</v>
      </c>
    </row>
    <row r="111" spans="1:2" x14ac:dyDescent="0.25">
      <c r="A111">
        <v>6</v>
      </c>
      <c r="B111">
        <v>3.73</v>
      </c>
    </row>
    <row r="112" spans="1:2" x14ac:dyDescent="0.25">
      <c r="A112">
        <v>4</v>
      </c>
      <c r="B112">
        <v>4.74</v>
      </c>
    </row>
    <row r="113" spans="1:2" x14ac:dyDescent="0.25">
      <c r="A113">
        <v>4</v>
      </c>
      <c r="B113">
        <v>6.32</v>
      </c>
    </row>
    <row r="114" spans="1:2" x14ac:dyDescent="0.25">
      <c r="A114">
        <v>5</v>
      </c>
      <c r="B114">
        <v>4.2699999999999996</v>
      </c>
    </row>
    <row r="115" spans="1:2" x14ac:dyDescent="0.25">
      <c r="A115">
        <v>5</v>
      </c>
      <c r="B115">
        <v>2.98</v>
      </c>
    </row>
    <row r="116" spans="1:2" x14ac:dyDescent="0.25">
      <c r="A116">
        <v>5</v>
      </c>
      <c r="B116">
        <v>2.52</v>
      </c>
    </row>
    <row r="117" spans="1:2" x14ac:dyDescent="0.25">
      <c r="A117">
        <v>5</v>
      </c>
      <c r="B117">
        <v>4.87</v>
      </c>
    </row>
    <row r="118" spans="1:2" x14ac:dyDescent="0.25">
      <c r="A118">
        <v>5</v>
      </c>
      <c r="B118">
        <v>2.52</v>
      </c>
    </row>
    <row r="119" spans="1:2" x14ac:dyDescent="0.25">
      <c r="A119">
        <v>5</v>
      </c>
      <c r="B119">
        <v>4.9400000000000004</v>
      </c>
    </row>
    <row r="120" spans="1:2" x14ac:dyDescent="0.25">
      <c r="A120">
        <v>7</v>
      </c>
      <c r="B120">
        <v>4.8600000000000003</v>
      </c>
    </row>
    <row r="121" spans="1:2" x14ac:dyDescent="0.25">
      <c r="A121">
        <v>5</v>
      </c>
      <c r="B121">
        <v>3.29</v>
      </c>
    </row>
    <row r="122" spans="1:2" x14ac:dyDescent="0.25">
      <c r="A122">
        <v>5</v>
      </c>
      <c r="B122">
        <v>5.2</v>
      </c>
    </row>
    <row r="123" spans="1:2" x14ac:dyDescent="0.25">
      <c r="A123">
        <v>3</v>
      </c>
      <c r="B123">
        <v>4.13</v>
      </c>
    </row>
    <row r="124" spans="1:2" x14ac:dyDescent="0.25">
      <c r="A124">
        <v>5</v>
      </c>
      <c r="B124">
        <v>4.1900000000000004</v>
      </c>
    </row>
    <row r="125" spans="1:2" x14ac:dyDescent="0.25">
      <c r="A125">
        <v>5</v>
      </c>
      <c r="B125">
        <v>3.74</v>
      </c>
    </row>
    <row r="126" spans="1:2" x14ac:dyDescent="0.25">
      <c r="A126">
        <v>7</v>
      </c>
      <c r="B126">
        <v>2.88</v>
      </c>
    </row>
    <row r="127" spans="1:2" x14ac:dyDescent="0.25">
      <c r="A127">
        <v>5</v>
      </c>
      <c r="B127">
        <v>2.86</v>
      </c>
    </row>
    <row r="128" spans="1:2" x14ac:dyDescent="0.25">
      <c r="A128">
        <v>4</v>
      </c>
      <c r="B128">
        <v>3.38</v>
      </c>
    </row>
    <row r="129" spans="1:2" x14ac:dyDescent="0.25">
      <c r="A129">
        <v>4</v>
      </c>
      <c r="B129">
        <v>2.75</v>
      </c>
    </row>
    <row r="130" spans="1:2" x14ac:dyDescent="0.25">
      <c r="A130">
        <v>4</v>
      </c>
      <c r="B130">
        <v>3.79</v>
      </c>
    </row>
    <row r="131" spans="1:2" x14ac:dyDescent="0.25">
      <c r="A131">
        <v>5</v>
      </c>
      <c r="B131">
        <v>3.06</v>
      </c>
    </row>
    <row r="132" spans="1:2" x14ac:dyDescent="0.25">
      <c r="A132">
        <v>3</v>
      </c>
      <c r="B132">
        <v>2.59</v>
      </c>
    </row>
    <row r="133" spans="1:2" x14ac:dyDescent="0.25">
      <c r="A133">
        <v>5</v>
      </c>
      <c r="B133">
        <v>2.8</v>
      </c>
    </row>
    <row r="134" spans="1:2" x14ac:dyDescent="0.25">
      <c r="A134">
        <v>4</v>
      </c>
      <c r="B134">
        <v>2.13</v>
      </c>
    </row>
    <row r="135" spans="1:2" x14ac:dyDescent="0.25">
      <c r="A135">
        <v>3</v>
      </c>
      <c r="B135">
        <v>4.0599999999999996</v>
      </c>
    </row>
    <row r="136" spans="1:2" x14ac:dyDescent="0.25">
      <c r="A136">
        <v>2</v>
      </c>
      <c r="B136">
        <v>2.97</v>
      </c>
    </row>
    <row r="137" spans="1:2" x14ac:dyDescent="0.25">
      <c r="A137">
        <v>2</v>
      </c>
      <c r="B137">
        <v>4.17</v>
      </c>
    </row>
    <row r="138" spans="1:2" x14ac:dyDescent="0.25">
      <c r="A138">
        <v>4</v>
      </c>
      <c r="B138">
        <v>3.09</v>
      </c>
    </row>
    <row r="139" spans="1:2" x14ac:dyDescent="0.25">
      <c r="A139">
        <v>4</v>
      </c>
      <c r="B139">
        <v>2.83</v>
      </c>
    </row>
    <row r="140" spans="1:2" x14ac:dyDescent="0.25">
      <c r="A140">
        <v>3</v>
      </c>
      <c r="B140">
        <v>1.93</v>
      </c>
    </row>
    <row r="141" spans="1:2" x14ac:dyDescent="0.25">
      <c r="A141">
        <v>2</v>
      </c>
      <c r="B141">
        <v>1.59</v>
      </c>
    </row>
    <row r="142" spans="1:2" x14ac:dyDescent="0.25">
      <c r="A142">
        <v>6</v>
      </c>
      <c r="B142">
        <v>1.99</v>
      </c>
    </row>
    <row r="143" spans="1:2" x14ac:dyDescent="0.25">
      <c r="A143">
        <v>4</v>
      </c>
      <c r="B143">
        <v>1.54</v>
      </c>
    </row>
    <row r="144" spans="1:2" x14ac:dyDescent="0.25">
      <c r="A144">
        <v>6</v>
      </c>
      <c r="B144">
        <v>1.88</v>
      </c>
    </row>
    <row r="145" spans="1:2" x14ac:dyDescent="0.25">
      <c r="A145">
        <v>4</v>
      </c>
      <c r="B145">
        <v>1.67</v>
      </c>
    </row>
    <row r="146" spans="1:2" x14ac:dyDescent="0.25">
      <c r="A146">
        <v>3</v>
      </c>
      <c r="B146">
        <v>2.57</v>
      </c>
    </row>
    <row r="147" spans="1:2" x14ac:dyDescent="0.25">
      <c r="A147">
        <v>3</v>
      </c>
      <c r="B147">
        <v>2.08</v>
      </c>
    </row>
    <row r="148" spans="1:2" x14ac:dyDescent="0.25">
      <c r="A148">
        <v>3</v>
      </c>
      <c r="B148">
        <v>2.41</v>
      </c>
    </row>
    <row r="149" spans="1:2" x14ac:dyDescent="0.25">
      <c r="A149">
        <v>4</v>
      </c>
      <c r="B149">
        <v>1.92</v>
      </c>
    </row>
    <row r="150" spans="1:2" x14ac:dyDescent="0.25">
      <c r="A150">
        <v>5</v>
      </c>
      <c r="B150">
        <v>2.8</v>
      </c>
    </row>
    <row r="151" spans="1:2" x14ac:dyDescent="0.25">
      <c r="A151">
        <v>4</v>
      </c>
      <c r="B151">
        <v>3.99</v>
      </c>
    </row>
    <row r="152" spans="1:2" x14ac:dyDescent="0.25">
      <c r="A152">
        <v>7</v>
      </c>
      <c r="B152">
        <v>4.66</v>
      </c>
    </row>
    <row r="153" spans="1:2" x14ac:dyDescent="0.25">
      <c r="A153">
        <v>7</v>
      </c>
      <c r="B153">
        <v>2.79</v>
      </c>
    </row>
    <row r="154" spans="1:2" x14ac:dyDescent="0.25">
      <c r="A154">
        <v>3</v>
      </c>
      <c r="B154">
        <v>4.8099999999999996</v>
      </c>
    </row>
    <row r="155" spans="1:2" x14ac:dyDescent="0.25">
      <c r="A155">
        <v>3</v>
      </c>
      <c r="B155">
        <v>2.52</v>
      </c>
    </row>
    <row r="156" spans="1:2" x14ac:dyDescent="0.25">
      <c r="A156">
        <v>5</v>
      </c>
      <c r="B156">
        <v>3.26</v>
      </c>
    </row>
    <row r="157" spans="1:2" x14ac:dyDescent="0.25">
      <c r="A157">
        <v>5</v>
      </c>
      <c r="B157">
        <v>3.31</v>
      </c>
    </row>
    <row r="158" spans="1:2" x14ac:dyDescent="0.25">
      <c r="A158">
        <v>6</v>
      </c>
      <c r="B158">
        <v>2.85</v>
      </c>
    </row>
    <row r="159" spans="1:2" x14ac:dyDescent="0.25">
      <c r="A159">
        <v>9</v>
      </c>
      <c r="B159">
        <v>3.23</v>
      </c>
    </row>
    <row r="160" spans="1:2" x14ac:dyDescent="0.25">
      <c r="A160">
        <v>8</v>
      </c>
      <c r="B160">
        <v>4</v>
      </c>
    </row>
    <row r="161" spans="1:2" x14ac:dyDescent="0.25">
      <c r="A161">
        <v>8</v>
      </c>
      <c r="B161">
        <v>4.13</v>
      </c>
    </row>
    <row r="162" spans="1:2" x14ac:dyDescent="0.25">
      <c r="A162">
        <v>3</v>
      </c>
      <c r="B162">
        <v>4.09</v>
      </c>
    </row>
    <row r="163" spans="1:2" x14ac:dyDescent="0.25">
      <c r="A163">
        <v>2</v>
      </c>
      <c r="B163">
        <v>4</v>
      </c>
    </row>
    <row r="164" spans="1:2" x14ac:dyDescent="0.25">
      <c r="A164">
        <v>3</v>
      </c>
      <c r="B164">
        <v>3.59</v>
      </c>
    </row>
    <row r="165" spans="1:2" x14ac:dyDescent="0.25">
      <c r="A165">
        <v>3</v>
      </c>
      <c r="B165">
        <v>3.31</v>
      </c>
    </row>
    <row r="166" spans="1:2" x14ac:dyDescent="0.25">
      <c r="A166">
        <v>3</v>
      </c>
      <c r="B166">
        <v>3.52</v>
      </c>
    </row>
    <row r="167" spans="1:2" x14ac:dyDescent="0.25">
      <c r="A167">
        <v>3</v>
      </c>
      <c r="B167">
        <v>1.9</v>
      </c>
    </row>
    <row r="168" spans="1:2" x14ac:dyDescent="0.25">
      <c r="A168">
        <v>5</v>
      </c>
      <c r="B168">
        <v>2.94</v>
      </c>
    </row>
    <row r="169" spans="1:2" x14ac:dyDescent="0.25">
      <c r="A169">
        <v>2</v>
      </c>
      <c r="B169">
        <v>3</v>
      </c>
    </row>
    <row r="170" spans="1:2" x14ac:dyDescent="0.25">
      <c r="A170">
        <v>3</v>
      </c>
      <c r="B170">
        <v>2.9</v>
      </c>
    </row>
    <row r="171" spans="1:2" x14ac:dyDescent="0.25">
      <c r="A171">
        <v>4</v>
      </c>
      <c r="B171">
        <v>2.14</v>
      </c>
    </row>
    <row r="172" spans="1:2" x14ac:dyDescent="0.25">
      <c r="A172">
        <v>4</v>
      </c>
      <c r="B172">
        <v>2.38</v>
      </c>
    </row>
    <row r="173" spans="1:2" x14ac:dyDescent="0.25">
      <c r="A173">
        <v>3</v>
      </c>
      <c r="B173">
        <v>4.1900000000000004</v>
      </c>
    </row>
    <row r="174" spans="1:2" x14ac:dyDescent="0.25">
      <c r="A174">
        <v>3</v>
      </c>
      <c r="B174">
        <v>4.3</v>
      </c>
    </row>
    <row r="175" spans="1:2" x14ac:dyDescent="0.25">
      <c r="A175">
        <v>5</v>
      </c>
      <c r="B175">
        <v>4.18</v>
      </c>
    </row>
    <row r="176" spans="1:2" x14ac:dyDescent="0.25">
      <c r="A176">
        <v>6</v>
      </c>
      <c r="B176">
        <v>3.72</v>
      </c>
    </row>
    <row r="177" spans="1:2" x14ac:dyDescent="0.25">
      <c r="A177">
        <v>5</v>
      </c>
      <c r="B177">
        <v>3.88</v>
      </c>
    </row>
    <row r="178" spans="1:2" x14ac:dyDescent="0.25">
      <c r="A178">
        <v>4</v>
      </c>
      <c r="B178">
        <v>4.58</v>
      </c>
    </row>
    <row r="179" spans="1:2" x14ac:dyDescent="0.25">
      <c r="A179">
        <v>5</v>
      </c>
      <c r="B179">
        <v>4.93</v>
      </c>
    </row>
    <row r="180" spans="1:2" x14ac:dyDescent="0.25">
      <c r="A180">
        <v>4</v>
      </c>
      <c r="B180">
        <v>2.4300000000000002</v>
      </c>
    </row>
    <row r="181" spans="1:2" x14ac:dyDescent="0.25">
      <c r="A181">
        <v>3</v>
      </c>
      <c r="B181">
        <v>2.74</v>
      </c>
    </row>
    <row r="182" spans="1:2" x14ac:dyDescent="0.25">
      <c r="A182">
        <v>3</v>
      </c>
      <c r="B182">
        <v>2.16</v>
      </c>
    </row>
    <row r="183" spans="1:2" x14ac:dyDescent="0.25">
      <c r="A183">
        <v>3</v>
      </c>
      <c r="B183">
        <v>2.27</v>
      </c>
    </row>
    <row r="184" spans="1:2" x14ac:dyDescent="0.25">
      <c r="A184">
        <v>3</v>
      </c>
      <c r="B184">
        <v>1.52</v>
      </c>
    </row>
    <row r="185" spans="1:2" x14ac:dyDescent="0.25">
      <c r="A185">
        <v>5</v>
      </c>
      <c r="B185">
        <v>2.3199999999999998</v>
      </c>
    </row>
    <row r="186" spans="1:2" x14ac:dyDescent="0.25">
      <c r="A186">
        <v>3</v>
      </c>
      <c r="B186">
        <v>4.21</v>
      </c>
    </row>
    <row r="187" spans="1:2" x14ac:dyDescent="0.25">
      <c r="A187">
        <v>3</v>
      </c>
      <c r="B187">
        <v>3.13</v>
      </c>
    </row>
    <row r="188" spans="1:2" x14ac:dyDescent="0.25">
      <c r="A188">
        <v>2</v>
      </c>
      <c r="B188">
        <v>3.35</v>
      </c>
    </row>
    <row r="189" spans="1:2" x14ac:dyDescent="0.25">
      <c r="A189">
        <v>3</v>
      </c>
      <c r="B189">
        <v>2.2599999999999998</v>
      </c>
    </row>
    <row r="190" spans="1:2" x14ac:dyDescent="0.25">
      <c r="A190">
        <v>2</v>
      </c>
      <c r="B190">
        <v>4.4000000000000004</v>
      </c>
    </row>
    <row r="191" spans="1:2" x14ac:dyDescent="0.25">
      <c r="A191">
        <v>2</v>
      </c>
      <c r="B191">
        <v>4.7</v>
      </c>
    </row>
    <row r="192" spans="1:2" x14ac:dyDescent="0.25">
      <c r="A192">
        <v>2</v>
      </c>
      <c r="B192">
        <v>2.98</v>
      </c>
    </row>
    <row r="193" spans="1:2" x14ac:dyDescent="0.25">
      <c r="A193">
        <v>2</v>
      </c>
      <c r="B193">
        <v>4.32</v>
      </c>
    </row>
    <row r="194" spans="1:2" x14ac:dyDescent="0.25">
      <c r="A194">
        <v>2</v>
      </c>
      <c r="B194">
        <v>4.08</v>
      </c>
    </row>
    <row r="195" spans="1:2" x14ac:dyDescent="0.25">
      <c r="A195">
        <v>2</v>
      </c>
      <c r="B195">
        <v>4.5999999999999996</v>
      </c>
    </row>
    <row r="196" spans="1:2" x14ac:dyDescent="0.25">
      <c r="A196">
        <v>2</v>
      </c>
      <c r="B196">
        <v>4.17</v>
      </c>
    </row>
    <row r="197" spans="1:2" x14ac:dyDescent="0.25">
      <c r="A197">
        <v>2</v>
      </c>
      <c r="B197">
        <v>1.91</v>
      </c>
    </row>
    <row r="198" spans="1:2" x14ac:dyDescent="0.25">
      <c r="A198">
        <v>2</v>
      </c>
      <c r="B198">
        <v>1.62</v>
      </c>
    </row>
    <row r="199" spans="1:2" x14ac:dyDescent="0.25">
      <c r="A199">
        <v>2</v>
      </c>
      <c r="B199">
        <v>1.94</v>
      </c>
    </row>
    <row r="200" spans="1:2" x14ac:dyDescent="0.25">
      <c r="A200">
        <v>3</v>
      </c>
      <c r="B200">
        <v>2.3199999999999998</v>
      </c>
    </row>
    <row r="201" spans="1:2" x14ac:dyDescent="0.25">
      <c r="A201">
        <v>2</v>
      </c>
      <c r="B201">
        <v>3.1</v>
      </c>
    </row>
    <row r="202" spans="1:2" x14ac:dyDescent="0.25">
      <c r="A202">
        <v>2</v>
      </c>
      <c r="B202">
        <v>2.91</v>
      </c>
    </row>
    <row r="203" spans="1:2" x14ac:dyDescent="0.25">
      <c r="A203">
        <v>1</v>
      </c>
      <c r="B203">
        <v>4.8499999999999996</v>
      </c>
    </row>
    <row r="204" spans="1:2" x14ac:dyDescent="0.25">
      <c r="A204">
        <v>1</v>
      </c>
      <c r="B204">
        <v>2.61</v>
      </c>
    </row>
    <row r="205" spans="1:2" x14ac:dyDescent="0.25">
      <c r="A205">
        <v>1</v>
      </c>
      <c r="B205">
        <v>2.36</v>
      </c>
    </row>
    <row r="206" spans="1:2" x14ac:dyDescent="0.25">
      <c r="A206">
        <v>2</v>
      </c>
      <c r="B206">
        <v>2.85</v>
      </c>
    </row>
    <row r="207" spans="1:2" x14ac:dyDescent="0.25">
      <c r="A207">
        <v>3</v>
      </c>
      <c r="B207">
        <v>2.4500000000000002</v>
      </c>
    </row>
    <row r="208" spans="1:2" x14ac:dyDescent="0.25">
      <c r="A208">
        <v>2</v>
      </c>
      <c r="B208">
        <v>3.95</v>
      </c>
    </row>
    <row r="209" spans="1:2" x14ac:dyDescent="0.25">
      <c r="A209">
        <v>2</v>
      </c>
      <c r="B209">
        <v>3.27</v>
      </c>
    </row>
    <row r="210" spans="1:2" x14ac:dyDescent="0.25">
      <c r="A210">
        <v>8</v>
      </c>
      <c r="B210">
        <v>4.4800000000000004</v>
      </c>
    </row>
    <row r="211" spans="1:2" x14ac:dyDescent="0.25">
      <c r="A211">
        <v>9</v>
      </c>
      <c r="B211">
        <v>3.37</v>
      </c>
    </row>
    <row r="212" spans="1:2" x14ac:dyDescent="0.25">
      <c r="A212">
        <v>9</v>
      </c>
      <c r="B212">
        <v>3.65</v>
      </c>
    </row>
    <row r="213" spans="1:2" x14ac:dyDescent="0.25">
      <c r="A213">
        <v>7</v>
      </c>
      <c r="B213">
        <v>3.02</v>
      </c>
    </row>
    <row r="214" spans="1:2" x14ac:dyDescent="0.25">
      <c r="A214">
        <v>8</v>
      </c>
      <c r="B214">
        <v>3.12</v>
      </c>
    </row>
    <row r="215" spans="1:2" x14ac:dyDescent="0.25">
      <c r="A215">
        <v>8</v>
      </c>
      <c r="B215">
        <v>2.52</v>
      </c>
    </row>
    <row r="216" spans="1:2" x14ac:dyDescent="0.25">
      <c r="A216">
        <v>10</v>
      </c>
      <c r="B216">
        <v>2.15</v>
      </c>
    </row>
    <row r="217" spans="1:2" x14ac:dyDescent="0.25">
      <c r="A217">
        <v>9</v>
      </c>
      <c r="B217">
        <v>3.44</v>
      </c>
    </row>
    <row r="218" spans="1:2" x14ac:dyDescent="0.25">
      <c r="A218">
        <v>9</v>
      </c>
      <c r="B218">
        <v>2.81</v>
      </c>
    </row>
    <row r="219" spans="1:2" x14ac:dyDescent="0.25">
      <c r="A219">
        <v>9</v>
      </c>
      <c r="B219">
        <v>1.91</v>
      </c>
    </row>
    <row r="220" spans="1:2" x14ac:dyDescent="0.25">
      <c r="A220">
        <v>6</v>
      </c>
      <c r="B220">
        <v>2.97</v>
      </c>
    </row>
    <row r="221" spans="1:2" x14ac:dyDescent="0.25">
      <c r="A221">
        <v>6</v>
      </c>
      <c r="B221">
        <v>2.06</v>
      </c>
    </row>
    <row r="222" spans="1:2" x14ac:dyDescent="0.25">
      <c r="A222">
        <v>4</v>
      </c>
      <c r="B222">
        <v>2.64</v>
      </c>
    </row>
    <row r="223" spans="1:2" x14ac:dyDescent="0.25">
      <c r="A223">
        <v>4</v>
      </c>
      <c r="B223">
        <v>2.23</v>
      </c>
    </row>
    <row r="224" spans="1:2" x14ac:dyDescent="0.25">
      <c r="A224">
        <v>4</v>
      </c>
      <c r="B224">
        <v>2.65</v>
      </c>
    </row>
    <row r="225" spans="1:2" x14ac:dyDescent="0.25">
      <c r="A225">
        <v>3</v>
      </c>
      <c r="B225">
        <v>2.48</v>
      </c>
    </row>
    <row r="226" spans="1:2" x14ac:dyDescent="0.25">
      <c r="A226">
        <v>5</v>
      </c>
      <c r="B226">
        <v>2.92</v>
      </c>
    </row>
    <row r="227" spans="1:2" x14ac:dyDescent="0.25">
      <c r="A227">
        <v>5</v>
      </c>
      <c r="B227">
        <v>3.34</v>
      </c>
    </row>
    <row r="228" spans="1:2" x14ac:dyDescent="0.25">
      <c r="A228">
        <v>5</v>
      </c>
      <c r="B228">
        <v>3.86</v>
      </c>
    </row>
    <row r="229" spans="1:2" x14ac:dyDescent="0.25">
      <c r="A229">
        <v>5</v>
      </c>
      <c r="B229">
        <v>4.51</v>
      </c>
    </row>
    <row r="230" spans="1:2" x14ac:dyDescent="0.25">
      <c r="A230">
        <v>6</v>
      </c>
      <c r="B230">
        <v>4.2300000000000004</v>
      </c>
    </row>
    <row r="231" spans="1:2" x14ac:dyDescent="0.25">
      <c r="A231">
        <v>5</v>
      </c>
      <c r="B231">
        <v>3</v>
      </c>
    </row>
    <row r="232" spans="1:2" x14ac:dyDescent="0.25">
      <c r="A232">
        <v>4</v>
      </c>
      <c r="B232">
        <v>3.76</v>
      </c>
    </row>
    <row r="233" spans="1:2" x14ac:dyDescent="0.25">
      <c r="A233">
        <v>5</v>
      </c>
      <c r="B233">
        <v>1.56</v>
      </c>
    </row>
    <row r="234" spans="1:2" x14ac:dyDescent="0.25">
      <c r="A234">
        <v>6</v>
      </c>
      <c r="B234">
        <v>1.41</v>
      </c>
    </row>
    <row r="235" spans="1:2" x14ac:dyDescent="0.25">
      <c r="A235">
        <v>4</v>
      </c>
      <c r="B235">
        <v>2.27</v>
      </c>
    </row>
    <row r="236" spans="1:2" x14ac:dyDescent="0.25">
      <c r="A236">
        <v>4</v>
      </c>
      <c r="B236">
        <v>1.93</v>
      </c>
    </row>
    <row r="237" spans="1:2" x14ac:dyDescent="0.25">
      <c r="A237">
        <v>5</v>
      </c>
      <c r="B237">
        <v>2.23</v>
      </c>
    </row>
    <row r="238" spans="1:2" x14ac:dyDescent="0.25">
      <c r="A238">
        <v>6</v>
      </c>
      <c r="B238">
        <v>2.02</v>
      </c>
    </row>
    <row r="239" spans="1:2" x14ac:dyDescent="0.25">
      <c r="A239">
        <v>6</v>
      </c>
      <c r="B239">
        <v>3.87</v>
      </c>
    </row>
    <row r="240" spans="1:2" x14ac:dyDescent="0.25">
      <c r="A240">
        <v>5</v>
      </c>
      <c r="B240">
        <v>4.24</v>
      </c>
    </row>
    <row r="241" spans="1:2" x14ac:dyDescent="0.25">
      <c r="A241">
        <v>3</v>
      </c>
      <c r="B241">
        <v>2.78</v>
      </c>
    </row>
    <row r="242" spans="1:2" x14ac:dyDescent="0.25">
      <c r="A242">
        <v>5</v>
      </c>
      <c r="B242">
        <v>2.5</v>
      </c>
    </row>
    <row r="243" spans="1:2" x14ac:dyDescent="0.25">
      <c r="A243">
        <v>6</v>
      </c>
      <c r="B243">
        <v>1.75</v>
      </c>
    </row>
    <row r="244" spans="1:2" x14ac:dyDescent="0.25">
      <c r="A244">
        <v>4</v>
      </c>
      <c r="B244">
        <v>3.35</v>
      </c>
    </row>
    <row r="245" spans="1:2" x14ac:dyDescent="0.25">
      <c r="A245">
        <v>7</v>
      </c>
      <c r="B245">
        <v>1.98</v>
      </c>
    </row>
    <row r="246" spans="1:2" x14ac:dyDescent="0.25">
      <c r="A246">
        <v>8</v>
      </c>
      <c r="B246">
        <v>2.5299999999999998</v>
      </c>
    </row>
    <row r="247" spans="1:2" x14ac:dyDescent="0.25">
      <c r="A247">
        <v>7</v>
      </c>
      <c r="B247">
        <v>2.38</v>
      </c>
    </row>
    <row r="248" spans="1:2" x14ac:dyDescent="0.25">
      <c r="A248">
        <v>4</v>
      </c>
      <c r="B248">
        <v>3.73</v>
      </c>
    </row>
    <row r="249" spans="1:2" x14ac:dyDescent="0.25">
      <c r="A249">
        <v>6</v>
      </c>
      <c r="B249">
        <v>3.51</v>
      </c>
    </row>
    <row r="250" spans="1:2" x14ac:dyDescent="0.25">
      <c r="A250">
        <v>3</v>
      </c>
      <c r="B250">
        <v>2.91</v>
      </c>
    </row>
    <row r="251" spans="1:2" x14ac:dyDescent="0.25">
      <c r="A251">
        <v>4</v>
      </c>
      <c r="B251">
        <v>2.19</v>
      </c>
    </row>
    <row r="252" spans="1:2" x14ac:dyDescent="0.25">
      <c r="A252">
        <v>5</v>
      </c>
      <c r="B252">
        <v>2.4900000000000002</v>
      </c>
    </row>
    <row r="253" spans="1:2" x14ac:dyDescent="0.25">
      <c r="A253">
        <v>6</v>
      </c>
      <c r="B253">
        <v>2.4900000000000002</v>
      </c>
    </row>
    <row r="254" spans="1:2" x14ac:dyDescent="0.25">
      <c r="A254">
        <v>5</v>
      </c>
      <c r="B254">
        <v>3.15</v>
      </c>
    </row>
    <row r="255" spans="1:2" x14ac:dyDescent="0.25">
      <c r="A255">
        <v>6</v>
      </c>
      <c r="B255">
        <v>2.41</v>
      </c>
    </row>
    <row r="256" spans="1:2" x14ac:dyDescent="0.25">
      <c r="A256">
        <v>3</v>
      </c>
      <c r="B256">
        <v>2.76</v>
      </c>
    </row>
    <row r="257" spans="1:2" x14ac:dyDescent="0.25">
      <c r="A257">
        <v>4</v>
      </c>
      <c r="B257">
        <v>2.34</v>
      </c>
    </row>
    <row r="258" spans="1:2" x14ac:dyDescent="0.25">
      <c r="A258">
        <v>7</v>
      </c>
      <c r="B258">
        <v>2.96</v>
      </c>
    </row>
    <row r="259" spans="1:2" x14ac:dyDescent="0.25">
      <c r="A259">
        <v>7</v>
      </c>
      <c r="B259">
        <v>2.86</v>
      </c>
    </row>
    <row r="260" spans="1:2" x14ac:dyDescent="0.25">
      <c r="A260">
        <v>5</v>
      </c>
      <c r="B260">
        <v>2.12</v>
      </c>
    </row>
    <row r="261" spans="1:2" x14ac:dyDescent="0.25">
      <c r="A261">
        <v>4</v>
      </c>
      <c r="B261">
        <v>3.79</v>
      </c>
    </row>
    <row r="262" spans="1:2" x14ac:dyDescent="0.25">
      <c r="A262">
        <v>5</v>
      </c>
      <c r="B262">
        <v>3.16</v>
      </c>
    </row>
    <row r="263" spans="1:2" x14ac:dyDescent="0.25">
      <c r="A263">
        <v>5</v>
      </c>
      <c r="B263">
        <v>3.49</v>
      </c>
    </row>
    <row r="264" spans="1:2" x14ac:dyDescent="0.25">
      <c r="A264">
        <v>6</v>
      </c>
      <c r="B264">
        <v>2.81</v>
      </c>
    </row>
    <row r="265" spans="1:2" x14ac:dyDescent="0.25">
      <c r="A265">
        <v>2</v>
      </c>
      <c r="B265">
        <v>3.73</v>
      </c>
    </row>
    <row r="266" spans="1:2" x14ac:dyDescent="0.25">
      <c r="A266">
        <v>3</v>
      </c>
      <c r="B266">
        <v>3.08</v>
      </c>
    </row>
    <row r="267" spans="1:2" x14ac:dyDescent="0.25">
      <c r="A267">
        <v>3</v>
      </c>
      <c r="B267">
        <v>2.1</v>
      </c>
    </row>
    <row r="268" spans="1:2" x14ac:dyDescent="0.25">
      <c r="A268">
        <v>4</v>
      </c>
      <c r="B268">
        <v>2.11</v>
      </c>
    </row>
    <row r="269" spans="1:2" x14ac:dyDescent="0.25">
      <c r="A269">
        <v>6</v>
      </c>
      <c r="B269">
        <v>2.2200000000000002</v>
      </c>
    </row>
    <row r="270" spans="1:2" x14ac:dyDescent="0.25">
      <c r="A270">
        <v>5</v>
      </c>
      <c r="B270">
        <v>1.39</v>
      </c>
    </row>
    <row r="271" spans="1:2" x14ac:dyDescent="0.25">
      <c r="A271">
        <v>4</v>
      </c>
      <c r="B271">
        <v>1.66</v>
      </c>
    </row>
    <row r="272" spans="1:2" x14ac:dyDescent="0.25">
      <c r="A272">
        <v>3</v>
      </c>
      <c r="B272">
        <v>2.39</v>
      </c>
    </row>
    <row r="273" spans="1:2" x14ac:dyDescent="0.25">
      <c r="A273">
        <v>5</v>
      </c>
      <c r="B273">
        <v>1.75</v>
      </c>
    </row>
    <row r="274" spans="1:2" x14ac:dyDescent="0.25">
      <c r="A274">
        <v>6</v>
      </c>
      <c r="B274">
        <v>2.44</v>
      </c>
    </row>
    <row r="275" spans="1:2" x14ac:dyDescent="0.25">
      <c r="A275">
        <v>7</v>
      </c>
      <c r="B275">
        <v>3.15</v>
      </c>
    </row>
    <row r="276" spans="1:2" x14ac:dyDescent="0.25">
      <c r="A276">
        <v>4</v>
      </c>
      <c r="B276">
        <v>2.97</v>
      </c>
    </row>
    <row r="277" spans="1:2" x14ac:dyDescent="0.25">
      <c r="A277">
        <v>6</v>
      </c>
      <c r="B277">
        <v>3.8</v>
      </c>
    </row>
    <row r="278" spans="1:2" x14ac:dyDescent="0.25">
      <c r="A278">
        <v>8</v>
      </c>
      <c r="B278">
        <v>3.9</v>
      </c>
    </row>
    <row r="279" spans="1:2" x14ac:dyDescent="0.25">
      <c r="A279">
        <v>6</v>
      </c>
      <c r="B279">
        <v>4.58</v>
      </c>
    </row>
    <row r="280" spans="1:2" x14ac:dyDescent="0.25">
      <c r="A280">
        <v>6</v>
      </c>
      <c r="B280">
        <v>3.22</v>
      </c>
    </row>
    <row r="281" spans="1:2" x14ac:dyDescent="0.25">
      <c r="A281">
        <v>4</v>
      </c>
      <c r="B281">
        <v>3.43</v>
      </c>
    </row>
    <row r="282" spans="1:2" x14ac:dyDescent="0.25">
      <c r="A282">
        <v>3</v>
      </c>
      <c r="B282">
        <v>2.89</v>
      </c>
    </row>
    <row r="283" spans="1:2" x14ac:dyDescent="0.25">
      <c r="A283">
        <v>4</v>
      </c>
      <c r="B283">
        <v>2.06</v>
      </c>
    </row>
    <row r="284" spans="1:2" x14ac:dyDescent="0.25">
      <c r="A284">
        <v>6</v>
      </c>
      <c r="B284">
        <v>3.33</v>
      </c>
    </row>
    <row r="285" spans="1:2" x14ac:dyDescent="0.25">
      <c r="A285">
        <v>8</v>
      </c>
      <c r="B285">
        <v>1.3</v>
      </c>
    </row>
    <row r="286" spans="1:2" x14ac:dyDescent="0.25">
      <c r="A286">
        <v>3</v>
      </c>
      <c r="B286">
        <v>2.8</v>
      </c>
    </row>
    <row r="287" spans="1:2" x14ac:dyDescent="0.25">
      <c r="A287">
        <v>5</v>
      </c>
      <c r="B287">
        <v>2.11</v>
      </c>
    </row>
    <row r="288" spans="1:2" x14ac:dyDescent="0.25">
      <c r="A288">
        <v>3</v>
      </c>
      <c r="B288">
        <v>2.79</v>
      </c>
    </row>
    <row r="289" spans="1:2" x14ac:dyDescent="0.25">
      <c r="A289">
        <v>4</v>
      </c>
      <c r="B289">
        <v>2.99</v>
      </c>
    </row>
    <row r="290" spans="1:2" x14ac:dyDescent="0.25">
      <c r="A290">
        <v>7</v>
      </c>
      <c r="B290">
        <v>4.67</v>
      </c>
    </row>
    <row r="291" spans="1:2" x14ac:dyDescent="0.25">
      <c r="A291">
        <v>6</v>
      </c>
      <c r="B291">
        <v>2.16</v>
      </c>
    </row>
    <row r="292" spans="1:2" x14ac:dyDescent="0.25">
      <c r="A292">
        <v>7</v>
      </c>
      <c r="B292">
        <v>1.05</v>
      </c>
    </row>
    <row r="293" spans="1:2" x14ac:dyDescent="0.25">
      <c r="A293">
        <v>5</v>
      </c>
      <c r="B293">
        <v>3.29</v>
      </c>
    </row>
    <row r="294" spans="1:2" x14ac:dyDescent="0.25">
      <c r="A294">
        <v>6</v>
      </c>
      <c r="B294">
        <v>2.83</v>
      </c>
    </row>
    <row r="295" spans="1:2" x14ac:dyDescent="0.25">
      <c r="A295">
        <v>7</v>
      </c>
      <c r="B295">
        <v>2.0299999999999998</v>
      </c>
    </row>
    <row r="296" spans="1:2" x14ac:dyDescent="0.25">
      <c r="A296">
        <v>4</v>
      </c>
      <c r="B296">
        <v>3.62</v>
      </c>
    </row>
    <row r="297" spans="1:2" x14ac:dyDescent="0.25">
      <c r="A297">
        <v>6</v>
      </c>
      <c r="B297">
        <v>2.7</v>
      </c>
    </row>
    <row r="298" spans="1:2" x14ac:dyDescent="0.25">
      <c r="A298">
        <v>5</v>
      </c>
      <c r="B298">
        <v>3.26</v>
      </c>
    </row>
    <row r="299" spans="1:2" x14ac:dyDescent="0.25">
      <c r="A299">
        <v>6</v>
      </c>
      <c r="B299">
        <v>2.3199999999999998</v>
      </c>
    </row>
    <row r="300" spans="1:2" x14ac:dyDescent="0.25">
      <c r="A300">
        <v>6</v>
      </c>
      <c r="B300">
        <v>3.06</v>
      </c>
    </row>
    <row r="301" spans="1:2" x14ac:dyDescent="0.25">
      <c r="A301">
        <v>3</v>
      </c>
      <c r="B301">
        <v>2.5499999999999998</v>
      </c>
    </row>
    <row r="302" spans="1:2" x14ac:dyDescent="0.25">
      <c r="A302">
        <v>4</v>
      </c>
      <c r="B302">
        <v>3.28</v>
      </c>
    </row>
    <row r="303" spans="1:2" x14ac:dyDescent="0.25">
      <c r="A303">
        <v>4</v>
      </c>
      <c r="B303">
        <v>3.63</v>
      </c>
    </row>
    <row r="304" spans="1:2" x14ac:dyDescent="0.25">
      <c r="A304">
        <v>4</v>
      </c>
      <c r="B304">
        <v>2.35</v>
      </c>
    </row>
    <row r="305" spans="1:2" x14ac:dyDescent="0.25">
      <c r="A305">
        <v>4</v>
      </c>
      <c r="B305">
        <v>2.46</v>
      </c>
    </row>
    <row r="306" spans="1:2" x14ac:dyDescent="0.25">
      <c r="A306">
        <v>5</v>
      </c>
      <c r="B306">
        <v>0.86</v>
      </c>
    </row>
    <row r="307" spans="1:2" x14ac:dyDescent="0.25">
      <c r="A307">
        <v>5</v>
      </c>
      <c r="B307">
        <v>2.27</v>
      </c>
    </row>
    <row r="308" spans="1:2" x14ac:dyDescent="0.25">
      <c r="A308">
        <v>5</v>
      </c>
      <c r="B308">
        <v>2.7</v>
      </c>
    </row>
    <row r="309" spans="1:2" x14ac:dyDescent="0.25">
      <c r="A309">
        <v>6</v>
      </c>
      <c r="B309">
        <v>2.93</v>
      </c>
    </row>
    <row r="310" spans="1:2" x14ac:dyDescent="0.25">
      <c r="A310">
        <v>4</v>
      </c>
      <c r="B310">
        <v>4.1500000000000004</v>
      </c>
    </row>
    <row r="311" spans="1:2" x14ac:dyDescent="0.25">
      <c r="A311">
        <v>6</v>
      </c>
      <c r="B311">
        <v>1.65</v>
      </c>
    </row>
    <row r="312" spans="1:2" x14ac:dyDescent="0.25">
      <c r="A312">
        <v>5</v>
      </c>
      <c r="B312">
        <v>2.35</v>
      </c>
    </row>
    <row r="313" spans="1:2" x14ac:dyDescent="0.25">
      <c r="A313">
        <v>5</v>
      </c>
      <c r="B313">
        <v>2.2400000000000002</v>
      </c>
    </row>
    <row r="314" spans="1:2" x14ac:dyDescent="0.25">
      <c r="A314">
        <v>5</v>
      </c>
      <c r="B314">
        <v>1.92</v>
      </c>
    </row>
    <row r="315" spans="1:2" x14ac:dyDescent="0.25">
      <c r="A315">
        <v>5</v>
      </c>
      <c r="B315">
        <v>1.71</v>
      </c>
    </row>
    <row r="316" spans="1:2" x14ac:dyDescent="0.25">
      <c r="A316">
        <v>6</v>
      </c>
      <c r="B316">
        <v>3.01</v>
      </c>
    </row>
    <row r="317" spans="1:2" x14ac:dyDescent="0.25">
      <c r="A317">
        <v>6</v>
      </c>
      <c r="B317">
        <v>2.36</v>
      </c>
    </row>
    <row r="318" spans="1:2" x14ac:dyDescent="0.25">
      <c r="A318">
        <v>4</v>
      </c>
      <c r="B318">
        <v>2.16</v>
      </c>
    </row>
    <row r="319" spans="1:2" x14ac:dyDescent="0.25">
      <c r="A319">
        <v>5</v>
      </c>
      <c r="B319">
        <v>3.26</v>
      </c>
    </row>
    <row r="320" spans="1:2" x14ac:dyDescent="0.25">
      <c r="A320">
        <v>5</v>
      </c>
      <c r="B320">
        <v>3.09</v>
      </c>
    </row>
    <row r="321" spans="1:2" x14ac:dyDescent="0.25">
      <c r="A321">
        <v>4</v>
      </c>
      <c r="B321">
        <v>2.73</v>
      </c>
    </row>
    <row r="322" spans="1:2" x14ac:dyDescent="0.25">
      <c r="A322">
        <v>3</v>
      </c>
      <c r="B322">
        <v>3.43</v>
      </c>
    </row>
    <row r="323" spans="1:2" x14ac:dyDescent="0.25">
      <c r="A323">
        <v>4</v>
      </c>
      <c r="B323">
        <v>4.97</v>
      </c>
    </row>
    <row r="324" spans="1:2" x14ac:dyDescent="0.25">
      <c r="A324">
        <v>3</v>
      </c>
      <c r="B324">
        <v>2.69</v>
      </c>
    </row>
    <row r="325" spans="1:2" x14ac:dyDescent="0.25">
      <c r="A325">
        <v>5</v>
      </c>
      <c r="B325">
        <v>2.85</v>
      </c>
    </row>
    <row r="326" spans="1:2" x14ac:dyDescent="0.25">
      <c r="A326">
        <v>3</v>
      </c>
      <c r="B326">
        <v>2.69</v>
      </c>
    </row>
    <row r="327" spans="1:2" x14ac:dyDescent="0.25">
      <c r="A327">
        <v>5</v>
      </c>
      <c r="B327">
        <v>1.94</v>
      </c>
    </row>
    <row r="328" spans="1:2" x14ac:dyDescent="0.25">
      <c r="A328">
        <v>2</v>
      </c>
      <c r="B328">
        <v>2.7</v>
      </c>
    </row>
    <row r="329" spans="1:2" x14ac:dyDescent="0.25">
      <c r="A329">
        <v>3</v>
      </c>
      <c r="B329">
        <v>1.9</v>
      </c>
    </row>
    <row r="330" spans="1:2" x14ac:dyDescent="0.25">
      <c r="A330">
        <v>2</v>
      </c>
      <c r="B330">
        <v>2.4</v>
      </c>
    </row>
    <row r="331" spans="1:2" x14ac:dyDescent="0.25">
      <c r="A331">
        <v>1</v>
      </c>
      <c r="B331">
        <v>3.34</v>
      </c>
    </row>
    <row r="332" spans="1:2" x14ac:dyDescent="0.25">
      <c r="A332">
        <v>2</v>
      </c>
      <c r="B332">
        <v>3.96</v>
      </c>
    </row>
    <row r="333" spans="1:2" x14ac:dyDescent="0.25">
      <c r="A333">
        <v>2</v>
      </c>
      <c r="B333">
        <v>2.46</v>
      </c>
    </row>
    <row r="334" spans="1:2" x14ac:dyDescent="0.25">
      <c r="A334">
        <v>4</v>
      </c>
      <c r="B334">
        <v>4.26</v>
      </c>
    </row>
    <row r="335" spans="1:2" x14ac:dyDescent="0.25">
      <c r="A335">
        <v>2</v>
      </c>
      <c r="B335">
        <v>3.99</v>
      </c>
    </row>
    <row r="336" spans="1:2" x14ac:dyDescent="0.25">
      <c r="A336">
        <v>2</v>
      </c>
      <c r="B336">
        <v>3.61</v>
      </c>
    </row>
    <row r="337" spans="1:2" x14ac:dyDescent="0.25">
      <c r="A337">
        <v>2</v>
      </c>
      <c r="B337">
        <v>3.84</v>
      </c>
    </row>
    <row r="338" spans="1:2" x14ac:dyDescent="0.25">
      <c r="A338">
        <v>2</v>
      </c>
      <c r="B338">
        <v>4.46</v>
      </c>
    </row>
    <row r="339" spans="1:2" x14ac:dyDescent="0.25">
      <c r="A339">
        <v>2</v>
      </c>
      <c r="B339">
        <v>4.1900000000000004</v>
      </c>
    </row>
    <row r="340" spans="1:2" x14ac:dyDescent="0.25">
      <c r="A340">
        <v>3</v>
      </c>
      <c r="B340">
        <v>5.64</v>
      </c>
    </row>
    <row r="341" spans="1:2" x14ac:dyDescent="0.25">
      <c r="A341">
        <v>6</v>
      </c>
      <c r="B341">
        <v>6.23</v>
      </c>
    </row>
    <row r="342" spans="1:2" x14ac:dyDescent="0.25">
      <c r="A342">
        <v>4</v>
      </c>
      <c r="B342">
        <v>6.53</v>
      </c>
    </row>
    <row r="343" spans="1:2" x14ac:dyDescent="0.25">
      <c r="A343">
        <v>5</v>
      </c>
      <c r="B343">
        <v>6.85</v>
      </c>
    </row>
    <row r="344" spans="1:2" x14ac:dyDescent="0.25">
      <c r="A344">
        <v>4</v>
      </c>
      <c r="B344">
        <v>6.76</v>
      </c>
    </row>
    <row r="345" spans="1:2" x14ac:dyDescent="0.25">
      <c r="A345">
        <v>4</v>
      </c>
      <c r="B345">
        <v>5.03</v>
      </c>
    </row>
    <row r="346" spans="1:2" x14ac:dyDescent="0.25">
      <c r="A346">
        <v>5</v>
      </c>
      <c r="B346">
        <v>6.5</v>
      </c>
    </row>
    <row r="347" spans="1:2" x14ac:dyDescent="0.25">
      <c r="A347">
        <v>4</v>
      </c>
      <c r="B347">
        <v>4.5199999999999996</v>
      </c>
    </row>
    <row r="348" spans="1:2" x14ac:dyDescent="0.25">
      <c r="A348">
        <v>5</v>
      </c>
      <c r="B348">
        <v>1.76</v>
      </c>
    </row>
    <row r="349" spans="1:2" x14ac:dyDescent="0.25">
      <c r="A349">
        <v>5</v>
      </c>
      <c r="B349">
        <v>3.76</v>
      </c>
    </row>
    <row r="350" spans="1:2" x14ac:dyDescent="0.25">
      <c r="A350">
        <v>6</v>
      </c>
      <c r="B350">
        <v>2.44</v>
      </c>
    </row>
    <row r="351" spans="1:2" x14ac:dyDescent="0.25">
      <c r="A351">
        <v>6</v>
      </c>
      <c r="B351">
        <v>1.57</v>
      </c>
    </row>
    <row r="352" spans="1:2" x14ac:dyDescent="0.25">
      <c r="A352">
        <v>5</v>
      </c>
      <c r="B352">
        <v>1.84</v>
      </c>
    </row>
    <row r="353" spans="1:2" x14ac:dyDescent="0.25">
      <c r="A353">
        <v>4</v>
      </c>
      <c r="B353">
        <v>1.69</v>
      </c>
    </row>
    <row r="354" spans="1:2" x14ac:dyDescent="0.25">
      <c r="A354">
        <v>5</v>
      </c>
      <c r="B354">
        <v>2.09</v>
      </c>
    </row>
    <row r="355" spans="1:2" x14ac:dyDescent="0.25">
      <c r="A355">
        <v>2</v>
      </c>
      <c r="B355">
        <v>2.39</v>
      </c>
    </row>
    <row r="356" spans="1:2" x14ac:dyDescent="0.25">
      <c r="A356">
        <v>4</v>
      </c>
      <c r="B356">
        <v>2.2799999999999998</v>
      </c>
    </row>
    <row r="357" spans="1:2" x14ac:dyDescent="0.25">
      <c r="A357">
        <v>3</v>
      </c>
      <c r="B357">
        <v>3.35</v>
      </c>
    </row>
    <row r="358" spans="1:2" x14ac:dyDescent="0.25">
      <c r="A358">
        <v>3</v>
      </c>
      <c r="B358">
        <v>3.67</v>
      </c>
    </row>
    <row r="359" spans="1:2" x14ac:dyDescent="0.25">
      <c r="A359">
        <v>3</v>
      </c>
      <c r="B359">
        <v>3.51</v>
      </c>
    </row>
    <row r="360" spans="1:2" x14ac:dyDescent="0.25">
      <c r="A360">
        <v>7</v>
      </c>
      <c r="B360">
        <v>3.31</v>
      </c>
    </row>
    <row r="361" spans="1:2" x14ac:dyDescent="0.25">
      <c r="A361">
        <v>5</v>
      </c>
      <c r="B361">
        <v>2.1</v>
      </c>
    </row>
    <row r="362" spans="1:2" x14ac:dyDescent="0.25">
      <c r="A362">
        <v>6</v>
      </c>
      <c r="B362">
        <v>2.64</v>
      </c>
    </row>
    <row r="363" spans="1:2" x14ac:dyDescent="0.25">
      <c r="A363">
        <v>5</v>
      </c>
      <c r="B363">
        <v>2.44</v>
      </c>
    </row>
    <row r="364" spans="1:2" x14ac:dyDescent="0.25">
      <c r="A364">
        <v>6</v>
      </c>
      <c r="B364">
        <v>2.33</v>
      </c>
    </row>
    <row r="365" spans="1:2" x14ac:dyDescent="0.25">
      <c r="A365">
        <v>5</v>
      </c>
      <c r="B365">
        <v>1.78</v>
      </c>
    </row>
    <row r="366" spans="1:2" x14ac:dyDescent="0.25">
      <c r="A366">
        <v>4</v>
      </c>
      <c r="B366">
        <v>2.33</v>
      </c>
    </row>
    <row r="367" spans="1:2" x14ac:dyDescent="0.25">
      <c r="A367">
        <v>3</v>
      </c>
      <c r="B367">
        <v>2.4700000000000002</v>
      </c>
    </row>
    <row r="368" spans="1:2" x14ac:dyDescent="0.25">
      <c r="A368">
        <v>6</v>
      </c>
      <c r="B368">
        <v>3.51</v>
      </c>
    </row>
    <row r="369" spans="1:2" x14ac:dyDescent="0.25">
      <c r="A369">
        <v>3</v>
      </c>
      <c r="B369">
        <v>2.4300000000000002</v>
      </c>
    </row>
    <row r="370" spans="1:2" x14ac:dyDescent="0.25">
      <c r="A370">
        <v>3</v>
      </c>
      <c r="B370">
        <v>2.44</v>
      </c>
    </row>
    <row r="371" spans="1:2" x14ac:dyDescent="0.25">
      <c r="A371">
        <v>4</v>
      </c>
      <c r="B371">
        <v>2.57</v>
      </c>
    </row>
    <row r="372" spans="1:2" x14ac:dyDescent="0.25">
      <c r="A372">
        <v>5</v>
      </c>
      <c r="B372">
        <v>1.78</v>
      </c>
    </row>
    <row r="373" spans="1:2" x14ac:dyDescent="0.25">
      <c r="A373">
        <v>3</v>
      </c>
      <c r="B373">
        <v>3.07</v>
      </c>
    </row>
    <row r="374" spans="1:2" x14ac:dyDescent="0.25">
      <c r="A374">
        <v>4</v>
      </c>
      <c r="B374">
        <v>2.81</v>
      </c>
    </row>
    <row r="375" spans="1:2" x14ac:dyDescent="0.25">
      <c r="A375">
        <v>4</v>
      </c>
      <c r="B375">
        <v>3.24</v>
      </c>
    </row>
    <row r="376" spans="1:2" x14ac:dyDescent="0.25">
      <c r="A376">
        <v>3</v>
      </c>
      <c r="B376">
        <v>3.45</v>
      </c>
    </row>
    <row r="377" spans="1:2" x14ac:dyDescent="0.25">
      <c r="A377">
        <v>3</v>
      </c>
      <c r="B377">
        <v>2.5099999999999998</v>
      </c>
    </row>
    <row r="378" spans="1:2" x14ac:dyDescent="0.25">
      <c r="A378">
        <v>6</v>
      </c>
      <c r="B378">
        <v>2.76</v>
      </c>
    </row>
    <row r="379" spans="1:2" x14ac:dyDescent="0.25">
      <c r="A379">
        <v>6</v>
      </c>
      <c r="B379">
        <v>2.3199999999999998</v>
      </c>
    </row>
    <row r="380" spans="1:2" x14ac:dyDescent="0.25">
      <c r="A380">
        <v>5</v>
      </c>
      <c r="B380">
        <v>2.4900000000000002</v>
      </c>
    </row>
    <row r="381" spans="1:2" x14ac:dyDescent="0.25">
      <c r="A381">
        <v>7</v>
      </c>
      <c r="B381">
        <v>1.99</v>
      </c>
    </row>
    <row r="382" spans="1:2" x14ac:dyDescent="0.25">
      <c r="A382">
        <v>8</v>
      </c>
      <c r="B382">
        <v>2.2200000000000002</v>
      </c>
    </row>
    <row r="383" spans="1:2" x14ac:dyDescent="0.25">
      <c r="A383">
        <v>8</v>
      </c>
      <c r="B383">
        <v>2.2999999999999998</v>
      </c>
    </row>
    <row r="384" spans="1:2" x14ac:dyDescent="0.25">
      <c r="A384">
        <v>7</v>
      </c>
      <c r="B384">
        <v>2.69</v>
      </c>
    </row>
    <row r="385" spans="1:2" x14ac:dyDescent="0.25">
      <c r="A385">
        <v>8</v>
      </c>
      <c r="B385">
        <v>3.77</v>
      </c>
    </row>
    <row r="386" spans="1:2" x14ac:dyDescent="0.25">
      <c r="A386">
        <v>6</v>
      </c>
      <c r="B386">
        <v>2.04</v>
      </c>
    </row>
    <row r="387" spans="1:2" x14ac:dyDescent="0.25">
      <c r="A387">
        <v>3</v>
      </c>
      <c r="B387">
        <v>2.4900000000000002</v>
      </c>
    </row>
    <row r="388" spans="1:2" x14ac:dyDescent="0.25">
      <c r="A388">
        <v>6</v>
      </c>
      <c r="B388">
        <v>2.19</v>
      </c>
    </row>
    <row r="389" spans="1:2" x14ac:dyDescent="0.25">
      <c r="A389">
        <v>6</v>
      </c>
      <c r="B389">
        <v>2.75</v>
      </c>
    </row>
    <row r="390" spans="1:2" x14ac:dyDescent="0.25">
      <c r="A390">
        <v>6</v>
      </c>
      <c r="B390">
        <v>3.15</v>
      </c>
    </row>
    <row r="391" spans="1:2" x14ac:dyDescent="0.25">
      <c r="A391">
        <v>8</v>
      </c>
      <c r="B391">
        <v>3.48</v>
      </c>
    </row>
    <row r="392" spans="1:2" x14ac:dyDescent="0.25">
      <c r="A392">
        <v>9</v>
      </c>
      <c r="B392">
        <v>2.88</v>
      </c>
    </row>
    <row r="393" spans="1:2" x14ac:dyDescent="0.25">
      <c r="A393">
        <v>7</v>
      </c>
      <c r="B393">
        <v>2.5499999999999998</v>
      </c>
    </row>
    <row r="394" spans="1:2" x14ac:dyDescent="0.25">
      <c r="A394">
        <v>6</v>
      </c>
      <c r="B394">
        <v>2.9</v>
      </c>
    </row>
    <row r="395" spans="1:2" x14ac:dyDescent="0.25">
      <c r="A395">
        <v>7</v>
      </c>
      <c r="B395">
        <v>2.73</v>
      </c>
    </row>
    <row r="396" spans="1:2" x14ac:dyDescent="0.25">
      <c r="A396">
        <v>10</v>
      </c>
      <c r="B396">
        <v>1.77</v>
      </c>
    </row>
    <row r="397" spans="1:2" x14ac:dyDescent="0.25">
      <c r="A397">
        <v>9</v>
      </c>
      <c r="B397">
        <v>1.1499999999999999</v>
      </c>
    </row>
    <row r="398" spans="1:2" x14ac:dyDescent="0.25">
      <c r="A398">
        <v>9</v>
      </c>
      <c r="B398">
        <v>1.03</v>
      </c>
    </row>
    <row r="399" spans="1:2" x14ac:dyDescent="0.25">
      <c r="A399">
        <v>6</v>
      </c>
      <c r="B399">
        <v>1.47</v>
      </c>
    </row>
    <row r="400" spans="1:2" x14ac:dyDescent="0.25">
      <c r="A400">
        <v>8</v>
      </c>
      <c r="B400">
        <v>1.76</v>
      </c>
    </row>
    <row r="401" spans="1:2" x14ac:dyDescent="0.25">
      <c r="A401">
        <v>6</v>
      </c>
      <c r="B401">
        <v>1.9</v>
      </c>
    </row>
    <row r="402" spans="1:2" x14ac:dyDescent="0.25">
      <c r="A402">
        <v>6</v>
      </c>
      <c r="B402">
        <v>3.2</v>
      </c>
    </row>
    <row r="403" spans="1:2" x14ac:dyDescent="0.25">
      <c r="A403">
        <v>7</v>
      </c>
      <c r="B403">
        <v>3.64</v>
      </c>
    </row>
    <row r="404" spans="1:2" x14ac:dyDescent="0.25">
      <c r="A404">
        <v>6</v>
      </c>
      <c r="B404">
        <v>2.48</v>
      </c>
    </row>
    <row r="405" spans="1:2" x14ac:dyDescent="0.25">
      <c r="A405">
        <v>7</v>
      </c>
      <c r="B405">
        <v>2.0299999999999998</v>
      </c>
    </row>
    <row r="406" spans="1:2" x14ac:dyDescent="0.25">
      <c r="A406">
        <v>7</v>
      </c>
      <c r="B406">
        <v>2.36</v>
      </c>
    </row>
    <row r="407" spans="1:2" x14ac:dyDescent="0.25">
      <c r="A407">
        <v>7</v>
      </c>
      <c r="B407">
        <v>1.66</v>
      </c>
    </row>
    <row r="408" spans="1:2" x14ac:dyDescent="0.25">
      <c r="A408">
        <v>7</v>
      </c>
      <c r="B408">
        <v>2.52</v>
      </c>
    </row>
    <row r="409" spans="1:2" x14ac:dyDescent="0.25">
      <c r="A409">
        <v>7</v>
      </c>
      <c r="B409">
        <v>3.08</v>
      </c>
    </row>
    <row r="410" spans="1:2" x14ac:dyDescent="0.25">
      <c r="A410">
        <v>6</v>
      </c>
      <c r="B410">
        <v>2.87</v>
      </c>
    </row>
    <row r="411" spans="1:2" x14ac:dyDescent="0.25">
      <c r="A411">
        <v>6</v>
      </c>
      <c r="B411">
        <v>2.69</v>
      </c>
    </row>
    <row r="412" spans="1:2" x14ac:dyDescent="0.25">
      <c r="A412">
        <v>7</v>
      </c>
      <c r="B412">
        <v>2.92</v>
      </c>
    </row>
    <row r="413" spans="1:2" x14ac:dyDescent="0.25">
      <c r="A413">
        <v>9</v>
      </c>
      <c r="B413">
        <v>3.09</v>
      </c>
    </row>
    <row r="414" spans="1:2" x14ac:dyDescent="0.25">
      <c r="A414">
        <v>6</v>
      </c>
      <c r="B414">
        <v>5.88</v>
      </c>
    </row>
    <row r="415" spans="1:2" x14ac:dyDescent="0.25">
      <c r="A415">
        <v>7</v>
      </c>
      <c r="B415">
        <v>5.0999999999999996</v>
      </c>
    </row>
    <row r="416" spans="1:2" x14ac:dyDescent="0.25">
      <c r="A416">
        <v>8</v>
      </c>
      <c r="B416">
        <v>4.46</v>
      </c>
    </row>
    <row r="417" spans="1:2" x14ac:dyDescent="0.25">
      <c r="A417">
        <v>4</v>
      </c>
      <c r="B417">
        <v>5.16</v>
      </c>
    </row>
    <row r="418" spans="1:2" x14ac:dyDescent="0.25">
      <c r="A418">
        <v>5</v>
      </c>
      <c r="B418">
        <v>3.73</v>
      </c>
    </row>
    <row r="419" spans="1:2" x14ac:dyDescent="0.25">
      <c r="A419">
        <v>3</v>
      </c>
      <c r="B419">
        <v>4.55</v>
      </c>
    </row>
    <row r="420" spans="1:2" x14ac:dyDescent="0.25">
      <c r="A420">
        <v>4</v>
      </c>
      <c r="B420">
        <v>5.18</v>
      </c>
    </row>
    <row r="421" spans="1:2" x14ac:dyDescent="0.25">
      <c r="A421">
        <v>5</v>
      </c>
      <c r="B421">
        <v>4.79</v>
      </c>
    </row>
    <row r="422" spans="1:2" x14ac:dyDescent="0.25">
      <c r="A422">
        <v>4</v>
      </c>
      <c r="B422">
        <v>3.87</v>
      </c>
    </row>
    <row r="423" spans="1:2" x14ac:dyDescent="0.25">
      <c r="A423">
        <v>4</v>
      </c>
      <c r="B423">
        <v>5.73</v>
      </c>
    </row>
    <row r="424" spans="1:2" x14ac:dyDescent="0.25">
      <c r="A424">
        <v>4</v>
      </c>
      <c r="B424">
        <v>1.46</v>
      </c>
    </row>
    <row r="425" spans="1:2" x14ac:dyDescent="0.25">
      <c r="A425">
        <v>4</v>
      </c>
      <c r="B425">
        <v>1.65</v>
      </c>
    </row>
    <row r="426" spans="1:2" x14ac:dyDescent="0.25">
      <c r="A426">
        <v>3</v>
      </c>
      <c r="B426">
        <v>3.81</v>
      </c>
    </row>
    <row r="427" spans="1:2" x14ac:dyDescent="0.25">
      <c r="A427">
        <v>3</v>
      </c>
      <c r="B427">
        <v>3.47</v>
      </c>
    </row>
    <row r="428" spans="1:2" x14ac:dyDescent="0.25">
      <c r="A428">
        <v>3</v>
      </c>
      <c r="B428">
        <v>1.57</v>
      </c>
    </row>
    <row r="429" spans="1:2" x14ac:dyDescent="0.25">
      <c r="A429">
        <v>3</v>
      </c>
      <c r="B429">
        <v>1.62</v>
      </c>
    </row>
    <row r="430" spans="1:2" x14ac:dyDescent="0.25">
      <c r="A430">
        <v>7</v>
      </c>
      <c r="B430">
        <v>1.75</v>
      </c>
    </row>
    <row r="431" spans="1:2" x14ac:dyDescent="0.25">
      <c r="A431">
        <v>7</v>
      </c>
      <c r="B431">
        <v>1.63</v>
      </c>
    </row>
    <row r="432" spans="1:2" x14ac:dyDescent="0.25">
      <c r="A432">
        <v>6</v>
      </c>
      <c r="B432">
        <v>1.72</v>
      </c>
    </row>
    <row r="433" spans="1:2" x14ac:dyDescent="0.25">
      <c r="A433">
        <v>6</v>
      </c>
      <c r="B433">
        <v>2.15</v>
      </c>
    </row>
    <row r="434" spans="1:2" x14ac:dyDescent="0.25">
      <c r="A434">
        <v>5</v>
      </c>
      <c r="B434">
        <v>2.93</v>
      </c>
    </row>
    <row r="435" spans="1:2" x14ac:dyDescent="0.25">
      <c r="A435">
        <v>6</v>
      </c>
      <c r="B435">
        <v>2.0099999999999998</v>
      </c>
    </row>
    <row r="436" spans="1:2" x14ac:dyDescent="0.25">
      <c r="A436">
        <v>6</v>
      </c>
      <c r="B436">
        <v>2.5099999999999998</v>
      </c>
    </row>
    <row r="437" spans="1:2" x14ac:dyDescent="0.25">
      <c r="A437">
        <v>5</v>
      </c>
      <c r="B437">
        <v>3.13</v>
      </c>
    </row>
    <row r="438" spans="1:2" x14ac:dyDescent="0.25">
      <c r="A438">
        <v>4</v>
      </c>
      <c r="B438">
        <v>2.48</v>
      </c>
    </row>
    <row r="439" spans="1:2" x14ac:dyDescent="0.25">
      <c r="A439">
        <v>5</v>
      </c>
      <c r="B439">
        <v>2</v>
      </c>
    </row>
    <row r="440" spans="1:2" x14ac:dyDescent="0.25">
      <c r="A440">
        <v>4</v>
      </c>
      <c r="B440">
        <v>2.5499999999999998</v>
      </c>
    </row>
    <row r="441" spans="1:2" x14ac:dyDescent="0.25">
      <c r="A441">
        <v>5</v>
      </c>
      <c r="B441">
        <v>2.81</v>
      </c>
    </row>
    <row r="442" spans="1:2" x14ac:dyDescent="0.25">
      <c r="A442">
        <v>6</v>
      </c>
      <c r="B442">
        <v>2.23</v>
      </c>
    </row>
    <row r="443" spans="1:2" x14ac:dyDescent="0.25">
      <c r="A443">
        <v>5</v>
      </c>
      <c r="B443">
        <v>2.44</v>
      </c>
    </row>
    <row r="444" spans="1:2" x14ac:dyDescent="0.25">
      <c r="A444">
        <v>6</v>
      </c>
      <c r="B444">
        <v>2.84</v>
      </c>
    </row>
    <row r="445" spans="1:2" x14ac:dyDescent="0.25">
      <c r="A445">
        <v>7</v>
      </c>
      <c r="B445">
        <v>2</v>
      </c>
    </row>
    <row r="446" spans="1:2" x14ac:dyDescent="0.25">
      <c r="A446">
        <v>6</v>
      </c>
      <c r="B446">
        <v>1.94</v>
      </c>
    </row>
    <row r="447" spans="1:2" x14ac:dyDescent="0.25">
      <c r="A447">
        <v>6</v>
      </c>
      <c r="B447">
        <v>1.99</v>
      </c>
    </row>
    <row r="448" spans="1:2" x14ac:dyDescent="0.25">
      <c r="A448">
        <v>6</v>
      </c>
      <c r="B448">
        <v>2.97</v>
      </c>
    </row>
    <row r="449" spans="1:2" x14ac:dyDescent="0.25">
      <c r="A449">
        <v>6</v>
      </c>
      <c r="B449">
        <v>2.72</v>
      </c>
    </row>
    <row r="450" spans="1:2" x14ac:dyDescent="0.25">
      <c r="A450">
        <v>5</v>
      </c>
      <c r="B450">
        <v>1.78</v>
      </c>
    </row>
    <row r="451" spans="1:2" x14ac:dyDescent="0.25">
      <c r="A451">
        <v>5</v>
      </c>
      <c r="B451">
        <v>2.4900000000000002</v>
      </c>
    </row>
    <row r="452" spans="1:2" x14ac:dyDescent="0.25">
      <c r="A452">
        <v>7</v>
      </c>
      <c r="B452">
        <v>2.61</v>
      </c>
    </row>
    <row r="453" spans="1:2" x14ac:dyDescent="0.25">
      <c r="A453">
        <v>6</v>
      </c>
      <c r="B453">
        <v>2.4900000000000002</v>
      </c>
    </row>
    <row r="454" spans="1:2" x14ac:dyDescent="0.25">
      <c r="A454">
        <v>6</v>
      </c>
      <c r="B454">
        <v>3.22</v>
      </c>
    </row>
    <row r="455" spans="1:2" x14ac:dyDescent="0.25">
      <c r="A455">
        <v>5</v>
      </c>
      <c r="B455">
        <v>3.22</v>
      </c>
    </row>
    <row r="456" spans="1:2" x14ac:dyDescent="0.25">
      <c r="A456">
        <v>3</v>
      </c>
      <c r="B456">
        <v>4.62</v>
      </c>
    </row>
    <row r="457" spans="1:2" x14ac:dyDescent="0.25">
      <c r="A457">
        <v>5</v>
      </c>
      <c r="B457">
        <v>3.84</v>
      </c>
    </row>
    <row r="458" spans="1:2" x14ac:dyDescent="0.25">
      <c r="A458">
        <v>3</v>
      </c>
      <c r="B458">
        <v>5.26</v>
      </c>
    </row>
    <row r="459" spans="1:2" x14ac:dyDescent="0.25">
      <c r="A459">
        <v>7</v>
      </c>
      <c r="B459">
        <v>3.23</v>
      </c>
    </row>
    <row r="460" spans="1:2" x14ac:dyDescent="0.25">
      <c r="A460">
        <v>5</v>
      </c>
      <c r="B460">
        <v>3.6</v>
      </c>
    </row>
    <row r="461" spans="1:2" x14ac:dyDescent="0.25">
      <c r="A461">
        <v>3</v>
      </c>
      <c r="B461">
        <v>1.59</v>
      </c>
    </row>
    <row r="462" spans="1:2" x14ac:dyDescent="0.25">
      <c r="A462">
        <v>5</v>
      </c>
      <c r="B462">
        <v>1.63</v>
      </c>
    </row>
    <row r="463" spans="1:2" x14ac:dyDescent="0.25">
      <c r="A463">
        <v>3</v>
      </c>
      <c r="B463">
        <v>1.7</v>
      </c>
    </row>
    <row r="464" spans="1:2" x14ac:dyDescent="0.25">
      <c r="A464">
        <v>6</v>
      </c>
      <c r="B464">
        <v>2.06</v>
      </c>
    </row>
    <row r="465" spans="1:2" x14ac:dyDescent="0.25">
      <c r="A465">
        <v>4</v>
      </c>
      <c r="B465">
        <v>1.97</v>
      </c>
    </row>
    <row r="466" spans="1:2" x14ac:dyDescent="0.25">
      <c r="A466">
        <v>3</v>
      </c>
      <c r="B466">
        <v>2.38</v>
      </c>
    </row>
    <row r="467" spans="1:2" x14ac:dyDescent="0.25">
      <c r="A467">
        <v>4</v>
      </c>
      <c r="B467">
        <v>2.2999999999999998</v>
      </c>
    </row>
    <row r="468" spans="1:2" x14ac:dyDescent="0.25">
      <c r="A468">
        <v>3</v>
      </c>
      <c r="B468">
        <v>2</v>
      </c>
    </row>
    <row r="469" spans="1:2" x14ac:dyDescent="0.25">
      <c r="A469">
        <v>3</v>
      </c>
      <c r="B469">
        <v>1.57</v>
      </c>
    </row>
    <row r="470" spans="1:2" x14ac:dyDescent="0.25">
      <c r="A470">
        <v>3</v>
      </c>
      <c r="B470">
        <v>4.18</v>
      </c>
    </row>
    <row r="471" spans="1:2" x14ac:dyDescent="0.25">
      <c r="A471">
        <v>3</v>
      </c>
      <c r="B471">
        <v>4.1100000000000003</v>
      </c>
    </row>
    <row r="472" spans="1:2" x14ac:dyDescent="0.25">
      <c r="A472">
        <v>5</v>
      </c>
      <c r="B472">
        <v>4.38</v>
      </c>
    </row>
    <row r="473" spans="1:2" x14ac:dyDescent="0.25">
      <c r="A473">
        <v>4</v>
      </c>
      <c r="B473">
        <v>4.2300000000000004</v>
      </c>
    </row>
    <row r="474" spans="1:2" x14ac:dyDescent="0.25">
      <c r="A474">
        <v>6</v>
      </c>
      <c r="B474">
        <v>1.74</v>
      </c>
    </row>
    <row r="475" spans="1:2" x14ac:dyDescent="0.25">
      <c r="A475">
        <v>7</v>
      </c>
      <c r="B475">
        <v>1.85</v>
      </c>
    </row>
    <row r="476" spans="1:2" x14ac:dyDescent="0.25">
      <c r="A476">
        <v>3</v>
      </c>
      <c r="B476">
        <v>1.74</v>
      </c>
    </row>
    <row r="477" spans="1:2" x14ac:dyDescent="0.25">
      <c r="A477">
        <v>4</v>
      </c>
      <c r="B477">
        <v>2.09</v>
      </c>
    </row>
    <row r="478" spans="1:2" x14ac:dyDescent="0.25">
      <c r="A478">
        <v>6</v>
      </c>
      <c r="B478">
        <v>1.91</v>
      </c>
    </row>
    <row r="479" spans="1:2" x14ac:dyDescent="0.25">
      <c r="A479">
        <v>6</v>
      </c>
      <c r="B479">
        <v>2.0299999999999998</v>
      </c>
    </row>
    <row r="480" spans="1:2" x14ac:dyDescent="0.25">
      <c r="A480">
        <v>6</v>
      </c>
      <c r="B480">
        <v>2.94</v>
      </c>
    </row>
    <row r="481" spans="1:2" x14ac:dyDescent="0.25">
      <c r="A481">
        <v>4</v>
      </c>
      <c r="B481">
        <v>1.92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BF59-070F-4932-A724-4CA76AAECC90}">
  <dimension ref="A1:Q1024"/>
  <sheetViews>
    <sheetView zoomScaleNormal="100" workbookViewId="0">
      <selection activeCell="J13" sqref="J13"/>
    </sheetView>
  </sheetViews>
  <sheetFormatPr defaultRowHeight="15" x14ac:dyDescent="0.25"/>
  <cols>
    <col min="1" max="1" width="18.85546875" bestFit="1" customWidth="1"/>
    <col min="2" max="2" width="17.5703125" bestFit="1" customWidth="1"/>
    <col min="3" max="3" width="7.85546875" bestFit="1" customWidth="1"/>
    <col min="5" max="5" width="20.28515625" bestFit="1" customWidth="1"/>
    <col min="6" max="6" width="18.42578125" bestFit="1" customWidth="1"/>
    <col min="7" max="7" width="25" bestFit="1" customWidth="1"/>
    <col min="8" max="8" width="26.28515625" bestFit="1" customWidth="1"/>
    <col min="9" max="9" width="17.42578125" bestFit="1" customWidth="1"/>
    <col min="10" max="10" width="18.42578125" bestFit="1" customWidth="1"/>
    <col min="11" max="11" width="17.85546875" bestFit="1" customWidth="1"/>
    <col min="12" max="12" width="4.85546875" customWidth="1"/>
    <col min="13" max="14" width="4.5703125" bestFit="1" customWidth="1"/>
    <col min="16" max="16" width="19.28515625" bestFit="1" customWidth="1"/>
    <col min="17" max="18" width="17.28515625" bestFit="1" customWidth="1"/>
  </cols>
  <sheetData>
    <row r="1" spans="1:17" ht="15.75" thickBot="1" x14ac:dyDescent="0.3">
      <c r="A1" s="23" t="s">
        <v>6</v>
      </c>
      <c r="B1" s="23"/>
      <c r="C1" s="23"/>
      <c r="E1" s="10" t="s">
        <v>12</v>
      </c>
      <c r="F1" s="10" t="s">
        <v>13</v>
      </c>
      <c r="G1" s="10" t="s">
        <v>14</v>
      </c>
      <c r="H1" s="10" t="s">
        <v>17</v>
      </c>
      <c r="J1" s="23" t="s">
        <v>138</v>
      </c>
      <c r="K1" s="23"/>
      <c r="L1" s="23"/>
      <c r="M1" s="23" t="s">
        <v>64</v>
      </c>
      <c r="N1" s="23"/>
    </row>
    <row r="2" spans="1:17" ht="15.75" thickBot="1" x14ac:dyDescent="0.3">
      <c r="A2" s="4" t="s">
        <v>4</v>
      </c>
      <c r="B2" s="4" t="s">
        <v>5</v>
      </c>
      <c r="C2" s="4" t="s">
        <v>0</v>
      </c>
      <c r="D2" s="3"/>
      <c r="E2" s="6">
        <f>AVERAGE(B3:B303)</f>
        <v>1.0633333333333332</v>
      </c>
      <c r="F2" s="6">
        <f>AVERAGE(F5:F305)</f>
        <v>3.8270664451827239</v>
      </c>
      <c r="G2" s="6">
        <f>AVERAGE(G5:G305)</f>
        <v>0.24063636363636362</v>
      </c>
      <c r="H2" s="6">
        <f>AVERAGE(H5:H305)</f>
        <v>4.8043478260869561</v>
      </c>
      <c r="J2" s="26" t="s">
        <v>7</v>
      </c>
      <c r="K2" s="27"/>
      <c r="L2" s="27"/>
      <c r="M2" s="25">
        <f>4/3 * PI() * POWER(E2/2, 3)</f>
        <v>0.62951619504322431</v>
      </c>
      <c r="N2" s="25" t="s">
        <v>65</v>
      </c>
      <c r="O2" s="9"/>
      <c r="P2" s="17" t="s">
        <v>140</v>
      </c>
    </row>
    <row r="3" spans="1:17" x14ac:dyDescent="0.25">
      <c r="A3">
        <v>0.55400000000000005</v>
      </c>
      <c r="B3">
        <v>1.19</v>
      </c>
      <c r="C3" t="s">
        <v>2</v>
      </c>
      <c r="D3" s="2"/>
      <c r="J3" s="26"/>
      <c r="K3" s="27"/>
      <c r="L3" s="27"/>
      <c r="M3" s="25"/>
      <c r="N3" s="25"/>
      <c r="O3" s="9"/>
      <c r="P3" s="6">
        <f>M8/M2</f>
        <v>0.27648494529988499</v>
      </c>
    </row>
    <row r="4" spans="1:17" ht="15.75" thickBot="1" x14ac:dyDescent="0.3">
      <c r="A4">
        <v>0.48</v>
      </c>
      <c r="B4">
        <v>1.1000000000000001</v>
      </c>
      <c r="C4" t="s">
        <v>2</v>
      </c>
      <c r="E4" s="4" t="s">
        <v>9</v>
      </c>
      <c r="F4" s="4" t="s">
        <v>10</v>
      </c>
      <c r="G4" s="4" t="s">
        <v>16</v>
      </c>
      <c r="H4" s="10" t="s">
        <v>11</v>
      </c>
      <c r="J4" s="26" t="s">
        <v>8</v>
      </c>
      <c r="K4" s="28"/>
      <c r="L4" s="28"/>
      <c r="M4" s="25">
        <f>4*PI()*POWER(E2/2,2)</f>
        <v>3.552129000243899</v>
      </c>
      <c r="N4" s="25" t="s">
        <v>66</v>
      </c>
      <c r="O4" s="9"/>
    </row>
    <row r="5" spans="1:17" x14ac:dyDescent="0.25">
      <c r="A5">
        <v>0.59</v>
      </c>
      <c r="B5">
        <v>1.37</v>
      </c>
      <c r="C5" t="s">
        <v>2</v>
      </c>
      <c r="E5" s="7">
        <v>1.19</v>
      </c>
      <c r="F5" s="8">
        <v>3.5270000000000001</v>
      </c>
      <c r="G5" s="7">
        <v>0.27800000000000002</v>
      </c>
      <c r="H5" s="7">
        <v>5</v>
      </c>
      <c r="J5" s="26"/>
      <c r="K5" s="28"/>
      <c r="L5" s="28"/>
      <c r="M5" s="25"/>
      <c r="N5" s="25"/>
      <c r="O5" s="9"/>
    </row>
    <row r="6" spans="1:17" x14ac:dyDescent="0.25">
      <c r="A6">
        <v>0.65900000000000003</v>
      </c>
      <c r="B6">
        <v>1.19</v>
      </c>
      <c r="C6" t="s">
        <v>2</v>
      </c>
      <c r="E6" s="7">
        <v>1.1000000000000001</v>
      </c>
      <c r="F6" s="8">
        <v>1.5569999999999999</v>
      </c>
      <c r="G6" s="7">
        <v>0.215</v>
      </c>
      <c r="H6" s="7">
        <v>5</v>
      </c>
      <c r="P6" s="17" t="s">
        <v>141</v>
      </c>
    </row>
    <row r="7" spans="1:17" x14ac:dyDescent="0.25">
      <c r="A7">
        <v>0.438</v>
      </c>
      <c r="B7">
        <v>1.01</v>
      </c>
      <c r="C7" t="s">
        <v>2</v>
      </c>
      <c r="E7" s="7">
        <v>1.37</v>
      </c>
      <c r="F7" s="8">
        <v>1.1040000000000001</v>
      </c>
      <c r="G7" s="7">
        <v>0.221</v>
      </c>
      <c r="H7" s="7">
        <v>5</v>
      </c>
      <c r="J7" s="23" t="s">
        <v>139</v>
      </c>
      <c r="K7" s="23"/>
      <c r="L7" s="23"/>
      <c r="M7" s="23" t="s">
        <v>64</v>
      </c>
      <c r="N7" s="23"/>
      <c r="P7" s="6">
        <f>M10/M4</f>
        <v>0.84010166396165875</v>
      </c>
    </row>
    <row r="8" spans="1:17" x14ac:dyDescent="0.25">
      <c r="A8">
        <v>0.54900000000000004</v>
      </c>
      <c r="B8">
        <v>0.82</v>
      </c>
      <c r="C8" t="s">
        <v>2</v>
      </c>
      <c r="E8" s="7">
        <v>1.19</v>
      </c>
      <c r="F8" s="8">
        <v>3.7189999999999999</v>
      </c>
      <c r="G8" s="7">
        <v>0.28799999999999998</v>
      </c>
      <c r="H8" s="7">
        <v>4</v>
      </c>
      <c r="J8" s="26" t="s">
        <v>7</v>
      </c>
      <c r="K8" s="27"/>
      <c r="L8" s="27"/>
      <c r="M8" s="25">
        <f>PI()*POWER(G2/2,2)*F2</f>
        <v>0.17405175075191759</v>
      </c>
      <c r="N8" s="25" t="s">
        <v>65</v>
      </c>
    </row>
    <row r="9" spans="1:17" x14ac:dyDescent="0.25">
      <c r="A9">
        <v>0.41499999999999998</v>
      </c>
      <c r="B9">
        <v>1.01</v>
      </c>
      <c r="C9" t="s">
        <v>2</v>
      </c>
      <c r="E9" s="7">
        <v>1.01</v>
      </c>
      <c r="F9" s="8">
        <v>8.9559999999999995</v>
      </c>
      <c r="G9" s="7">
        <v>0.19600000000000001</v>
      </c>
      <c r="H9" s="7">
        <v>2</v>
      </c>
      <c r="J9" s="26"/>
      <c r="K9" s="27"/>
      <c r="L9" s="27"/>
      <c r="M9" s="25"/>
      <c r="N9" s="25"/>
      <c r="P9" s="23" t="s">
        <v>15</v>
      </c>
      <c r="Q9" s="23"/>
    </row>
    <row r="10" spans="1:17" x14ac:dyDescent="0.25">
      <c r="A10">
        <v>0.47299999999999998</v>
      </c>
      <c r="B10">
        <v>1.28</v>
      </c>
      <c r="C10" t="s">
        <v>2</v>
      </c>
      <c r="E10" s="7">
        <v>0.82</v>
      </c>
      <c r="F10" s="8">
        <v>2.97</v>
      </c>
      <c r="G10" s="7">
        <v>0.24199999999999999</v>
      </c>
      <c r="H10" s="7">
        <v>5</v>
      </c>
      <c r="J10" s="26" t="s">
        <v>8</v>
      </c>
      <c r="K10" s="28"/>
      <c r="L10" s="28"/>
      <c r="M10" s="25">
        <f>2*PI()*G2/2*F2+2*PI()*POWER(G2/2,2)</f>
        <v>2.9841494837113629</v>
      </c>
      <c r="N10" s="25" t="s">
        <v>66</v>
      </c>
      <c r="P10" s="2" t="s">
        <v>7</v>
      </c>
      <c r="Q10" s="6">
        <f>M2+5*M8</f>
        <v>1.4997749488028123</v>
      </c>
    </row>
    <row r="11" spans="1:17" x14ac:dyDescent="0.25">
      <c r="A11">
        <v>0.46700000000000003</v>
      </c>
      <c r="B11">
        <v>0.92</v>
      </c>
      <c r="C11" t="s">
        <v>2</v>
      </c>
      <c r="E11" s="7">
        <v>1.01</v>
      </c>
      <c r="F11" s="8">
        <v>2.5590000000000002</v>
      </c>
      <c r="G11" s="7">
        <v>0.253</v>
      </c>
      <c r="H11" s="7">
        <v>3</v>
      </c>
      <c r="J11" s="26"/>
      <c r="K11" s="28"/>
      <c r="L11" s="28"/>
      <c r="M11" s="25"/>
      <c r="N11" s="25"/>
      <c r="P11" s="2" t="s">
        <v>8</v>
      </c>
      <c r="Q11" s="6">
        <f>M4+5*M10</f>
        <v>18.472876418800713</v>
      </c>
    </row>
    <row r="12" spans="1:17" x14ac:dyDescent="0.25">
      <c r="A12">
        <v>0.67500000000000004</v>
      </c>
      <c r="B12">
        <v>1.1000000000000001</v>
      </c>
      <c r="C12" t="s">
        <v>2</v>
      </c>
      <c r="E12" s="7">
        <v>1.28</v>
      </c>
      <c r="F12" s="8">
        <v>3.8519999999999999</v>
      </c>
      <c r="G12" s="7">
        <v>0.29699999999999999</v>
      </c>
      <c r="H12" s="7">
        <v>6</v>
      </c>
    </row>
    <row r="13" spans="1:17" x14ac:dyDescent="0.25">
      <c r="A13">
        <v>0.47799999999999998</v>
      </c>
      <c r="B13">
        <v>0.73</v>
      </c>
      <c r="C13" t="s">
        <v>2</v>
      </c>
      <c r="E13" s="7">
        <v>0.92</v>
      </c>
      <c r="F13" s="8">
        <v>7.093</v>
      </c>
      <c r="G13" s="7">
        <v>0.221</v>
      </c>
      <c r="H13" s="7">
        <v>4</v>
      </c>
    </row>
    <row r="14" spans="1:17" x14ac:dyDescent="0.25">
      <c r="A14">
        <v>0.82699999999999996</v>
      </c>
      <c r="B14" s="20" t="s">
        <v>165</v>
      </c>
      <c r="C14" t="s">
        <v>2</v>
      </c>
      <c r="E14" s="7">
        <v>1.1000000000000001</v>
      </c>
      <c r="F14" s="8">
        <v>6.5330000000000004</v>
      </c>
      <c r="G14" s="7">
        <v>0.21</v>
      </c>
      <c r="H14" s="7">
        <v>6</v>
      </c>
    </row>
    <row r="15" spans="1:17" x14ac:dyDescent="0.25">
      <c r="A15">
        <v>0.374</v>
      </c>
      <c r="B15" s="20" t="s">
        <v>165</v>
      </c>
      <c r="C15" t="s">
        <v>2</v>
      </c>
      <c r="E15" s="7">
        <v>0.73</v>
      </c>
      <c r="F15" s="8">
        <v>3.43</v>
      </c>
      <c r="G15" s="7">
        <v>0.22600000000000001</v>
      </c>
      <c r="H15" s="7">
        <v>8</v>
      </c>
    </row>
    <row r="16" spans="1:17" x14ac:dyDescent="0.25">
      <c r="A16">
        <v>0.66200000000000003</v>
      </c>
      <c r="B16" s="20" t="s">
        <v>165</v>
      </c>
      <c r="C16" t="s">
        <v>2</v>
      </c>
      <c r="E16" s="7">
        <v>1.44</v>
      </c>
      <c r="F16" s="8">
        <v>1.698</v>
      </c>
      <c r="G16" s="7"/>
      <c r="H16" s="7">
        <v>7</v>
      </c>
    </row>
    <row r="17" spans="1:8" x14ac:dyDescent="0.25">
      <c r="A17">
        <v>0.44500000000000001</v>
      </c>
      <c r="B17" s="20" t="s">
        <v>165</v>
      </c>
      <c r="C17" t="s">
        <v>2</v>
      </c>
      <c r="E17" s="7">
        <v>0.81</v>
      </c>
      <c r="F17" s="8">
        <v>5.25</v>
      </c>
      <c r="G17" s="7"/>
      <c r="H17" s="7">
        <v>4</v>
      </c>
    </row>
    <row r="18" spans="1:8" x14ac:dyDescent="0.25">
      <c r="A18">
        <v>0.42099999999999999</v>
      </c>
      <c r="B18" s="20" t="s">
        <v>165</v>
      </c>
      <c r="C18" t="s">
        <v>2</v>
      </c>
      <c r="E18" s="7">
        <v>0.99</v>
      </c>
      <c r="F18" s="8">
        <v>5.2869999999999999</v>
      </c>
      <c r="G18" s="7"/>
      <c r="H18" s="7">
        <v>6</v>
      </c>
    </row>
    <row r="19" spans="1:8" x14ac:dyDescent="0.25">
      <c r="A19">
        <v>0.45100000000000001</v>
      </c>
      <c r="B19" s="20" t="s">
        <v>165</v>
      </c>
      <c r="C19" t="s">
        <v>2</v>
      </c>
      <c r="E19" s="7">
        <v>1.31</v>
      </c>
      <c r="F19" s="8">
        <v>3.3690000000000002</v>
      </c>
      <c r="G19" s="7"/>
      <c r="H19" s="7">
        <v>6</v>
      </c>
    </row>
    <row r="20" spans="1:8" x14ac:dyDescent="0.25">
      <c r="A20">
        <v>0.27800000000000002</v>
      </c>
      <c r="B20">
        <v>1.44</v>
      </c>
      <c r="C20" t="s">
        <v>1</v>
      </c>
      <c r="E20" s="7">
        <v>1.08</v>
      </c>
      <c r="F20" s="8">
        <v>1.6830000000000001</v>
      </c>
      <c r="G20" s="7"/>
      <c r="H20" s="7">
        <v>4</v>
      </c>
    </row>
    <row r="21" spans="1:8" x14ac:dyDescent="0.25">
      <c r="A21">
        <v>0.215</v>
      </c>
      <c r="B21">
        <v>0.81</v>
      </c>
      <c r="C21" t="s">
        <v>1</v>
      </c>
      <c r="E21" s="7">
        <v>0.95</v>
      </c>
      <c r="F21" s="8">
        <v>1.8520000000000001</v>
      </c>
      <c r="G21" s="7"/>
      <c r="H21" s="7">
        <v>5</v>
      </c>
    </row>
    <row r="22" spans="1:8" x14ac:dyDescent="0.25">
      <c r="A22">
        <v>0.221</v>
      </c>
      <c r="B22">
        <v>0.99</v>
      </c>
      <c r="C22" t="s">
        <v>1</v>
      </c>
      <c r="E22" s="7">
        <v>1.22</v>
      </c>
      <c r="F22" s="8">
        <v>1.8380000000000001</v>
      </c>
      <c r="G22" s="7"/>
      <c r="H22" s="7">
        <v>5</v>
      </c>
    </row>
    <row r="23" spans="1:8" x14ac:dyDescent="0.25">
      <c r="A23">
        <v>0.28799999999999998</v>
      </c>
      <c r="B23">
        <v>1.31</v>
      </c>
      <c r="C23" t="s">
        <v>1</v>
      </c>
      <c r="E23" s="7">
        <v>1.1299999999999999</v>
      </c>
      <c r="F23" s="8">
        <v>2.1859999999999999</v>
      </c>
      <c r="G23" s="7"/>
      <c r="H23" s="7">
        <v>6</v>
      </c>
    </row>
    <row r="24" spans="1:8" x14ac:dyDescent="0.25">
      <c r="A24">
        <v>0.19600000000000001</v>
      </c>
      <c r="B24">
        <v>1.08</v>
      </c>
      <c r="C24" t="s">
        <v>1</v>
      </c>
      <c r="E24" s="7">
        <v>1.17</v>
      </c>
      <c r="F24" s="8">
        <v>4.6130000000000004</v>
      </c>
      <c r="G24" s="7"/>
      <c r="H24" s="7">
        <v>6</v>
      </c>
    </row>
    <row r="25" spans="1:8" x14ac:dyDescent="0.25">
      <c r="A25">
        <v>0.24199999999999999</v>
      </c>
      <c r="B25">
        <v>0.95</v>
      </c>
      <c r="C25" t="s">
        <v>1</v>
      </c>
      <c r="E25" s="7">
        <v>1.17</v>
      </c>
      <c r="F25" s="8">
        <v>3.024</v>
      </c>
      <c r="G25" s="7"/>
      <c r="H25" s="7">
        <v>6</v>
      </c>
    </row>
    <row r="26" spans="1:8" x14ac:dyDescent="0.25">
      <c r="A26">
        <v>0.253</v>
      </c>
      <c r="B26">
        <v>1.22</v>
      </c>
      <c r="C26" t="s">
        <v>1</v>
      </c>
      <c r="E26" s="7">
        <v>1.17</v>
      </c>
      <c r="F26" s="8">
        <v>4.8150000000000004</v>
      </c>
      <c r="G26" s="7"/>
      <c r="H26" s="7">
        <v>6</v>
      </c>
    </row>
    <row r="27" spans="1:8" x14ac:dyDescent="0.25">
      <c r="A27">
        <v>0.29699999999999999</v>
      </c>
      <c r="B27">
        <v>1.1299999999999999</v>
      </c>
      <c r="C27" t="s">
        <v>1</v>
      </c>
      <c r="E27" s="7">
        <v>0.93</v>
      </c>
      <c r="F27" s="8">
        <v>3.681</v>
      </c>
      <c r="G27" s="7"/>
      <c r="H27" s="7">
        <v>4</v>
      </c>
    </row>
    <row r="28" spans="1:8" x14ac:dyDescent="0.25">
      <c r="A28">
        <v>0.221</v>
      </c>
      <c r="B28">
        <v>1.17</v>
      </c>
      <c r="C28" t="s">
        <v>1</v>
      </c>
      <c r="E28" s="7">
        <v>1</v>
      </c>
      <c r="F28" s="8">
        <v>2.4769999999999999</v>
      </c>
      <c r="G28" s="7"/>
      <c r="H28" s="7">
        <v>4</v>
      </c>
    </row>
    <row r="29" spans="1:8" x14ac:dyDescent="0.25">
      <c r="A29">
        <v>0.21</v>
      </c>
      <c r="B29">
        <v>1.17</v>
      </c>
      <c r="C29" t="s">
        <v>1</v>
      </c>
      <c r="E29" s="7">
        <v>0.93</v>
      </c>
      <c r="F29" s="8">
        <v>2.141</v>
      </c>
      <c r="G29" s="7"/>
      <c r="H29" s="7">
        <v>5</v>
      </c>
    </row>
    <row r="30" spans="1:8" x14ac:dyDescent="0.25">
      <c r="A30">
        <v>0.22600000000000001</v>
      </c>
      <c r="B30">
        <v>1.17</v>
      </c>
      <c r="C30" t="s">
        <v>1</v>
      </c>
      <c r="E30" s="7">
        <v>0.95</v>
      </c>
      <c r="F30" s="8">
        <v>2.9849999999999999</v>
      </c>
      <c r="G30" s="7"/>
      <c r="H30" s="7">
        <v>5</v>
      </c>
    </row>
    <row r="31" spans="1:8" x14ac:dyDescent="0.25">
      <c r="A31">
        <v>0.23400000000000001</v>
      </c>
      <c r="B31" s="20" t="s">
        <v>165</v>
      </c>
      <c r="C31" t="s">
        <v>1</v>
      </c>
      <c r="E31" s="7">
        <v>0.86</v>
      </c>
      <c r="F31" s="8">
        <v>1.0840000000000001</v>
      </c>
      <c r="G31" s="7"/>
      <c r="H31" s="7">
        <v>5</v>
      </c>
    </row>
    <row r="32" spans="1:8" x14ac:dyDescent="0.25">
      <c r="A32">
        <v>0.248</v>
      </c>
      <c r="B32" s="20" t="s">
        <v>165</v>
      </c>
      <c r="C32" t="s">
        <v>1</v>
      </c>
      <c r="E32" s="7">
        <v>1.0900000000000001</v>
      </c>
      <c r="F32" s="8">
        <v>0.73799999999999999</v>
      </c>
      <c r="G32" s="7"/>
      <c r="H32" s="7">
        <v>5</v>
      </c>
    </row>
    <row r="33" spans="1:8" x14ac:dyDescent="0.25">
      <c r="A33">
        <v>0.28999999999999998</v>
      </c>
      <c r="B33" s="20" t="s">
        <v>165</v>
      </c>
      <c r="C33" t="s">
        <v>1</v>
      </c>
      <c r="E33" s="7">
        <v>1.08</v>
      </c>
      <c r="F33" s="8">
        <v>0.70299999999999996</v>
      </c>
      <c r="G33" s="7"/>
      <c r="H33" s="7">
        <v>5</v>
      </c>
    </row>
    <row r="34" spans="1:8" x14ac:dyDescent="0.25">
      <c r="A34">
        <v>0.25900000000000001</v>
      </c>
      <c r="B34" s="20" t="s">
        <v>165</v>
      </c>
      <c r="C34" t="s">
        <v>1</v>
      </c>
      <c r="E34" s="7">
        <v>1.1299999999999999</v>
      </c>
      <c r="F34" s="8">
        <v>1.8009999999999999</v>
      </c>
      <c r="G34" s="7"/>
      <c r="H34" s="7">
        <v>5</v>
      </c>
    </row>
    <row r="35" spans="1:8" x14ac:dyDescent="0.25">
      <c r="A35">
        <v>0.11899999999999999</v>
      </c>
      <c r="B35">
        <v>0.93</v>
      </c>
      <c r="C35" t="s">
        <v>166</v>
      </c>
      <c r="E35" s="7">
        <v>1.08</v>
      </c>
      <c r="F35" s="8">
        <v>2.472</v>
      </c>
      <c r="G35" s="7"/>
      <c r="H35" s="7">
        <v>3</v>
      </c>
    </row>
    <row r="36" spans="1:8" x14ac:dyDescent="0.25">
      <c r="A36">
        <v>9.1999999999999998E-2</v>
      </c>
      <c r="B36">
        <v>1</v>
      </c>
      <c r="C36" t="s">
        <v>166</v>
      </c>
      <c r="E36" s="7">
        <v>0.94</v>
      </c>
      <c r="F36" s="8">
        <v>1.78</v>
      </c>
      <c r="G36" s="7"/>
      <c r="H36" s="7">
        <v>4</v>
      </c>
    </row>
    <row r="37" spans="1:8" x14ac:dyDescent="0.25">
      <c r="A37">
        <v>0.112</v>
      </c>
      <c r="B37">
        <v>0.93</v>
      </c>
      <c r="C37" t="s">
        <v>166</v>
      </c>
      <c r="E37" s="7">
        <v>0.94</v>
      </c>
      <c r="F37" s="8">
        <v>4.9080000000000004</v>
      </c>
      <c r="G37" s="7"/>
      <c r="H37" s="7">
        <v>6</v>
      </c>
    </row>
    <row r="38" spans="1:8" x14ac:dyDescent="0.25">
      <c r="A38">
        <v>0.104</v>
      </c>
      <c r="B38">
        <v>0.95</v>
      </c>
      <c r="C38" t="s">
        <v>166</v>
      </c>
      <c r="F38" s="6">
        <v>1.1779999999999999</v>
      </c>
      <c r="H38" s="1">
        <v>3</v>
      </c>
    </row>
    <row r="39" spans="1:8" x14ac:dyDescent="0.25">
      <c r="A39">
        <v>0.11799999999999999</v>
      </c>
      <c r="B39">
        <v>0.86</v>
      </c>
      <c r="C39" t="s">
        <v>166</v>
      </c>
      <c r="F39" s="6">
        <v>2.1080000000000001</v>
      </c>
      <c r="H39" s="1">
        <v>3</v>
      </c>
    </row>
    <row r="40" spans="1:8" x14ac:dyDescent="0.25">
      <c r="A40">
        <v>0.13600000000000001</v>
      </c>
      <c r="B40">
        <v>1.0900000000000001</v>
      </c>
      <c r="C40" t="s">
        <v>166</v>
      </c>
      <c r="F40" s="6">
        <v>3.04</v>
      </c>
      <c r="H40" s="1">
        <v>4</v>
      </c>
    </row>
    <row r="41" spans="1:8" x14ac:dyDescent="0.25">
      <c r="A41">
        <v>0.10299999999999999</v>
      </c>
      <c r="B41">
        <v>1.08</v>
      </c>
      <c r="C41" t="s">
        <v>166</v>
      </c>
      <c r="F41" s="6">
        <v>1.1879999999999999</v>
      </c>
      <c r="H41" s="1">
        <v>3</v>
      </c>
    </row>
    <row r="42" spans="1:8" x14ac:dyDescent="0.25">
      <c r="A42">
        <v>0.11799999999999999</v>
      </c>
      <c r="B42">
        <v>1.1299999999999999</v>
      </c>
      <c r="C42" t="s">
        <v>166</v>
      </c>
      <c r="F42" s="6">
        <v>2.859</v>
      </c>
      <c r="H42" s="1">
        <v>2</v>
      </c>
    </row>
    <row r="43" spans="1:8" x14ac:dyDescent="0.25">
      <c r="A43">
        <v>0.114</v>
      </c>
      <c r="B43">
        <v>1.08</v>
      </c>
      <c r="C43" t="s">
        <v>166</v>
      </c>
      <c r="F43" s="6">
        <v>3.6280000000000001</v>
      </c>
      <c r="H43" s="1">
        <v>2</v>
      </c>
    </row>
    <row r="44" spans="1:8" x14ac:dyDescent="0.25">
      <c r="A44">
        <v>0.14899999999999999</v>
      </c>
      <c r="B44">
        <v>0.94</v>
      </c>
      <c r="C44" t="s">
        <v>166</v>
      </c>
      <c r="F44" s="6">
        <v>1.431</v>
      </c>
      <c r="H44" s="1">
        <v>9</v>
      </c>
    </row>
    <row r="45" spans="1:8" x14ac:dyDescent="0.25">
      <c r="A45" s="20" t="s">
        <v>165</v>
      </c>
      <c r="B45">
        <v>0.94</v>
      </c>
      <c r="C45" t="s">
        <v>166</v>
      </c>
      <c r="F45" s="6">
        <v>2.5720000000000001</v>
      </c>
      <c r="H45" s="1">
        <v>5</v>
      </c>
    </row>
    <row r="46" spans="1:8" x14ac:dyDescent="0.25">
      <c r="F46" s="6">
        <v>3.2229999999999999</v>
      </c>
      <c r="H46" s="1">
        <v>5</v>
      </c>
    </row>
    <row r="47" spans="1:8" x14ac:dyDescent="0.25">
      <c r="F47" s="6">
        <v>2.556</v>
      </c>
      <c r="H47" s="1">
        <v>6</v>
      </c>
    </row>
    <row r="48" spans="1:8" x14ac:dyDescent="0.25">
      <c r="F48" s="6">
        <v>3.7519999999999998</v>
      </c>
      <c r="H48" s="1">
        <v>5</v>
      </c>
    </row>
    <row r="49" spans="6:8" x14ac:dyDescent="0.25">
      <c r="F49" s="6">
        <v>3.609</v>
      </c>
      <c r="H49" s="1">
        <v>4</v>
      </c>
    </row>
    <row r="50" spans="6:8" x14ac:dyDescent="0.25">
      <c r="F50" s="6">
        <v>1.129</v>
      </c>
      <c r="H50" s="1">
        <v>5</v>
      </c>
    </row>
    <row r="51" spans="6:8" x14ac:dyDescent="0.25">
      <c r="F51" s="6">
        <v>7.3109999999999999</v>
      </c>
    </row>
    <row r="52" spans="6:8" x14ac:dyDescent="0.25">
      <c r="F52" s="6">
        <v>3.0640000000000001</v>
      </c>
    </row>
    <row r="53" spans="6:8" x14ac:dyDescent="0.25">
      <c r="F53" s="6">
        <v>4.157</v>
      </c>
    </row>
    <row r="54" spans="6:8" x14ac:dyDescent="0.25">
      <c r="F54" s="6">
        <v>3.718</v>
      </c>
    </row>
    <row r="55" spans="6:8" x14ac:dyDescent="0.25">
      <c r="F55" s="6">
        <v>9.4139999999999997</v>
      </c>
    </row>
    <row r="56" spans="6:8" x14ac:dyDescent="0.25">
      <c r="F56" s="6">
        <v>2.3679999999999999</v>
      </c>
    </row>
    <row r="57" spans="6:8" x14ac:dyDescent="0.25">
      <c r="F57" s="6">
        <v>8.5350000000000001</v>
      </c>
    </row>
    <row r="58" spans="6:8" x14ac:dyDescent="0.25">
      <c r="F58" s="6">
        <v>12.260999999999999</v>
      </c>
    </row>
    <row r="59" spans="6:8" x14ac:dyDescent="0.25">
      <c r="F59" s="6">
        <v>4.9470000000000001</v>
      </c>
    </row>
    <row r="60" spans="6:8" x14ac:dyDescent="0.25">
      <c r="F60" s="6">
        <v>7.0220000000000002</v>
      </c>
    </row>
    <row r="61" spans="6:8" x14ac:dyDescent="0.25">
      <c r="F61" s="6">
        <v>2.7090000000000001</v>
      </c>
    </row>
    <row r="62" spans="6:8" x14ac:dyDescent="0.25">
      <c r="F62" s="6">
        <v>11.836</v>
      </c>
    </row>
    <row r="63" spans="6:8" x14ac:dyDescent="0.25">
      <c r="F63" s="6">
        <v>1.7509999999999999</v>
      </c>
    </row>
    <row r="64" spans="6:8" x14ac:dyDescent="0.25">
      <c r="F64" s="6">
        <v>2.7829999999999999</v>
      </c>
    </row>
    <row r="65" spans="6:6" x14ac:dyDescent="0.25">
      <c r="F65" s="6">
        <v>2.9980000000000002</v>
      </c>
    </row>
    <row r="66" spans="6:6" x14ac:dyDescent="0.25">
      <c r="F66" s="6">
        <v>5.8639999999999999</v>
      </c>
    </row>
    <row r="67" spans="6:6" x14ac:dyDescent="0.25">
      <c r="F67" s="6">
        <v>4.1079999999999997</v>
      </c>
    </row>
    <row r="68" spans="6:6" x14ac:dyDescent="0.25">
      <c r="F68" s="6">
        <v>6.2549999999999999</v>
      </c>
    </row>
    <row r="69" spans="6:6" x14ac:dyDescent="0.25">
      <c r="F69" s="6">
        <v>1.893</v>
      </c>
    </row>
    <row r="70" spans="6:6" x14ac:dyDescent="0.25">
      <c r="F70" s="6">
        <v>2.1840000000000002</v>
      </c>
    </row>
    <row r="71" spans="6:6" x14ac:dyDescent="0.25">
      <c r="F71" s="6">
        <v>3.7189999999999999</v>
      </c>
    </row>
    <row r="72" spans="6:6" x14ac:dyDescent="0.25">
      <c r="F72" s="6">
        <v>4.2089999999999996</v>
      </c>
    </row>
    <row r="73" spans="6:6" x14ac:dyDescent="0.25">
      <c r="F73" s="6">
        <v>4.0060000000000002</v>
      </c>
    </row>
    <row r="74" spans="6:6" x14ac:dyDescent="0.25">
      <c r="F74" s="6">
        <v>1.147</v>
      </c>
    </row>
    <row r="75" spans="6:6" x14ac:dyDescent="0.25">
      <c r="F75" s="6">
        <v>2.4550000000000001</v>
      </c>
    </row>
    <row r="76" spans="6:6" x14ac:dyDescent="0.25">
      <c r="F76" s="6">
        <v>3.6579999999999999</v>
      </c>
    </row>
    <row r="77" spans="6:6" x14ac:dyDescent="0.25">
      <c r="F77" s="6">
        <v>1.909</v>
      </c>
    </row>
    <row r="78" spans="6:6" x14ac:dyDescent="0.25">
      <c r="F78" s="6">
        <v>4.3010000000000002</v>
      </c>
    </row>
    <row r="79" spans="6:6" x14ac:dyDescent="0.25">
      <c r="F79" s="6">
        <v>7.7619999999999996</v>
      </c>
    </row>
    <row r="80" spans="6:6" x14ac:dyDescent="0.25">
      <c r="F80" s="6">
        <v>2.5430000000000001</v>
      </c>
    </row>
    <row r="81" spans="6:6" x14ac:dyDescent="0.25">
      <c r="F81" s="6">
        <v>5.3819999999999997</v>
      </c>
    </row>
    <row r="82" spans="6:6" x14ac:dyDescent="0.25">
      <c r="F82" s="6">
        <v>8.4049999999999994</v>
      </c>
    </row>
    <row r="83" spans="6:6" x14ac:dyDescent="0.25">
      <c r="F83" s="6">
        <v>1.496</v>
      </c>
    </row>
    <row r="84" spans="6:6" x14ac:dyDescent="0.25">
      <c r="F84" s="6">
        <v>3.1859999999999999</v>
      </c>
    </row>
    <row r="85" spans="6:6" x14ac:dyDescent="0.25">
      <c r="F85" s="6">
        <v>4.9749999999999996</v>
      </c>
    </row>
    <row r="86" spans="6:6" x14ac:dyDescent="0.25">
      <c r="F86" s="6">
        <v>6.5910000000000002</v>
      </c>
    </row>
    <row r="87" spans="6:6" x14ac:dyDescent="0.25">
      <c r="F87" s="6">
        <v>3.645</v>
      </c>
    </row>
    <row r="88" spans="6:6" x14ac:dyDescent="0.25">
      <c r="F88" s="6">
        <v>4.093</v>
      </c>
    </row>
    <row r="89" spans="6:6" x14ac:dyDescent="0.25">
      <c r="F89" s="6">
        <v>2.5489999999999999</v>
      </c>
    </row>
    <row r="90" spans="6:6" x14ac:dyDescent="0.25">
      <c r="F90" s="6">
        <v>1.3080000000000001</v>
      </c>
    </row>
    <row r="91" spans="6:6" x14ac:dyDescent="0.25">
      <c r="F91" s="6">
        <v>6.9169999999999998</v>
      </c>
    </row>
    <row r="92" spans="6:6" x14ac:dyDescent="0.25">
      <c r="F92" s="6">
        <v>5.4359999999999999</v>
      </c>
    </row>
    <row r="93" spans="6:6" x14ac:dyDescent="0.25">
      <c r="F93" s="6">
        <v>3.871</v>
      </c>
    </row>
    <row r="94" spans="6:6" x14ac:dyDescent="0.25">
      <c r="F94" s="6">
        <v>1.224</v>
      </c>
    </row>
    <row r="95" spans="6:6" x14ac:dyDescent="0.25">
      <c r="F95" s="6">
        <v>2.0270000000000001</v>
      </c>
    </row>
    <row r="96" spans="6:6" x14ac:dyDescent="0.25">
      <c r="F96" s="6">
        <v>6.47</v>
      </c>
    </row>
    <row r="97" spans="6:6" x14ac:dyDescent="0.25">
      <c r="F97" s="6">
        <v>1.6140000000000001</v>
      </c>
    </row>
    <row r="98" spans="6:6" x14ac:dyDescent="0.25">
      <c r="F98" s="6">
        <v>7.9349999999999996</v>
      </c>
    </row>
    <row r="99" spans="6:6" x14ac:dyDescent="0.25">
      <c r="F99" s="6">
        <v>1.712</v>
      </c>
    </row>
    <row r="100" spans="6:6" x14ac:dyDescent="0.25">
      <c r="F100" s="6">
        <v>4.1749999999999998</v>
      </c>
    </row>
    <row r="101" spans="6:6" x14ac:dyDescent="0.25">
      <c r="F101" s="6">
        <v>3.246</v>
      </c>
    </row>
    <row r="102" spans="6:6" x14ac:dyDescent="0.25">
      <c r="F102" s="6">
        <v>2.97</v>
      </c>
    </row>
    <row r="103" spans="6:6" x14ac:dyDescent="0.25">
      <c r="F103" s="6">
        <v>4.101</v>
      </c>
    </row>
    <row r="104" spans="6:6" x14ac:dyDescent="0.25">
      <c r="F104" s="6">
        <v>3.153</v>
      </c>
    </row>
    <row r="105" spans="6:6" x14ac:dyDescent="0.25">
      <c r="F105" s="6">
        <v>5.4610000000000003</v>
      </c>
    </row>
    <row r="106" spans="6:6" x14ac:dyDescent="0.25">
      <c r="F106" s="6">
        <v>4.3159999999999998</v>
      </c>
    </row>
    <row r="107" spans="6:6" x14ac:dyDescent="0.25">
      <c r="F107" s="6">
        <v>0.94899999999999995</v>
      </c>
    </row>
    <row r="108" spans="6:6" x14ac:dyDescent="0.25">
      <c r="F108" s="6">
        <v>4.1479999999999997</v>
      </c>
    </row>
    <row r="109" spans="6:6" x14ac:dyDescent="0.25">
      <c r="F109" s="6">
        <v>2.7890000000000001</v>
      </c>
    </row>
    <row r="110" spans="6:6" x14ac:dyDescent="0.25">
      <c r="F110" s="6">
        <v>7.1360000000000001</v>
      </c>
    </row>
    <row r="111" spans="6:6" x14ac:dyDescent="0.25">
      <c r="F111" s="6">
        <v>2.4849999999999999</v>
      </c>
    </row>
    <row r="112" spans="6:6" x14ac:dyDescent="0.25">
      <c r="F112" s="6">
        <v>2.5979999999999999</v>
      </c>
    </row>
    <row r="113" spans="6:6" x14ac:dyDescent="0.25">
      <c r="F113" s="6">
        <v>5.0229999999999997</v>
      </c>
    </row>
    <row r="114" spans="6:6" x14ac:dyDescent="0.25">
      <c r="F114" s="6">
        <v>11.679</v>
      </c>
    </row>
    <row r="115" spans="6:6" x14ac:dyDescent="0.25">
      <c r="F115" s="6">
        <v>5.7919999999999998</v>
      </c>
    </row>
    <row r="116" spans="6:6" x14ac:dyDescent="0.25">
      <c r="F116" s="6">
        <v>5.9950000000000001</v>
      </c>
    </row>
    <row r="117" spans="6:6" x14ac:dyDescent="0.25">
      <c r="F117" s="6">
        <v>3.9140000000000001</v>
      </c>
    </row>
    <row r="118" spans="6:6" x14ac:dyDescent="0.25">
      <c r="F118" s="6">
        <v>6.734</v>
      </c>
    </row>
    <row r="119" spans="6:6" x14ac:dyDescent="0.25">
      <c r="F119" s="6">
        <v>3.1560000000000001</v>
      </c>
    </row>
    <row r="120" spans="6:6" x14ac:dyDescent="0.25">
      <c r="F120" s="6">
        <v>5.3019999999999996</v>
      </c>
    </row>
    <row r="121" spans="6:6" x14ac:dyDescent="0.25">
      <c r="F121" s="6">
        <v>3.742</v>
      </c>
    </row>
    <row r="122" spans="6:6" x14ac:dyDescent="0.25">
      <c r="F122" s="6">
        <v>5.7939999999999996</v>
      </c>
    </row>
    <row r="123" spans="6:6" x14ac:dyDescent="0.25">
      <c r="F123" s="6">
        <v>3.8959999999999999</v>
      </c>
    </row>
    <row r="124" spans="6:6" x14ac:dyDescent="0.25">
      <c r="F124" s="6">
        <v>7.415</v>
      </c>
    </row>
    <row r="125" spans="6:6" x14ac:dyDescent="0.25">
      <c r="F125" s="6">
        <v>5.96</v>
      </c>
    </row>
    <row r="126" spans="6:6" x14ac:dyDescent="0.25">
      <c r="F126" s="6">
        <v>8.2780000000000005</v>
      </c>
    </row>
    <row r="127" spans="6:6" x14ac:dyDescent="0.25">
      <c r="F127" s="6">
        <v>9.1590000000000007</v>
      </c>
    </row>
    <row r="128" spans="6:6" x14ac:dyDescent="0.25">
      <c r="F128" s="6">
        <v>6.665</v>
      </c>
    </row>
    <row r="129" spans="6:6" x14ac:dyDescent="0.25">
      <c r="F129" s="6">
        <v>11.163</v>
      </c>
    </row>
    <row r="130" spans="6:6" x14ac:dyDescent="0.25">
      <c r="F130" s="6">
        <v>10.141999999999999</v>
      </c>
    </row>
    <row r="131" spans="6:6" x14ac:dyDescent="0.25">
      <c r="F131" s="6">
        <v>7.6349999999999998</v>
      </c>
    </row>
    <row r="132" spans="6:6" x14ac:dyDescent="0.25">
      <c r="F132" s="6">
        <v>8.3330000000000002</v>
      </c>
    </row>
    <row r="133" spans="6:6" x14ac:dyDescent="0.25">
      <c r="F133" s="6">
        <v>6.6980000000000004</v>
      </c>
    </row>
    <row r="134" spans="6:6" x14ac:dyDescent="0.25">
      <c r="F134" s="6">
        <v>5.1109999999999998</v>
      </c>
    </row>
    <row r="135" spans="6:6" x14ac:dyDescent="0.25">
      <c r="F135" s="6">
        <v>4.1319999999999997</v>
      </c>
    </row>
    <row r="136" spans="6:6" x14ac:dyDescent="0.25">
      <c r="F136" s="6">
        <v>4.3840000000000003</v>
      </c>
    </row>
    <row r="137" spans="6:6" x14ac:dyDescent="0.25">
      <c r="F137" s="6">
        <v>5.7480000000000002</v>
      </c>
    </row>
    <row r="138" spans="6:6" x14ac:dyDescent="0.25">
      <c r="F138" s="6">
        <v>7.6779999999999999</v>
      </c>
    </row>
    <row r="139" spans="6:6" x14ac:dyDescent="0.25">
      <c r="F139" s="6">
        <v>5.8490000000000002</v>
      </c>
    </row>
    <row r="140" spans="6:6" x14ac:dyDescent="0.25">
      <c r="F140" s="6">
        <v>1.5589999999999999</v>
      </c>
    </row>
    <row r="141" spans="6:6" x14ac:dyDescent="0.25">
      <c r="F141" s="6">
        <v>2.3959999999999999</v>
      </c>
    </row>
    <row r="142" spans="6:6" x14ac:dyDescent="0.25">
      <c r="F142" s="6">
        <v>7.8330000000000002</v>
      </c>
    </row>
    <row r="143" spans="6:6" x14ac:dyDescent="0.25">
      <c r="F143" s="6">
        <v>7.282</v>
      </c>
    </row>
    <row r="144" spans="6:6" x14ac:dyDescent="0.25">
      <c r="F144" s="6">
        <v>3.69</v>
      </c>
    </row>
    <row r="145" spans="6:6" x14ac:dyDescent="0.25">
      <c r="F145" s="6">
        <v>1.1719999999999999</v>
      </c>
    </row>
    <row r="146" spans="6:6" x14ac:dyDescent="0.25">
      <c r="F146" s="6">
        <v>1.522</v>
      </c>
    </row>
    <row r="147" spans="6:6" x14ac:dyDescent="0.25">
      <c r="F147" s="6">
        <v>2.9980000000000002</v>
      </c>
    </row>
    <row r="148" spans="6:6" x14ac:dyDescent="0.25">
      <c r="F148" s="6">
        <v>1.631</v>
      </c>
    </row>
    <row r="149" spans="6:6" x14ac:dyDescent="0.25">
      <c r="F149" s="6">
        <v>2.294</v>
      </c>
    </row>
    <row r="150" spans="6:6" x14ac:dyDescent="0.25">
      <c r="F150" s="6">
        <v>1.909</v>
      </c>
    </row>
    <row r="151" spans="6:6" x14ac:dyDescent="0.25">
      <c r="F151" s="6">
        <v>3.931</v>
      </c>
    </row>
    <row r="152" spans="6:6" x14ac:dyDescent="0.25">
      <c r="F152" s="6">
        <v>2.488</v>
      </c>
    </row>
    <row r="153" spans="6:6" x14ac:dyDescent="0.25">
      <c r="F153" s="6">
        <v>3.6880000000000002</v>
      </c>
    </row>
    <row r="154" spans="6:6" x14ac:dyDescent="0.25">
      <c r="F154" s="6">
        <v>1.5669999999999999</v>
      </c>
    </row>
    <row r="155" spans="6:6" x14ac:dyDescent="0.25">
      <c r="F155" s="6">
        <v>3.673</v>
      </c>
    </row>
    <row r="156" spans="6:6" x14ac:dyDescent="0.25">
      <c r="F156" s="6">
        <v>1.61</v>
      </c>
    </row>
    <row r="157" spans="6:6" x14ac:dyDescent="0.25">
      <c r="F157" s="6">
        <v>3.6309999999999998</v>
      </c>
    </row>
    <row r="158" spans="6:6" x14ac:dyDescent="0.25">
      <c r="F158" s="6">
        <v>1.635</v>
      </c>
    </row>
    <row r="159" spans="6:6" x14ac:dyDescent="0.25">
      <c r="F159" s="6">
        <v>1.9670000000000001</v>
      </c>
    </row>
    <row r="160" spans="6:6" x14ac:dyDescent="0.25">
      <c r="F160" s="6">
        <v>2.73</v>
      </c>
    </row>
    <row r="161" spans="6:6" x14ac:dyDescent="0.25">
      <c r="F161" s="6">
        <v>3.9980000000000002</v>
      </c>
    </row>
    <row r="162" spans="6:6" x14ac:dyDescent="0.25">
      <c r="F162" s="6">
        <v>2.254</v>
      </c>
    </row>
    <row r="163" spans="6:6" x14ac:dyDescent="0.25">
      <c r="F163" s="6">
        <v>2.3359999999999999</v>
      </c>
    </row>
    <row r="164" spans="6:6" x14ac:dyDescent="0.25">
      <c r="F164" s="6">
        <v>3.3170000000000002</v>
      </c>
    </row>
    <row r="165" spans="6:6" x14ac:dyDescent="0.25">
      <c r="F165" s="6">
        <v>5.79</v>
      </c>
    </row>
    <row r="166" spans="6:6" x14ac:dyDescent="0.25">
      <c r="F166" s="6">
        <v>4.2290000000000001</v>
      </c>
    </row>
    <row r="167" spans="6:6" x14ac:dyDescent="0.25">
      <c r="F167" s="6">
        <v>5.3</v>
      </c>
    </row>
    <row r="168" spans="6:6" x14ac:dyDescent="0.25">
      <c r="F168" s="6">
        <v>1.925</v>
      </c>
    </row>
    <row r="169" spans="6:6" x14ac:dyDescent="0.25">
      <c r="F169" s="6">
        <v>3.3519999999999999</v>
      </c>
    </row>
    <row r="170" spans="6:6" x14ac:dyDescent="0.25">
      <c r="F170" s="6">
        <v>2.9420000000000002</v>
      </c>
    </row>
    <row r="171" spans="6:6" x14ac:dyDescent="0.25">
      <c r="F171" s="6">
        <v>2.2360000000000002</v>
      </c>
    </row>
    <row r="172" spans="6:6" x14ac:dyDescent="0.25">
      <c r="F172" s="6">
        <v>2.6019999999999999</v>
      </c>
    </row>
    <row r="173" spans="6:6" x14ac:dyDescent="0.25">
      <c r="F173" s="6">
        <v>2.0409999999999999</v>
      </c>
    </row>
    <row r="174" spans="6:6" x14ac:dyDescent="0.25">
      <c r="F174" s="6">
        <v>3.2959999999999998</v>
      </c>
    </row>
    <row r="175" spans="6:6" x14ac:dyDescent="0.25">
      <c r="F175" s="6">
        <v>3.1419999999999999</v>
      </c>
    </row>
    <row r="176" spans="6:6" x14ac:dyDescent="0.25">
      <c r="F176" s="6">
        <v>2.3679999999999999</v>
      </c>
    </row>
    <row r="177" spans="6:6" x14ac:dyDescent="0.25">
      <c r="F177" s="6">
        <v>1.4750000000000001</v>
      </c>
    </row>
    <row r="178" spans="6:6" x14ac:dyDescent="0.25">
      <c r="F178" s="6">
        <v>3.1779999999999999</v>
      </c>
    </row>
    <row r="179" spans="6:6" x14ac:dyDescent="0.25">
      <c r="F179" s="6">
        <v>2.9489999999999998</v>
      </c>
    </row>
    <row r="180" spans="6:6" x14ac:dyDescent="0.25">
      <c r="F180" s="6">
        <v>4.4269999999999996</v>
      </c>
    </row>
    <row r="181" spans="6:6" x14ac:dyDescent="0.25">
      <c r="F181" s="6">
        <v>2.056</v>
      </c>
    </row>
    <row r="182" spans="6:6" x14ac:dyDescent="0.25">
      <c r="F182" s="6">
        <v>3.7349999999999999</v>
      </c>
    </row>
    <row r="183" spans="6:6" x14ac:dyDescent="0.25">
      <c r="F183" s="6">
        <v>11.936999999999999</v>
      </c>
    </row>
    <row r="184" spans="6:6" x14ac:dyDescent="0.25">
      <c r="F184" s="6">
        <v>2.19</v>
      </c>
    </row>
    <row r="185" spans="6:6" x14ac:dyDescent="0.25">
      <c r="F185" s="6">
        <v>5.7640000000000002</v>
      </c>
    </row>
    <row r="186" spans="6:6" x14ac:dyDescent="0.25">
      <c r="F186" s="6">
        <v>2.0129999999999999</v>
      </c>
    </row>
    <row r="187" spans="6:6" x14ac:dyDescent="0.25">
      <c r="F187" s="6">
        <v>4.1210000000000004</v>
      </c>
    </row>
    <row r="188" spans="6:6" x14ac:dyDescent="0.25">
      <c r="F188" s="6">
        <v>1.95</v>
      </c>
    </row>
    <row r="189" spans="6:6" x14ac:dyDescent="0.25">
      <c r="F189" s="6">
        <v>8.5129999999999999</v>
      </c>
    </row>
    <row r="190" spans="6:6" x14ac:dyDescent="0.25">
      <c r="F190" s="6">
        <v>6.4820000000000002</v>
      </c>
    </row>
    <row r="191" spans="6:6" x14ac:dyDescent="0.25">
      <c r="F191" s="6">
        <v>3.552</v>
      </c>
    </row>
    <row r="192" spans="6:6" x14ac:dyDescent="0.25">
      <c r="F192" s="6">
        <v>4.04</v>
      </c>
    </row>
    <row r="193" spans="6:6" x14ac:dyDescent="0.25">
      <c r="F193" s="6">
        <v>3.069</v>
      </c>
    </row>
    <row r="194" spans="6:6" x14ac:dyDescent="0.25">
      <c r="F194" s="6">
        <v>3.7549999999999999</v>
      </c>
    </row>
    <row r="195" spans="6:6" x14ac:dyDescent="0.25">
      <c r="F195" s="6">
        <v>6.181</v>
      </c>
    </row>
    <row r="196" spans="6:6" x14ac:dyDescent="0.25">
      <c r="F196" s="6">
        <v>1.8069999999999999</v>
      </c>
    </row>
    <row r="197" spans="6:6" x14ac:dyDescent="0.25">
      <c r="F197" s="6">
        <v>2.948</v>
      </c>
    </row>
    <row r="198" spans="6:6" x14ac:dyDescent="0.25">
      <c r="F198" s="6">
        <v>4.4349999999999996</v>
      </c>
    </row>
    <row r="199" spans="6:6" x14ac:dyDescent="0.25">
      <c r="F199" s="6">
        <v>3.5510000000000002</v>
      </c>
    </row>
    <row r="200" spans="6:6" x14ac:dyDescent="0.25">
      <c r="F200" s="6">
        <v>1.4410000000000001</v>
      </c>
    </row>
    <row r="201" spans="6:6" x14ac:dyDescent="0.25">
      <c r="F201" s="6">
        <v>2.7589999999999999</v>
      </c>
    </row>
    <row r="202" spans="6:6" x14ac:dyDescent="0.25">
      <c r="F202" s="6">
        <v>3.464</v>
      </c>
    </row>
    <row r="203" spans="6:6" x14ac:dyDescent="0.25">
      <c r="F203" s="6">
        <v>4.6059999999999999</v>
      </c>
    </row>
    <row r="204" spans="6:6" x14ac:dyDescent="0.25">
      <c r="F204" s="6">
        <v>0.78600000000000003</v>
      </c>
    </row>
    <row r="205" spans="6:6" x14ac:dyDescent="0.25">
      <c r="F205" s="6">
        <v>2.9140000000000001</v>
      </c>
    </row>
    <row r="206" spans="6:6" x14ac:dyDescent="0.25">
      <c r="F206" s="6">
        <v>2.8159999999999998</v>
      </c>
    </row>
    <row r="207" spans="6:6" x14ac:dyDescent="0.25">
      <c r="F207" s="6">
        <v>2.593</v>
      </c>
    </row>
    <row r="208" spans="6:6" x14ac:dyDescent="0.25">
      <c r="F208" s="6">
        <v>4.4349999999999996</v>
      </c>
    </row>
    <row r="209" spans="6:6" x14ac:dyDescent="0.25">
      <c r="F209" s="6">
        <v>1.204</v>
      </c>
    </row>
    <row r="210" spans="6:6" x14ac:dyDescent="0.25">
      <c r="F210" s="6">
        <v>1.0820000000000001</v>
      </c>
    </row>
    <row r="211" spans="6:6" x14ac:dyDescent="0.25">
      <c r="F211" s="6">
        <v>3.4660000000000002</v>
      </c>
    </row>
    <row r="212" spans="6:6" x14ac:dyDescent="0.25">
      <c r="F212" s="6">
        <v>4.18</v>
      </c>
    </row>
    <row r="213" spans="6:6" x14ac:dyDescent="0.25">
      <c r="F213" s="6">
        <v>6.282</v>
      </c>
    </row>
    <row r="214" spans="6:6" x14ac:dyDescent="0.25">
      <c r="F214" s="6">
        <v>1.516</v>
      </c>
    </row>
    <row r="215" spans="6:6" x14ac:dyDescent="0.25">
      <c r="F215" s="6">
        <v>1.39</v>
      </c>
    </row>
    <row r="216" spans="6:6" x14ac:dyDescent="0.25">
      <c r="F216" s="6">
        <v>4.1559999999999997</v>
      </c>
    </row>
    <row r="217" spans="6:6" x14ac:dyDescent="0.25">
      <c r="F217" s="6">
        <v>8.1110000000000007</v>
      </c>
    </row>
    <row r="218" spans="6:6" x14ac:dyDescent="0.25">
      <c r="F218" s="6">
        <v>1.254</v>
      </c>
    </row>
    <row r="219" spans="6:6" x14ac:dyDescent="0.25">
      <c r="F219" s="6">
        <v>9.93</v>
      </c>
    </row>
    <row r="220" spans="6:6" x14ac:dyDescent="0.25">
      <c r="F220" s="6">
        <v>1.57</v>
      </c>
    </row>
    <row r="221" spans="6:6" x14ac:dyDescent="0.25">
      <c r="F221" s="6">
        <v>3.2789999999999999</v>
      </c>
    </row>
    <row r="222" spans="6:6" x14ac:dyDescent="0.25">
      <c r="F222" s="6">
        <v>3.371</v>
      </c>
    </row>
    <row r="223" spans="6:6" x14ac:dyDescent="0.25">
      <c r="F223" s="6">
        <v>4.7210000000000001</v>
      </c>
    </row>
    <row r="224" spans="6:6" x14ac:dyDescent="0.25">
      <c r="F224" s="6">
        <v>6.7809999999999997</v>
      </c>
    </row>
    <row r="225" spans="6:6" x14ac:dyDescent="0.25">
      <c r="F225" s="6">
        <v>2.2440000000000002</v>
      </c>
    </row>
    <row r="226" spans="6:6" x14ac:dyDescent="0.25">
      <c r="F226" s="6">
        <v>1.94</v>
      </c>
    </row>
    <row r="227" spans="6:6" x14ac:dyDescent="0.25">
      <c r="F227" s="6">
        <v>3.3759999999999999</v>
      </c>
    </row>
    <row r="228" spans="6:6" x14ac:dyDescent="0.25">
      <c r="F228" s="6">
        <v>1.8680000000000001</v>
      </c>
    </row>
    <row r="229" spans="6:6" x14ac:dyDescent="0.25">
      <c r="F229" s="6">
        <v>5.859</v>
      </c>
    </row>
    <row r="230" spans="6:6" x14ac:dyDescent="0.25">
      <c r="F230" s="6">
        <v>2.4809999999999999</v>
      </c>
    </row>
    <row r="231" spans="6:6" x14ac:dyDescent="0.25">
      <c r="F231" s="6">
        <v>5.1150000000000002</v>
      </c>
    </row>
    <row r="232" spans="6:6" x14ac:dyDescent="0.25">
      <c r="F232" s="6">
        <v>4.1210000000000004</v>
      </c>
    </row>
    <row r="233" spans="6:6" x14ac:dyDescent="0.25">
      <c r="F233" s="6">
        <v>3.698</v>
      </c>
    </row>
    <row r="234" spans="6:6" x14ac:dyDescent="0.25">
      <c r="F234" s="6">
        <v>7.2960000000000003</v>
      </c>
    </row>
    <row r="235" spans="6:6" x14ac:dyDescent="0.25">
      <c r="F235" s="6">
        <v>0.80500000000000005</v>
      </c>
    </row>
    <row r="236" spans="6:6" x14ac:dyDescent="0.25">
      <c r="F236" s="6">
        <v>2.4940000000000002</v>
      </c>
    </row>
    <row r="237" spans="6:6" x14ac:dyDescent="0.25">
      <c r="F237" s="6">
        <v>0.96899999999999997</v>
      </c>
    </row>
    <row r="238" spans="6:6" x14ac:dyDescent="0.25">
      <c r="F238" s="6">
        <v>0.52500000000000002</v>
      </c>
    </row>
    <row r="239" spans="6:6" x14ac:dyDescent="0.25">
      <c r="F239" s="6">
        <v>0.82099999999999995</v>
      </c>
    </row>
    <row r="240" spans="6:6" x14ac:dyDescent="0.25">
      <c r="F240" s="6">
        <v>1.788</v>
      </c>
    </row>
    <row r="241" spans="6:6" x14ac:dyDescent="0.25">
      <c r="F241" s="6">
        <v>0.81100000000000005</v>
      </c>
    </row>
    <row r="242" spans="6:6" x14ac:dyDescent="0.25">
      <c r="F242" s="6">
        <v>1.024</v>
      </c>
    </row>
    <row r="243" spans="6:6" x14ac:dyDescent="0.25">
      <c r="F243" s="6">
        <v>1.125</v>
      </c>
    </row>
    <row r="244" spans="6:6" x14ac:dyDescent="0.25">
      <c r="F244" s="6">
        <v>1.3480000000000001</v>
      </c>
    </row>
    <row r="245" spans="6:6" x14ac:dyDescent="0.25">
      <c r="F245" s="6">
        <v>1.298</v>
      </c>
    </row>
    <row r="246" spans="6:6" x14ac:dyDescent="0.25">
      <c r="F246" s="6">
        <v>1.4059999999999999</v>
      </c>
    </row>
    <row r="247" spans="6:6" x14ac:dyDescent="0.25">
      <c r="F247" s="6">
        <v>1.6160000000000001</v>
      </c>
    </row>
    <row r="248" spans="6:6" x14ac:dyDescent="0.25">
      <c r="F248" s="6">
        <v>4.7530000000000001</v>
      </c>
    </row>
    <row r="249" spans="6:6" x14ac:dyDescent="0.25">
      <c r="F249" s="6">
        <v>3.6890000000000001</v>
      </c>
    </row>
    <row r="250" spans="6:6" x14ac:dyDescent="0.25">
      <c r="F250" s="6">
        <v>4.2249999999999996</v>
      </c>
    </row>
    <row r="251" spans="6:6" x14ac:dyDescent="0.25">
      <c r="F251" s="6">
        <v>3.0510000000000002</v>
      </c>
    </row>
    <row r="252" spans="6:6" x14ac:dyDescent="0.25">
      <c r="F252" s="6">
        <v>2.109</v>
      </c>
    </row>
    <row r="253" spans="6:6" x14ac:dyDescent="0.25">
      <c r="F253" s="6">
        <v>6.6159999999999997</v>
      </c>
    </row>
    <row r="254" spans="6:6" x14ac:dyDescent="0.25">
      <c r="F254" s="6">
        <v>2.319</v>
      </c>
    </row>
    <row r="255" spans="6:6" x14ac:dyDescent="0.25">
      <c r="F255" s="6">
        <v>1.444</v>
      </c>
    </row>
    <row r="256" spans="6:6" x14ac:dyDescent="0.25">
      <c r="F256" s="6">
        <v>6.6390000000000002</v>
      </c>
    </row>
    <row r="257" spans="6:6" x14ac:dyDescent="0.25">
      <c r="F257" s="6">
        <v>2.871</v>
      </c>
    </row>
    <row r="258" spans="6:6" x14ac:dyDescent="0.25">
      <c r="F258" s="6">
        <v>2.7829999999999999</v>
      </c>
    </row>
    <row r="259" spans="6:6" x14ac:dyDescent="0.25">
      <c r="F259" s="6">
        <v>4.7190000000000003</v>
      </c>
    </row>
    <row r="260" spans="6:6" x14ac:dyDescent="0.25">
      <c r="F260" s="6">
        <v>3.41</v>
      </c>
    </row>
    <row r="261" spans="6:6" x14ac:dyDescent="0.25">
      <c r="F261" s="6">
        <v>5.6390000000000002</v>
      </c>
    </row>
    <row r="262" spans="6:6" x14ac:dyDescent="0.25">
      <c r="F262" s="6">
        <v>7.4530000000000003</v>
      </c>
    </row>
    <row r="263" spans="6:6" x14ac:dyDescent="0.25">
      <c r="F263" s="6">
        <v>4.9539999999999997</v>
      </c>
    </row>
    <row r="264" spans="6:6" x14ac:dyDescent="0.25">
      <c r="F264" s="6">
        <v>2.798</v>
      </c>
    </row>
    <row r="265" spans="6:6" x14ac:dyDescent="0.25">
      <c r="F265" s="6">
        <v>0.83</v>
      </c>
    </row>
    <row r="266" spans="6:6" x14ac:dyDescent="0.25">
      <c r="F266" s="6">
        <v>12.407</v>
      </c>
    </row>
    <row r="267" spans="6:6" x14ac:dyDescent="0.25">
      <c r="F267" s="6">
        <v>13.113</v>
      </c>
    </row>
    <row r="268" spans="6:6" x14ac:dyDescent="0.25">
      <c r="F268" s="6">
        <v>13.146000000000001</v>
      </c>
    </row>
    <row r="269" spans="6:6" x14ac:dyDescent="0.25">
      <c r="F269" s="6">
        <v>4.923</v>
      </c>
    </row>
    <row r="270" spans="6:6" x14ac:dyDescent="0.25">
      <c r="F270" s="6">
        <v>6.5990000000000002</v>
      </c>
    </row>
    <row r="271" spans="6:6" x14ac:dyDescent="0.25">
      <c r="F271" s="6">
        <v>1.369</v>
      </c>
    </row>
    <row r="272" spans="6:6" x14ac:dyDescent="0.25">
      <c r="F272" s="6">
        <v>3.6419999999999999</v>
      </c>
    </row>
    <row r="273" spans="6:6" x14ac:dyDescent="0.25">
      <c r="F273" s="6">
        <v>1.4930000000000001</v>
      </c>
    </row>
    <row r="274" spans="6:6" x14ac:dyDescent="0.25">
      <c r="F274" s="6">
        <v>4.3760000000000003</v>
      </c>
    </row>
    <row r="275" spans="6:6" x14ac:dyDescent="0.25">
      <c r="F275" s="6">
        <v>1.1080000000000001</v>
      </c>
    </row>
    <row r="276" spans="6:6" x14ac:dyDescent="0.25">
      <c r="F276" s="6">
        <v>1.9239999999999999</v>
      </c>
    </row>
    <row r="277" spans="6:6" x14ac:dyDescent="0.25">
      <c r="F277" s="6">
        <v>1.7929999999999999</v>
      </c>
    </row>
    <row r="278" spans="6:6" x14ac:dyDescent="0.25">
      <c r="F278" s="6">
        <v>2.9820000000000002</v>
      </c>
    </row>
    <row r="279" spans="6:6" x14ac:dyDescent="0.25">
      <c r="F279" s="6">
        <v>1.6779999999999999</v>
      </c>
    </row>
    <row r="280" spans="6:6" x14ac:dyDescent="0.25">
      <c r="F280" s="6">
        <v>2.0590000000000002</v>
      </c>
    </row>
    <row r="281" spans="6:6" x14ac:dyDescent="0.25">
      <c r="F281" s="6">
        <v>1.754</v>
      </c>
    </row>
    <row r="282" spans="6:6" x14ac:dyDescent="0.25">
      <c r="F282" s="6">
        <v>1.506</v>
      </c>
    </row>
    <row r="283" spans="6:6" x14ac:dyDescent="0.25">
      <c r="F283" s="6">
        <v>2.0089999999999999</v>
      </c>
    </row>
    <row r="284" spans="6:6" x14ac:dyDescent="0.25">
      <c r="F284" s="6">
        <v>2.839</v>
      </c>
    </row>
    <row r="285" spans="6:6" x14ac:dyDescent="0.25">
      <c r="F285" s="6">
        <v>6.84</v>
      </c>
    </row>
    <row r="286" spans="6:6" x14ac:dyDescent="0.25">
      <c r="F286" s="6">
        <v>3.778</v>
      </c>
    </row>
    <row r="287" spans="6:6" x14ac:dyDescent="0.25">
      <c r="F287" s="6">
        <v>4.8789999999999996</v>
      </c>
    </row>
    <row r="288" spans="6:6" x14ac:dyDescent="0.25">
      <c r="F288" s="6">
        <v>1.597</v>
      </c>
    </row>
    <row r="289" spans="6:6" x14ac:dyDescent="0.25">
      <c r="F289" s="6">
        <v>1.968</v>
      </c>
    </row>
    <row r="290" spans="6:6" x14ac:dyDescent="0.25">
      <c r="F290" s="6">
        <v>1.8360000000000001</v>
      </c>
    </row>
    <row r="291" spans="6:6" x14ac:dyDescent="0.25">
      <c r="F291" s="6">
        <v>5.9089999999999998</v>
      </c>
    </row>
    <row r="292" spans="6:6" x14ac:dyDescent="0.25">
      <c r="F292" s="6">
        <v>0.96599999999999997</v>
      </c>
    </row>
    <row r="293" spans="6:6" x14ac:dyDescent="0.25">
      <c r="F293" s="6">
        <v>9.0470000000000006</v>
      </c>
    </row>
    <row r="294" spans="6:6" x14ac:dyDescent="0.25">
      <c r="F294" s="6">
        <v>2.234</v>
      </c>
    </row>
    <row r="295" spans="6:6" x14ac:dyDescent="0.25">
      <c r="F295" s="6">
        <v>1.161</v>
      </c>
    </row>
    <row r="296" spans="6:6" x14ac:dyDescent="0.25">
      <c r="F296" s="6">
        <v>2.1280000000000001</v>
      </c>
    </row>
    <row r="297" spans="6:6" x14ac:dyDescent="0.25">
      <c r="F297" s="6">
        <v>2.65</v>
      </c>
    </row>
    <row r="298" spans="6:6" x14ac:dyDescent="0.25">
      <c r="F298" s="6">
        <v>2.3490000000000002</v>
      </c>
    </row>
    <row r="299" spans="6:6" x14ac:dyDescent="0.25">
      <c r="F299" s="6">
        <v>2.7850000000000001</v>
      </c>
    </row>
    <row r="300" spans="6:6" x14ac:dyDescent="0.25">
      <c r="F300" s="6">
        <v>5.6740000000000004</v>
      </c>
    </row>
    <row r="301" spans="6:6" x14ac:dyDescent="0.25">
      <c r="F301" s="6">
        <v>1.266</v>
      </c>
    </row>
    <row r="302" spans="6:6" x14ac:dyDescent="0.25">
      <c r="F302" s="6">
        <v>3.31</v>
      </c>
    </row>
    <row r="303" spans="6:6" x14ac:dyDescent="0.25">
      <c r="F303" s="6">
        <v>4.0599999999999996</v>
      </c>
    </row>
    <row r="304" spans="6:6" x14ac:dyDescent="0.25">
      <c r="F304" s="6">
        <v>3.645</v>
      </c>
    </row>
    <row r="305" spans="6:6" x14ac:dyDescent="0.25">
      <c r="F305" s="6">
        <v>3.661</v>
      </c>
    </row>
    <row r="306" spans="6:6" x14ac:dyDescent="0.25">
      <c r="F306" s="6">
        <v>3.798</v>
      </c>
    </row>
    <row r="307" spans="6:6" x14ac:dyDescent="0.25">
      <c r="F307" s="6">
        <v>2.0449999999999999</v>
      </c>
    </row>
    <row r="308" spans="6:6" x14ac:dyDescent="0.25">
      <c r="F308" s="6">
        <v>5.38</v>
      </c>
    </row>
    <row r="309" spans="6:6" x14ac:dyDescent="0.25">
      <c r="F309" s="6">
        <v>2.129</v>
      </c>
    </row>
    <row r="310" spans="6:6" x14ac:dyDescent="0.25">
      <c r="F310" s="6">
        <v>3.641</v>
      </c>
    </row>
    <row r="311" spans="6:6" x14ac:dyDescent="0.25">
      <c r="F311" s="6">
        <v>2.0129999999999999</v>
      </c>
    </row>
    <row r="312" spans="6:6" x14ac:dyDescent="0.25">
      <c r="F312" s="6">
        <v>2.1829999999999998</v>
      </c>
    </row>
    <row r="313" spans="6:6" x14ac:dyDescent="0.25">
      <c r="F313" s="6">
        <v>3.0049999999999999</v>
      </c>
    </row>
    <row r="314" spans="6:6" x14ac:dyDescent="0.25">
      <c r="F314" s="6">
        <v>3.585</v>
      </c>
    </row>
    <row r="315" spans="6:6" x14ac:dyDescent="0.25">
      <c r="F315" s="6">
        <v>1.8320000000000001</v>
      </c>
    </row>
    <row r="316" spans="6:6" x14ac:dyDescent="0.25">
      <c r="F316" s="6">
        <v>2.4889999999999999</v>
      </c>
    </row>
    <row r="317" spans="6:6" x14ac:dyDescent="0.25">
      <c r="F317" s="6">
        <v>4.5599999999999996</v>
      </c>
    </row>
    <row r="318" spans="6:6" x14ac:dyDescent="0.25">
      <c r="F318" s="6">
        <v>2.8639999999999999</v>
      </c>
    </row>
    <row r="319" spans="6:6" x14ac:dyDescent="0.25">
      <c r="F319" s="6">
        <v>6.3140000000000001</v>
      </c>
    </row>
    <row r="320" spans="6:6" x14ac:dyDescent="0.25">
      <c r="F320" s="6">
        <v>2.7029999999999998</v>
      </c>
    </row>
    <row r="321" spans="6:6" x14ac:dyDescent="0.25">
      <c r="F321" s="6">
        <v>5.8090000000000002</v>
      </c>
    </row>
    <row r="322" spans="6:6" x14ac:dyDescent="0.25">
      <c r="F322" s="6">
        <v>1.66</v>
      </c>
    </row>
    <row r="323" spans="6:6" x14ac:dyDescent="0.25">
      <c r="F323" s="6">
        <v>3.2850000000000001</v>
      </c>
    </row>
    <row r="324" spans="6:6" x14ac:dyDescent="0.25">
      <c r="F324" s="6">
        <v>1.423</v>
      </c>
    </row>
    <row r="325" spans="6:6" x14ac:dyDescent="0.25">
      <c r="F325" s="6">
        <v>5.1710000000000003</v>
      </c>
    </row>
    <row r="326" spans="6:6" x14ac:dyDescent="0.25">
      <c r="F326" s="6">
        <v>4.5289999999999999</v>
      </c>
    </row>
    <row r="327" spans="6:6" x14ac:dyDescent="0.25">
      <c r="F327" s="6">
        <v>3.7330000000000001</v>
      </c>
    </row>
    <row r="328" spans="6:6" x14ac:dyDescent="0.25">
      <c r="F328" s="6">
        <v>3.8210000000000002</v>
      </c>
    </row>
    <row r="329" spans="6:6" x14ac:dyDescent="0.25">
      <c r="F329" s="6">
        <v>9.2170000000000005</v>
      </c>
    </row>
    <row r="330" spans="6:6" x14ac:dyDescent="0.25">
      <c r="F330" s="6">
        <v>3.1219999999999999</v>
      </c>
    </row>
    <row r="331" spans="6:6" x14ac:dyDescent="0.25">
      <c r="F331" s="6">
        <v>12.609</v>
      </c>
    </row>
    <row r="332" spans="6:6" x14ac:dyDescent="0.25">
      <c r="F332" s="6">
        <v>8.0990000000000002</v>
      </c>
    </row>
    <row r="333" spans="6:6" x14ac:dyDescent="0.25">
      <c r="F333" s="6">
        <v>3.0009999999999999</v>
      </c>
    </row>
    <row r="334" spans="6:6" x14ac:dyDescent="0.25">
      <c r="F334" s="6">
        <v>3.2090000000000001</v>
      </c>
    </row>
    <row r="335" spans="6:6" x14ac:dyDescent="0.25">
      <c r="F335" s="6">
        <v>7.835</v>
      </c>
    </row>
    <row r="336" spans="6:6" x14ac:dyDescent="0.25">
      <c r="F336" s="6">
        <v>2.988</v>
      </c>
    </row>
    <row r="337" spans="6:6" x14ac:dyDescent="0.25">
      <c r="F337" s="6">
        <v>4.9180000000000001</v>
      </c>
    </row>
    <row r="338" spans="6:6" x14ac:dyDescent="0.25">
      <c r="F338" s="6">
        <v>3.363</v>
      </c>
    </row>
    <row r="339" spans="6:6" x14ac:dyDescent="0.25">
      <c r="F339" s="6">
        <v>7.47</v>
      </c>
    </row>
    <row r="340" spans="6:6" x14ac:dyDescent="0.25">
      <c r="F340" s="6">
        <v>9.9469999999999992</v>
      </c>
    </row>
    <row r="341" spans="6:6" x14ac:dyDescent="0.25">
      <c r="F341" s="6">
        <v>2.7090000000000001</v>
      </c>
    </row>
    <row r="342" spans="6:6" x14ac:dyDescent="0.25">
      <c r="F342" s="6">
        <v>5.8869999999999996</v>
      </c>
    </row>
    <row r="343" spans="6:6" x14ac:dyDescent="0.25">
      <c r="F343" s="6">
        <v>8.1270000000000007</v>
      </c>
    </row>
    <row r="344" spans="6:6" x14ac:dyDescent="0.25">
      <c r="F344" s="6">
        <v>6.2990000000000004</v>
      </c>
    </row>
    <row r="345" spans="6:6" x14ac:dyDescent="0.25">
      <c r="F345" s="6">
        <v>4.5609999999999999</v>
      </c>
    </row>
    <row r="346" spans="6:6" x14ac:dyDescent="0.25">
      <c r="F346" s="6">
        <v>3.0720000000000001</v>
      </c>
    </row>
    <row r="347" spans="6:6" x14ac:dyDescent="0.25">
      <c r="F347" s="6">
        <v>0.92800000000000005</v>
      </c>
    </row>
    <row r="348" spans="6:6" x14ac:dyDescent="0.25">
      <c r="F348" s="6">
        <v>1.738</v>
      </c>
    </row>
    <row r="349" spans="6:6" x14ac:dyDescent="0.25">
      <c r="F349" s="6">
        <v>1.7270000000000001</v>
      </c>
    </row>
    <row r="350" spans="6:6" x14ac:dyDescent="0.25">
      <c r="F350" s="6">
        <v>1.6879999999999999</v>
      </c>
    </row>
    <row r="351" spans="6:6" x14ac:dyDescent="0.25">
      <c r="F351" s="6">
        <v>1.2749999999999999</v>
      </c>
    </row>
    <row r="352" spans="6:6" x14ac:dyDescent="0.25">
      <c r="F352" s="6">
        <v>1.4119999999999999</v>
      </c>
    </row>
    <row r="353" spans="6:6" x14ac:dyDescent="0.25">
      <c r="F353" s="6">
        <v>1.2729999999999999</v>
      </c>
    </row>
    <row r="354" spans="6:6" x14ac:dyDescent="0.25">
      <c r="F354" s="6">
        <v>0.67500000000000004</v>
      </c>
    </row>
    <row r="355" spans="6:6" x14ac:dyDescent="0.25">
      <c r="F355" s="6">
        <v>0.68700000000000006</v>
      </c>
    </row>
    <row r="356" spans="6:6" x14ac:dyDescent="0.25">
      <c r="F356" s="6">
        <v>2.3759999999999999</v>
      </c>
    </row>
    <row r="357" spans="6:6" x14ac:dyDescent="0.25">
      <c r="F357" s="6">
        <v>1.2729999999999999</v>
      </c>
    </row>
    <row r="358" spans="6:6" x14ac:dyDescent="0.25">
      <c r="F358" s="6">
        <v>3.137</v>
      </c>
    </row>
    <row r="359" spans="6:6" x14ac:dyDescent="0.25">
      <c r="F359" s="6">
        <v>2.2250000000000001</v>
      </c>
    </row>
    <row r="360" spans="6:6" x14ac:dyDescent="0.25">
      <c r="F360" s="6">
        <v>3.7229999999999999</v>
      </c>
    </row>
    <row r="361" spans="6:6" x14ac:dyDescent="0.25">
      <c r="F361" s="6">
        <v>3.9239999999999999</v>
      </c>
    </row>
    <row r="362" spans="6:6" x14ac:dyDescent="0.25">
      <c r="F362" s="6">
        <v>3.1320000000000001</v>
      </c>
    </row>
    <row r="363" spans="6:6" x14ac:dyDescent="0.25">
      <c r="F363" s="6">
        <v>2.7360000000000002</v>
      </c>
    </row>
    <row r="364" spans="6:6" x14ac:dyDescent="0.25">
      <c r="F364" s="6">
        <v>4.0679999999999996</v>
      </c>
    </row>
    <row r="365" spans="6:6" x14ac:dyDescent="0.25">
      <c r="F365" s="6">
        <v>1.1990000000000001</v>
      </c>
    </row>
    <row r="366" spans="6:6" x14ac:dyDescent="0.25">
      <c r="F366" s="6">
        <v>0.90600000000000003</v>
      </c>
    </row>
    <row r="367" spans="6:6" x14ac:dyDescent="0.25">
      <c r="F367" s="6">
        <v>3.18</v>
      </c>
    </row>
    <row r="368" spans="6:6" x14ac:dyDescent="0.25">
      <c r="F368" s="6">
        <v>3.55</v>
      </c>
    </row>
    <row r="369" spans="6:6" x14ac:dyDescent="0.25">
      <c r="F369" s="6">
        <v>3.3029999999999999</v>
      </c>
    </row>
    <row r="370" spans="6:6" x14ac:dyDescent="0.25">
      <c r="F370" s="6">
        <v>2.4380000000000002</v>
      </c>
    </row>
    <row r="371" spans="6:6" x14ac:dyDescent="0.25">
      <c r="F371" s="6">
        <v>2.1789999999999998</v>
      </c>
    </row>
    <row r="372" spans="6:6" x14ac:dyDescent="0.25">
      <c r="F372" s="6">
        <v>2.2810000000000001</v>
      </c>
    </row>
    <row r="373" spans="6:6" x14ac:dyDescent="0.25">
      <c r="F373" s="6">
        <v>2.2290000000000001</v>
      </c>
    </row>
    <row r="374" spans="6:6" x14ac:dyDescent="0.25">
      <c r="F374" s="6">
        <v>3.919</v>
      </c>
    </row>
    <row r="375" spans="6:6" x14ac:dyDescent="0.25">
      <c r="F375" s="6">
        <v>2.4660000000000002</v>
      </c>
    </row>
    <row r="376" spans="6:6" x14ac:dyDescent="0.25">
      <c r="F376" s="6">
        <v>2.73</v>
      </c>
    </row>
    <row r="377" spans="6:6" x14ac:dyDescent="0.25">
      <c r="F377" s="6">
        <v>3.0880000000000001</v>
      </c>
    </row>
    <row r="378" spans="6:6" x14ac:dyDescent="0.25">
      <c r="F378" s="6">
        <v>1.853</v>
      </c>
    </row>
    <row r="379" spans="6:6" x14ac:dyDescent="0.25">
      <c r="F379" s="6">
        <v>2.2290000000000001</v>
      </c>
    </row>
    <row r="380" spans="6:6" x14ac:dyDescent="0.25">
      <c r="F380" s="6">
        <v>1.5649999999999999</v>
      </c>
    </row>
    <row r="381" spans="6:6" x14ac:dyDescent="0.25">
      <c r="F381" s="6">
        <v>2.5329999999999999</v>
      </c>
    </row>
    <row r="382" spans="6:6" x14ac:dyDescent="0.25">
      <c r="F382" s="6">
        <v>1.9630000000000001</v>
      </c>
    </row>
    <row r="383" spans="6:6" x14ac:dyDescent="0.25">
      <c r="F383" s="6">
        <v>1.6279999999999999</v>
      </c>
    </row>
    <row r="384" spans="6:6" x14ac:dyDescent="0.25">
      <c r="F384" s="6">
        <v>2.4630000000000001</v>
      </c>
    </row>
    <row r="385" spans="6:6" x14ac:dyDescent="0.25">
      <c r="F385" s="6">
        <v>3.0939999999999999</v>
      </c>
    </row>
    <row r="386" spans="6:6" x14ac:dyDescent="0.25">
      <c r="F386" s="6">
        <v>3.47</v>
      </c>
    </row>
    <row r="387" spans="6:6" x14ac:dyDescent="0.25">
      <c r="F387" s="6">
        <v>2.903</v>
      </c>
    </row>
    <row r="388" spans="6:6" x14ac:dyDescent="0.25">
      <c r="F388" s="6">
        <v>5.7510000000000003</v>
      </c>
    </row>
    <row r="389" spans="6:6" x14ac:dyDescent="0.25">
      <c r="F389" s="6">
        <v>1.978</v>
      </c>
    </row>
    <row r="390" spans="6:6" x14ac:dyDescent="0.25">
      <c r="F390" s="6">
        <v>2.2290000000000001</v>
      </c>
    </row>
    <row r="391" spans="6:6" x14ac:dyDescent="0.25">
      <c r="F391" s="6">
        <v>4.8920000000000003</v>
      </c>
    </row>
    <row r="392" spans="6:6" x14ac:dyDescent="0.25">
      <c r="F392" s="6">
        <v>4.0750000000000002</v>
      </c>
    </row>
    <row r="393" spans="6:6" x14ac:dyDescent="0.25">
      <c r="F393" s="6">
        <v>3.871</v>
      </c>
    </row>
    <row r="394" spans="6:6" x14ac:dyDescent="0.25">
      <c r="F394" s="6">
        <v>3.1190000000000002</v>
      </c>
    </row>
    <row r="395" spans="6:6" x14ac:dyDescent="0.25">
      <c r="F395" s="6">
        <v>6.7610000000000001</v>
      </c>
    </row>
    <row r="396" spans="6:6" x14ac:dyDescent="0.25">
      <c r="F396" s="6">
        <v>8.7940000000000005</v>
      </c>
    </row>
    <row r="397" spans="6:6" x14ac:dyDescent="0.25">
      <c r="F397" s="6">
        <v>5.7869999999999999</v>
      </c>
    </row>
    <row r="398" spans="6:6" x14ac:dyDescent="0.25">
      <c r="F398" s="6">
        <v>3.5339999999999998</v>
      </c>
    </row>
    <row r="399" spans="6:6" x14ac:dyDescent="0.25">
      <c r="F399" s="6">
        <v>4.9950000000000001</v>
      </c>
    </row>
    <row r="400" spans="6:6" x14ac:dyDescent="0.25">
      <c r="F400" s="6">
        <v>2.6890000000000001</v>
      </c>
    </row>
    <row r="401" spans="6:6" x14ac:dyDescent="0.25">
      <c r="F401" s="6">
        <v>5.8010000000000002</v>
      </c>
    </row>
    <row r="402" spans="6:6" x14ac:dyDescent="0.25">
      <c r="F402" s="6">
        <v>2.0649999999999999</v>
      </c>
    </row>
    <row r="403" spans="6:6" x14ac:dyDescent="0.25">
      <c r="F403" s="6">
        <v>1.5620000000000001</v>
      </c>
    </row>
    <row r="404" spans="6:6" x14ac:dyDescent="0.25">
      <c r="F404" s="6">
        <v>1.68</v>
      </c>
    </row>
    <row r="405" spans="6:6" x14ac:dyDescent="0.25">
      <c r="F405" s="6">
        <v>2.012</v>
      </c>
    </row>
    <row r="406" spans="6:6" x14ac:dyDescent="0.25">
      <c r="F406" s="6">
        <v>2.0529999999999999</v>
      </c>
    </row>
    <row r="407" spans="6:6" x14ac:dyDescent="0.25">
      <c r="F407" s="6">
        <v>1.264</v>
      </c>
    </row>
    <row r="408" spans="6:6" x14ac:dyDescent="0.25">
      <c r="F408" s="6">
        <v>2.0390000000000001</v>
      </c>
    </row>
    <row r="409" spans="6:6" x14ac:dyDescent="0.25">
      <c r="F409" s="6">
        <v>3.206</v>
      </c>
    </row>
    <row r="410" spans="6:6" x14ac:dyDescent="0.25">
      <c r="F410" s="6">
        <v>2.6930000000000001</v>
      </c>
    </row>
    <row r="411" spans="6:6" x14ac:dyDescent="0.25">
      <c r="F411" s="6">
        <v>0.76700000000000002</v>
      </c>
    </row>
    <row r="412" spans="6:6" x14ac:dyDescent="0.25">
      <c r="F412" s="6">
        <v>2.7229999999999999</v>
      </c>
    </row>
    <row r="413" spans="6:6" x14ac:dyDescent="0.25">
      <c r="F413" s="6">
        <v>6.32</v>
      </c>
    </row>
    <row r="414" spans="6:6" x14ac:dyDescent="0.25">
      <c r="F414" s="6">
        <v>1.1879999999999999</v>
      </c>
    </row>
    <row r="415" spans="6:6" x14ac:dyDescent="0.25">
      <c r="F415" s="6">
        <v>7.42</v>
      </c>
    </row>
    <row r="416" spans="6:6" x14ac:dyDescent="0.25">
      <c r="F416" s="6">
        <v>3.2959999999999998</v>
      </c>
    </row>
    <row r="417" spans="6:6" x14ac:dyDescent="0.25">
      <c r="F417" s="6">
        <v>2.5950000000000002</v>
      </c>
    </row>
    <row r="418" spans="6:6" x14ac:dyDescent="0.25">
      <c r="F418" s="6">
        <v>1.071</v>
      </c>
    </row>
    <row r="419" spans="6:6" x14ac:dyDescent="0.25">
      <c r="F419" s="6">
        <v>1.079</v>
      </c>
    </row>
    <row r="420" spans="6:6" x14ac:dyDescent="0.25">
      <c r="F420" s="6">
        <v>7.8949999999999996</v>
      </c>
    </row>
    <row r="421" spans="6:6" x14ac:dyDescent="0.25">
      <c r="F421" s="6">
        <v>1.879</v>
      </c>
    </row>
    <row r="422" spans="6:6" x14ac:dyDescent="0.25">
      <c r="F422" s="6">
        <v>2.855</v>
      </c>
    </row>
    <row r="423" spans="6:6" x14ac:dyDescent="0.25">
      <c r="F423" s="6">
        <v>1.155</v>
      </c>
    </row>
    <row r="424" spans="6:6" x14ac:dyDescent="0.25">
      <c r="F424" s="6">
        <v>1.171</v>
      </c>
    </row>
    <row r="425" spans="6:6" x14ac:dyDescent="0.25">
      <c r="F425" s="6">
        <v>2.004</v>
      </c>
    </row>
    <row r="426" spans="6:6" x14ac:dyDescent="0.25">
      <c r="F426" s="6">
        <v>0.95699999999999996</v>
      </c>
    </row>
    <row r="427" spans="6:6" x14ac:dyDescent="0.25">
      <c r="F427" s="6">
        <v>7.28</v>
      </c>
    </row>
    <row r="428" spans="6:6" x14ac:dyDescent="0.25">
      <c r="F428" s="6">
        <v>4.8479999999999999</v>
      </c>
    </row>
    <row r="429" spans="6:6" x14ac:dyDescent="0.25">
      <c r="F429" s="6">
        <v>1.371</v>
      </c>
    </row>
    <row r="430" spans="6:6" x14ac:dyDescent="0.25">
      <c r="F430" s="6">
        <v>2.2050000000000001</v>
      </c>
    </row>
    <row r="431" spans="6:6" x14ac:dyDescent="0.25">
      <c r="F431" s="6">
        <v>1.966</v>
      </c>
    </row>
    <row r="432" spans="6:6" x14ac:dyDescent="0.25">
      <c r="F432" s="6">
        <v>4.2839999999999998</v>
      </c>
    </row>
    <row r="433" spans="6:6" x14ac:dyDescent="0.25">
      <c r="F433" s="6">
        <v>6.5880000000000001</v>
      </c>
    </row>
    <row r="434" spans="6:6" x14ac:dyDescent="0.25">
      <c r="F434" s="6">
        <v>7.65</v>
      </c>
    </row>
    <row r="435" spans="6:6" x14ac:dyDescent="0.25">
      <c r="F435" s="6">
        <v>7.6859999999999999</v>
      </c>
    </row>
    <row r="436" spans="6:6" x14ac:dyDescent="0.25">
      <c r="F436" s="6">
        <v>1.548</v>
      </c>
    </row>
    <row r="437" spans="6:6" x14ac:dyDescent="0.25">
      <c r="F437" s="6">
        <v>6.8029999999999999</v>
      </c>
    </row>
    <row r="438" spans="6:6" x14ac:dyDescent="0.25">
      <c r="F438" s="6">
        <v>6.2939999999999996</v>
      </c>
    </row>
    <row r="439" spans="6:6" x14ac:dyDescent="0.25">
      <c r="F439" s="6">
        <v>1.536</v>
      </c>
    </row>
    <row r="440" spans="6:6" x14ac:dyDescent="0.25">
      <c r="F440" s="6">
        <v>6.9119999999999999</v>
      </c>
    </row>
    <row r="441" spans="6:6" x14ac:dyDescent="0.25">
      <c r="F441" s="6">
        <v>2.319</v>
      </c>
    </row>
    <row r="442" spans="6:6" x14ac:dyDescent="0.25">
      <c r="F442" s="6">
        <v>5.4029999999999996</v>
      </c>
    </row>
    <row r="443" spans="6:6" x14ac:dyDescent="0.25">
      <c r="F443" s="6">
        <v>2.5489999999999999</v>
      </c>
    </row>
    <row r="444" spans="6:6" x14ac:dyDescent="0.25">
      <c r="F444" s="6">
        <v>4.7489999999999997</v>
      </c>
    </row>
    <row r="445" spans="6:6" x14ac:dyDescent="0.25">
      <c r="F445" s="6">
        <v>4.2850000000000001</v>
      </c>
    </row>
    <row r="446" spans="6:6" x14ac:dyDescent="0.25">
      <c r="F446" s="6">
        <v>1.3340000000000001</v>
      </c>
    </row>
    <row r="447" spans="6:6" x14ac:dyDescent="0.25">
      <c r="F447" s="6">
        <v>1.407</v>
      </c>
    </row>
    <row r="448" spans="6:6" x14ac:dyDescent="0.25">
      <c r="F448" s="6">
        <v>2.6709999999999998</v>
      </c>
    </row>
    <row r="449" spans="6:6" x14ac:dyDescent="0.25">
      <c r="F449" s="6">
        <v>0.497</v>
      </c>
    </row>
    <row r="450" spans="6:6" x14ac:dyDescent="0.25">
      <c r="F450" s="6">
        <v>1.0469999999999999</v>
      </c>
    </row>
    <row r="451" spans="6:6" x14ac:dyDescent="0.25">
      <c r="F451" s="6">
        <v>3.581</v>
      </c>
    </row>
    <row r="452" spans="6:6" x14ac:dyDescent="0.25">
      <c r="F452" s="6">
        <v>8.3119999999999994</v>
      </c>
    </row>
    <row r="453" spans="6:6" x14ac:dyDescent="0.25">
      <c r="F453" s="6">
        <v>3.4470000000000001</v>
      </c>
    </row>
    <row r="454" spans="6:6" x14ac:dyDescent="0.25">
      <c r="F454" s="6">
        <v>1.319</v>
      </c>
    </row>
    <row r="455" spans="6:6" x14ac:dyDescent="0.25">
      <c r="F455" s="6">
        <v>5.173</v>
      </c>
    </row>
    <row r="456" spans="6:6" x14ac:dyDescent="0.25">
      <c r="F456" s="6">
        <v>1.9350000000000001</v>
      </c>
    </row>
    <row r="457" spans="6:6" x14ac:dyDescent="0.25">
      <c r="F457" s="6">
        <v>3.621</v>
      </c>
    </row>
    <row r="458" spans="6:6" x14ac:dyDescent="0.25">
      <c r="F458" s="6">
        <v>5.0380000000000003</v>
      </c>
    </row>
    <row r="459" spans="6:6" x14ac:dyDescent="0.25">
      <c r="F459" s="6">
        <v>2.7629999999999999</v>
      </c>
    </row>
    <row r="460" spans="6:6" x14ac:dyDescent="0.25">
      <c r="F460" s="6">
        <v>3.1339999999999999</v>
      </c>
    </row>
    <row r="461" spans="6:6" x14ac:dyDescent="0.25">
      <c r="F461" s="6">
        <v>1.3620000000000001</v>
      </c>
    </row>
    <row r="462" spans="6:6" x14ac:dyDescent="0.25">
      <c r="F462" s="6">
        <v>4.7350000000000003</v>
      </c>
    </row>
    <row r="463" spans="6:6" x14ac:dyDescent="0.25">
      <c r="F463" s="6">
        <v>2.6</v>
      </c>
    </row>
    <row r="464" spans="6:6" x14ac:dyDescent="0.25">
      <c r="F464" s="6">
        <v>1.7130000000000001</v>
      </c>
    </row>
    <row r="465" spans="6:6" x14ac:dyDescent="0.25">
      <c r="F465" s="6">
        <v>1.0369999999999999</v>
      </c>
    </row>
    <row r="466" spans="6:6" x14ac:dyDescent="0.25">
      <c r="F466" s="6">
        <v>1.897</v>
      </c>
    </row>
    <row r="467" spans="6:6" x14ac:dyDescent="0.25">
      <c r="F467" s="6">
        <v>1.512</v>
      </c>
    </row>
    <row r="468" spans="6:6" x14ac:dyDescent="0.25">
      <c r="F468" s="6">
        <v>3.0209999999999999</v>
      </c>
    </row>
    <row r="469" spans="6:6" x14ac:dyDescent="0.25">
      <c r="F469" s="6">
        <v>3.0710000000000002</v>
      </c>
    </row>
    <row r="470" spans="6:6" x14ac:dyDescent="0.25">
      <c r="F470" s="6">
        <v>9.8640000000000008</v>
      </c>
    </row>
    <row r="471" spans="6:6" x14ac:dyDescent="0.25">
      <c r="F471" s="6">
        <v>2.4079999999999999</v>
      </c>
    </row>
    <row r="472" spans="6:6" x14ac:dyDescent="0.25">
      <c r="F472" s="6">
        <v>2.6880000000000002</v>
      </c>
    </row>
    <row r="473" spans="6:6" x14ac:dyDescent="0.25">
      <c r="F473" s="6">
        <v>5.9710000000000001</v>
      </c>
    </row>
    <row r="474" spans="6:6" x14ac:dyDescent="0.25">
      <c r="F474" s="6">
        <v>4.9790000000000001</v>
      </c>
    </row>
    <row r="475" spans="6:6" x14ac:dyDescent="0.25">
      <c r="F475" s="6">
        <v>2.222</v>
      </c>
    </row>
    <row r="476" spans="6:6" x14ac:dyDescent="0.25">
      <c r="F476" s="6">
        <v>4.1719999999999997</v>
      </c>
    </row>
    <row r="477" spans="6:6" x14ac:dyDescent="0.25">
      <c r="F477" s="6">
        <v>2.5259999999999998</v>
      </c>
    </row>
    <row r="478" spans="6:6" x14ac:dyDescent="0.25">
      <c r="F478" s="6">
        <v>0.89100000000000001</v>
      </c>
    </row>
    <row r="479" spans="6:6" x14ac:dyDescent="0.25">
      <c r="F479" s="6">
        <v>6.3120000000000003</v>
      </c>
    </row>
    <row r="480" spans="6:6" x14ac:dyDescent="0.25">
      <c r="F480" s="6">
        <v>1.722</v>
      </c>
    </row>
    <row r="481" spans="6:6" x14ac:dyDescent="0.25">
      <c r="F481" s="6">
        <v>3.3809999999999998</v>
      </c>
    </row>
    <row r="482" spans="6:6" x14ac:dyDescent="0.25">
      <c r="F482" s="6">
        <v>2.1819999999999999</v>
      </c>
    </row>
    <row r="483" spans="6:6" x14ac:dyDescent="0.25">
      <c r="F483" s="6">
        <v>1.8160000000000001</v>
      </c>
    </row>
    <row r="484" spans="6:6" x14ac:dyDescent="0.25">
      <c r="F484" s="6">
        <v>3.82</v>
      </c>
    </row>
    <row r="485" spans="6:6" x14ac:dyDescent="0.25">
      <c r="F485" s="6">
        <v>1.7549999999999999</v>
      </c>
    </row>
    <row r="486" spans="6:6" x14ac:dyDescent="0.25">
      <c r="F486" s="6">
        <v>4.3860000000000001</v>
      </c>
    </row>
    <row r="487" spans="6:6" x14ac:dyDescent="0.25">
      <c r="F487" s="6">
        <v>1.8440000000000001</v>
      </c>
    </row>
    <row r="488" spans="6:6" x14ac:dyDescent="0.25">
      <c r="F488" s="6">
        <v>1.3740000000000001</v>
      </c>
    </row>
    <row r="489" spans="6:6" x14ac:dyDescent="0.25">
      <c r="F489" s="6">
        <v>2.5569999999999999</v>
      </c>
    </row>
    <row r="490" spans="6:6" x14ac:dyDescent="0.25">
      <c r="F490" s="6">
        <v>1.9219999999999999</v>
      </c>
    </row>
    <row r="491" spans="6:6" x14ac:dyDescent="0.25">
      <c r="F491" s="6">
        <v>1.026</v>
      </c>
    </row>
    <row r="492" spans="6:6" x14ac:dyDescent="0.25">
      <c r="F492" s="6">
        <v>2.7469999999999999</v>
      </c>
    </row>
    <row r="493" spans="6:6" x14ac:dyDescent="0.25">
      <c r="F493" s="6">
        <v>2.1619999999999999</v>
      </c>
    </row>
    <row r="494" spans="6:6" x14ac:dyDescent="0.25">
      <c r="F494" s="6">
        <v>6.1070000000000002</v>
      </c>
    </row>
    <row r="495" spans="6:6" x14ac:dyDescent="0.25">
      <c r="F495" s="6">
        <v>5.6970000000000001</v>
      </c>
    </row>
    <row r="496" spans="6:6" x14ac:dyDescent="0.25">
      <c r="F496" s="6">
        <v>1.35</v>
      </c>
    </row>
    <row r="497" spans="6:6" x14ac:dyDescent="0.25">
      <c r="F497" s="6">
        <v>7.8140000000000001</v>
      </c>
    </row>
    <row r="498" spans="6:6" x14ac:dyDescent="0.25">
      <c r="F498" s="6">
        <v>3.8109999999999999</v>
      </c>
    </row>
    <row r="499" spans="6:6" x14ac:dyDescent="0.25">
      <c r="F499" s="6">
        <v>3.1280000000000001</v>
      </c>
    </row>
    <row r="500" spans="6:6" x14ac:dyDescent="0.25">
      <c r="F500" s="6">
        <v>0.63200000000000001</v>
      </c>
    </row>
    <row r="501" spans="6:6" x14ac:dyDescent="0.25">
      <c r="F501" s="6">
        <v>1.9610000000000001</v>
      </c>
    </row>
    <row r="502" spans="6:6" x14ac:dyDescent="0.25">
      <c r="F502" s="6">
        <v>7.3289999999999997</v>
      </c>
    </row>
    <row r="503" spans="6:6" x14ac:dyDescent="0.25">
      <c r="F503" s="6">
        <v>2.016</v>
      </c>
    </row>
    <row r="504" spans="6:6" x14ac:dyDescent="0.25">
      <c r="F504" s="6">
        <v>3.746</v>
      </c>
    </row>
    <row r="505" spans="6:6" x14ac:dyDescent="0.25">
      <c r="F505" s="6">
        <v>5.2939999999999996</v>
      </c>
    </row>
    <row r="506" spans="6:6" x14ac:dyDescent="0.25">
      <c r="F506" s="6">
        <v>6.9660000000000002</v>
      </c>
    </row>
    <row r="507" spans="6:6" x14ac:dyDescent="0.25">
      <c r="F507" s="6">
        <v>5.274</v>
      </c>
    </row>
    <row r="508" spans="6:6" x14ac:dyDescent="0.25">
      <c r="F508" s="6">
        <v>2.2970000000000002</v>
      </c>
    </row>
    <row r="509" spans="6:6" x14ac:dyDescent="0.25">
      <c r="F509" s="6">
        <v>2.2559999999999998</v>
      </c>
    </row>
    <row r="510" spans="6:6" x14ac:dyDescent="0.25">
      <c r="F510" s="6">
        <v>3.7029999999999998</v>
      </c>
    </row>
    <row r="511" spans="6:6" x14ac:dyDescent="0.25">
      <c r="F511" s="6">
        <v>5.44</v>
      </c>
    </row>
    <row r="512" spans="6:6" x14ac:dyDescent="0.25">
      <c r="F512" s="6">
        <v>4.907</v>
      </c>
    </row>
    <row r="513" spans="6:6" x14ac:dyDescent="0.25">
      <c r="F513" s="6">
        <v>2.1320000000000001</v>
      </c>
    </row>
    <row r="514" spans="6:6" x14ac:dyDescent="0.25">
      <c r="F514" s="6">
        <v>5.0250000000000004</v>
      </c>
    </row>
    <row r="515" spans="6:6" x14ac:dyDescent="0.25">
      <c r="F515" s="6">
        <v>6.06</v>
      </c>
    </row>
    <row r="516" spans="6:6" x14ac:dyDescent="0.25">
      <c r="F516" s="6">
        <v>3.4489999999999998</v>
      </c>
    </row>
    <row r="517" spans="6:6" x14ac:dyDescent="0.25">
      <c r="F517" s="6">
        <v>6.931</v>
      </c>
    </row>
    <row r="518" spans="6:6" x14ac:dyDescent="0.25">
      <c r="F518" s="6">
        <v>4.6550000000000002</v>
      </c>
    </row>
    <row r="519" spans="6:6" x14ac:dyDescent="0.25">
      <c r="F519" s="6">
        <v>5.7530000000000001</v>
      </c>
    </row>
    <row r="520" spans="6:6" x14ac:dyDescent="0.25">
      <c r="F520" s="6">
        <v>4.4649999999999999</v>
      </c>
    </row>
    <row r="521" spans="6:6" x14ac:dyDescent="0.25">
      <c r="F521" s="6">
        <v>2.198</v>
      </c>
    </row>
    <row r="522" spans="6:6" x14ac:dyDescent="0.25">
      <c r="F522" s="6">
        <v>1.6180000000000001</v>
      </c>
    </row>
    <row r="523" spans="6:6" x14ac:dyDescent="0.25">
      <c r="F523" s="6">
        <v>0.73499999999999999</v>
      </c>
    </row>
    <row r="524" spans="6:6" x14ac:dyDescent="0.25">
      <c r="F524" s="6">
        <v>1.694</v>
      </c>
    </row>
    <row r="525" spans="6:6" x14ac:dyDescent="0.25">
      <c r="F525" s="6">
        <v>2.0699999999999998</v>
      </c>
    </row>
    <row r="526" spans="6:6" x14ac:dyDescent="0.25">
      <c r="F526" s="6">
        <v>0.76400000000000001</v>
      </c>
    </row>
    <row r="527" spans="6:6" x14ac:dyDescent="0.25">
      <c r="F527" s="6">
        <v>0.92800000000000005</v>
      </c>
    </row>
    <row r="528" spans="6:6" x14ac:dyDescent="0.25">
      <c r="F528" s="6">
        <v>0.93300000000000005</v>
      </c>
    </row>
    <row r="529" spans="6:6" x14ac:dyDescent="0.25">
      <c r="F529" s="6">
        <v>2.5270000000000001</v>
      </c>
    </row>
    <row r="530" spans="6:6" x14ac:dyDescent="0.25">
      <c r="F530" s="6">
        <v>2.3079999999999998</v>
      </c>
    </row>
    <row r="531" spans="6:6" x14ac:dyDescent="0.25">
      <c r="F531" s="6">
        <v>3.355</v>
      </c>
    </row>
    <row r="532" spans="6:6" x14ac:dyDescent="0.25">
      <c r="F532" s="6">
        <v>1.6259999999999999</v>
      </c>
    </row>
    <row r="533" spans="6:6" x14ac:dyDescent="0.25">
      <c r="F533" s="6">
        <v>2.4449999999999998</v>
      </c>
    </row>
    <row r="534" spans="6:6" x14ac:dyDescent="0.25">
      <c r="F534" s="6">
        <v>2.3969999999999998</v>
      </c>
    </row>
    <row r="535" spans="6:6" x14ac:dyDescent="0.25">
      <c r="F535" s="6">
        <v>8.8520000000000003</v>
      </c>
    </row>
    <row r="536" spans="6:6" x14ac:dyDescent="0.25">
      <c r="F536" s="6">
        <v>3.9710000000000001</v>
      </c>
    </row>
    <row r="537" spans="6:6" x14ac:dyDescent="0.25">
      <c r="F537" s="6">
        <v>2.496</v>
      </c>
    </row>
    <row r="538" spans="6:6" x14ac:dyDescent="0.25">
      <c r="F538" s="6">
        <v>0.95799999999999996</v>
      </c>
    </row>
    <row r="539" spans="6:6" x14ac:dyDescent="0.25">
      <c r="F539" s="6">
        <v>3.33</v>
      </c>
    </row>
    <row r="540" spans="6:6" x14ac:dyDescent="0.25">
      <c r="F540" s="6">
        <v>2.3250000000000002</v>
      </c>
    </row>
    <row r="541" spans="6:6" x14ac:dyDescent="0.25">
      <c r="F541" s="6">
        <v>2.0499999999999998</v>
      </c>
    </row>
    <row r="542" spans="6:6" x14ac:dyDescent="0.25">
      <c r="F542" s="6">
        <v>2.6920000000000002</v>
      </c>
    </row>
    <row r="543" spans="6:6" x14ac:dyDescent="0.25">
      <c r="F543" s="6">
        <v>2.0089999999999999</v>
      </c>
    </row>
    <row r="544" spans="6:6" x14ac:dyDescent="0.25">
      <c r="F544" s="6">
        <v>1.2050000000000001</v>
      </c>
    </row>
    <row r="545" spans="6:6" x14ac:dyDescent="0.25">
      <c r="F545" s="6">
        <v>1.2989999999999999</v>
      </c>
    </row>
    <row r="546" spans="6:6" x14ac:dyDescent="0.25">
      <c r="F546" s="6">
        <v>2.298</v>
      </c>
    </row>
    <row r="547" spans="6:6" x14ac:dyDescent="0.25">
      <c r="F547" s="6">
        <v>2.6389999999999998</v>
      </c>
    </row>
    <row r="548" spans="6:6" x14ac:dyDescent="0.25">
      <c r="F548" s="6">
        <v>1.593</v>
      </c>
    </row>
    <row r="549" spans="6:6" x14ac:dyDescent="0.25">
      <c r="F549" s="6">
        <v>1.004</v>
      </c>
    </row>
    <row r="550" spans="6:6" x14ac:dyDescent="0.25">
      <c r="F550" s="6">
        <v>1.48</v>
      </c>
    </row>
    <row r="551" spans="6:6" x14ac:dyDescent="0.25">
      <c r="F551" s="6">
        <v>1.829</v>
      </c>
    </row>
    <row r="552" spans="6:6" x14ac:dyDescent="0.25">
      <c r="F552" s="6">
        <v>1.7609999999999999</v>
      </c>
    </row>
    <row r="553" spans="6:6" x14ac:dyDescent="0.25">
      <c r="F553" s="6">
        <v>2.887</v>
      </c>
    </row>
    <row r="554" spans="6:6" x14ac:dyDescent="0.25">
      <c r="F554" s="6">
        <v>1.1479999999999999</v>
      </c>
    </row>
    <row r="555" spans="6:6" x14ac:dyDescent="0.25">
      <c r="F555" s="6">
        <v>4.7720000000000002</v>
      </c>
    </row>
    <row r="556" spans="6:6" x14ac:dyDescent="0.25">
      <c r="F556" s="6">
        <v>3.3260000000000001</v>
      </c>
    </row>
    <row r="557" spans="6:6" x14ac:dyDescent="0.25">
      <c r="F557" s="6">
        <v>2.8410000000000002</v>
      </c>
    </row>
    <row r="558" spans="6:6" x14ac:dyDescent="0.25">
      <c r="F558" s="6">
        <v>4.5460000000000003</v>
      </c>
    </row>
    <row r="559" spans="6:6" x14ac:dyDescent="0.25">
      <c r="F559" s="6">
        <v>2.3740000000000001</v>
      </c>
    </row>
    <row r="560" spans="6:6" x14ac:dyDescent="0.25">
      <c r="F560" s="6">
        <v>5.194</v>
      </c>
    </row>
    <row r="561" spans="6:6" x14ac:dyDescent="0.25">
      <c r="F561" s="6">
        <v>3.1230000000000002</v>
      </c>
    </row>
    <row r="562" spans="6:6" x14ac:dyDescent="0.25">
      <c r="F562" s="6">
        <v>1.671</v>
      </c>
    </row>
    <row r="563" spans="6:6" x14ac:dyDescent="0.25">
      <c r="F563" s="6">
        <v>3.3530000000000002</v>
      </c>
    </row>
    <row r="564" spans="6:6" x14ac:dyDescent="0.25">
      <c r="F564" s="6">
        <v>1.65</v>
      </c>
    </row>
    <row r="565" spans="6:6" x14ac:dyDescent="0.25">
      <c r="F565" s="6">
        <v>2.2050000000000001</v>
      </c>
    </row>
    <row r="566" spans="6:6" x14ac:dyDescent="0.25">
      <c r="F566" s="6">
        <v>6.4480000000000004</v>
      </c>
    </row>
    <row r="567" spans="6:6" x14ac:dyDescent="0.25">
      <c r="F567" s="6">
        <v>2.5569999999999999</v>
      </c>
    </row>
    <row r="568" spans="6:6" x14ac:dyDescent="0.25">
      <c r="F568" s="6">
        <v>2.0150000000000001</v>
      </c>
    </row>
    <row r="569" spans="6:6" x14ac:dyDescent="0.25">
      <c r="F569" s="6">
        <v>1.212</v>
      </c>
    </row>
    <row r="570" spans="6:6" x14ac:dyDescent="0.25">
      <c r="F570" s="6">
        <v>1.907</v>
      </c>
    </row>
    <row r="571" spans="6:6" x14ac:dyDescent="0.25">
      <c r="F571" s="6">
        <v>1.1859999999999999</v>
      </c>
    </row>
    <row r="572" spans="6:6" x14ac:dyDescent="0.25">
      <c r="F572" s="6">
        <v>0.72599999999999998</v>
      </c>
    </row>
    <row r="573" spans="6:6" x14ac:dyDescent="0.25">
      <c r="F573" s="6">
        <v>2.125</v>
      </c>
    </row>
    <row r="574" spans="6:6" x14ac:dyDescent="0.25">
      <c r="F574" s="6">
        <v>3.3679999999999999</v>
      </c>
    </row>
    <row r="575" spans="6:6" x14ac:dyDescent="0.25">
      <c r="F575" s="6">
        <v>1.9810000000000001</v>
      </c>
    </row>
    <row r="576" spans="6:6" x14ac:dyDescent="0.25">
      <c r="F576" s="6">
        <v>0.54</v>
      </c>
    </row>
    <row r="577" spans="6:6" x14ac:dyDescent="0.25">
      <c r="F577" s="6">
        <v>1.3260000000000001</v>
      </c>
    </row>
    <row r="578" spans="6:6" x14ac:dyDescent="0.25">
      <c r="F578" s="6">
        <v>3.4660000000000002</v>
      </c>
    </row>
    <row r="579" spans="6:6" x14ac:dyDescent="0.25">
      <c r="F579" s="6">
        <v>3.34</v>
      </c>
    </row>
    <row r="580" spans="6:6" x14ac:dyDescent="0.25">
      <c r="F580" s="6">
        <v>1.4850000000000001</v>
      </c>
    </row>
    <row r="581" spans="6:6" x14ac:dyDescent="0.25">
      <c r="F581" s="6">
        <v>4.3609999999999998</v>
      </c>
    </row>
    <row r="582" spans="6:6" x14ac:dyDescent="0.25">
      <c r="F582" s="6">
        <v>3.1840000000000002</v>
      </c>
    </row>
    <row r="583" spans="6:6" x14ac:dyDescent="0.25">
      <c r="F583" s="6">
        <v>1.1759999999999999</v>
      </c>
    </row>
    <row r="584" spans="6:6" x14ac:dyDescent="0.25">
      <c r="F584" s="6">
        <v>9.3789999999999996</v>
      </c>
    </row>
    <row r="585" spans="6:6" x14ac:dyDescent="0.25">
      <c r="F585" s="6">
        <v>4.32</v>
      </c>
    </row>
    <row r="586" spans="6:6" x14ac:dyDescent="0.25">
      <c r="F586" s="6">
        <v>2.347</v>
      </c>
    </row>
    <row r="587" spans="6:6" x14ac:dyDescent="0.25">
      <c r="F587" s="6">
        <v>5.8470000000000004</v>
      </c>
    </row>
    <row r="588" spans="6:6" x14ac:dyDescent="0.25">
      <c r="F588" s="6">
        <v>3.4060000000000001</v>
      </c>
    </row>
    <row r="589" spans="6:6" x14ac:dyDescent="0.25">
      <c r="F589" s="6">
        <v>4.1520000000000001</v>
      </c>
    </row>
    <row r="590" spans="6:6" x14ac:dyDescent="0.25">
      <c r="F590" s="6">
        <v>6.05</v>
      </c>
    </row>
    <row r="591" spans="6:6" x14ac:dyDescent="0.25">
      <c r="F591" s="6">
        <v>1.3049999999999999</v>
      </c>
    </row>
    <row r="592" spans="6:6" x14ac:dyDescent="0.25">
      <c r="F592" s="6">
        <v>3.9430000000000001</v>
      </c>
    </row>
    <row r="593" spans="6:6" x14ac:dyDescent="0.25">
      <c r="F593" s="6">
        <v>4.1900000000000004</v>
      </c>
    </row>
    <row r="594" spans="6:6" x14ac:dyDescent="0.25">
      <c r="F594" s="6">
        <v>0.86</v>
      </c>
    </row>
    <row r="595" spans="6:6" x14ac:dyDescent="0.25">
      <c r="F595" s="6">
        <v>3.444</v>
      </c>
    </row>
    <row r="596" spans="6:6" x14ac:dyDescent="0.25">
      <c r="F596" s="6">
        <v>1.0860000000000001</v>
      </c>
    </row>
    <row r="597" spans="6:6" x14ac:dyDescent="0.25">
      <c r="F597" s="6">
        <v>1.5720000000000001</v>
      </c>
    </row>
    <row r="598" spans="6:6" x14ac:dyDescent="0.25">
      <c r="F598" s="6">
        <v>2.206</v>
      </c>
    </row>
    <row r="599" spans="6:6" x14ac:dyDescent="0.25">
      <c r="F599" s="6">
        <v>1.66</v>
      </c>
    </row>
    <row r="600" spans="6:6" x14ac:dyDescent="0.25">
      <c r="F600" s="6">
        <v>1.157</v>
      </c>
    </row>
    <row r="601" spans="6:6" x14ac:dyDescent="0.25">
      <c r="F601" s="6">
        <v>1.1739999999999999</v>
      </c>
    </row>
    <row r="602" spans="6:6" x14ac:dyDescent="0.25">
      <c r="F602" s="6">
        <v>2.855</v>
      </c>
    </row>
    <row r="603" spans="6:6" x14ac:dyDescent="0.25">
      <c r="F603" s="6">
        <v>2.5790000000000002</v>
      </c>
    </row>
    <row r="604" spans="6:6" x14ac:dyDescent="0.25">
      <c r="F604" s="6">
        <v>1.244</v>
      </c>
    </row>
    <row r="605" spans="6:6" x14ac:dyDescent="0.25">
      <c r="F605" s="6">
        <v>2.2109999999999999</v>
      </c>
    </row>
    <row r="606" spans="6:6" x14ac:dyDescent="0.25">
      <c r="F606" s="6">
        <v>3.504</v>
      </c>
    </row>
    <row r="607" spans="6:6" x14ac:dyDescent="0.25">
      <c r="F607" s="6">
        <v>2.101</v>
      </c>
    </row>
    <row r="608" spans="6:6" x14ac:dyDescent="0.25">
      <c r="F608" s="6">
        <v>0.86</v>
      </c>
    </row>
    <row r="609" spans="6:6" x14ac:dyDescent="0.25">
      <c r="F609" s="6">
        <v>1.369</v>
      </c>
    </row>
    <row r="610" spans="6:6" x14ac:dyDescent="0.25">
      <c r="F610" s="6">
        <v>0.56899999999999995</v>
      </c>
    </row>
    <row r="611" spans="6:6" x14ac:dyDescent="0.25">
      <c r="F611" s="6">
        <v>2.4660000000000002</v>
      </c>
    </row>
    <row r="612" spans="6:6" x14ac:dyDescent="0.25">
      <c r="F612" s="6">
        <v>3.0979999999999999</v>
      </c>
    </row>
    <row r="613" spans="6:6" x14ac:dyDescent="0.25">
      <c r="F613" s="6">
        <v>6.1120000000000001</v>
      </c>
    </row>
    <row r="614" spans="6:6" x14ac:dyDescent="0.25">
      <c r="F614" s="6">
        <v>3.9390000000000001</v>
      </c>
    </row>
    <row r="615" spans="6:6" x14ac:dyDescent="0.25">
      <c r="F615" s="6">
        <v>2.278</v>
      </c>
    </row>
    <row r="616" spans="6:6" x14ac:dyDescent="0.25">
      <c r="F616" s="6">
        <v>4.6050000000000004</v>
      </c>
    </row>
    <row r="617" spans="6:6" x14ac:dyDescent="0.25">
      <c r="F617" s="6">
        <v>2.9409999999999998</v>
      </c>
    </row>
    <row r="618" spans="6:6" x14ac:dyDescent="0.25">
      <c r="F618" s="6">
        <v>4.556</v>
      </c>
    </row>
    <row r="619" spans="6:6" x14ac:dyDescent="0.25">
      <c r="F619" s="6">
        <v>6.45</v>
      </c>
    </row>
    <row r="620" spans="6:6" x14ac:dyDescent="0.25">
      <c r="F620" s="6">
        <v>2.2919999999999998</v>
      </c>
    </row>
    <row r="621" spans="6:6" x14ac:dyDescent="0.25">
      <c r="F621" s="6">
        <v>8.1869999999999994</v>
      </c>
    </row>
    <row r="622" spans="6:6" x14ac:dyDescent="0.25">
      <c r="F622" s="6">
        <v>3.1930000000000001</v>
      </c>
    </row>
    <row r="623" spans="6:6" x14ac:dyDescent="0.25">
      <c r="F623" s="6">
        <v>4.7889999999999997</v>
      </c>
    </row>
    <row r="624" spans="6:6" x14ac:dyDescent="0.25">
      <c r="F624" s="6">
        <v>1.6519999999999999</v>
      </c>
    </row>
    <row r="625" spans="6:6" x14ac:dyDescent="0.25">
      <c r="F625" s="6">
        <v>3.839</v>
      </c>
    </row>
    <row r="626" spans="6:6" x14ac:dyDescent="0.25">
      <c r="F626" s="6">
        <v>2.3690000000000002</v>
      </c>
    </row>
    <row r="627" spans="6:6" x14ac:dyDescent="0.25">
      <c r="F627" s="6">
        <v>2.883</v>
      </c>
    </row>
    <row r="628" spans="6:6" x14ac:dyDescent="0.25">
      <c r="F628" s="6">
        <v>4.391</v>
      </c>
    </row>
    <row r="629" spans="6:6" x14ac:dyDescent="0.25">
      <c r="F629" s="6">
        <v>2.492</v>
      </c>
    </row>
    <row r="630" spans="6:6" x14ac:dyDescent="0.25">
      <c r="F630" s="6">
        <v>2.2770000000000001</v>
      </c>
    </row>
    <row r="631" spans="6:6" x14ac:dyDescent="0.25">
      <c r="F631" s="6">
        <v>4.0609999999999999</v>
      </c>
    </row>
    <row r="632" spans="6:6" x14ac:dyDescent="0.25">
      <c r="F632" s="6">
        <v>5.4029999999999996</v>
      </c>
    </row>
    <row r="633" spans="6:6" x14ac:dyDescent="0.25">
      <c r="F633" s="6">
        <v>1.446</v>
      </c>
    </row>
    <row r="634" spans="6:6" x14ac:dyDescent="0.25">
      <c r="F634" s="6">
        <v>3.6179999999999999</v>
      </c>
    </row>
    <row r="635" spans="6:6" x14ac:dyDescent="0.25">
      <c r="F635" s="6">
        <v>5.8140000000000001</v>
      </c>
    </row>
    <row r="636" spans="6:6" x14ac:dyDescent="0.25">
      <c r="F636" s="6">
        <v>0.40500000000000003</v>
      </c>
    </row>
    <row r="637" spans="6:6" x14ac:dyDescent="0.25">
      <c r="F637" s="6">
        <v>3.0249999999999999</v>
      </c>
    </row>
    <row r="638" spans="6:6" x14ac:dyDescent="0.25">
      <c r="F638" s="6">
        <v>0.76600000000000001</v>
      </c>
    </row>
    <row r="639" spans="6:6" x14ac:dyDescent="0.25">
      <c r="F639" s="6">
        <v>3.0089999999999999</v>
      </c>
    </row>
    <row r="640" spans="6:6" x14ac:dyDescent="0.25">
      <c r="F640" s="6">
        <v>4.76</v>
      </c>
    </row>
    <row r="641" spans="6:6" x14ac:dyDescent="0.25">
      <c r="F641" s="6">
        <v>5.2080000000000002</v>
      </c>
    </row>
    <row r="642" spans="6:6" x14ac:dyDescent="0.25">
      <c r="F642" s="6">
        <v>12.282999999999999</v>
      </c>
    </row>
    <row r="643" spans="6:6" x14ac:dyDescent="0.25">
      <c r="F643" s="6">
        <v>6.524</v>
      </c>
    </row>
    <row r="644" spans="6:6" x14ac:dyDescent="0.25">
      <c r="F644" s="6">
        <v>12.693</v>
      </c>
    </row>
    <row r="645" spans="6:6" x14ac:dyDescent="0.25">
      <c r="F645" s="6">
        <v>6.3840000000000003</v>
      </c>
    </row>
    <row r="646" spans="6:6" x14ac:dyDescent="0.25">
      <c r="F646" s="6">
        <v>3.512</v>
      </c>
    </row>
    <row r="647" spans="6:6" x14ac:dyDescent="0.25">
      <c r="F647" s="6">
        <v>7.2</v>
      </c>
    </row>
    <row r="648" spans="6:6" x14ac:dyDescent="0.25">
      <c r="F648" s="6">
        <v>5.532</v>
      </c>
    </row>
    <row r="649" spans="6:6" x14ac:dyDescent="0.25">
      <c r="F649" s="6">
        <v>7.468</v>
      </c>
    </row>
    <row r="650" spans="6:6" x14ac:dyDescent="0.25">
      <c r="F650" s="6">
        <v>5.5730000000000004</v>
      </c>
    </row>
    <row r="651" spans="6:6" x14ac:dyDescent="0.25">
      <c r="F651" s="6">
        <v>7.2880000000000003</v>
      </c>
    </row>
    <row r="652" spans="6:6" x14ac:dyDescent="0.25">
      <c r="F652" s="6">
        <v>1.6259999999999999</v>
      </c>
    </row>
    <row r="653" spans="6:6" x14ac:dyDescent="0.25">
      <c r="F653" s="6">
        <v>1.6890000000000001</v>
      </c>
    </row>
    <row r="654" spans="6:6" x14ac:dyDescent="0.25">
      <c r="F654" s="6">
        <v>4.3929999999999998</v>
      </c>
    </row>
    <row r="655" spans="6:6" x14ac:dyDescent="0.25">
      <c r="F655" s="6">
        <v>7.2889999999999997</v>
      </c>
    </row>
    <row r="656" spans="6:6" x14ac:dyDescent="0.25">
      <c r="F656" s="6">
        <v>10.635999999999999</v>
      </c>
    </row>
    <row r="657" spans="6:6" x14ac:dyDescent="0.25">
      <c r="F657" s="6">
        <v>1.512</v>
      </c>
    </row>
    <row r="658" spans="6:6" x14ac:dyDescent="0.25">
      <c r="F658" s="6">
        <v>1.0940000000000001</v>
      </c>
    </row>
    <row r="659" spans="6:6" x14ac:dyDescent="0.25">
      <c r="F659" s="6">
        <v>2.2250000000000001</v>
      </c>
    </row>
    <row r="660" spans="6:6" x14ac:dyDescent="0.25">
      <c r="F660" s="6">
        <v>1.202</v>
      </c>
    </row>
    <row r="661" spans="6:6" x14ac:dyDescent="0.25">
      <c r="F661" s="6">
        <v>4.1230000000000002</v>
      </c>
    </row>
    <row r="662" spans="6:6" x14ac:dyDescent="0.25">
      <c r="F662" s="6">
        <v>4.2720000000000002</v>
      </c>
    </row>
    <row r="663" spans="6:6" x14ac:dyDescent="0.25">
      <c r="F663" s="6">
        <v>3.2029999999999998</v>
      </c>
    </row>
    <row r="664" spans="6:6" x14ac:dyDescent="0.25">
      <c r="F664" s="6">
        <v>1.694</v>
      </c>
    </row>
    <row r="665" spans="6:6" x14ac:dyDescent="0.25">
      <c r="F665" s="6">
        <v>6.6719999999999997</v>
      </c>
    </row>
    <row r="666" spans="6:6" x14ac:dyDescent="0.25">
      <c r="F666" s="6">
        <v>3.5790000000000002</v>
      </c>
    </row>
    <row r="667" spans="6:6" x14ac:dyDescent="0.25">
      <c r="F667" s="6">
        <v>1.4279999999999999</v>
      </c>
    </row>
    <row r="668" spans="6:6" x14ac:dyDescent="0.25">
      <c r="F668" s="6">
        <v>2.0489999999999999</v>
      </c>
    </row>
    <row r="669" spans="6:6" x14ac:dyDescent="0.25">
      <c r="F669" s="6">
        <v>2.5110000000000001</v>
      </c>
    </row>
    <row r="670" spans="6:6" x14ac:dyDescent="0.25">
      <c r="F670" s="6">
        <v>5.4580000000000002</v>
      </c>
    </row>
    <row r="671" spans="6:6" x14ac:dyDescent="0.25">
      <c r="F671" s="6">
        <v>4.1479999999999997</v>
      </c>
    </row>
    <row r="672" spans="6:6" x14ac:dyDescent="0.25">
      <c r="F672" s="6">
        <v>2.8370000000000002</v>
      </c>
    </row>
    <row r="673" spans="6:6" x14ac:dyDescent="0.25">
      <c r="F673" s="6">
        <v>2.431</v>
      </c>
    </row>
    <row r="674" spans="6:6" x14ac:dyDescent="0.25">
      <c r="F674" s="6">
        <v>1.4730000000000001</v>
      </c>
    </row>
    <row r="675" spans="6:6" x14ac:dyDescent="0.25">
      <c r="F675" s="6">
        <v>1.611</v>
      </c>
    </row>
    <row r="676" spans="6:6" x14ac:dyDescent="0.25">
      <c r="F676" s="6">
        <v>1.7769999999999999</v>
      </c>
    </row>
    <row r="677" spans="6:6" x14ac:dyDescent="0.25">
      <c r="F677" s="6">
        <v>1.65</v>
      </c>
    </row>
    <row r="678" spans="6:6" x14ac:dyDescent="0.25">
      <c r="F678" s="6">
        <v>3.8809999999999998</v>
      </c>
    </row>
    <row r="679" spans="6:6" x14ac:dyDescent="0.25">
      <c r="F679" s="6">
        <v>1.96</v>
      </c>
    </row>
    <row r="680" spans="6:6" x14ac:dyDescent="0.25">
      <c r="F680" s="6">
        <v>2.306</v>
      </c>
    </row>
    <row r="681" spans="6:6" x14ac:dyDescent="0.25">
      <c r="F681" s="6">
        <v>3.9420000000000002</v>
      </c>
    </row>
    <row r="682" spans="6:6" x14ac:dyDescent="0.25">
      <c r="F682" s="6">
        <v>1.1870000000000001</v>
      </c>
    </row>
    <row r="683" spans="6:6" x14ac:dyDescent="0.25">
      <c r="F683" s="6">
        <v>1.4890000000000001</v>
      </c>
    </row>
    <row r="684" spans="6:6" x14ac:dyDescent="0.25">
      <c r="F684" s="6">
        <v>4.4660000000000002</v>
      </c>
    </row>
    <row r="685" spans="6:6" x14ac:dyDescent="0.25">
      <c r="F685" s="6">
        <v>4.165</v>
      </c>
    </row>
    <row r="686" spans="6:6" x14ac:dyDescent="0.25">
      <c r="F686" s="6">
        <v>3.92</v>
      </c>
    </row>
    <row r="687" spans="6:6" x14ac:dyDescent="0.25">
      <c r="F687" s="6">
        <v>2.5249999999999999</v>
      </c>
    </row>
    <row r="688" spans="6:6" x14ac:dyDescent="0.25">
      <c r="F688" s="6">
        <v>1.5529999999999999</v>
      </c>
    </row>
    <row r="689" spans="6:6" x14ac:dyDescent="0.25">
      <c r="F689" s="6">
        <v>1.27</v>
      </c>
    </row>
    <row r="690" spans="6:6" x14ac:dyDescent="0.25">
      <c r="F690" s="6">
        <v>2.1459999999999999</v>
      </c>
    </row>
    <row r="691" spans="6:6" x14ac:dyDescent="0.25">
      <c r="F691" s="6">
        <v>2.738</v>
      </c>
    </row>
    <row r="692" spans="6:6" x14ac:dyDescent="0.25">
      <c r="F692" s="6">
        <v>2.3359999999999999</v>
      </c>
    </row>
    <row r="693" spans="6:6" x14ac:dyDescent="0.25">
      <c r="F693" s="6">
        <v>3.8109999999999999</v>
      </c>
    </row>
    <row r="694" spans="6:6" x14ac:dyDescent="0.25">
      <c r="F694" s="6">
        <v>1.911</v>
      </c>
    </row>
    <row r="695" spans="6:6" x14ac:dyDescent="0.25">
      <c r="F695" s="6">
        <v>5.6689999999999996</v>
      </c>
    </row>
    <row r="696" spans="6:6" x14ac:dyDescent="0.25">
      <c r="F696" s="6">
        <v>2.7589999999999999</v>
      </c>
    </row>
    <row r="697" spans="6:6" x14ac:dyDescent="0.25">
      <c r="F697" s="6">
        <v>1.256</v>
      </c>
    </row>
    <row r="698" spans="6:6" x14ac:dyDescent="0.25">
      <c r="F698" s="6">
        <v>1.877</v>
      </c>
    </row>
    <row r="699" spans="6:6" x14ac:dyDescent="0.25">
      <c r="F699" s="6">
        <v>1.851</v>
      </c>
    </row>
    <row r="700" spans="6:6" x14ac:dyDescent="0.25">
      <c r="F700" s="6">
        <v>1.5669999999999999</v>
      </c>
    </row>
    <row r="701" spans="6:6" x14ac:dyDescent="0.25">
      <c r="F701" s="6">
        <v>1.8680000000000001</v>
      </c>
    </row>
    <row r="702" spans="6:6" x14ac:dyDescent="0.25">
      <c r="F702" s="6">
        <v>5.8460000000000001</v>
      </c>
    </row>
    <row r="703" spans="6:6" x14ac:dyDescent="0.25">
      <c r="F703" s="6">
        <v>5.49</v>
      </c>
    </row>
    <row r="704" spans="6:6" x14ac:dyDescent="0.25">
      <c r="F704" s="6">
        <v>1.6080000000000001</v>
      </c>
    </row>
    <row r="705" spans="6:6" x14ac:dyDescent="0.25">
      <c r="F705" s="6">
        <v>4.1509999999999998</v>
      </c>
    </row>
    <row r="706" spans="6:6" x14ac:dyDescent="0.25">
      <c r="F706" s="6">
        <v>11.91</v>
      </c>
    </row>
    <row r="707" spans="6:6" x14ac:dyDescent="0.25">
      <c r="F707" s="6">
        <v>1.7689999999999999</v>
      </c>
    </row>
    <row r="708" spans="6:6" x14ac:dyDescent="0.25">
      <c r="F708" s="6">
        <v>4.8410000000000002</v>
      </c>
    </row>
    <row r="709" spans="6:6" x14ac:dyDescent="0.25">
      <c r="F709" s="6">
        <v>6.891</v>
      </c>
    </row>
    <row r="710" spans="6:6" x14ac:dyDescent="0.25">
      <c r="F710" s="6">
        <v>1.423</v>
      </c>
    </row>
    <row r="711" spans="6:6" x14ac:dyDescent="0.25">
      <c r="F711" s="6">
        <v>1.734</v>
      </c>
    </row>
    <row r="712" spans="6:6" x14ac:dyDescent="0.25">
      <c r="F712" s="6">
        <v>2.1949999999999998</v>
      </c>
    </row>
    <row r="713" spans="6:6" x14ac:dyDescent="0.25">
      <c r="F713" s="6">
        <v>3.363</v>
      </c>
    </row>
    <row r="714" spans="6:6" x14ac:dyDescent="0.25">
      <c r="F714" s="6">
        <v>2.806</v>
      </c>
    </row>
    <row r="715" spans="6:6" x14ac:dyDescent="0.25">
      <c r="F715" s="6">
        <v>1.881</v>
      </c>
    </row>
    <row r="716" spans="6:6" x14ac:dyDescent="0.25">
      <c r="F716" s="6">
        <v>5.4420000000000002</v>
      </c>
    </row>
    <row r="717" spans="6:6" x14ac:dyDescent="0.25">
      <c r="F717" s="6">
        <v>3.536</v>
      </c>
    </row>
    <row r="718" spans="6:6" x14ac:dyDescent="0.25">
      <c r="F718" s="6">
        <v>4.3570000000000002</v>
      </c>
    </row>
    <row r="719" spans="6:6" x14ac:dyDescent="0.25">
      <c r="F719" s="6">
        <v>8.24</v>
      </c>
    </row>
    <row r="720" spans="6:6" x14ac:dyDescent="0.25">
      <c r="F720" s="6">
        <v>3.0630000000000002</v>
      </c>
    </row>
    <row r="721" spans="6:6" x14ac:dyDescent="0.25">
      <c r="F721" s="6">
        <v>2.9769999999999999</v>
      </c>
    </row>
    <row r="722" spans="6:6" x14ac:dyDescent="0.25">
      <c r="F722" s="6">
        <v>2.5710000000000002</v>
      </c>
    </row>
    <row r="723" spans="6:6" x14ac:dyDescent="0.25">
      <c r="F723" s="6">
        <v>4.0609999999999999</v>
      </c>
    </row>
    <row r="724" spans="6:6" x14ac:dyDescent="0.25">
      <c r="F724" s="6">
        <v>1.6990000000000001</v>
      </c>
    </row>
    <row r="725" spans="6:6" x14ac:dyDescent="0.25">
      <c r="F725" s="6">
        <v>7.3380000000000001</v>
      </c>
    </row>
    <row r="726" spans="6:6" x14ac:dyDescent="0.25">
      <c r="F726" s="6">
        <v>4.5190000000000001</v>
      </c>
    </row>
    <row r="727" spans="6:6" x14ac:dyDescent="0.25">
      <c r="F727" s="6">
        <v>3.6419999999999999</v>
      </c>
    </row>
    <row r="728" spans="6:6" x14ac:dyDescent="0.25">
      <c r="F728" s="6">
        <v>3.7770000000000001</v>
      </c>
    </row>
    <row r="729" spans="6:6" x14ac:dyDescent="0.25">
      <c r="F729" s="6">
        <v>1.865</v>
      </c>
    </row>
    <row r="730" spans="6:6" x14ac:dyDescent="0.25">
      <c r="F730" s="6">
        <v>2.4340000000000002</v>
      </c>
    </row>
    <row r="731" spans="6:6" x14ac:dyDescent="0.25">
      <c r="F731" s="6">
        <v>5.5620000000000003</v>
      </c>
    </row>
    <row r="732" spans="6:6" x14ac:dyDescent="0.25">
      <c r="F732" s="6">
        <v>16.388999999999999</v>
      </c>
    </row>
    <row r="733" spans="6:6" x14ac:dyDescent="0.25">
      <c r="F733" s="6">
        <v>8.1750000000000007</v>
      </c>
    </row>
    <row r="734" spans="6:6" x14ac:dyDescent="0.25">
      <c r="F734" s="6">
        <v>3.5089999999999999</v>
      </c>
    </row>
    <row r="735" spans="6:6" x14ac:dyDescent="0.25">
      <c r="F735" s="6">
        <v>6.3479999999999999</v>
      </c>
    </row>
    <row r="736" spans="6:6" x14ac:dyDescent="0.25">
      <c r="F736" s="6">
        <v>4.2130000000000001</v>
      </c>
    </row>
    <row r="737" spans="6:6" x14ac:dyDescent="0.25">
      <c r="F737" s="6">
        <v>7.9009999999999998</v>
      </c>
    </row>
    <row r="738" spans="6:6" x14ac:dyDescent="0.25">
      <c r="F738" s="6">
        <v>2.17</v>
      </c>
    </row>
    <row r="739" spans="6:6" x14ac:dyDescent="0.25">
      <c r="F739" s="6">
        <v>5.3739999999999997</v>
      </c>
    </row>
    <row r="740" spans="6:6" x14ac:dyDescent="0.25">
      <c r="F740" s="6">
        <v>0.91100000000000003</v>
      </c>
    </row>
    <row r="741" spans="6:6" x14ac:dyDescent="0.25">
      <c r="F741" s="6">
        <v>1.9359999999999999</v>
      </c>
    </row>
    <row r="742" spans="6:6" x14ac:dyDescent="0.25">
      <c r="F742" s="6">
        <v>11.36</v>
      </c>
    </row>
    <row r="743" spans="6:6" x14ac:dyDescent="0.25">
      <c r="F743" s="6">
        <v>3.444</v>
      </c>
    </row>
    <row r="744" spans="6:6" x14ac:dyDescent="0.25">
      <c r="F744" s="6">
        <v>2.1160000000000001</v>
      </c>
    </row>
    <row r="745" spans="6:6" x14ac:dyDescent="0.25">
      <c r="F745" s="6">
        <v>3.5859999999999999</v>
      </c>
    </row>
    <row r="746" spans="6:6" x14ac:dyDescent="0.25">
      <c r="F746" s="6">
        <v>7.4779999999999998</v>
      </c>
    </row>
    <row r="747" spans="6:6" x14ac:dyDescent="0.25">
      <c r="F747" s="6">
        <v>4.0919999999999996</v>
      </c>
    </row>
    <row r="748" spans="6:6" x14ac:dyDescent="0.25">
      <c r="F748" s="6">
        <v>1.4670000000000001</v>
      </c>
    </row>
    <row r="749" spans="6:6" x14ac:dyDescent="0.25">
      <c r="F749" s="6">
        <v>11.635999999999999</v>
      </c>
    </row>
    <row r="750" spans="6:6" x14ac:dyDescent="0.25">
      <c r="F750" s="6">
        <v>4.2610000000000001</v>
      </c>
    </row>
    <row r="751" spans="6:6" x14ac:dyDescent="0.25">
      <c r="F751" s="6">
        <v>3.5369999999999999</v>
      </c>
    </row>
    <row r="752" spans="6:6" x14ac:dyDescent="0.25">
      <c r="F752" s="6">
        <v>2.3490000000000002</v>
      </c>
    </row>
    <row r="753" spans="6:6" x14ac:dyDescent="0.25">
      <c r="F753" s="6">
        <v>5.4219999999999997</v>
      </c>
    </row>
    <row r="754" spans="6:6" x14ac:dyDescent="0.25">
      <c r="F754" s="6">
        <v>3.641</v>
      </c>
    </row>
    <row r="755" spans="6:6" x14ac:dyDescent="0.25">
      <c r="F755" s="6">
        <v>4.1900000000000004</v>
      </c>
    </row>
    <row r="756" spans="6:6" x14ac:dyDescent="0.25">
      <c r="F756" s="6">
        <v>4.0620000000000003</v>
      </c>
    </row>
    <row r="757" spans="6:6" x14ac:dyDescent="0.25">
      <c r="F757" s="6">
        <v>2.67</v>
      </c>
    </row>
    <row r="758" spans="6:6" x14ac:dyDescent="0.25">
      <c r="F758" s="6">
        <v>2.3029999999999999</v>
      </c>
    </row>
    <row r="759" spans="6:6" x14ac:dyDescent="0.25">
      <c r="F759" s="6">
        <v>11.186</v>
      </c>
    </row>
    <row r="760" spans="6:6" x14ac:dyDescent="0.25">
      <c r="F760" s="6">
        <v>1.214</v>
      </c>
    </row>
    <row r="761" spans="6:6" x14ac:dyDescent="0.25">
      <c r="F761" s="6">
        <v>1.0389999999999999</v>
      </c>
    </row>
    <row r="762" spans="6:6" x14ac:dyDescent="0.25">
      <c r="F762" s="6">
        <v>2.5649999999999999</v>
      </c>
    </row>
    <row r="763" spans="6:6" x14ac:dyDescent="0.25">
      <c r="F763" s="6">
        <v>1.288</v>
      </c>
    </row>
    <row r="764" spans="6:6" x14ac:dyDescent="0.25">
      <c r="F764" s="6">
        <v>3.3969999999999998</v>
      </c>
    </row>
    <row r="765" spans="6:6" x14ac:dyDescent="0.25">
      <c r="F765" s="6">
        <v>1.2470000000000001</v>
      </c>
    </row>
    <row r="766" spans="6:6" x14ac:dyDescent="0.25">
      <c r="F766" s="6">
        <v>1.302</v>
      </c>
    </row>
    <row r="767" spans="6:6" x14ac:dyDescent="0.25">
      <c r="F767" s="6">
        <v>4.3109999999999999</v>
      </c>
    </row>
    <row r="768" spans="6:6" x14ac:dyDescent="0.25">
      <c r="F768" s="6">
        <v>2.2250000000000001</v>
      </c>
    </row>
    <row r="769" spans="6:6" x14ac:dyDescent="0.25">
      <c r="F769" s="6">
        <v>2.097</v>
      </c>
    </row>
    <row r="770" spans="6:6" x14ac:dyDescent="0.25">
      <c r="F770" s="6">
        <v>2.004</v>
      </c>
    </row>
    <row r="771" spans="6:6" x14ac:dyDescent="0.25">
      <c r="F771" s="6">
        <v>4.2919999999999998</v>
      </c>
    </row>
    <row r="772" spans="6:6" x14ac:dyDescent="0.25">
      <c r="F772" s="6">
        <v>4.3360000000000003</v>
      </c>
    </row>
    <row r="773" spans="6:6" x14ac:dyDescent="0.25">
      <c r="F773" s="6">
        <v>2.7850000000000001</v>
      </c>
    </row>
    <row r="774" spans="6:6" x14ac:dyDescent="0.25">
      <c r="F774" s="6">
        <v>1.6180000000000001</v>
      </c>
    </row>
    <row r="775" spans="6:6" x14ac:dyDescent="0.25">
      <c r="F775" s="6">
        <v>2.9369999999999998</v>
      </c>
    </row>
    <row r="776" spans="6:6" x14ac:dyDescent="0.25">
      <c r="F776" s="6">
        <v>1.845</v>
      </c>
    </row>
    <row r="777" spans="6:6" x14ac:dyDescent="0.25">
      <c r="F777" s="6">
        <v>5.149</v>
      </c>
    </row>
    <row r="778" spans="6:6" x14ac:dyDescent="0.25">
      <c r="F778" s="6">
        <v>2.4630000000000001</v>
      </c>
    </row>
    <row r="779" spans="6:6" x14ac:dyDescent="0.25">
      <c r="F779" s="6">
        <v>2.8180000000000001</v>
      </c>
    </row>
    <row r="780" spans="6:6" x14ac:dyDescent="0.25">
      <c r="F780" s="6">
        <v>1.9259999999999999</v>
      </c>
    </row>
    <row r="781" spans="6:6" x14ac:dyDescent="0.25">
      <c r="F781" s="6">
        <v>5.1929999999999996</v>
      </c>
    </row>
    <row r="782" spans="6:6" x14ac:dyDescent="0.25">
      <c r="F782" s="6">
        <v>4.1779999999999999</v>
      </c>
    </row>
    <row r="783" spans="6:6" x14ac:dyDescent="0.25">
      <c r="F783" s="6">
        <v>2.9390000000000001</v>
      </c>
    </row>
    <row r="784" spans="6:6" x14ac:dyDescent="0.25">
      <c r="F784" s="6">
        <v>1.444</v>
      </c>
    </row>
    <row r="785" spans="6:6" x14ac:dyDescent="0.25">
      <c r="F785" s="6">
        <v>2.8239999999999998</v>
      </c>
    </row>
    <row r="786" spans="6:6" x14ac:dyDescent="0.25">
      <c r="F786" s="6">
        <v>1.8220000000000001</v>
      </c>
    </row>
    <row r="787" spans="6:6" x14ac:dyDescent="0.25">
      <c r="F787" s="6">
        <v>0.82099999999999995</v>
      </c>
    </row>
    <row r="788" spans="6:6" x14ac:dyDescent="0.25">
      <c r="F788" s="6">
        <v>2.5419999999999998</v>
      </c>
    </row>
    <row r="789" spans="6:6" x14ac:dyDescent="0.25">
      <c r="F789" s="6">
        <v>9.7059999999999995</v>
      </c>
    </row>
    <row r="790" spans="6:6" x14ac:dyDescent="0.25">
      <c r="F790" s="6">
        <v>7.7</v>
      </c>
    </row>
    <row r="791" spans="6:6" x14ac:dyDescent="0.25">
      <c r="F791" s="6">
        <v>15.471</v>
      </c>
    </row>
    <row r="792" spans="6:6" x14ac:dyDescent="0.25">
      <c r="F792" s="6">
        <v>1.954</v>
      </c>
    </row>
    <row r="793" spans="6:6" x14ac:dyDescent="0.25">
      <c r="F793" s="6">
        <v>2.2320000000000002</v>
      </c>
    </row>
    <row r="794" spans="6:6" x14ac:dyDescent="0.25">
      <c r="F794" s="6">
        <v>1.496</v>
      </c>
    </row>
    <row r="795" spans="6:6" x14ac:dyDescent="0.25">
      <c r="F795" s="6">
        <v>1.601</v>
      </c>
    </row>
    <row r="796" spans="6:6" x14ac:dyDescent="0.25">
      <c r="F796" s="6">
        <v>1.5880000000000001</v>
      </c>
    </row>
    <row r="797" spans="6:6" x14ac:dyDescent="0.25">
      <c r="F797" s="6">
        <v>2.907</v>
      </c>
    </row>
    <row r="798" spans="6:6" x14ac:dyDescent="0.25">
      <c r="F798" s="6">
        <v>3.2719999999999998</v>
      </c>
    </row>
    <row r="799" spans="6:6" x14ac:dyDescent="0.25">
      <c r="F799" s="6">
        <v>4.3090000000000002</v>
      </c>
    </row>
    <row r="800" spans="6:6" x14ac:dyDescent="0.25">
      <c r="F800" s="6">
        <v>2.4390000000000001</v>
      </c>
    </row>
    <row r="801" spans="6:6" x14ac:dyDescent="0.25">
      <c r="F801" s="6">
        <v>6.8280000000000003</v>
      </c>
    </row>
    <row r="802" spans="6:6" x14ac:dyDescent="0.25">
      <c r="F802" s="6">
        <v>3.6179999999999999</v>
      </c>
    </row>
    <row r="803" spans="6:6" x14ac:dyDescent="0.25">
      <c r="F803" s="6">
        <v>1.5589999999999999</v>
      </c>
    </row>
    <row r="804" spans="6:6" x14ac:dyDescent="0.25">
      <c r="F804" s="6">
        <v>3.1269999999999998</v>
      </c>
    </row>
    <row r="805" spans="6:6" x14ac:dyDescent="0.25">
      <c r="F805" s="6">
        <v>5.9420000000000002</v>
      </c>
    </row>
    <row r="806" spans="6:6" x14ac:dyDescent="0.25">
      <c r="F806" s="6">
        <v>4.6470000000000002</v>
      </c>
    </row>
    <row r="807" spans="6:6" x14ac:dyDescent="0.25">
      <c r="F807" s="6">
        <v>3.1320000000000001</v>
      </c>
    </row>
    <row r="808" spans="6:6" x14ac:dyDescent="0.25">
      <c r="F808" s="6">
        <v>2.09</v>
      </c>
    </row>
    <row r="809" spans="6:6" x14ac:dyDescent="0.25">
      <c r="F809" s="6">
        <v>2.2509999999999999</v>
      </c>
    </row>
    <row r="810" spans="6:6" x14ac:dyDescent="0.25">
      <c r="F810" s="6">
        <v>2.8620000000000001</v>
      </c>
    </row>
    <row r="811" spans="6:6" x14ac:dyDescent="0.25">
      <c r="F811" s="6">
        <v>1.6759999999999999</v>
      </c>
    </row>
    <row r="812" spans="6:6" x14ac:dyDescent="0.25">
      <c r="F812" s="6">
        <v>1.94</v>
      </c>
    </row>
    <row r="813" spans="6:6" x14ac:dyDescent="0.25">
      <c r="F813" s="6">
        <v>5.7990000000000004</v>
      </c>
    </row>
    <row r="814" spans="6:6" x14ac:dyDescent="0.25">
      <c r="F814" s="6">
        <v>3.29</v>
      </c>
    </row>
    <row r="815" spans="6:6" x14ac:dyDescent="0.25">
      <c r="F815" s="6">
        <v>1.45</v>
      </c>
    </row>
    <row r="816" spans="6:6" x14ac:dyDescent="0.25">
      <c r="F816" s="6">
        <v>4.4630000000000001</v>
      </c>
    </row>
    <row r="817" spans="6:6" x14ac:dyDescent="0.25">
      <c r="F817" s="6">
        <v>8.2530000000000001</v>
      </c>
    </row>
    <row r="818" spans="6:6" x14ac:dyDescent="0.25">
      <c r="F818" s="6">
        <v>1.254</v>
      </c>
    </row>
    <row r="819" spans="6:6" x14ac:dyDescent="0.25">
      <c r="F819" s="6">
        <v>5.2130000000000001</v>
      </c>
    </row>
    <row r="820" spans="6:6" x14ac:dyDescent="0.25">
      <c r="F820" s="6">
        <v>2.9580000000000002</v>
      </c>
    </row>
    <row r="821" spans="6:6" x14ac:dyDescent="0.25">
      <c r="F821" s="6">
        <v>2.7080000000000002</v>
      </c>
    </row>
    <row r="822" spans="6:6" x14ac:dyDescent="0.25">
      <c r="F822" s="6">
        <v>3.242</v>
      </c>
    </row>
    <row r="823" spans="6:6" x14ac:dyDescent="0.25">
      <c r="F823" s="6">
        <v>4.4210000000000003</v>
      </c>
    </row>
    <row r="824" spans="6:6" x14ac:dyDescent="0.25">
      <c r="F824" s="6">
        <v>5.6349999999999998</v>
      </c>
    </row>
    <row r="825" spans="6:6" x14ac:dyDescent="0.25">
      <c r="F825" s="6">
        <v>2.7360000000000002</v>
      </c>
    </row>
    <row r="826" spans="6:6" x14ac:dyDescent="0.25">
      <c r="F826" s="6">
        <v>5.0309999999999997</v>
      </c>
    </row>
    <row r="827" spans="6:6" x14ac:dyDescent="0.25">
      <c r="F827" s="6">
        <v>5.8470000000000004</v>
      </c>
    </row>
    <row r="828" spans="6:6" x14ac:dyDescent="0.25">
      <c r="F828" s="6">
        <v>8.9589999999999996</v>
      </c>
    </row>
    <row r="829" spans="6:6" x14ac:dyDescent="0.25">
      <c r="F829" s="6">
        <v>6.4790000000000001</v>
      </c>
    </row>
    <row r="830" spans="6:6" x14ac:dyDescent="0.25">
      <c r="F830" s="6">
        <v>1.2889999999999999</v>
      </c>
    </row>
    <row r="831" spans="6:6" x14ac:dyDescent="0.25">
      <c r="F831" s="6">
        <v>5.5810000000000004</v>
      </c>
    </row>
    <row r="832" spans="6:6" x14ac:dyDescent="0.25">
      <c r="F832" s="6">
        <v>1.111</v>
      </c>
    </row>
    <row r="833" spans="6:6" x14ac:dyDescent="0.25">
      <c r="F833" s="6">
        <v>2.726</v>
      </c>
    </row>
    <row r="834" spans="6:6" x14ac:dyDescent="0.25">
      <c r="F834" s="6">
        <v>3.5249999999999999</v>
      </c>
    </row>
    <row r="835" spans="6:6" x14ac:dyDescent="0.25">
      <c r="F835" s="6">
        <v>4.1680000000000001</v>
      </c>
    </row>
    <row r="836" spans="6:6" x14ac:dyDescent="0.25">
      <c r="F836" s="6">
        <v>0.68500000000000005</v>
      </c>
    </row>
    <row r="837" spans="6:6" x14ac:dyDescent="0.25">
      <c r="F837" s="6">
        <v>2.3140000000000001</v>
      </c>
    </row>
    <row r="838" spans="6:6" x14ac:dyDescent="0.25">
      <c r="F838" s="6">
        <v>1.778</v>
      </c>
    </row>
    <row r="839" spans="6:6" x14ac:dyDescent="0.25">
      <c r="F839" s="6">
        <v>1.855</v>
      </c>
    </row>
    <row r="840" spans="6:6" x14ac:dyDescent="0.25">
      <c r="F840" s="6">
        <v>2.1869999999999998</v>
      </c>
    </row>
    <row r="841" spans="6:6" x14ac:dyDescent="0.25">
      <c r="F841" s="6">
        <v>10.361000000000001</v>
      </c>
    </row>
    <row r="842" spans="6:6" x14ac:dyDescent="0.25">
      <c r="F842" s="6">
        <v>1.2789999999999999</v>
      </c>
    </row>
    <row r="843" spans="6:6" x14ac:dyDescent="0.25">
      <c r="F843" s="6">
        <v>8.59</v>
      </c>
    </row>
    <row r="844" spans="6:6" x14ac:dyDescent="0.25">
      <c r="F844" s="6">
        <v>2.109</v>
      </c>
    </row>
    <row r="845" spans="6:6" x14ac:dyDescent="0.25">
      <c r="F845" s="6">
        <v>3.03</v>
      </c>
    </row>
    <row r="846" spans="6:6" x14ac:dyDescent="0.25">
      <c r="F846" s="6">
        <v>1.9</v>
      </c>
    </row>
    <row r="847" spans="6:6" x14ac:dyDescent="0.25">
      <c r="F847" s="6">
        <v>5.2309999999999999</v>
      </c>
    </row>
    <row r="848" spans="6:6" x14ac:dyDescent="0.25">
      <c r="F848" s="6">
        <v>2.2160000000000002</v>
      </c>
    </row>
    <row r="849" spans="6:6" x14ac:dyDescent="0.25">
      <c r="F849" s="6">
        <v>2.4700000000000002</v>
      </c>
    </row>
    <row r="850" spans="6:6" x14ac:dyDescent="0.25">
      <c r="F850" s="6">
        <v>6.5830000000000002</v>
      </c>
    </row>
    <row r="851" spans="6:6" x14ac:dyDescent="0.25">
      <c r="F851" s="6">
        <v>2.2400000000000002</v>
      </c>
    </row>
    <row r="852" spans="6:6" x14ac:dyDescent="0.25">
      <c r="F852" s="6">
        <v>2.758</v>
      </c>
    </row>
    <row r="853" spans="6:6" x14ac:dyDescent="0.25">
      <c r="F853" s="6">
        <v>2.6120000000000001</v>
      </c>
    </row>
    <row r="854" spans="6:6" x14ac:dyDescent="0.25">
      <c r="F854" s="6">
        <v>4.78</v>
      </c>
    </row>
    <row r="855" spans="6:6" x14ac:dyDescent="0.25">
      <c r="F855" s="6">
        <v>12.257999999999999</v>
      </c>
    </row>
    <row r="856" spans="6:6" x14ac:dyDescent="0.25">
      <c r="F856" s="6">
        <v>3.0179999999999998</v>
      </c>
    </row>
    <row r="857" spans="6:6" x14ac:dyDescent="0.25">
      <c r="F857" s="6">
        <v>3.9140000000000001</v>
      </c>
    </row>
    <row r="858" spans="6:6" x14ac:dyDescent="0.25">
      <c r="F858" s="6">
        <v>6.9640000000000004</v>
      </c>
    </row>
    <row r="859" spans="6:6" x14ac:dyDescent="0.25">
      <c r="F859" s="6">
        <v>5.8470000000000004</v>
      </c>
    </row>
    <row r="860" spans="6:6" x14ac:dyDescent="0.25">
      <c r="F860" s="6">
        <v>7.7889999999999997</v>
      </c>
    </row>
    <row r="861" spans="6:6" x14ac:dyDescent="0.25">
      <c r="F861" s="6">
        <v>5.6980000000000004</v>
      </c>
    </row>
    <row r="862" spans="6:6" x14ac:dyDescent="0.25">
      <c r="F862" s="6">
        <v>1.3660000000000001</v>
      </c>
    </row>
    <row r="863" spans="6:6" x14ac:dyDescent="0.25">
      <c r="F863" s="6">
        <v>3.2050000000000001</v>
      </c>
    </row>
    <row r="864" spans="6:6" x14ac:dyDescent="0.25">
      <c r="F864" s="6">
        <v>2.3420000000000001</v>
      </c>
    </row>
    <row r="865" spans="6:6" x14ac:dyDescent="0.25">
      <c r="F865" s="6">
        <v>6.4580000000000002</v>
      </c>
    </row>
    <row r="866" spans="6:6" x14ac:dyDescent="0.25">
      <c r="F866" s="6">
        <v>3.0049999999999999</v>
      </c>
    </row>
    <row r="867" spans="6:6" x14ac:dyDescent="0.25">
      <c r="F867" s="6">
        <v>1.476</v>
      </c>
    </row>
    <row r="868" spans="6:6" x14ac:dyDescent="0.25">
      <c r="F868" s="6">
        <v>2.6669999999999998</v>
      </c>
    </row>
    <row r="869" spans="6:6" x14ac:dyDescent="0.25">
      <c r="F869" s="6">
        <v>5.2140000000000004</v>
      </c>
    </row>
    <row r="870" spans="6:6" x14ac:dyDescent="0.25">
      <c r="F870" s="6">
        <v>1.5589999999999999</v>
      </c>
    </row>
    <row r="871" spans="6:6" x14ac:dyDescent="0.25">
      <c r="F871" s="6">
        <v>1.08</v>
      </c>
    </row>
    <row r="872" spans="6:6" x14ac:dyDescent="0.25">
      <c r="F872" s="6">
        <v>2.601</v>
      </c>
    </row>
    <row r="873" spans="6:6" x14ac:dyDescent="0.25">
      <c r="F873" s="6">
        <v>3.895</v>
      </c>
    </row>
    <row r="874" spans="6:6" x14ac:dyDescent="0.25">
      <c r="F874" s="6">
        <v>1.2410000000000001</v>
      </c>
    </row>
    <row r="875" spans="6:6" x14ac:dyDescent="0.25">
      <c r="F875" s="6">
        <v>1.9890000000000001</v>
      </c>
    </row>
    <row r="876" spans="6:6" x14ac:dyDescent="0.25">
      <c r="F876" s="6">
        <v>1.8280000000000001</v>
      </c>
    </row>
    <row r="877" spans="6:6" x14ac:dyDescent="0.25">
      <c r="F877" s="6">
        <v>1.7509999999999999</v>
      </c>
    </row>
    <row r="878" spans="6:6" x14ac:dyDescent="0.25">
      <c r="F878" s="6">
        <v>1.728</v>
      </c>
    </row>
    <row r="879" spans="6:6" x14ac:dyDescent="0.25">
      <c r="F879" s="6">
        <v>0.54200000000000004</v>
      </c>
    </row>
    <row r="880" spans="6:6" x14ac:dyDescent="0.25">
      <c r="F880" s="6">
        <v>6.0890000000000004</v>
      </c>
    </row>
    <row r="881" spans="6:6" x14ac:dyDescent="0.25">
      <c r="F881" s="6">
        <v>1.323</v>
      </c>
    </row>
    <row r="882" spans="6:6" x14ac:dyDescent="0.25">
      <c r="F882" s="6">
        <v>5.29</v>
      </c>
    </row>
    <row r="883" spans="6:6" x14ac:dyDescent="0.25">
      <c r="F883" s="6">
        <v>0.318</v>
      </c>
    </row>
    <row r="884" spans="6:6" x14ac:dyDescent="0.25">
      <c r="F884" s="6">
        <v>2.3959999999999999</v>
      </c>
    </row>
    <row r="885" spans="6:6" x14ac:dyDescent="0.25">
      <c r="F885" s="6">
        <v>2.0649999999999999</v>
      </c>
    </row>
    <row r="886" spans="6:6" x14ac:dyDescent="0.25">
      <c r="F886" s="6">
        <v>5.9969999999999999</v>
      </c>
    </row>
    <row r="887" spans="6:6" x14ac:dyDescent="0.25">
      <c r="F887" s="6">
        <v>1.917</v>
      </c>
    </row>
    <row r="888" spans="6:6" x14ac:dyDescent="0.25">
      <c r="F888" s="6">
        <v>1.3859999999999999</v>
      </c>
    </row>
    <row r="889" spans="6:6" x14ac:dyDescent="0.25">
      <c r="F889" s="6">
        <v>1.905</v>
      </c>
    </row>
    <row r="890" spans="6:6" x14ac:dyDescent="0.25">
      <c r="F890" s="6">
        <v>2.61</v>
      </c>
    </row>
    <row r="891" spans="6:6" x14ac:dyDescent="0.25">
      <c r="F891" s="6">
        <v>3.5150000000000001</v>
      </c>
    </row>
    <row r="892" spans="6:6" x14ac:dyDescent="0.25">
      <c r="F892" s="6">
        <v>3.0129999999999999</v>
      </c>
    </row>
    <row r="893" spans="6:6" x14ac:dyDescent="0.25">
      <c r="F893" s="6">
        <v>1.86</v>
      </c>
    </row>
    <row r="894" spans="6:6" x14ac:dyDescent="0.25">
      <c r="F894" s="6">
        <v>2.0979999999999999</v>
      </c>
    </row>
    <row r="895" spans="6:6" x14ac:dyDescent="0.25">
      <c r="F895" s="6">
        <v>2.1989999999999998</v>
      </c>
    </row>
    <row r="896" spans="6:6" x14ac:dyDescent="0.25">
      <c r="F896" s="6">
        <v>2.4580000000000002</v>
      </c>
    </row>
    <row r="897" spans="6:6" x14ac:dyDescent="0.25">
      <c r="F897" s="6">
        <v>0.95699999999999996</v>
      </c>
    </row>
    <row r="898" spans="6:6" x14ac:dyDescent="0.25">
      <c r="F898" s="6">
        <v>4.8449999999999998</v>
      </c>
    </row>
    <row r="899" spans="6:6" x14ac:dyDescent="0.25">
      <c r="F899" s="6">
        <v>1.111</v>
      </c>
    </row>
    <row r="900" spans="6:6" x14ac:dyDescent="0.25">
      <c r="F900" s="6">
        <v>10.018000000000001</v>
      </c>
    </row>
    <row r="901" spans="6:6" x14ac:dyDescent="0.25">
      <c r="F901" s="6">
        <v>10.557</v>
      </c>
    </row>
    <row r="902" spans="6:6" x14ac:dyDescent="0.25">
      <c r="F902" s="6">
        <v>10.41</v>
      </c>
    </row>
    <row r="903" spans="6:6" x14ac:dyDescent="0.25">
      <c r="F903" s="6">
        <v>2.742</v>
      </c>
    </row>
    <row r="904" spans="6:6" x14ac:dyDescent="0.25">
      <c r="F904" s="6">
        <v>3.532</v>
      </c>
    </row>
    <row r="905" spans="6:6" x14ac:dyDescent="0.25">
      <c r="F905" s="6">
        <v>2.5310000000000001</v>
      </c>
    </row>
    <row r="906" spans="6:6" x14ac:dyDescent="0.25">
      <c r="F906" s="6">
        <v>3.2909999999999999</v>
      </c>
    </row>
    <row r="907" spans="6:6" x14ac:dyDescent="0.25">
      <c r="F907" s="6">
        <v>4.6520000000000001</v>
      </c>
    </row>
    <row r="908" spans="6:6" x14ac:dyDescent="0.25">
      <c r="F908" s="6">
        <v>5.7789999999999999</v>
      </c>
    </row>
    <row r="909" spans="6:6" x14ac:dyDescent="0.25">
      <c r="F909" s="6">
        <v>3.3479999999999999</v>
      </c>
    </row>
    <row r="910" spans="6:6" x14ac:dyDescent="0.25">
      <c r="F910" s="6">
        <v>8.6110000000000007</v>
      </c>
    </row>
    <row r="911" spans="6:6" x14ac:dyDescent="0.25">
      <c r="F911" s="6">
        <v>3.036</v>
      </c>
    </row>
    <row r="912" spans="6:6" x14ac:dyDescent="0.25">
      <c r="F912" s="6">
        <v>1.716</v>
      </c>
    </row>
    <row r="913" spans="6:6" x14ac:dyDescent="0.25">
      <c r="F913" s="6">
        <v>7.2759999999999998</v>
      </c>
    </row>
    <row r="914" spans="6:6" x14ac:dyDescent="0.25">
      <c r="F914" s="6">
        <v>1.1739999999999999</v>
      </c>
    </row>
    <row r="915" spans="6:6" x14ac:dyDescent="0.25">
      <c r="F915" s="6">
        <v>3.718</v>
      </c>
    </row>
    <row r="916" spans="6:6" x14ac:dyDescent="0.25">
      <c r="F916" s="6">
        <v>2.7090000000000001</v>
      </c>
    </row>
    <row r="917" spans="6:6" x14ac:dyDescent="0.25">
      <c r="F917" s="6">
        <v>2.097</v>
      </c>
    </row>
    <row r="918" spans="6:6" x14ac:dyDescent="0.25">
      <c r="F918" s="6">
        <v>2.5209999999999999</v>
      </c>
    </row>
    <row r="919" spans="6:6" x14ac:dyDescent="0.25">
      <c r="F919" s="6">
        <v>2.65</v>
      </c>
    </row>
    <row r="920" spans="6:6" x14ac:dyDescent="0.25">
      <c r="F920" s="6">
        <v>2.7759999999999998</v>
      </c>
    </row>
    <row r="921" spans="6:6" x14ac:dyDescent="0.25">
      <c r="F921" s="6">
        <v>2.125</v>
      </c>
    </row>
    <row r="922" spans="6:6" x14ac:dyDescent="0.25">
      <c r="F922" s="6">
        <v>3.1619999999999999</v>
      </c>
    </row>
    <row r="923" spans="6:6" x14ac:dyDescent="0.25">
      <c r="F923" s="6">
        <v>4.2839999999999998</v>
      </c>
    </row>
    <row r="924" spans="6:6" x14ac:dyDescent="0.25">
      <c r="F924" s="6">
        <v>2.2250000000000001</v>
      </c>
    </row>
    <row r="925" spans="6:6" x14ac:dyDescent="0.25">
      <c r="F925" s="6">
        <v>1.0249999999999999</v>
      </c>
    </row>
    <row r="926" spans="6:6" x14ac:dyDescent="0.25">
      <c r="F926" s="6">
        <v>3.72</v>
      </c>
    </row>
    <row r="927" spans="6:6" x14ac:dyDescent="0.25">
      <c r="F927" s="6">
        <v>4.274</v>
      </c>
    </row>
    <row r="928" spans="6:6" x14ac:dyDescent="0.25">
      <c r="F928" s="6">
        <v>4.5830000000000002</v>
      </c>
    </row>
    <row r="929" spans="6:6" x14ac:dyDescent="0.25">
      <c r="F929" s="6">
        <v>2.887</v>
      </c>
    </row>
    <row r="930" spans="6:6" x14ac:dyDescent="0.25">
      <c r="F930" s="6">
        <v>4.6900000000000004</v>
      </c>
    </row>
    <row r="931" spans="6:6" x14ac:dyDescent="0.25">
      <c r="F931" s="6">
        <v>2.74</v>
      </c>
    </row>
    <row r="932" spans="6:6" x14ac:dyDescent="0.25">
      <c r="F932" s="6">
        <v>6.1680000000000001</v>
      </c>
    </row>
    <row r="933" spans="6:6" x14ac:dyDescent="0.25">
      <c r="F933" s="6">
        <v>6.3440000000000003</v>
      </c>
    </row>
    <row r="934" spans="6:6" x14ac:dyDescent="0.25">
      <c r="F934" s="6">
        <v>1.84</v>
      </c>
    </row>
    <row r="935" spans="6:6" x14ac:dyDescent="0.25">
      <c r="F935" s="6">
        <v>5.0810000000000004</v>
      </c>
    </row>
    <row r="936" spans="6:6" x14ac:dyDescent="0.25">
      <c r="F936" s="6">
        <v>2.31</v>
      </c>
    </row>
    <row r="937" spans="6:6" x14ac:dyDescent="0.25">
      <c r="F937" s="6">
        <v>4.8760000000000003</v>
      </c>
    </row>
    <row r="938" spans="6:6" x14ac:dyDescent="0.25">
      <c r="F938" s="6">
        <v>5.6479999999999997</v>
      </c>
    </row>
    <row r="939" spans="6:6" x14ac:dyDescent="0.25">
      <c r="F939" s="6">
        <v>4.0629999999999997</v>
      </c>
    </row>
    <row r="940" spans="6:6" x14ac:dyDescent="0.25">
      <c r="F940" s="6">
        <v>1.3240000000000001</v>
      </c>
    </row>
    <row r="941" spans="6:6" x14ac:dyDescent="0.25">
      <c r="F941" s="6">
        <v>5.9950000000000001</v>
      </c>
    </row>
    <row r="942" spans="6:6" x14ac:dyDescent="0.25">
      <c r="F942" s="6">
        <v>6.9720000000000004</v>
      </c>
    </row>
    <row r="943" spans="6:6" x14ac:dyDescent="0.25">
      <c r="F943" s="6">
        <v>1.722</v>
      </c>
    </row>
    <row r="944" spans="6:6" x14ac:dyDescent="0.25">
      <c r="F944" s="6">
        <v>4.0039999999999996</v>
      </c>
    </row>
    <row r="945" spans="6:6" x14ac:dyDescent="0.25">
      <c r="F945" s="6">
        <v>1.67</v>
      </c>
    </row>
    <row r="946" spans="6:6" x14ac:dyDescent="0.25">
      <c r="F946" s="6">
        <v>1.4059999999999999</v>
      </c>
    </row>
    <row r="947" spans="6:6" x14ac:dyDescent="0.25">
      <c r="F947" s="6">
        <v>3.36</v>
      </c>
    </row>
    <row r="948" spans="6:6" x14ac:dyDescent="0.25">
      <c r="F948" s="6">
        <v>4.585</v>
      </c>
    </row>
    <row r="949" spans="6:6" x14ac:dyDescent="0.25">
      <c r="F949" s="6">
        <v>2.7919999999999998</v>
      </c>
    </row>
    <row r="950" spans="6:6" x14ac:dyDescent="0.25">
      <c r="F950" s="6">
        <v>3.1549999999999998</v>
      </c>
    </row>
    <row r="951" spans="6:6" x14ac:dyDescent="0.25">
      <c r="F951" s="6">
        <v>4.0410000000000004</v>
      </c>
    </row>
    <row r="952" spans="6:6" x14ac:dyDescent="0.25">
      <c r="F952" s="6">
        <v>4.3310000000000004</v>
      </c>
    </row>
    <row r="953" spans="6:6" x14ac:dyDescent="0.25">
      <c r="F953" s="6">
        <v>2.4340000000000002</v>
      </c>
    </row>
    <row r="954" spans="6:6" x14ac:dyDescent="0.25">
      <c r="F954" s="6">
        <v>3.645</v>
      </c>
    </row>
    <row r="955" spans="6:6" x14ac:dyDescent="0.25">
      <c r="F955" s="6">
        <v>4.4550000000000001</v>
      </c>
    </row>
    <row r="956" spans="6:6" x14ac:dyDescent="0.25">
      <c r="F956" s="6">
        <v>2.3889999999999998</v>
      </c>
    </row>
    <row r="957" spans="6:6" x14ac:dyDescent="0.25">
      <c r="F957" s="6">
        <v>7.0010000000000003</v>
      </c>
    </row>
    <row r="958" spans="6:6" x14ac:dyDescent="0.25">
      <c r="F958" s="6">
        <v>3.3170000000000002</v>
      </c>
    </row>
    <row r="959" spans="6:6" x14ac:dyDescent="0.25">
      <c r="F959" s="6">
        <v>5.6280000000000001</v>
      </c>
    </row>
    <row r="960" spans="6:6" x14ac:dyDescent="0.25">
      <c r="F960" s="6">
        <v>0.89100000000000001</v>
      </c>
    </row>
    <row r="961" spans="6:6" x14ac:dyDescent="0.25">
      <c r="F961" s="6">
        <v>1.746</v>
      </c>
    </row>
    <row r="962" spans="6:6" x14ac:dyDescent="0.25">
      <c r="F962" s="6">
        <v>4.9320000000000004</v>
      </c>
    </row>
    <row r="963" spans="6:6" x14ac:dyDescent="0.25">
      <c r="F963" s="6">
        <v>0.94099999999999995</v>
      </c>
    </row>
    <row r="964" spans="6:6" x14ac:dyDescent="0.25">
      <c r="F964" s="6">
        <v>1.343</v>
      </c>
    </row>
    <row r="965" spans="6:6" x14ac:dyDescent="0.25">
      <c r="F965" s="6">
        <v>2.181</v>
      </c>
    </row>
    <row r="966" spans="6:6" x14ac:dyDescent="0.25">
      <c r="F966" s="6">
        <v>2.1970000000000001</v>
      </c>
    </row>
    <row r="967" spans="6:6" x14ac:dyDescent="0.25">
      <c r="F967" s="6">
        <v>1.99</v>
      </c>
    </row>
    <row r="968" spans="6:6" x14ac:dyDescent="0.25">
      <c r="F968" s="6">
        <v>2.5859999999999999</v>
      </c>
    </row>
    <row r="969" spans="6:6" x14ac:dyDescent="0.25">
      <c r="F969" s="6">
        <v>1.5129999999999999</v>
      </c>
    </row>
    <row r="970" spans="6:6" x14ac:dyDescent="0.25">
      <c r="F970" s="6">
        <v>4.6529999999999996</v>
      </c>
    </row>
    <row r="971" spans="6:6" x14ac:dyDescent="0.25">
      <c r="F971" s="6">
        <v>1.173</v>
      </c>
    </row>
    <row r="972" spans="6:6" x14ac:dyDescent="0.25">
      <c r="F972" s="6">
        <v>3.2639999999999998</v>
      </c>
    </row>
    <row r="973" spans="6:6" x14ac:dyDescent="0.25">
      <c r="F973" s="6">
        <v>2.4670000000000001</v>
      </c>
    </row>
    <row r="974" spans="6:6" x14ac:dyDescent="0.25">
      <c r="F974" s="6">
        <v>2.133</v>
      </c>
    </row>
    <row r="975" spans="6:6" x14ac:dyDescent="0.25">
      <c r="F975" s="6">
        <v>3.1459999999999999</v>
      </c>
    </row>
    <row r="976" spans="6:6" x14ac:dyDescent="0.25">
      <c r="F976" s="6">
        <v>3.222</v>
      </c>
    </row>
    <row r="977" spans="6:6" x14ac:dyDescent="0.25">
      <c r="F977" s="6">
        <v>2.3860000000000001</v>
      </c>
    </row>
    <row r="978" spans="6:6" x14ac:dyDescent="0.25">
      <c r="F978" s="6">
        <v>0.68400000000000005</v>
      </c>
    </row>
    <row r="979" spans="6:6" x14ac:dyDescent="0.25">
      <c r="F979" s="6">
        <v>0.72</v>
      </c>
    </row>
    <row r="980" spans="6:6" x14ac:dyDescent="0.25">
      <c r="F980" s="6">
        <v>3.089</v>
      </c>
    </row>
    <row r="981" spans="6:6" x14ac:dyDescent="0.25">
      <c r="F981" s="6">
        <v>3.0339999999999998</v>
      </c>
    </row>
    <row r="982" spans="6:6" x14ac:dyDescent="0.25">
      <c r="F982" s="6">
        <v>4.5389999999999997</v>
      </c>
    </row>
    <row r="983" spans="6:6" x14ac:dyDescent="0.25">
      <c r="F983" s="6">
        <v>4.4370000000000003</v>
      </c>
    </row>
    <row r="984" spans="6:6" x14ac:dyDescent="0.25">
      <c r="F984" s="6">
        <v>1.821</v>
      </c>
    </row>
    <row r="985" spans="6:6" x14ac:dyDescent="0.25">
      <c r="F985" s="6">
        <v>3.8410000000000002</v>
      </c>
    </row>
    <row r="986" spans="6:6" x14ac:dyDescent="0.25">
      <c r="F986" s="6">
        <v>3.32</v>
      </c>
    </row>
    <row r="987" spans="6:6" x14ac:dyDescent="0.25">
      <c r="F987" s="6">
        <v>1.66</v>
      </c>
    </row>
    <row r="988" spans="6:6" x14ac:dyDescent="0.25">
      <c r="F988" s="6">
        <v>1.319</v>
      </c>
    </row>
    <row r="989" spans="6:6" x14ac:dyDescent="0.25">
      <c r="F989" s="6">
        <v>2.0499999999999998</v>
      </c>
    </row>
    <row r="990" spans="6:6" x14ac:dyDescent="0.25">
      <c r="F990" s="6">
        <v>3.5179999999999998</v>
      </c>
    </row>
    <row r="991" spans="6:6" x14ac:dyDescent="0.25">
      <c r="F991" s="6">
        <v>1.381</v>
      </c>
    </row>
    <row r="992" spans="6:6" x14ac:dyDescent="0.25">
      <c r="F992" s="6">
        <v>1.0329999999999999</v>
      </c>
    </row>
    <row r="993" spans="6:6" x14ac:dyDescent="0.25">
      <c r="F993" s="6">
        <v>0.78100000000000003</v>
      </c>
    </row>
    <row r="994" spans="6:6" x14ac:dyDescent="0.25">
      <c r="F994" s="6">
        <v>2.9340000000000002</v>
      </c>
    </row>
    <row r="995" spans="6:6" x14ac:dyDescent="0.25">
      <c r="F995" s="6">
        <v>4.04</v>
      </c>
    </row>
    <row r="996" spans="6:6" x14ac:dyDescent="0.25">
      <c r="F996" s="6">
        <v>1.5780000000000001</v>
      </c>
    </row>
    <row r="997" spans="6:6" x14ac:dyDescent="0.25">
      <c r="F997" s="6">
        <v>2.7650000000000001</v>
      </c>
    </row>
    <row r="998" spans="6:6" x14ac:dyDescent="0.25">
      <c r="F998" s="6">
        <v>1.4039999999999999</v>
      </c>
    </row>
    <row r="999" spans="6:6" x14ac:dyDescent="0.25">
      <c r="F999" s="6">
        <v>2.266</v>
      </c>
    </row>
    <row r="1000" spans="6:6" x14ac:dyDescent="0.25">
      <c r="F1000" s="6">
        <v>2.5870000000000002</v>
      </c>
    </row>
    <row r="1001" spans="6:6" x14ac:dyDescent="0.25">
      <c r="F1001" s="6">
        <v>2.573</v>
      </c>
    </row>
    <row r="1002" spans="6:6" x14ac:dyDescent="0.25">
      <c r="F1002" s="6">
        <v>1.919</v>
      </c>
    </row>
    <row r="1003" spans="6:6" x14ac:dyDescent="0.25">
      <c r="F1003" s="6">
        <v>1.5760000000000001</v>
      </c>
    </row>
    <row r="1004" spans="6:6" x14ac:dyDescent="0.25">
      <c r="F1004" s="6">
        <v>8.5670000000000002</v>
      </c>
    </row>
    <row r="1005" spans="6:6" x14ac:dyDescent="0.25">
      <c r="F1005" s="6">
        <v>2.2839999999999998</v>
      </c>
    </row>
    <row r="1006" spans="6:6" x14ac:dyDescent="0.25">
      <c r="F1006" s="6">
        <v>3.399</v>
      </c>
    </row>
    <row r="1007" spans="6:6" x14ac:dyDescent="0.25">
      <c r="F1007" s="6">
        <v>6.7149999999999999</v>
      </c>
    </row>
    <row r="1008" spans="6:6" x14ac:dyDescent="0.25">
      <c r="F1008" s="6">
        <v>2.323</v>
      </c>
    </row>
    <row r="1009" spans="6:6" x14ac:dyDescent="0.25">
      <c r="F1009" s="6">
        <v>1.407</v>
      </c>
    </row>
    <row r="1010" spans="6:6" x14ac:dyDescent="0.25">
      <c r="F1010" s="6">
        <v>7.0430000000000001</v>
      </c>
    </row>
    <row r="1011" spans="6:6" x14ac:dyDescent="0.25">
      <c r="F1011" s="6">
        <v>7.27</v>
      </c>
    </row>
    <row r="1012" spans="6:6" x14ac:dyDescent="0.25">
      <c r="F1012" s="6">
        <v>2.9630000000000001</v>
      </c>
    </row>
    <row r="1013" spans="6:6" x14ac:dyDescent="0.25">
      <c r="F1013" s="6">
        <v>5.069</v>
      </c>
    </row>
    <row r="1014" spans="6:6" x14ac:dyDescent="0.25">
      <c r="F1014" s="6">
        <v>3.9390000000000001</v>
      </c>
    </row>
    <row r="1015" spans="6:6" x14ac:dyDescent="0.25">
      <c r="F1015" s="6">
        <v>1.94</v>
      </c>
    </row>
    <row r="1016" spans="6:6" x14ac:dyDescent="0.25">
      <c r="F1016" s="6">
        <v>3.383</v>
      </c>
    </row>
    <row r="1017" spans="6:6" x14ac:dyDescent="0.25">
      <c r="F1017" s="6">
        <v>2.0990000000000002</v>
      </c>
    </row>
    <row r="1018" spans="6:6" x14ac:dyDescent="0.25">
      <c r="F1018" s="6">
        <v>2.2269999999999999</v>
      </c>
    </row>
    <row r="1019" spans="6:6" x14ac:dyDescent="0.25">
      <c r="F1019" s="6">
        <v>0.93600000000000005</v>
      </c>
    </row>
    <row r="1020" spans="6:6" x14ac:dyDescent="0.25">
      <c r="F1020" s="6">
        <v>2.46</v>
      </c>
    </row>
    <row r="1021" spans="6:6" x14ac:dyDescent="0.25">
      <c r="F1021" s="6">
        <v>1.7529999999999999</v>
      </c>
    </row>
    <row r="1022" spans="6:6" x14ac:dyDescent="0.25">
      <c r="F1022" s="6">
        <v>0.93600000000000005</v>
      </c>
    </row>
    <row r="1023" spans="6:6" x14ac:dyDescent="0.25">
      <c r="F1023" s="6">
        <v>1.05</v>
      </c>
    </row>
    <row r="1024" spans="6:6" x14ac:dyDescent="0.25">
      <c r="F1024" s="6">
        <v>1.514</v>
      </c>
    </row>
  </sheetData>
  <mergeCells count="22">
    <mergeCell ref="N8:N9"/>
    <mergeCell ref="N10:N11"/>
    <mergeCell ref="P9:Q9"/>
    <mergeCell ref="M8:M9"/>
    <mergeCell ref="M10:M11"/>
    <mergeCell ref="J8:J9"/>
    <mergeCell ref="K8:L9"/>
    <mergeCell ref="J10:J11"/>
    <mergeCell ref="K10:L11"/>
    <mergeCell ref="A1:C1"/>
    <mergeCell ref="J1:L1"/>
    <mergeCell ref="J7:L7"/>
    <mergeCell ref="M1:N1"/>
    <mergeCell ref="M7:N7"/>
    <mergeCell ref="M2:M3"/>
    <mergeCell ref="M4:M5"/>
    <mergeCell ref="J2:J3"/>
    <mergeCell ref="K2:L3"/>
    <mergeCell ref="J4:J5"/>
    <mergeCell ref="K4:L5"/>
    <mergeCell ref="N2:N3"/>
    <mergeCell ref="N4:N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7F11A-6009-4225-BF74-36B9B096A2FF}">
  <dimension ref="A1:CV774"/>
  <sheetViews>
    <sheetView zoomScale="55" zoomScaleNormal="55" workbookViewId="0">
      <selection activeCell="L36" sqref="L36"/>
    </sheetView>
  </sheetViews>
  <sheetFormatPr defaultRowHeight="15" x14ac:dyDescent="0.25"/>
  <cols>
    <col min="10" max="21" width="9.140625" style="5"/>
  </cols>
  <sheetData>
    <row r="1" spans="1:100" x14ac:dyDescent="0.25">
      <c r="A1" s="27" t="s">
        <v>182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O1" s="27" t="s">
        <v>194</v>
      </c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X1" s="27" t="s">
        <v>210</v>
      </c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</row>
    <row r="2" spans="1:100" x14ac:dyDescent="0.25">
      <c r="B2" s="27" t="s">
        <v>167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1"/>
      <c r="O2" s="1"/>
      <c r="P2" s="1"/>
      <c r="Q2" s="1"/>
      <c r="R2" s="1"/>
      <c r="S2" s="1"/>
      <c r="T2"/>
      <c r="U2"/>
      <c r="V2" s="27" t="s">
        <v>168</v>
      </c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O2" s="19"/>
      <c r="AP2" s="27" t="s">
        <v>167</v>
      </c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G2" s="27" t="s">
        <v>168</v>
      </c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X2" s="19"/>
      <c r="BY2" s="29" t="s">
        <v>195</v>
      </c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L2" s="19"/>
      <c r="CM2" s="29" t="s">
        <v>196</v>
      </c>
      <c r="CN2" s="29"/>
      <c r="CO2" s="29"/>
      <c r="CP2" s="29"/>
      <c r="CQ2" s="29"/>
      <c r="CR2" s="29"/>
      <c r="CS2" s="29"/>
      <c r="CT2" s="29"/>
      <c r="CU2" s="29"/>
      <c r="CV2" s="29"/>
    </row>
    <row r="3" spans="1:100" x14ac:dyDescent="0.25">
      <c r="B3" t="s">
        <v>24</v>
      </c>
      <c r="C3" t="s">
        <v>49</v>
      </c>
      <c r="D3" t="s">
        <v>49</v>
      </c>
      <c r="E3" t="s">
        <v>169</v>
      </c>
      <c r="F3" t="s">
        <v>32</v>
      </c>
      <c r="G3" t="s">
        <v>32</v>
      </c>
      <c r="H3" t="s">
        <v>32</v>
      </c>
      <c r="I3">
        <v>584</v>
      </c>
      <c r="J3">
        <v>543</v>
      </c>
      <c r="K3" t="s">
        <v>38</v>
      </c>
      <c r="L3">
        <v>511</v>
      </c>
      <c r="M3" t="s">
        <v>44</v>
      </c>
      <c r="N3"/>
      <c r="O3"/>
      <c r="P3"/>
      <c r="Q3"/>
      <c r="R3"/>
      <c r="S3"/>
      <c r="T3"/>
      <c r="U3"/>
      <c r="V3" t="s">
        <v>24</v>
      </c>
      <c r="W3" t="s">
        <v>49</v>
      </c>
      <c r="X3" t="s">
        <v>49</v>
      </c>
      <c r="Y3" t="s">
        <v>169</v>
      </c>
      <c r="Z3" t="s">
        <v>32</v>
      </c>
      <c r="AA3" t="s">
        <v>32</v>
      </c>
      <c r="AB3" t="s">
        <v>32</v>
      </c>
      <c r="AC3">
        <v>584</v>
      </c>
      <c r="AD3">
        <v>543</v>
      </c>
      <c r="AE3" t="s">
        <v>38</v>
      </c>
      <c r="AF3">
        <v>511</v>
      </c>
      <c r="AG3" t="s">
        <v>44</v>
      </c>
      <c r="AO3" s="19"/>
      <c r="AP3" t="s">
        <v>183</v>
      </c>
      <c r="AQ3" t="s">
        <v>34</v>
      </c>
      <c r="AR3" t="s">
        <v>34</v>
      </c>
      <c r="AS3">
        <v>584</v>
      </c>
      <c r="AT3" t="s">
        <v>34</v>
      </c>
      <c r="AU3" t="s">
        <v>34</v>
      </c>
      <c r="AV3" t="s">
        <v>34</v>
      </c>
      <c r="AW3" t="s">
        <v>34</v>
      </c>
      <c r="AX3">
        <v>584</v>
      </c>
      <c r="AY3">
        <v>584</v>
      </c>
      <c r="AZ3" t="s">
        <v>183</v>
      </c>
      <c r="BA3" t="s">
        <v>34</v>
      </c>
      <c r="BB3" t="s">
        <v>34</v>
      </c>
      <c r="BC3" t="s">
        <v>34</v>
      </c>
      <c r="BD3" t="s">
        <v>34</v>
      </c>
      <c r="BF3" s="19"/>
      <c r="BG3" t="s">
        <v>183</v>
      </c>
      <c r="BH3" t="s">
        <v>34</v>
      </c>
      <c r="BI3" t="s">
        <v>34</v>
      </c>
      <c r="BJ3">
        <v>584</v>
      </c>
      <c r="BK3" t="s">
        <v>34</v>
      </c>
      <c r="BL3" t="s">
        <v>34</v>
      </c>
      <c r="BM3" t="s">
        <v>34</v>
      </c>
      <c r="BN3" t="s">
        <v>34</v>
      </c>
      <c r="BO3">
        <v>584</v>
      </c>
      <c r="BP3">
        <v>584</v>
      </c>
      <c r="BQ3" t="s">
        <v>183</v>
      </c>
      <c r="BR3" t="s">
        <v>34</v>
      </c>
      <c r="BS3" t="s">
        <v>34</v>
      </c>
      <c r="BT3" t="s">
        <v>34</v>
      </c>
      <c r="BU3" t="s">
        <v>34</v>
      </c>
      <c r="BX3" s="19" t="s">
        <v>197</v>
      </c>
      <c r="BY3" s="19" t="s">
        <v>198</v>
      </c>
      <c r="BZ3" s="19" t="s">
        <v>199</v>
      </c>
      <c r="CA3" s="19" t="s">
        <v>200</v>
      </c>
      <c r="CB3" s="19" t="s">
        <v>201</v>
      </c>
      <c r="CC3" s="19" t="s">
        <v>202</v>
      </c>
      <c r="CD3" s="19" t="s">
        <v>203</v>
      </c>
      <c r="CE3" s="19" t="s">
        <v>204</v>
      </c>
      <c r="CF3" s="19" t="s">
        <v>205</v>
      </c>
      <c r="CG3" s="19" t="s">
        <v>206</v>
      </c>
      <c r="CH3" s="19" t="s">
        <v>207</v>
      </c>
      <c r="CI3" s="19" t="s">
        <v>208</v>
      </c>
      <c r="CJ3" s="19" t="s">
        <v>209</v>
      </c>
      <c r="CL3" s="19" t="s">
        <v>197</v>
      </c>
      <c r="CM3" s="19" t="s">
        <v>198</v>
      </c>
      <c r="CN3" s="19" t="s">
        <v>199</v>
      </c>
      <c r="CO3" s="19" t="s">
        <v>200</v>
      </c>
      <c r="CP3" s="19" t="s">
        <v>201</v>
      </c>
      <c r="CQ3" s="19" t="s">
        <v>202</v>
      </c>
      <c r="CR3" s="19" t="s">
        <v>203</v>
      </c>
      <c r="CS3" s="19" t="s">
        <v>204</v>
      </c>
      <c r="CT3" s="19" t="s">
        <v>206</v>
      </c>
      <c r="CU3" s="19" t="s">
        <v>207</v>
      </c>
      <c r="CV3" s="19" t="s">
        <v>208</v>
      </c>
    </row>
    <row r="4" spans="1:100" x14ac:dyDescent="0.25">
      <c r="A4" t="s">
        <v>158</v>
      </c>
      <c r="B4" t="s">
        <v>57</v>
      </c>
      <c r="C4" t="s">
        <v>170</v>
      </c>
      <c r="D4" t="s">
        <v>171</v>
      </c>
      <c r="E4" t="s">
        <v>172</v>
      </c>
      <c r="F4" t="s">
        <v>173</v>
      </c>
      <c r="G4" t="s">
        <v>174</v>
      </c>
      <c r="H4" t="s">
        <v>174</v>
      </c>
      <c r="I4" t="s">
        <v>88</v>
      </c>
      <c r="J4" t="s">
        <v>55</v>
      </c>
      <c r="K4" t="s">
        <v>39</v>
      </c>
      <c r="L4" t="s">
        <v>54</v>
      </c>
      <c r="M4" t="s">
        <v>175</v>
      </c>
      <c r="N4" s="18" t="s">
        <v>148</v>
      </c>
      <c r="O4" s="18" t="s">
        <v>149</v>
      </c>
      <c r="P4" s="18" t="s">
        <v>150</v>
      </c>
      <c r="Q4" s="18" t="s">
        <v>151</v>
      </c>
      <c r="R4" s="18" t="s">
        <v>152</v>
      </c>
      <c r="S4"/>
      <c r="T4"/>
      <c r="U4" t="s">
        <v>158</v>
      </c>
      <c r="V4" t="s">
        <v>57</v>
      </c>
      <c r="W4" t="s">
        <v>170</v>
      </c>
      <c r="X4" t="s">
        <v>171</v>
      </c>
      <c r="Y4" t="s">
        <v>172</v>
      </c>
      <c r="Z4" t="s">
        <v>173</v>
      </c>
      <c r="AA4" t="s">
        <v>174</v>
      </c>
      <c r="AB4" t="s">
        <v>174</v>
      </c>
      <c r="AC4" t="s">
        <v>88</v>
      </c>
      <c r="AD4" t="s">
        <v>55</v>
      </c>
      <c r="AE4" t="s">
        <v>39</v>
      </c>
      <c r="AF4" t="s">
        <v>54</v>
      </c>
      <c r="AG4" t="s">
        <v>175</v>
      </c>
      <c r="AH4" s="18" t="s">
        <v>148</v>
      </c>
      <c r="AI4" s="18" t="s">
        <v>149</v>
      </c>
      <c r="AJ4" s="18" t="s">
        <v>150</v>
      </c>
      <c r="AK4" s="18" t="s">
        <v>151</v>
      </c>
      <c r="AL4" s="18" t="s">
        <v>152</v>
      </c>
      <c r="AO4" s="22" t="s">
        <v>158</v>
      </c>
      <c r="AP4" t="s">
        <v>153</v>
      </c>
      <c r="AQ4" t="s">
        <v>154</v>
      </c>
      <c r="AR4" t="s">
        <v>155</v>
      </c>
      <c r="AS4" t="s">
        <v>156</v>
      </c>
      <c r="AT4" t="s">
        <v>157</v>
      </c>
      <c r="AU4" t="s">
        <v>155</v>
      </c>
      <c r="AV4" t="s">
        <v>155</v>
      </c>
      <c r="AW4" t="s">
        <v>155</v>
      </c>
      <c r="AX4" t="s">
        <v>184</v>
      </c>
      <c r="AY4" t="s">
        <v>184</v>
      </c>
      <c r="AZ4" t="s">
        <v>185</v>
      </c>
      <c r="BA4" t="s">
        <v>186</v>
      </c>
      <c r="BB4" t="s">
        <v>187</v>
      </c>
      <c r="BC4" t="s">
        <v>188</v>
      </c>
      <c r="BD4" t="s">
        <v>189</v>
      </c>
      <c r="BF4" s="22" t="s">
        <v>158</v>
      </c>
      <c r="BG4" t="s">
        <v>153</v>
      </c>
      <c r="BH4" t="s">
        <v>154</v>
      </c>
      <c r="BI4" t="s">
        <v>155</v>
      </c>
      <c r="BJ4" t="s">
        <v>156</v>
      </c>
      <c r="BK4" t="s">
        <v>157</v>
      </c>
      <c r="BL4" t="s">
        <v>155</v>
      </c>
      <c r="BM4" t="s">
        <v>155</v>
      </c>
      <c r="BN4" t="s">
        <v>155</v>
      </c>
      <c r="BO4" t="s">
        <v>184</v>
      </c>
      <c r="BP4" t="s">
        <v>184</v>
      </c>
      <c r="BQ4" t="s">
        <v>185</v>
      </c>
      <c r="BR4" t="s">
        <v>186</v>
      </c>
      <c r="BS4" t="s">
        <v>187</v>
      </c>
      <c r="BT4" t="s">
        <v>188</v>
      </c>
      <c r="BU4" t="s">
        <v>189</v>
      </c>
      <c r="BX4" s="19">
        <v>0</v>
      </c>
      <c r="BY4" s="19">
        <v>52.046999999999997</v>
      </c>
      <c r="BZ4" s="19">
        <v>52.951799999999999</v>
      </c>
      <c r="CA4" s="19">
        <v>55.872300000000003</v>
      </c>
      <c r="CB4" s="19">
        <v>48.216000000000001</v>
      </c>
      <c r="CC4">
        <v>56.641100000000002</v>
      </c>
      <c r="CD4">
        <v>50.220300000000002</v>
      </c>
      <c r="CE4">
        <v>52.338700000000003</v>
      </c>
      <c r="CF4">
        <v>55.065399999999997</v>
      </c>
      <c r="CG4">
        <v>52.751199999999997</v>
      </c>
      <c r="CH4">
        <v>49.245600000000003</v>
      </c>
      <c r="CI4">
        <v>52.213999999999999</v>
      </c>
      <c r="CJ4">
        <v>59.788600000000002</v>
      </c>
      <c r="CL4" s="19">
        <v>0</v>
      </c>
      <c r="CM4" s="21">
        <f t="shared" ref="CM4:CS35" si="0">(BY4 - MIN(BY$3:BY$1000)) / (MAX(BY$3:BY$1000) - MIN(BY$3:BY$1000))</f>
        <v>2.9978743009369441E-2</v>
      </c>
      <c r="CN4" s="21">
        <f t="shared" si="0"/>
        <v>0.17323175697940213</v>
      </c>
      <c r="CO4" s="21">
        <f t="shared" si="0"/>
        <v>8.1255307834562251E-2</v>
      </c>
      <c r="CP4" s="21">
        <f t="shared" si="0"/>
        <v>1.0886064646705168E-2</v>
      </c>
      <c r="CQ4" s="21">
        <f t="shared" si="0"/>
        <v>7.5208565955862991E-2</v>
      </c>
      <c r="CR4" s="21">
        <f t="shared" si="0"/>
        <v>9.2615497533062474E-2</v>
      </c>
      <c r="CS4" s="21">
        <f t="shared" si="0"/>
        <v>5.6542308870810541E-2</v>
      </c>
      <c r="CT4" s="21">
        <f t="shared" ref="CT4:CV67" si="1">(CG4 - MIN(CG$3:CG$1000)) / (MAX(CG$3:CG$1000) - MIN(CG$3:CG$1000))</f>
        <v>9.8378109207572645E-2</v>
      </c>
      <c r="CU4" s="21">
        <f t="shared" si="1"/>
        <v>0</v>
      </c>
      <c r="CV4" s="21">
        <f t="shared" si="1"/>
        <v>5.0365107496915612E-2</v>
      </c>
    </row>
    <row r="5" spans="1:100" x14ac:dyDescent="0.25">
      <c r="A5">
        <v>0</v>
      </c>
      <c r="B5">
        <v>80.587599999999995</v>
      </c>
      <c r="C5">
        <v>85.695499999999996</v>
      </c>
      <c r="D5">
        <v>35668.875</v>
      </c>
      <c r="E5">
        <v>23919.25</v>
      </c>
      <c r="F5">
        <v>26061.695</v>
      </c>
      <c r="G5">
        <v>23620.724999999999</v>
      </c>
      <c r="H5">
        <v>22709.978999999999</v>
      </c>
      <c r="I5">
        <v>21266.118999999999</v>
      </c>
      <c r="J5">
        <v>24750.057000000001</v>
      </c>
      <c r="K5">
        <v>24507.636999999999</v>
      </c>
      <c r="L5">
        <v>104.0227</v>
      </c>
      <c r="M5">
        <v>40062.906000000003</v>
      </c>
      <c r="N5" s="18">
        <v>-209.39</v>
      </c>
      <c r="O5" s="18">
        <v>35127.800999999999</v>
      </c>
      <c r="P5" s="18">
        <v>25011.73</v>
      </c>
      <c r="Q5">
        <v>26261.178</v>
      </c>
      <c r="R5">
        <v>76.470399999999998</v>
      </c>
      <c r="S5"/>
      <c r="T5"/>
      <c r="U5">
        <v>0</v>
      </c>
      <c r="V5" s="21">
        <f t="shared" ref="V5:Z37" si="2">(B5 - MIN(B$4:B$101)) / (MAX(B$4:B$101) - MIN(B$4:B$101))</f>
        <v>0.17761165863454922</v>
      </c>
      <c r="W5" s="21">
        <f t="shared" si="2"/>
        <v>0.11348157016423453</v>
      </c>
      <c r="X5" s="21">
        <f t="shared" si="2"/>
        <v>0.25662527751715997</v>
      </c>
      <c r="Y5" s="21">
        <f t="shared" si="2"/>
        <v>0</v>
      </c>
      <c r="Z5" s="21">
        <f t="shared" si="2"/>
        <v>0.39495026099566688</v>
      </c>
      <c r="AA5" s="21">
        <f t="shared" ref="AA5:AB42" si="3">(G5 - MIN(G$4:G$100)) / (MAX(G$4:G$100) - MIN(G$4:G$100))</f>
        <v>0.10187256610883939</v>
      </c>
      <c r="AB5" s="21">
        <f t="shared" si="3"/>
        <v>0.25055376599660495</v>
      </c>
      <c r="AC5" s="21">
        <f t="shared" ref="AC5:AC41" si="4">(I5 - MIN(I$4:I$69)) / (MAX(I$4:I$69) - MIN(I$4:I$69))</f>
        <v>0.19626481807039173</v>
      </c>
      <c r="AD5" s="21">
        <f t="shared" ref="AD5:AL25" si="5">(J5 - MIN(J$4:J$100)) / (MAX(J$4:J$100) - MIN(J$4:J$100))</f>
        <v>3.8494821508276315E-2</v>
      </c>
      <c r="AE5" s="21">
        <f t="shared" si="5"/>
        <v>0.20266115897840656</v>
      </c>
      <c r="AF5" s="21">
        <f t="shared" si="5"/>
        <v>0.31725224092441606</v>
      </c>
      <c r="AG5" s="21">
        <f t="shared" si="5"/>
        <v>0.23030924202078176</v>
      </c>
      <c r="AH5" s="21">
        <f t="shared" si="5"/>
        <v>3.8139439279725199E-2</v>
      </c>
      <c r="AI5" s="21">
        <f t="shared" si="5"/>
        <v>0</v>
      </c>
      <c r="AJ5" s="21">
        <f t="shared" si="5"/>
        <v>4.4443034233417562E-2</v>
      </c>
      <c r="AK5" s="21">
        <f t="shared" si="5"/>
        <v>0</v>
      </c>
      <c r="AL5" s="21">
        <f t="shared" si="5"/>
        <v>1.9302016417113967E-2</v>
      </c>
      <c r="AO5" s="22">
        <v>0</v>
      </c>
      <c r="AP5" s="5">
        <v>131.73480000000001</v>
      </c>
      <c r="AQ5" s="5">
        <v>113.283</v>
      </c>
      <c r="AR5" s="5">
        <v>106.59439999999999</v>
      </c>
      <c r="AS5" s="5">
        <v>146.7303</v>
      </c>
      <c r="AT5" s="5">
        <v>150.9357</v>
      </c>
      <c r="AU5">
        <v>936.58169999999996</v>
      </c>
      <c r="AV5">
        <v>904.20870000000002</v>
      </c>
      <c r="AW5">
        <v>886.46230000000003</v>
      </c>
      <c r="AX5">
        <v>2591.721</v>
      </c>
      <c r="AY5">
        <v>3027.3870000000002</v>
      </c>
      <c r="AZ5">
        <v>523.23209999999995</v>
      </c>
      <c r="BA5">
        <v>811.06299999999999</v>
      </c>
      <c r="BB5">
        <v>1878.87</v>
      </c>
      <c r="BC5">
        <v>878.99929999999995</v>
      </c>
      <c r="BD5">
        <v>2244.0798</v>
      </c>
      <c r="BF5" s="22">
        <v>0</v>
      </c>
      <c r="BG5" s="21">
        <f t="shared" ref="BG5:BU21" si="6">(AP5 - MIN(AP$4:AP$101)) / (MAX(AP$4:AP$101) - MIN(AP$4:AP$101))</f>
        <v>0.2364789484715922</v>
      </c>
      <c r="BH5" s="21">
        <f t="shared" si="6"/>
        <v>0.42583396959682257</v>
      </c>
      <c r="BI5" s="21">
        <f t="shared" si="6"/>
        <v>0.44372061644846389</v>
      </c>
      <c r="BJ5" s="21">
        <f t="shared" si="6"/>
        <v>0.40665202348183599</v>
      </c>
      <c r="BK5" s="21">
        <f t="shared" si="6"/>
        <v>0.34148542365234147</v>
      </c>
      <c r="BL5" s="21">
        <f t="shared" si="6"/>
        <v>0.30307991404890877</v>
      </c>
      <c r="BM5" s="21">
        <f t="shared" si="6"/>
        <v>0.40882718765658804</v>
      </c>
      <c r="BN5" s="21">
        <f t="shared" si="6"/>
        <v>0.4696306610967444</v>
      </c>
      <c r="BO5" s="21">
        <f t="shared" si="6"/>
        <v>0.42630409258638025</v>
      </c>
      <c r="BP5" s="21">
        <f t="shared" si="6"/>
        <v>0.39400033645831845</v>
      </c>
      <c r="BQ5" s="21">
        <f t="shared" si="6"/>
        <v>0.46707023481385723</v>
      </c>
      <c r="BR5" s="21">
        <f t="shared" si="6"/>
        <v>0.33992437758826671</v>
      </c>
      <c r="BS5" s="21">
        <f t="shared" si="6"/>
        <v>0.41037331655877052</v>
      </c>
      <c r="BT5" s="21">
        <f t="shared" si="6"/>
        <v>0.2337059164275872</v>
      </c>
      <c r="BU5" s="21">
        <f t="shared" si="6"/>
        <v>0.50699844479004497</v>
      </c>
      <c r="BX5" s="19">
        <v>1.667</v>
      </c>
      <c r="BY5" s="19">
        <v>52.576000000000001</v>
      </c>
      <c r="BZ5" s="19">
        <v>51.438499999999998</v>
      </c>
      <c r="CA5" s="19">
        <v>55.854599999999998</v>
      </c>
      <c r="CB5" s="19">
        <v>47.585999999999999</v>
      </c>
      <c r="CC5">
        <v>55.812600000000003</v>
      </c>
      <c r="CD5">
        <v>50.267099999999999</v>
      </c>
      <c r="CE5">
        <v>50.955300000000001</v>
      </c>
      <c r="CF5">
        <v>54.9681</v>
      </c>
      <c r="CG5">
        <v>51.5777</v>
      </c>
      <c r="CH5">
        <v>50.561100000000003</v>
      </c>
      <c r="CI5">
        <v>51.607900000000001</v>
      </c>
      <c r="CJ5">
        <v>59.7498</v>
      </c>
      <c r="CL5" s="19">
        <v>1.667</v>
      </c>
      <c r="CM5" s="21">
        <f t="shared" si="0"/>
        <v>3.4804900967968518E-2</v>
      </c>
      <c r="CN5" s="21">
        <f t="shared" si="0"/>
        <v>0.14186978138010922</v>
      </c>
      <c r="CO5" s="21">
        <f t="shared" si="0"/>
        <v>8.0974339844276988E-2</v>
      </c>
      <c r="CP5" s="21">
        <f t="shared" si="0"/>
        <v>6.1982856122388122E-3</v>
      </c>
      <c r="CQ5" s="21">
        <f t="shared" si="0"/>
        <v>6.5807211525368364E-2</v>
      </c>
      <c r="CR5" s="21">
        <f t="shared" si="0"/>
        <v>9.3524215987619702E-2</v>
      </c>
      <c r="CS5" s="21">
        <f t="shared" si="0"/>
        <v>3.6260557608882124E-2</v>
      </c>
      <c r="CT5" s="21">
        <f t="shared" si="1"/>
        <v>8.3160320409991967E-2</v>
      </c>
      <c r="CU5" s="21">
        <f t="shared" si="1"/>
        <v>1.3618886512384852E-2</v>
      </c>
      <c r="CV5" s="21">
        <f t="shared" si="1"/>
        <v>4.0875756987456047E-2</v>
      </c>
    </row>
    <row r="6" spans="1:100" x14ac:dyDescent="0.25">
      <c r="A6">
        <v>9.1490000000000002E-2</v>
      </c>
      <c r="B6">
        <v>81.923000000000002</v>
      </c>
      <c r="C6">
        <v>85.6768</v>
      </c>
      <c r="D6">
        <v>35644.699000000001</v>
      </c>
      <c r="E6">
        <v>24070.620999999999</v>
      </c>
      <c r="F6">
        <v>25880.884999999998</v>
      </c>
      <c r="G6">
        <v>23870.067999999999</v>
      </c>
      <c r="H6">
        <v>22733.085999999999</v>
      </c>
      <c r="I6">
        <v>21384.530999999999</v>
      </c>
      <c r="J6">
        <v>24706.258000000002</v>
      </c>
      <c r="K6">
        <v>24542.414000000001</v>
      </c>
      <c r="L6">
        <v>103.01860000000001</v>
      </c>
      <c r="M6">
        <v>39852.949000000001</v>
      </c>
      <c r="N6" s="18">
        <v>-246.87100000000001</v>
      </c>
      <c r="O6" s="18">
        <v>35432.101999999999</v>
      </c>
      <c r="P6" s="18">
        <v>25182.541000000001</v>
      </c>
      <c r="Q6">
        <v>26397.217000000001</v>
      </c>
      <c r="R6">
        <v>77.992000000000004</v>
      </c>
      <c r="S6"/>
      <c r="T6"/>
      <c r="U6">
        <v>9.1490000000000002E-2</v>
      </c>
      <c r="V6" s="21">
        <f t="shared" si="2"/>
        <v>0.21522506358563848</v>
      </c>
      <c r="W6" s="21">
        <f t="shared" si="2"/>
        <v>0.11283075734426622</v>
      </c>
      <c r="X6" s="21">
        <f t="shared" si="2"/>
        <v>0.24604076979352549</v>
      </c>
      <c r="Y6" s="21">
        <f t="shared" si="2"/>
        <v>0.14141654778487417</v>
      </c>
      <c r="Z6" s="21">
        <f t="shared" si="2"/>
        <v>0.26117102152705385</v>
      </c>
      <c r="AA6" s="21">
        <f t="shared" si="3"/>
        <v>0.28518348883525374</v>
      </c>
      <c r="AB6" s="21">
        <f t="shared" si="3"/>
        <v>0.27615831003582236</v>
      </c>
      <c r="AC6" s="21">
        <f t="shared" si="4"/>
        <v>0.23817536299029732</v>
      </c>
      <c r="AD6" s="21">
        <f t="shared" si="5"/>
        <v>2.5195920362662452E-2</v>
      </c>
      <c r="AE6" s="21">
        <f t="shared" si="5"/>
        <v>0.21659478225333162</v>
      </c>
      <c r="AF6" s="21">
        <f t="shared" si="5"/>
        <v>0.29585317096665598</v>
      </c>
      <c r="AG6" s="21">
        <f t="shared" si="5"/>
        <v>0.12610006626082851</v>
      </c>
      <c r="AH6" s="21">
        <f t="shared" si="5"/>
        <v>0</v>
      </c>
      <c r="AI6" s="21">
        <f t="shared" si="5"/>
        <v>0.1419056235106485</v>
      </c>
      <c r="AJ6" s="21">
        <f t="shared" si="5"/>
        <v>0.10433021657218453</v>
      </c>
      <c r="AK6" s="21">
        <f t="shared" si="5"/>
        <v>4.6776589939520989E-2</v>
      </c>
      <c r="AL6" s="21">
        <f t="shared" si="5"/>
        <v>6.5171059334935152E-2</v>
      </c>
      <c r="AO6" s="22">
        <v>4.4999999999999998E-2</v>
      </c>
      <c r="AP6" s="5">
        <v>130.86160000000001</v>
      </c>
      <c r="AQ6" s="5">
        <v>113.6739</v>
      </c>
      <c r="AR6" s="5">
        <v>103.8275</v>
      </c>
      <c r="AS6" s="5">
        <v>150.81469999999999</v>
      </c>
      <c r="AT6" s="5">
        <v>152.66569999999999</v>
      </c>
      <c r="AU6">
        <v>937.41989999999998</v>
      </c>
      <c r="AV6">
        <v>904.26499999999999</v>
      </c>
      <c r="AW6">
        <v>885.75040000000001</v>
      </c>
      <c r="AX6">
        <v>2577.1149999999998</v>
      </c>
      <c r="AY6">
        <v>3027.846</v>
      </c>
      <c r="AZ6">
        <v>526.4769</v>
      </c>
      <c r="BA6">
        <v>809.05889999999999</v>
      </c>
      <c r="BB6">
        <v>1881.4755</v>
      </c>
      <c r="BC6">
        <v>886.09249999999997</v>
      </c>
      <c r="BD6">
        <v>2243.5383000000002</v>
      </c>
      <c r="BF6" s="22">
        <v>4.4999999999999998E-2</v>
      </c>
      <c r="BG6" s="21">
        <f t="shared" si="6"/>
        <v>0.20695880296688979</v>
      </c>
      <c r="BH6" s="21">
        <f t="shared" si="6"/>
        <v>0.43309573304055926</v>
      </c>
      <c r="BI6" s="21">
        <f t="shared" si="6"/>
        <v>0.37890638725500519</v>
      </c>
      <c r="BJ6" s="21">
        <f t="shared" si="6"/>
        <v>0.45416946849427248</v>
      </c>
      <c r="BK6" s="21">
        <f t="shared" si="6"/>
        <v>0.40061798655332309</v>
      </c>
      <c r="BL6" s="21">
        <f t="shared" si="6"/>
        <v>0.32690405539070161</v>
      </c>
      <c r="BM6" s="21">
        <f t="shared" si="6"/>
        <v>0.41025921469976923</v>
      </c>
      <c r="BN6" s="21">
        <f t="shared" si="6"/>
        <v>0.45277169948942358</v>
      </c>
      <c r="BO6" s="21">
        <f t="shared" si="6"/>
        <v>0.36505786648775468</v>
      </c>
      <c r="BP6" s="21">
        <f t="shared" si="6"/>
        <v>0.39751020845122093</v>
      </c>
      <c r="BQ6" s="21">
        <f t="shared" si="6"/>
        <v>0.58028331181745285</v>
      </c>
      <c r="BR6" s="21">
        <f t="shared" si="6"/>
        <v>0.28525090163084676</v>
      </c>
      <c r="BS6" s="21">
        <f t="shared" si="6"/>
        <v>0.44263669369418535</v>
      </c>
      <c r="BT6" s="21">
        <f t="shared" si="6"/>
        <v>0.47683438047349153</v>
      </c>
      <c r="BU6" s="21">
        <f t="shared" si="6"/>
        <v>0.49140314498013138</v>
      </c>
      <c r="BX6" s="19">
        <v>3.3330000000000002</v>
      </c>
      <c r="BY6" s="19">
        <v>52.423999999999999</v>
      </c>
      <c r="BZ6" s="19">
        <v>51.572800000000001</v>
      </c>
      <c r="CA6" s="19">
        <v>54.761600000000001</v>
      </c>
      <c r="CB6" s="19">
        <v>49.139000000000003</v>
      </c>
      <c r="CC6">
        <v>56.286999999999999</v>
      </c>
      <c r="CD6">
        <v>51.921700000000001</v>
      </c>
      <c r="CE6">
        <v>49.710900000000002</v>
      </c>
      <c r="CF6">
        <v>55.511699999999998</v>
      </c>
      <c r="CG6">
        <v>50.9069</v>
      </c>
      <c r="CH6">
        <v>50.810699999999997</v>
      </c>
      <c r="CI6">
        <v>51.707599999999999</v>
      </c>
      <c r="CJ6">
        <v>57.216099999999997</v>
      </c>
      <c r="CL6" s="19">
        <v>3.3330000000000002</v>
      </c>
      <c r="CM6" s="21">
        <f t="shared" si="0"/>
        <v>3.341817883241642E-2</v>
      </c>
      <c r="CN6" s="21">
        <f t="shared" si="0"/>
        <v>0.14465304532181619</v>
      </c>
      <c r="CO6" s="21">
        <f t="shared" si="0"/>
        <v>6.3624169596723609E-2</v>
      </c>
      <c r="CP6" s="21">
        <f t="shared" si="0"/>
        <v>1.7754032978153481E-2</v>
      </c>
      <c r="CQ6" s="21">
        <f t="shared" si="0"/>
        <v>7.1190437284965977E-2</v>
      </c>
      <c r="CR6" s="21">
        <f t="shared" si="0"/>
        <v>0.12565168510963851</v>
      </c>
      <c r="CS6" s="21">
        <f t="shared" si="0"/>
        <v>1.8016657601405132E-2</v>
      </c>
      <c r="CT6" s="21">
        <f t="shared" si="1"/>
        <v>7.4461477013812047E-2</v>
      </c>
      <c r="CU6" s="21">
        <f t="shared" si="1"/>
        <v>1.6202903291929645E-2</v>
      </c>
      <c r="CV6" s="21">
        <f t="shared" si="1"/>
        <v>4.2436701131645299E-2</v>
      </c>
    </row>
    <row r="7" spans="1:100" x14ac:dyDescent="0.25">
      <c r="A7">
        <v>0.18298</v>
      </c>
      <c r="B7">
        <v>83.202699999999993</v>
      </c>
      <c r="C7">
        <v>87.4285</v>
      </c>
      <c r="D7">
        <v>35355.788999999997</v>
      </c>
      <c r="E7">
        <v>24026.050999999999</v>
      </c>
      <c r="F7">
        <v>26004.651999999998</v>
      </c>
      <c r="G7">
        <v>23739.855</v>
      </c>
      <c r="H7">
        <v>22684.136999999999</v>
      </c>
      <c r="I7">
        <v>21163.74</v>
      </c>
      <c r="J7">
        <v>24623.276999999998</v>
      </c>
      <c r="K7">
        <v>24575.449000000001</v>
      </c>
      <c r="L7">
        <v>104.40170000000001</v>
      </c>
      <c r="M7">
        <v>39755.156000000003</v>
      </c>
      <c r="N7" s="18">
        <v>-73.489999999999995</v>
      </c>
      <c r="O7" s="18">
        <v>35398.351999999999</v>
      </c>
      <c r="P7" s="18">
        <v>25327.695</v>
      </c>
      <c r="Q7">
        <v>26541.395</v>
      </c>
      <c r="R7">
        <v>78.4041</v>
      </c>
      <c r="S7"/>
      <c r="T7"/>
      <c r="U7">
        <v>0.18298</v>
      </c>
      <c r="V7" s="21">
        <f t="shared" si="2"/>
        <v>0.25126960029067691</v>
      </c>
      <c r="W7" s="21">
        <f t="shared" si="2"/>
        <v>0.17379486519125906</v>
      </c>
      <c r="X7" s="21">
        <f t="shared" si="2"/>
        <v>0.11955292538438654</v>
      </c>
      <c r="Y7" s="21">
        <f t="shared" si="2"/>
        <v>9.9777557920423018E-2</v>
      </c>
      <c r="Z7" s="21">
        <f t="shared" si="2"/>
        <v>0.35274480135843311</v>
      </c>
      <c r="AA7" s="21">
        <f t="shared" si="3"/>
        <v>0.18945405114911668</v>
      </c>
      <c r="AB7" s="21">
        <f t="shared" si="3"/>
        <v>0.22191860664829188</v>
      </c>
      <c r="AC7" s="21">
        <f t="shared" si="4"/>
        <v>0.16002896631250499</v>
      </c>
      <c r="AD7" s="21">
        <f t="shared" si="5"/>
        <v>0</v>
      </c>
      <c r="AE7" s="21">
        <f t="shared" si="5"/>
        <v>0.22983046229724347</v>
      </c>
      <c r="AF7" s="21">
        <f t="shared" si="5"/>
        <v>0.32532937220017666</v>
      </c>
      <c r="AG7" s="21">
        <f t="shared" si="5"/>
        <v>7.7561899278576055E-2</v>
      </c>
      <c r="AH7" s="21">
        <f t="shared" si="5"/>
        <v>0.17642683284218755</v>
      </c>
      <c r="AI7" s="21">
        <f t="shared" si="5"/>
        <v>0.12616688195710649</v>
      </c>
      <c r="AJ7" s="21">
        <f t="shared" si="5"/>
        <v>0.15522192767510659</v>
      </c>
      <c r="AK7" s="21">
        <f t="shared" si="5"/>
        <v>9.6351749888507809E-2</v>
      </c>
      <c r="AL7" s="21">
        <f t="shared" si="5"/>
        <v>7.7593925125178195E-2</v>
      </c>
      <c r="AO7" s="22">
        <v>0.09</v>
      </c>
      <c r="AP7" s="5">
        <v>133.4512</v>
      </c>
      <c r="AQ7" s="5">
        <v>112.77509999999999</v>
      </c>
      <c r="AR7" s="5">
        <v>103.5968</v>
      </c>
      <c r="AS7" s="5">
        <v>147.1781</v>
      </c>
      <c r="AT7" s="5">
        <v>152.68389999999999</v>
      </c>
      <c r="AU7">
        <v>935.92290000000003</v>
      </c>
      <c r="AV7">
        <v>903.83619999999996</v>
      </c>
      <c r="AW7">
        <v>884.67190000000005</v>
      </c>
      <c r="AX7">
        <v>2578.1179999999999</v>
      </c>
      <c r="AY7">
        <v>3027.84</v>
      </c>
      <c r="AZ7">
        <v>522.19510000000002</v>
      </c>
      <c r="BA7">
        <v>810.13850000000002</v>
      </c>
      <c r="BB7">
        <v>1880.4561000000001</v>
      </c>
      <c r="BC7">
        <v>888.00630000000001</v>
      </c>
      <c r="BD7">
        <v>2246.1147000000001</v>
      </c>
      <c r="BF7" s="22">
        <v>0.09</v>
      </c>
      <c r="BG7" s="21">
        <f t="shared" si="6"/>
        <v>0.2945050338406614</v>
      </c>
      <c r="BH7" s="21">
        <f t="shared" si="6"/>
        <v>0.41639869291973408</v>
      </c>
      <c r="BI7" s="21">
        <f t="shared" si="6"/>
        <v>0.37350227338210379</v>
      </c>
      <c r="BJ7" s="21">
        <f t="shared" si="6"/>
        <v>0.41186167774600435</v>
      </c>
      <c r="BK7" s="21">
        <f t="shared" si="6"/>
        <v>0.40124007478731055</v>
      </c>
      <c r="BL7" s="21">
        <f t="shared" si="6"/>
        <v>0.28435485521334347</v>
      </c>
      <c r="BM7" s="21">
        <f t="shared" si="6"/>
        <v>0.39935240837443142</v>
      </c>
      <c r="BN7" s="21">
        <f t="shared" si="6"/>
        <v>0.42723104758115771</v>
      </c>
      <c r="BO7" s="21">
        <f t="shared" si="6"/>
        <v>0.36926366990942588</v>
      </c>
      <c r="BP7" s="21">
        <f t="shared" si="6"/>
        <v>0.39746432777157625</v>
      </c>
      <c r="BQ7" s="21">
        <f t="shared" si="6"/>
        <v>0.43088866403824155</v>
      </c>
      <c r="BR7" s="21">
        <f t="shared" si="6"/>
        <v>0.31470326660446696</v>
      </c>
      <c r="BS7" s="21">
        <f t="shared" si="6"/>
        <v>0.43001367060770013</v>
      </c>
      <c r="BT7" s="21">
        <f t="shared" si="6"/>
        <v>0.54243231292866823</v>
      </c>
      <c r="BU7" s="21">
        <f t="shared" si="6"/>
        <v>0.56560393986521695</v>
      </c>
      <c r="BX7" s="19">
        <v>5</v>
      </c>
      <c r="BY7" s="19">
        <v>52.185000000000002</v>
      </c>
      <c r="BZ7" s="19">
        <v>51.639699999999998</v>
      </c>
      <c r="CA7" s="19">
        <v>52.967199999999998</v>
      </c>
      <c r="CB7" s="19">
        <v>49.149000000000001</v>
      </c>
      <c r="CC7">
        <v>54.178899999999999</v>
      </c>
      <c r="CD7">
        <v>50.763399999999997</v>
      </c>
      <c r="CE7">
        <v>49.784500000000001</v>
      </c>
      <c r="CF7">
        <v>54.893000000000001</v>
      </c>
      <c r="CG7">
        <v>50.116599999999998</v>
      </c>
      <c r="CH7">
        <v>49.908700000000003</v>
      </c>
      <c r="CI7">
        <v>53.386400000000002</v>
      </c>
      <c r="CJ7">
        <v>56.507399999999997</v>
      </c>
      <c r="CL7" s="19">
        <v>5</v>
      </c>
      <c r="CM7" s="21">
        <f t="shared" si="0"/>
        <v>3.1237740737699672E-2</v>
      </c>
      <c r="CN7" s="21">
        <f t="shared" si="0"/>
        <v>0.14603949623544377</v>
      </c>
      <c r="CO7" s="21">
        <f t="shared" si="0"/>
        <v>3.5140047462954224E-2</v>
      </c>
      <c r="CP7" s="21">
        <f t="shared" si="0"/>
        <v>1.7828442169176742E-2</v>
      </c>
      <c r="CQ7" s="21">
        <f t="shared" si="0"/>
        <v>4.7268898027360923E-2</v>
      </c>
      <c r="CR7" s="21">
        <f t="shared" si="0"/>
        <v>0.1031609033593457</v>
      </c>
      <c r="CS7" s="21">
        <f t="shared" si="0"/>
        <v>1.909569251023693E-2</v>
      </c>
      <c r="CT7" s="21">
        <f t="shared" si="1"/>
        <v>6.4212973829552933E-2</v>
      </c>
      <c r="CU7" s="21">
        <f t="shared" si="1"/>
        <v>6.8648298337988557E-3</v>
      </c>
      <c r="CV7" s="21">
        <f t="shared" si="1"/>
        <v>6.8720683371013072E-2</v>
      </c>
    </row>
    <row r="8" spans="1:100" x14ac:dyDescent="0.25">
      <c r="A8">
        <v>0.27446999999999999</v>
      </c>
      <c r="B8">
        <v>82.248900000000006</v>
      </c>
      <c r="C8">
        <v>87.393900000000002</v>
      </c>
      <c r="D8">
        <v>35266.038999999997</v>
      </c>
      <c r="E8">
        <v>23972.813999999998</v>
      </c>
      <c r="F8">
        <v>25995.103999999999</v>
      </c>
      <c r="G8">
        <v>23780.532999999999</v>
      </c>
      <c r="H8">
        <v>22780.035</v>
      </c>
      <c r="I8">
        <v>21138.844000000001</v>
      </c>
      <c r="J8">
        <v>24722.861000000001</v>
      </c>
      <c r="K8">
        <v>24439.800999999999</v>
      </c>
      <c r="L8">
        <v>101.01560000000001</v>
      </c>
      <c r="M8">
        <v>39857.328000000001</v>
      </c>
      <c r="N8" s="18">
        <v>-110.038</v>
      </c>
      <c r="O8" s="18">
        <v>35550.699000000001</v>
      </c>
      <c r="P8" s="18">
        <v>25370.412</v>
      </c>
      <c r="Q8">
        <v>26758.16</v>
      </c>
      <c r="R8">
        <v>78.458399999999997</v>
      </c>
      <c r="S8"/>
      <c r="T8"/>
      <c r="U8">
        <v>0.27446999999999999</v>
      </c>
      <c r="V8" s="21">
        <f t="shared" si="2"/>
        <v>0.22440449197680223</v>
      </c>
      <c r="W8" s="21">
        <f t="shared" si="2"/>
        <v>0.17259068746019449</v>
      </c>
      <c r="X8" s="21">
        <f t="shared" si="2"/>
        <v>8.025942901624393E-2</v>
      </c>
      <c r="Y8" s="21">
        <f t="shared" si="2"/>
        <v>5.0041526881297121E-2</v>
      </c>
      <c r="Z8" s="21">
        <f t="shared" si="2"/>
        <v>0.3456803459718607</v>
      </c>
      <c r="AA8" s="21">
        <f t="shared" si="3"/>
        <v>0.21935952960515931</v>
      </c>
      <c r="AB8" s="21">
        <f t="shared" si="3"/>
        <v>0.32818184135088846</v>
      </c>
      <c r="AC8" s="21">
        <f t="shared" si="4"/>
        <v>0.15121731777750858</v>
      </c>
      <c r="AD8" s="21">
        <f t="shared" si="5"/>
        <v>3.0237169151918382E-2</v>
      </c>
      <c r="AE8" s="21">
        <f t="shared" si="5"/>
        <v>0.1754822399089711</v>
      </c>
      <c r="AF8" s="21">
        <f t="shared" si="5"/>
        <v>0.25316585184964197</v>
      </c>
      <c r="AG8" s="21">
        <f t="shared" si="5"/>
        <v>0.12827352073318674</v>
      </c>
      <c r="AH8" s="21">
        <f t="shared" si="5"/>
        <v>0.13923678383614727</v>
      </c>
      <c r="AI8" s="21">
        <f t="shared" si="5"/>
        <v>0.19721132816325443</v>
      </c>
      <c r="AJ8" s="21">
        <f t="shared" si="5"/>
        <v>0.17019871938035461</v>
      </c>
      <c r="AK8" s="21">
        <f t="shared" si="5"/>
        <v>0.17088572557371712</v>
      </c>
      <c r="AL8" s="21">
        <f t="shared" si="5"/>
        <v>7.923081328924074E-2</v>
      </c>
      <c r="AO8" s="22">
        <v>0.13500000000000001</v>
      </c>
      <c r="AP8" s="5">
        <v>135.2791</v>
      </c>
      <c r="AQ8" s="5">
        <v>112.4111</v>
      </c>
      <c r="AR8" s="5">
        <v>104.3617</v>
      </c>
      <c r="AS8" s="5">
        <v>146.83349999999999</v>
      </c>
      <c r="AT8" s="5">
        <v>153.10319999999999</v>
      </c>
      <c r="AU8">
        <v>933.43409999999994</v>
      </c>
      <c r="AV8">
        <v>903.50980000000004</v>
      </c>
      <c r="AW8">
        <v>888.68520000000001</v>
      </c>
      <c r="AX8">
        <v>2582.489</v>
      </c>
      <c r="AY8">
        <v>3025.9279999999999</v>
      </c>
      <c r="AZ8">
        <v>519.68370000000004</v>
      </c>
      <c r="BA8">
        <v>809.31679999999994</v>
      </c>
      <c r="BB8">
        <v>1883.7347</v>
      </c>
      <c r="BC8">
        <v>882.17570000000001</v>
      </c>
      <c r="BD8">
        <v>2243.4922000000001</v>
      </c>
      <c r="BF8" s="22">
        <v>0.13500000000000001</v>
      </c>
      <c r="BG8" s="21">
        <f t="shared" si="6"/>
        <v>0.35630058350631155</v>
      </c>
      <c r="BH8" s="21">
        <f t="shared" si="6"/>
        <v>0.40963665174930664</v>
      </c>
      <c r="BI8" s="21">
        <f t="shared" si="6"/>
        <v>0.39141994438939587</v>
      </c>
      <c r="BJ8" s="21">
        <f t="shared" si="6"/>
        <v>0.40785264054316273</v>
      </c>
      <c r="BK8" s="21">
        <f t="shared" si="6"/>
        <v>0.41557203063955406</v>
      </c>
      <c r="BL8" s="21">
        <f t="shared" si="6"/>
        <v>0.21361574405675332</v>
      </c>
      <c r="BM8" s="21">
        <f t="shared" si="6"/>
        <v>0.39105021251484834</v>
      </c>
      <c r="BN8" s="21">
        <f t="shared" si="6"/>
        <v>0.52227258518286934</v>
      </c>
      <c r="BO8" s="21">
        <f t="shared" si="6"/>
        <v>0.38759225092250915</v>
      </c>
      <c r="BP8" s="21">
        <f t="shared" si="6"/>
        <v>0.38284368452444556</v>
      </c>
      <c r="BQ8" s="21">
        <f t="shared" si="6"/>
        <v>0.34326436621192774</v>
      </c>
      <c r="BR8" s="21">
        <f t="shared" si="6"/>
        <v>0.29228662312648862</v>
      </c>
      <c r="BS8" s="21">
        <f t="shared" si="6"/>
        <v>0.47061190828805394</v>
      </c>
      <c r="BT8" s="21">
        <f t="shared" si="6"/>
        <v>0.34258107195618104</v>
      </c>
      <c r="BU8" s="21">
        <f t="shared" si="6"/>
        <v>0.49007545648292428</v>
      </c>
      <c r="BX8" s="19">
        <v>6.6669999999999998</v>
      </c>
      <c r="BY8" s="19">
        <v>51.551000000000002</v>
      </c>
      <c r="BZ8" s="19">
        <v>51.5105</v>
      </c>
      <c r="CA8" s="19">
        <v>53.480699999999999</v>
      </c>
      <c r="CB8" s="19">
        <v>48.103999999999999</v>
      </c>
      <c r="CC8">
        <v>54.387099999999997</v>
      </c>
      <c r="CD8">
        <v>50.119799999999998</v>
      </c>
      <c r="CE8">
        <v>50.6464</v>
      </c>
      <c r="CF8">
        <v>54.431399999999996</v>
      </c>
      <c r="CG8">
        <v>50.977699999999999</v>
      </c>
      <c r="CH8">
        <v>49.7012</v>
      </c>
      <c r="CI8">
        <v>52.911799999999999</v>
      </c>
      <c r="CJ8">
        <v>55.423999999999999</v>
      </c>
      <c r="CL8" s="19">
        <v>6.6669999999999998</v>
      </c>
      <c r="CM8" s="21">
        <f t="shared" si="0"/>
        <v>2.5453649724936352E-2</v>
      </c>
      <c r="CN8" s="21">
        <f t="shared" si="0"/>
        <v>0.14336192586114352</v>
      </c>
      <c r="CO8" s="21">
        <f t="shared" si="0"/>
        <v>4.3291293960775544E-2</v>
      </c>
      <c r="CP8" s="21">
        <f t="shared" si="0"/>
        <v>1.0052681707244472E-2</v>
      </c>
      <c r="CQ8" s="21">
        <f t="shared" si="0"/>
        <v>4.963143513349124E-2</v>
      </c>
      <c r="CR8" s="21">
        <f t="shared" si="0"/>
        <v>9.0664082903083615E-2</v>
      </c>
      <c r="CS8" s="21">
        <f t="shared" si="0"/>
        <v>3.1731836367874675E-2</v>
      </c>
      <c r="CT8" s="21">
        <f t="shared" si="1"/>
        <v>7.5379601808757662E-2</v>
      </c>
      <c r="CU8" s="21">
        <f t="shared" si="1"/>
        <v>4.7166588331755957E-3</v>
      </c>
      <c r="CV8" s="21">
        <f t="shared" si="1"/>
        <v>6.1290150865173192E-2</v>
      </c>
    </row>
    <row r="9" spans="1:100" x14ac:dyDescent="0.25">
      <c r="A9">
        <v>0.36596000000000001</v>
      </c>
      <c r="B9">
        <v>83.304000000000002</v>
      </c>
      <c r="C9">
        <v>83.467200000000005</v>
      </c>
      <c r="D9">
        <v>35187.417999999998</v>
      </c>
      <c r="E9">
        <v>24107.127</v>
      </c>
      <c r="F9">
        <v>25772.844000000001</v>
      </c>
      <c r="G9">
        <v>23677.141</v>
      </c>
      <c r="H9">
        <v>22882.309000000001</v>
      </c>
      <c r="I9">
        <v>20958.300999999999</v>
      </c>
      <c r="J9">
        <v>24688.370999999999</v>
      </c>
      <c r="K9">
        <v>24257.953000000001</v>
      </c>
      <c r="L9">
        <v>100.7013</v>
      </c>
      <c r="M9">
        <v>39716.762000000002</v>
      </c>
      <c r="N9" s="18">
        <v>-0.59799999999999998</v>
      </c>
      <c r="O9" s="18">
        <v>35462.870999999999</v>
      </c>
      <c r="P9" s="18">
        <v>25417.565999999999</v>
      </c>
      <c r="Q9">
        <v>26838.344000000001</v>
      </c>
      <c r="R9">
        <v>81.307599999999994</v>
      </c>
      <c r="S9"/>
      <c r="T9"/>
      <c r="U9">
        <v>0.36596000000000001</v>
      </c>
      <c r="V9" s="21">
        <f t="shared" si="2"/>
        <v>0.25412285618519964</v>
      </c>
      <c r="W9" s="21">
        <f t="shared" si="2"/>
        <v>3.5930436114195365E-2</v>
      </c>
      <c r="X9" s="21">
        <f t="shared" si="2"/>
        <v>4.5838326197751356E-2</v>
      </c>
      <c r="Y9" s="21">
        <f t="shared" si="2"/>
        <v>0.17552184201847781</v>
      </c>
      <c r="Z9" s="21">
        <f t="shared" si="2"/>
        <v>0.18123272822785597</v>
      </c>
      <c r="AA9" s="21">
        <f t="shared" si="3"/>
        <v>0.14334824024660767</v>
      </c>
      <c r="AB9" s="21">
        <f t="shared" si="3"/>
        <v>0.44151023262050176</v>
      </c>
      <c r="AC9" s="21">
        <f t="shared" si="4"/>
        <v>8.7316230797518726E-2</v>
      </c>
      <c r="AD9" s="21">
        <f t="shared" si="5"/>
        <v>1.9764804474362886E-2</v>
      </c>
      <c r="AE9" s="21">
        <f t="shared" si="5"/>
        <v>0.10262369761669719</v>
      </c>
      <c r="AF9" s="21">
        <f t="shared" si="5"/>
        <v>0.24646758704760624</v>
      </c>
      <c r="AG9" s="21">
        <f t="shared" si="5"/>
        <v>5.8505582536921195E-2</v>
      </c>
      <c r="AH9" s="21">
        <f t="shared" si="5"/>
        <v>0.25059934712883214</v>
      </c>
      <c r="AI9" s="21">
        <f t="shared" si="5"/>
        <v>0.15625422614356521</v>
      </c>
      <c r="AJ9" s="21">
        <f t="shared" si="5"/>
        <v>0.18673114525457882</v>
      </c>
      <c r="AK9" s="21">
        <f t="shared" si="5"/>
        <v>0.1984567462935885</v>
      </c>
      <c r="AL9" s="21">
        <f t="shared" si="5"/>
        <v>0.16512071673394066</v>
      </c>
      <c r="AO9" s="22">
        <v>0.18</v>
      </c>
      <c r="AP9" s="5">
        <v>132.59790000000001</v>
      </c>
      <c r="AQ9" s="5">
        <v>112.7871</v>
      </c>
      <c r="AR9" s="5">
        <v>103.86960000000001</v>
      </c>
      <c r="AS9" s="5">
        <v>148.00120000000001</v>
      </c>
      <c r="AT9" s="5">
        <v>152.32130000000001</v>
      </c>
      <c r="AU9">
        <v>933.15219999999999</v>
      </c>
      <c r="AV9">
        <v>900.91219999999998</v>
      </c>
      <c r="AW9">
        <v>887.22450000000003</v>
      </c>
      <c r="AX9">
        <v>2585.0459999999998</v>
      </c>
      <c r="AY9">
        <v>3028.375</v>
      </c>
      <c r="AZ9">
        <v>522.54089999999997</v>
      </c>
      <c r="BA9">
        <v>814.12279999999998</v>
      </c>
      <c r="BB9">
        <v>1883.5452</v>
      </c>
      <c r="BC9">
        <v>880.61749999999995</v>
      </c>
      <c r="BD9">
        <v>2242.2170000000001</v>
      </c>
      <c r="BF9" s="22">
        <v>0.18</v>
      </c>
      <c r="BG9" s="21">
        <f t="shared" si="6"/>
        <v>0.26565764474404852</v>
      </c>
      <c r="BH9" s="21">
        <f t="shared" si="6"/>
        <v>0.416621617353924</v>
      </c>
      <c r="BI9" s="21">
        <f t="shared" si="6"/>
        <v>0.37989257361846068</v>
      </c>
      <c r="BJ9" s="21">
        <f t="shared" si="6"/>
        <v>0.42143752952098651</v>
      </c>
      <c r="BK9" s="21">
        <f t="shared" si="6"/>
        <v>0.38884616304864278</v>
      </c>
      <c r="BL9" s="21">
        <f t="shared" si="6"/>
        <v>0.20560330616096473</v>
      </c>
      <c r="BM9" s="21">
        <f t="shared" si="6"/>
        <v>0.32497857046564921</v>
      </c>
      <c r="BN9" s="21">
        <f t="shared" si="6"/>
        <v>0.48768080934382929</v>
      </c>
      <c r="BO9" s="21">
        <f t="shared" si="6"/>
        <v>0.39831432405233047</v>
      </c>
      <c r="BP9" s="21">
        <f t="shared" si="6"/>
        <v>0.4015553550399924</v>
      </c>
      <c r="BQ9" s="21">
        <f t="shared" si="6"/>
        <v>0.44295383971250063</v>
      </c>
      <c r="BR9" s="21">
        <f t="shared" si="6"/>
        <v>0.42339820710501425</v>
      </c>
      <c r="BS9" s="21">
        <f t="shared" si="6"/>
        <v>0.46826536828914422</v>
      </c>
      <c r="BT9" s="21">
        <f t="shared" si="6"/>
        <v>0.28917178240050229</v>
      </c>
      <c r="BU9" s="21">
        <f t="shared" si="6"/>
        <v>0.45334946143655458</v>
      </c>
      <c r="BX9" s="19">
        <v>8.3330000000000002</v>
      </c>
      <c r="BY9" s="19">
        <v>52.716999999999999</v>
      </c>
      <c r="BZ9" s="19">
        <v>51.3352</v>
      </c>
      <c r="CA9" s="19">
        <v>54.396999999999998</v>
      </c>
      <c r="CB9" s="19">
        <v>47.927</v>
      </c>
      <c r="CC9">
        <v>56.8</v>
      </c>
      <c r="CD9">
        <v>49.841900000000003</v>
      </c>
      <c r="CE9">
        <v>52.388100000000001</v>
      </c>
      <c r="CF9">
        <v>55.152500000000003</v>
      </c>
      <c r="CG9">
        <v>51.846899999999998</v>
      </c>
      <c r="CH9">
        <v>51.1601</v>
      </c>
      <c r="CI9">
        <v>53.056800000000003</v>
      </c>
      <c r="CJ9">
        <v>54.968299999999999</v>
      </c>
      <c r="CL9" s="19">
        <v>8.3330000000000002</v>
      </c>
      <c r="CM9" s="21">
        <f t="shared" si="0"/>
        <v>3.6091268212131954E-2</v>
      </c>
      <c r="CN9" s="21">
        <f t="shared" si="0"/>
        <v>0.13972896853440325</v>
      </c>
      <c r="CO9" s="21">
        <f t="shared" si="0"/>
        <v>5.7836546474804094E-2</v>
      </c>
      <c r="CP9" s="21">
        <f t="shared" si="0"/>
        <v>8.7356390261325041E-3</v>
      </c>
      <c r="CQ9" s="21">
        <f t="shared" si="0"/>
        <v>7.7011674246756853E-2</v>
      </c>
      <c r="CR9" s="21">
        <f t="shared" si="0"/>
        <v>8.5268081652624977E-2</v>
      </c>
      <c r="CS9" s="21">
        <f t="shared" si="0"/>
        <v>5.7266552410162305E-2</v>
      </c>
      <c r="CT9" s="21">
        <f t="shared" si="1"/>
        <v>8.6651269489079058E-2</v>
      </c>
      <c r="CU9" s="21">
        <f t="shared" si="1"/>
        <v>1.9820112678039341E-2</v>
      </c>
      <c r="CV9" s="21">
        <f t="shared" si="1"/>
        <v>6.3560330412890859E-2</v>
      </c>
    </row>
    <row r="10" spans="1:100" x14ac:dyDescent="0.25">
      <c r="A10">
        <v>0.45745000000000002</v>
      </c>
      <c r="B10">
        <v>83.666200000000003</v>
      </c>
      <c r="C10">
        <v>82.434799999999996</v>
      </c>
      <c r="D10">
        <v>35259.718999999997</v>
      </c>
      <c r="E10">
        <v>24093.418000000001</v>
      </c>
      <c r="F10">
        <v>25648.879000000001</v>
      </c>
      <c r="G10">
        <v>23683.26</v>
      </c>
      <c r="H10">
        <v>22797.111000000001</v>
      </c>
      <c r="I10">
        <v>20832.41</v>
      </c>
      <c r="J10">
        <v>24623.313999999998</v>
      </c>
      <c r="K10">
        <v>24099.793000000001</v>
      </c>
      <c r="L10">
        <v>99.119500000000002</v>
      </c>
      <c r="M10">
        <v>39709.375</v>
      </c>
      <c r="N10" s="18">
        <v>46.981999999999999</v>
      </c>
      <c r="O10" s="18">
        <v>35651.082000000002</v>
      </c>
      <c r="P10" s="18">
        <v>25517.291000000001</v>
      </c>
      <c r="Q10">
        <v>26718.960999999999</v>
      </c>
      <c r="R10">
        <v>83.4011</v>
      </c>
      <c r="S10"/>
      <c r="T10"/>
      <c r="U10">
        <v>0.45745000000000002</v>
      </c>
      <c r="V10" s="21">
        <f t="shared" si="2"/>
        <v>0.26432472474389707</v>
      </c>
      <c r="W10" s="21">
        <f t="shared" si="2"/>
        <v>0</v>
      </c>
      <c r="X10" s="21">
        <f t="shared" si="2"/>
        <v>7.7492466375055635E-2</v>
      </c>
      <c r="Y10" s="21">
        <f t="shared" si="2"/>
        <v>0.16271437259842575</v>
      </c>
      <c r="Z10" s="21">
        <f t="shared" si="2"/>
        <v>8.9512450473713423E-2</v>
      </c>
      <c r="AA10" s="21">
        <f t="shared" si="3"/>
        <v>0.14784678055518943</v>
      </c>
      <c r="AB10" s="21">
        <f t="shared" si="3"/>
        <v>0.34710351850559051</v>
      </c>
      <c r="AC10" s="21">
        <f t="shared" si="4"/>
        <v>4.2758581146201236E-2</v>
      </c>
      <c r="AD10" s="21">
        <f t="shared" si="5"/>
        <v>1.1234488056604187E-5</v>
      </c>
      <c r="AE10" s="21">
        <f t="shared" si="5"/>
        <v>3.9255901166111253E-2</v>
      </c>
      <c r="AF10" s="21">
        <f t="shared" si="5"/>
        <v>0.21275675260961682</v>
      </c>
      <c r="AG10" s="21">
        <f t="shared" si="5"/>
        <v>5.4839149975306097E-2</v>
      </c>
      <c r="AH10" s="21">
        <f t="shared" si="5"/>
        <v>0.29901519838491725</v>
      </c>
      <c r="AI10" s="21">
        <f t="shared" si="5"/>
        <v>0.24402324204086143</v>
      </c>
      <c r="AJ10" s="21">
        <f t="shared" si="5"/>
        <v>0.22169522402429279</v>
      </c>
      <c r="AK10" s="21">
        <f t="shared" si="5"/>
        <v>0.15740727050539627</v>
      </c>
      <c r="AL10" s="21">
        <f t="shared" si="5"/>
        <v>0.22822983959701804</v>
      </c>
      <c r="AO10" s="22">
        <v>0.22500000000000001</v>
      </c>
      <c r="AP10" s="5">
        <v>135.54310000000001</v>
      </c>
      <c r="AQ10" s="5">
        <v>111.3321</v>
      </c>
      <c r="AR10" s="5">
        <v>102.18680000000001</v>
      </c>
      <c r="AS10" s="5">
        <v>148.01779999999999</v>
      </c>
      <c r="AT10" s="5">
        <v>149.40549999999999</v>
      </c>
      <c r="AU10">
        <v>939.50049999999999</v>
      </c>
      <c r="AV10">
        <v>906.97329999999999</v>
      </c>
      <c r="AW10">
        <v>885.2287</v>
      </c>
      <c r="AX10">
        <v>2583.848</v>
      </c>
      <c r="AY10">
        <v>3036.098</v>
      </c>
      <c r="AZ10">
        <v>524.01</v>
      </c>
      <c r="BA10">
        <v>811.93550000000005</v>
      </c>
      <c r="BB10">
        <v>1882.1466</v>
      </c>
      <c r="BC10">
        <v>883.42409999999995</v>
      </c>
      <c r="BD10">
        <v>2246.1383999999998</v>
      </c>
      <c r="BF10" s="22">
        <v>0.22500000000000001</v>
      </c>
      <c r="BG10" s="21">
        <f t="shared" si="6"/>
        <v>0.36522559314126551</v>
      </c>
      <c r="BH10" s="21">
        <f t="shared" si="6"/>
        <v>0.38959202970839618</v>
      </c>
      <c r="BI10" s="21">
        <f t="shared" si="6"/>
        <v>0.34047322890533316</v>
      </c>
      <c r="BJ10" s="21">
        <f t="shared" si="6"/>
        <v>0.42163065203278888</v>
      </c>
      <c r="BK10" s="21">
        <f t="shared" si="6"/>
        <v>0.28918215905633965</v>
      </c>
      <c r="BL10" s="21">
        <f t="shared" si="6"/>
        <v>0.38604090635196681</v>
      </c>
      <c r="BM10" s="21">
        <f t="shared" si="6"/>
        <v>0.47914658310208008</v>
      </c>
      <c r="BN10" s="21">
        <f t="shared" si="6"/>
        <v>0.44041698636884591</v>
      </c>
      <c r="BO10" s="21">
        <f t="shared" si="6"/>
        <v>0.39329084199932868</v>
      </c>
      <c r="BP10" s="21">
        <f t="shared" si="6"/>
        <v>0.46061143652407915</v>
      </c>
      <c r="BQ10" s="21">
        <f t="shared" si="6"/>
        <v>0.49421164648825955</v>
      </c>
      <c r="BR10" s="21">
        <f t="shared" si="6"/>
        <v>0.36372688633176864</v>
      </c>
      <c r="BS10" s="21">
        <f t="shared" si="6"/>
        <v>0.45094678864547172</v>
      </c>
      <c r="BT10" s="21">
        <f t="shared" si="6"/>
        <v>0.38537157194418264</v>
      </c>
      <c r="BU10" s="21">
        <f t="shared" si="6"/>
        <v>0.56628650423362126</v>
      </c>
      <c r="BX10" s="19">
        <v>10</v>
      </c>
      <c r="BY10" s="19">
        <v>51.868000000000002</v>
      </c>
      <c r="BZ10" s="19">
        <v>51.043199999999999</v>
      </c>
      <c r="CA10" s="19">
        <v>54.139699999999998</v>
      </c>
      <c r="CB10" s="19">
        <v>48.741999999999997</v>
      </c>
      <c r="CC10">
        <v>55.691899999999997</v>
      </c>
      <c r="CD10">
        <v>50.721499999999999</v>
      </c>
      <c r="CE10">
        <v>51.810499999999998</v>
      </c>
      <c r="CF10">
        <v>54.957999999999998</v>
      </c>
      <c r="CG10">
        <v>52.049500000000002</v>
      </c>
      <c r="CH10">
        <v>50.311599999999999</v>
      </c>
      <c r="CI10">
        <v>51.527900000000002</v>
      </c>
      <c r="CJ10">
        <v>54.491300000000003</v>
      </c>
      <c r="CL10" s="19">
        <v>10</v>
      </c>
      <c r="CM10" s="21">
        <f t="shared" si="0"/>
        <v>2.8345695231318014E-2</v>
      </c>
      <c r="CN10" s="21">
        <f t="shared" si="0"/>
        <v>0.13367749369465332</v>
      </c>
      <c r="CO10" s="21">
        <f t="shared" si="0"/>
        <v>5.3752192582127503E-2</v>
      </c>
      <c r="CP10" s="21">
        <f t="shared" si="0"/>
        <v>1.4799988094529416E-2</v>
      </c>
      <c r="CQ10" s="21">
        <f t="shared" si="0"/>
        <v>6.4437575460479082E-2</v>
      </c>
      <c r="CR10" s="21">
        <f t="shared" si="0"/>
        <v>0.10234732850366304</v>
      </c>
      <c r="CS10" s="21">
        <f t="shared" si="0"/>
        <v>4.8798474103895199E-2</v>
      </c>
      <c r="CT10" s="21">
        <f t="shared" si="1"/>
        <v>8.927855880342922E-2</v>
      </c>
      <c r="CU10" s="21">
        <f t="shared" si="1"/>
        <v>1.1035904995972777E-2</v>
      </c>
      <c r="CV10" s="21">
        <f t="shared" si="1"/>
        <v>3.9623244133542908E-2</v>
      </c>
    </row>
    <row r="11" spans="1:100" x14ac:dyDescent="0.25">
      <c r="A11">
        <v>0.54893999999999998</v>
      </c>
      <c r="B11">
        <v>83.622900000000001</v>
      </c>
      <c r="C11">
        <v>83.589200000000005</v>
      </c>
      <c r="D11">
        <v>35379.457000000002</v>
      </c>
      <c r="E11">
        <v>24084.898000000001</v>
      </c>
      <c r="F11">
        <v>25761.118999999999</v>
      </c>
      <c r="G11">
        <v>23748.072</v>
      </c>
      <c r="H11">
        <v>22853.759999999998</v>
      </c>
      <c r="I11">
        <v>20711.601999999999</v>
      </c>
      <c r="J11">
        <v>24777.855</v>
      </c>
      <c r="K11">
        <v>24221.673999999999</v>
      </c>
      <c r="L11">
        <v>100.32259999999999</v>
      </c>
      <c r="M11">
        <v>39758.512000000002</v>
      </c>
      <c r="N11" s="18">
        <v>44.764000000000003</v>
      </c>
      <c r="O11" s="18">
        <v>35570.769999999997</v>
      </c>
      <c r="P11" s="18">
        <v>25445.474999999999</v>
      </c>
      <c r="Q11">
        <v>26785.078000000001</v>
      </c>
      <c r="R11">
        <v>84.407499999999999</v>
      </c>
      <c r="S11"/>
      <c r="T11"/>
      <c r="U11">
        <v>0.54893999999999998</v>
      </c>
      <c r="V11" s="21">
        <f t="shared" si="2"/>
        <v>0.26310511980576451</v>
      </c>
      <c r="W11" s="21">
        <f t="shared" si="2"/>
        <v>4.0176380715059169E-2</v>
      </c>
      <c r="X11" s="21">
        <f t="shared" si="2"/>
        <v>0.12991502535142166</v>
      </c>
      <c r="Y11" s="21">
        <f t="shared" si="2"/>
        <v>0.15475466441702249</v>
      </c>
      <c r="Z11" s="21">
        <f t="shared" si="2"/>
        <v>0.17255753557938647</v>
      </c>
      <c r="AA11" s="21">
        <f t="shared" si="3"/>
        <v>0.19549499014496996</v>
      </c>
      <c r="AB11" s="21">
        <f t="shared" si="3"/>
        <v>0.40987548437210569</v>
      </c>
      <c r="AC11" s="21">
        <f t="shared" si="4"/>
        <v>0</v>
      </c>
      <c r="AD11" s="21">
        <f t="shared" si="5"/>
        <v>4.6935262021661713E-2</v>
      </c>
      <c r="AE11" s="21">
        <f t="shared" si="5"/>
        <v>8.8088288616754384E-2</v>
      </c>
      <c r="AF11" s="21">
        <f t="shared" si="5"/>
        <v>0.23839684927945168</v>
      </c>
      <c r="AG11" s="21">
        <f t="shared" si="5"/>
        <v>7.922760222656243E-2</v>
      </c>
      <c r="AH11" s="21">
        <f t="shared" si="5"/>
        <v>0.2967582341544423</v>
      </c>
      <c r="AI11" s="21">
        <f t="shared" si="5"/>
        <v>0.20657109947350877</v>
      </c>
      <c r="AJ11" s="21">
        <f t="shared" si="5"/>
        <v>0.19651617884077999</v>
      </c>
      <c r="AK11" s="21">
        <f t="shared" si="5"/>
        <v>0.18014139672678417</v>
      </c>
      <c r="AL11" s="21">
        <f t="shared" si="5"/>
        <v>0.2585680393817808</v>
      </c>
      <c r="AO11" s="22">
        <v>0.27</v>
      </c>
      <c r="AP11" s="5">
        <v>134.03720000000001</v>
      </c>
      <c r="AQ11" s="5">
        <v>111.3605</v>
      </c>
      <c r="AR11" s="5">
        <v>104.1502</v>
      </c>
      <c r="AS11" s="5">
        <v>143.11359999999999</v>
      </c>
      <c r="AT11" s="5">
        <v>152.7167</v>
      </c>
      <c r="AU11">
        <v>943.35919999999999</v>
      </c>
      <c r="AV11">
        <v>909.44200000000001</v>
      </c>
      <c r="AW11">
        <v>885.90319999999997</v>
      </c>
      <c r="AX11">
        <v>2582.8249999999998</v>
      </c>
      <c r="AY11">
        <v>3028.5439999999999</v>
      </c>
      <c r="AZ11">
        <v>525.82749999999999</v>
      </c>
      <c r="BA11">
        <v>810.88260000000002</v>
      </c>
      <c r="BB11">
        <v>1878.6543999999999</v>
      </c>
      <c r="BC11">
        <v>882.37030000000004</v>
      </c>
      <c r="BD11">
        <v>2246.0342000000001</v>
      </c>
      <c r="BF11" s="22">
        <v>0.27</v>
      </c>
      <c r="BG11" s="21">
        <f t="shared" si="6"/>
        <v>0.31431585068188456</v>
      </c>
      <c r="BH11" s="21">
        <f t="shared" si="6"/>
        <v>0.39011961753597907</v>
      </c>
      <c r="BI11" s="21">
        <f t="shared" si="6"/>
        <v>0.38646558771788025</v>
      </c>
      <c r="BJ11" s="21">
        <f t="shared" si="6"/>
        <v>0.36457574707000562</v>
      </c>
      <c r="BK11" s="21">
        <f t="shared" si="6"/>
        <v>0.40236120083537569</v>
      </c>
      <c r="BL11" s="21">
        <f t="shared" si="6"/>
        <v>0.49571665700285283</v>
      </c>
      <c r="BM11" s="21">
        <f t="shared" si="6"/>
        <v>0.54193956998491621</v>
      </c>
      <c r="BN11" s="21">
        <f t="shared" si="6"/>
        <v>0.45639025453029708</v>
      </c>
      <c r="BO11" s="21">
        <f t="shared" si="6"/>
        <v>0.38900117410264917</v>
      </c>
      <c r="BP11" s="21">
        <f t="shared" si="6"/>
        <v>0.40284766085001478</v>
      </c>
      <c r="BQ11" s="21">
        <f t="shared" si="6"/>
        <v>0.55762534454485191</v>
      </c>
      <c r="BR11" s="21">
        <f t="shared" si="6"/>
        <v>0.33500291904691815</v>
      </c>
      <c r="BS11" s="21">
        <f t="shared" si="6"/>
        <v>0.40770358556264891</v>
      </c>
      <c r="BT11" s="21">
        <f t="shared" si="6"/>
        <v>0.34925123480275827</v>
      </c>
      <c r="BU11" s="21">
        <f t="shared" si="6"/>
        <v>0.56328552502736107</v>
      </c>
      <c r="BX11" s="19">
        <v>11.667</v>
      </c>
      <c r="BY11" s="19">
        <v>52.048000000000002</v>
      </c>
      <c r="BZ11" s="19">
        <v>51.841000000000001</v>
      </c>
      <c r="CA11" s="19">
        <v>53.553400000000003</v>
      </c>
      <c r="CB11" s="19">
        <v>48.634</v>
      </c>
      <c r="CC11">
        <v>55.384500000000003</v>
      </c>
      <c r="CD11">
        <v>50.911799999999999</v>
      </c>
      <c r="CE11">
        <v>52.013100000000001</v>
      </c>
      <c r="CF11">
        <v>54.778799999999997</v>
      </c>
      <c r="CG11">
        <v>52.059199999999997</v>
      </c>
      <c r="CH11">
        <v>50.094799999999999</v>
      </c>
      <c r="CI11">
        <v>51.702199999999998</v>
      </c>
      <c r="CJ11">
        <v>54.9146</v>
      </c>
      <c r="CL11" s="19">
        <v>11.667</v>
      </c>
      <c r="CM11" s="21">
        <f t="shared" si="0"/>
        <v>2.9987866181313907E-2</v>
      </c>
      <c r="CN11" s="21">
        <f t="shared" si="0"/>
        <v>0.15021128351366866</v>
      </c>
      <c r="CO11" s="21">
        <f t="shared" si="0"/>
        <v>4.4445326327653141E-2</v>
      </c>
      <c r="CP11" s="21">
        <f t="shared" si="0"/>
        <v>1.3996368831478066E-2</v>
      </c>
      <c r="CQ11" s="21">
        <f t="shared" si="0"/>
        <v>6.094937225959314E-2</v>
      </c>
      <c r="CR11" s="21">
        <f t="shared" si="0"/>
        <v>0.1060423952109761</v>
      </c>
      <c r="CS11" s="21">
        <f t="shared" si="0"/>
        <v>5.1768752263261088E-2</v>
      </c>
      <c r="CT11" s="21">
        <f t="shared" si="1"/>
        <v>8.9404347087482433E-2</v>
      </c>
      <c r="CU11" s="21">
        <f t="shared" si="1"/>
        <v>8.7914545239963227E-3</v>
      </c>
      <c r="CV11" s="21">
        <f t="shared" si="1"/>
        <v>4.2352156514006138E-2</v>
      </c>
    </row>
    <row r="12" spans="1:100" x14ac:dyDescent="0.25">
      <c r="A12">
        <v>0.64043000000000005</v>
      </c>
      <c r="B12">
        <v>86.230999999999995</v>
      </c>
      <c r="C12">
        <v>83.765600000000006</v>
      </c>
      <c r="D12">
        <v>35462.858999999997</v>
      </c>
      <c r="E12">
        <v>24098.275000000001</v>
      </c>
      <c r="F12">
        <v>25715.721000000001</v>
      </c>
      <c r="G12">
        <v>23660.539000000001</v>
      </c>
      <c r="H12">
        <v>22794.453000000001</v>
      </c>
      <c r="I12">
        <v>20833.809000000001</v>
      </c>
      <c r="J12">
        <v>24923.82</v>
      </c>
      <c r="K12">
        <v>24236.210999999999</v>
      </c>
      <c r="L12">
        <v>95.336500000000001</v>
      </c>
      <c r="M12">
        <v>39843.184000000001</v>
      </c>
      <c r="N12" s="18">
        <v>184.61500000000001</v>
      </c>
      <c r="O12" s="18">
        <v>35520.925999999999</v>
      </c>
      <c r="P12" s="18">
        <v>25365.076000000001</v>
      </c>
      <c r="Q12">
        <v>26840.518</v>
      </c>
      <c r="R12">
        <v>83.511099999999999</v>
      </c>
      <c r="S12"/>
      <c r="T12"/>
      <c r="U12">
        <v>0.64043000000000005</v>
      </c>
      <c r="V12" s="21">
        <f t="shared" si="2"/>
        <v>0.33656589669129328</v>
      </c>
      <c r="W12" s="21">
        <f t="shared" si="2"/>
        <v>4.6315598974013099E-2</v>
      </c>
      <c r="X12" s="21">
        <f t="shared" si="2"/>
        <v>0.1664293003831277</v>
      </c>
      <c r="Y12" s="21">
        <f t="shared" si="2"/>
        <v>0.16725196680465504</v>
      </c>
      <c r="Z12" s="21">
        <f t="shared" si="2"/>
        <v>0.13896807751071935</v>
      </c>
      <c r="AA12" s="21">
        <f t="shared" si="3"/>
        <v>0.13114285273180384</v>
      </c>
      <c r="AB12" s="21">
        <f t="shared" si="3"/>
        <v>0.34415822582128597</v>
      </c>
      <c r="AC12" s="21">
        <f t="shared" si="4"/>
        <v>4.3253740862640444E-2</v>
      </c>
      <c r="AD12" s="21">
        <f t="shared" si="5"/>
        <v>9.1255317404651523E-2</v>
      </c>
      <c r="AE12" s="21">
        <f t="shared" si="5"/>
        <v>9.3912628886115707E-2</v>
      </c>
      <c r="AF12" s="21">
        <f t="shared" si="5"/>
        <v>0.13213462169615506</v>
      </c>
      <c r="AG12" s="21">
        <f t="shared" si="5"/>
        <v>0.12125334716455702</v>
      </c>
      <c r="AH12" s="21">
        <f t="shared" si="5"/>
        <v>0.4390660360463034</v>
      </c>
      <c r="AI12" s="21">
        <f t="shared" si="5"/>
        <v>0.183327193281073</v>
      </c>
      <c r="AJ12" s="21">
        <f t="shared" si="5"/>
        <v>0.16832789136014736</v>
      </c>
      <c r="AK12" s="21">
        <f t="shared" si="5"/>
        <v>0.19920426947832579</v>
      </c>
      <c r="AL12" s="21">
        <f t="shared" si="5"/>
        <v>0.23154581930322221</v>
      </c>
      <c r="AO12" s="22">
        <v>0.315</v>
      </c>
      <c r="AP12" s="5">
        <v>136.11750000000001</v>
      </c>
      <c r="AQ12" s="5">
        <v>112.98090000000001</v>
      </c>
      <c r="AR12" s="5">
        <v>102.3129</v>
      </c>
      <c r="AS12" s="5">
        <v>147.53809999999999</v>
      </c>
      <c r="AT12" s="5">
        <v>154.33779999999999</v>
      </c>
      <c r="AU12">
        <v>941.10170000000005</v>
      </c>
      <c r="AV12">
        <v>906.947</v>
      </c>
      <c r="AW12">
        <v>887.26900000000001</v>
      </c>
      <c r="AX12">
        <v>2571.7420000000002</v>
      </c>
      <c r="AY12">
        <v>3039.2910000000002</v>
      </c>
      <c r="AZ12">
        <v>522.89660000000003</v>
      </c>
      <c r="BA12">
        <v>817.91560000000004</v>
      </c>
      <c r="BB12">
        <v>1876.924</v>
      </c>
      <c r="BC12">
        <v>885.01329999999996</v>
      </c>
      <c r="BD12">
        <v>2243.5749999999998</v>
      </c>
      <c r="BF12" s="22">
        <v>0.315</v>
      </c>
      <c r="BG12" s="21">
        <f t="shared" si="6"/>
        <v>0.38464425046822504</v>
      </c>
      <c r="BH12" s="21">
        <f t="shared" si="6"/>
        <v>0.42022184696609138</v>
      </c>
      <c r="BI12" s="21">
        <f t="shared" si="6"/>
        <v>0.3434271030248513</v>
      </c>
      <c r="BJ12" s="21">
        <f t="shared" si="6"/>
        <v>0.41604987679714439</v>
      </c>
      <c r="BK12" s="21">
        <f t="shared" si="6"/>
        <v>0.45777148853409305</v>
      </c>
      <c r="BL12" s="21">
        <f t="shared" si="6"/>
        <v>0.43155178098389091</v>
      </c>
      <c r="BM12" s="21">
        <f t="shared" si="6"/>
        <v>0.47847762553128653</v>
      </c>
      <c r="BN12" s="21">
        <f t="shared" si="6"/>
        <v>0.4887346424545545</v>
      </c>
      <c r="BO12" s="21">
        <f t="shared" si="6"/>
        <v>0.34252767527675337</v>
      </c>
      <c r="BP12" s="21">
        <f t="shared" si="6"/>
        <v>0.48502760487558799</v>
      </c>
      <c r="BQ12" s="21">
        <f t="shared" si="6"/>
        <v>0.45536443250410141</v>
      </c>
      <c r="BR12" s="21">
        <f t="shared" si="6"/>
        <v>0.52686887204753519</v>
      </c>
      <c r="BS12" s="21">
        <f t="shared" si="6"/>
        <v>0.38627639393143931</v>
      </c>
      <c r="BT12" s="21">
        <f t="shared" si="6"/>
        <v>0.43984342598209941</v>
      </c>
      <c r="BU12" s="21">
        <f t="shared" si="6"/>
        <v>0.49246011174470872</v>
      </c>
      <c r="BX12" s="19">
        <v>13.333</v>
      </c>
      <c r="BY12" s="19">
        <v>52.884999999999998</v>
      </c>
      <c r="BZ12" s="19">
        <v>51.517899999999997</v>
      </c>
      <c r="CA12" s="19">
        <v>51.584699999999998</v>
      </c>
      <c r="CB12" s="19">
        <v>48.753</v>
      </c>
      <c r="CC12">
        <v>53.944400000000002</v>
      </c>
      <c r="CD12">
        <v>48.917999999999999</v>
      </c>
      <c r="CE12">
        <v>51.776000000000003</v>
      </c>
      <c r="CF12">
        <v>55.600200000000001</v>
      </c>
      <c r="CG12">
        <v>51.893900000000002</v>
      </c>
      <c r="CH12">
        <v>50.003700000000002</v>
      </c>
      <c r="CI12">
        <v>52.2196</v>
      </c>
      <c r="CJ12">
        <v>54.950400000000002</v>
      </c>
      <c r="CL12" s="19">
        <v>13.333</v>
      </c>
      <c r="CM12" s="21">
        <f t="shared" si="0"/>
        <v>3.7623961098794782E-2</v>
      </c>
      <c r="CN12" s="21">
        <f t="shared" si="0"/>
        <v>0.14351528515502751</v>
      </c>
      <c r="CO12" s="21">
        <f t="shared" si="0"/>
        <v>1.3194383814973776E-2</v>
      </c>
      <c r="CP12" s="21">
        <f t="shared" si="0"/>
        <v>1.4881838204655039E-2</v>
      </c>
      <c r="CQ12" s="21">
        <f t="shared" si="0"/>
        <v>4.4607923236834705E-2</v>
      </c>
      <c r="CR12" s="21">
        <f t="shared" si="0"/>
        <v>6.7328658999516539E-2</v>
      </c>
      <c r="CS12" s="21">
        <f t="shared" si="0"/>
        <v>4.8292676490380368E-2</v>
      </c>
      <c r="CT12" s="21">
        <f t="shared" si="1"/>
        <v>8.7260759112842465E-2</v>
      </c>
      <c r="CU12" s="21">
        <f t="shared" si="1"/>
        <v>7.8483298099877915E-3</v>
      </c>
      <c r="CV12" s="21">
        <f t="shared" si="1"/>
        <v>5.0452783396689557E-2</v>
      </c>
    </row>
    <row r="13" spans="1:100" x14ac:dyDescent="0.25">
      <c r="A13">
        <v>0.73192000000000002</v>
      </c>
      <c r="B13">
        <v>88.545100000000005</v>
      </c>
      <c r="C13">
        <v>88.124300000000005</v>
      </c>
      <c r="D13">
        <v>35391.902000000002</v>
      </c>
      <c r="E13">
        <v>24015.543000000001</v>
      </c>
      <c r="F13">
        <v>25732.627</v>
      </c>
      <c r="G13">
        <v>23503.42</v>
      </c>
      <c r="H13">
        <v>22808.028999999999</v>
      </c>
      <c r="I13">
        <v>20788.028999999999</v>
      </c>
      <c r="J13">
        <v>25027.215</v>
      </c>
      <c r="K13">
        <v>24238.91</v>
      </c>
      <c r="L13">
        <v>92.697800000000001</v>
      </c>
      <c r="M13">
        <v>39705.722999999998</v>
      </c>
      <c r="N13" s="18">
        <v>486.48599999999999</v>
      </c>
      <c r="O13" s="18">
        <v>35637.612999999998</v>
      </c>
      <c r="P13" s="18">
        <v>25422.953000000001</v>
      </c>
      <c r="Q13">
        <v>27532.803</v>
      </c>
      <c r="R13">
        <v>84.150499999999994</v>
      </c>
      <c r="S13"/>
      <c r="T13"/>
      <c r="U13">
        <v>0.73192000000000002</v>
      </c>
      <c r="V13" s="21">
        <f t="shared" si="2"/>
        <v>0.40174575321167333</v>
      </c>
      <c r="W13" s="21">
        <f t="shared" si="2"/>
        <v>0.19801067054602184</v>
      </c>
      <c r="X13" s="21">
        <f t="shared" si="2"/>
        <v>0.13536357757762246</v>
      </c>
      <c r="Y13" s="21">
        <f t="shared" si="2"/>
        <v>8.9960584496694682E-2</v>
      </c>
      <c r="Z13" s="21">
        <f t="shared" si="2"/>
        <v>0.15147663247148604</v>
      </c>
      <c r="AA13" s="21">
        <f t="shared" si="3"/>
        <v>1.5632776780797209E-2</v>
      </c>
      <c r="AB13" s="21">
        <f t="shared" si="3"/>
        <v>0.35920160184917127</v>
      </c>
      <c r="AC13" s="21">
        <f t="shared" si="4"/>
        <v>2.7050444351869773E-2</v>
      </c>
      <c r="AD13" s="21">
        <f t="shared" si="5"/>
        <v>0.12264963882639129</v>
      </c>
      <c r="AE13" s="21">
        <f t="shared" si="5"/>
        <v>9.4994000172282655E-2</v>
      </c>
      <c r="AF13" s="21">
        <f t="shared" si="5"/>
        <v>7.5899459961724328E-2</v>
      </c>
      <c r="AG13" s="21">
        <f t="shared" si="5"/>
        <v>5.3026531630237635E-2</v>
      </c>
      <c r="AH13" s="21">
        <f t="shared" si="5"/>
        <v>0.74624008889467774</v>
      </c>
      <c r="AI13" s="21">
        <f t="shared" si="5"/>
        <v>0.23774220174501756</v>
      </c>
      <c r="AJ13" s="21">
        <f t="shared" si="5"/>
        <v>0.18861985412730412</v>
      </c>
      <c r="AK13" s="21">
        <f t="shared" si="5"/>
        <v>0.437244328331163</v>
      </c>
      <c r="AL13" s="21">
        <f t="shared" si="5"/>
        <v>0.25082070497728537</v>
      </c>
      <c r="AO13" s="22">
        <v>0.36</v>
      </c>
      <c r="AP13" s="5">
        <v>134.3109</v>
      </c>
      <c r="AQ13" s="5">
        <v>112.0133</v>
      </c>
      <c r="AR13" s="5">
        <v>100.91419999999999</v>
      </c>
      <c r="AS13" s="5">
        <v>151.55709999999999</v>
      </c>
      <c r="AT13" s="5">
        <v>151.46899999999999</v>
      </c>
      <c r="AU13">
        <v>940.67780000000005</v>
      </c>
      <c r="AV13">
        <v>907.0444</v>
      </c>
      <c r="AW13">
        <v>889.80719999999997</v>
      </c>
      <c r="AX13">
        <v>2583.819</v>
      </c>
      <c r="AY13">
        <v>3041.7249999999999</v>
      </c>
      <c r="AZ13">
        <v>519.09770000000003</v>
      </c>
      <c r="BA13">
        <v>809.15629999999999</v>
      </c>
      <c r="BB13">
        <v>1879.5719999999999</v>
      </c>
      <c r="BC13">
        <v>884.22460000000001</v>
      </c>
      <c r="BD13">
        <v>2245.9789999999998</v>
      </c>
      <c r="BF13" s="22">
        <v>0.36</v>
      </c>
      <c r="BG13" s="21">
        <f t="shared" si="6"/>
        <v>0.32356878680721302</v>
      </c>
      <c r="BH13" s="21">
        <f t="shared" si="6"/>
        <v>0.40224670675591073</v>
      </c>
      <c r="BI13" s="21">
        <f t="shared" si="6"/>
        <v>0.31066275940097937</v>
      </c>
      <c r="BJ13" s="21">
        <f t="shared" si="6"/>
        <v>0.46280646564862393</v>
      </c>
      <c r="BK13" s="21">
        <f t="shared" si="6"/>
        <v>0.35971397613505446</v>
      </c>
      <c r="BL13" s="21">
        <f t="shared" si="6"/>
        <v>0.41950328001182496</v>
      </c>
      <c r="BM13" s="21">
        <f t="shared" si="6"/>
        <v>0.48095505775164049</v>
      </c>
      <c r="BN13" s="21">
        <f t="shared" si="6"/>
        <v>0.54884338855892334</v>
      </c>
      <c r="BO13" s="21">
        <f t="shared" si="6"/>
        <v>0.39316923851056657</v>
      </c>
      <c r="BP13" s="21">
        <f t="shared" si="6"/>
        <v>0.50363986725189935</v>
      </c>
      <c r="BQ13" s="21">
        <f t="shared" si="6"/>
        <v>0.32281846411500115</v>
      </c>
      <c r="BR13" s="21">
        <f t="shared" si="6"/>
        <v>0.28790805275017828</v>
      </c>
      <c r="BS13" s="21">
        <f t="shared" si="6"/>
        <v>0.4190660399320425</v>
      </c>
      <c r="BT13" s="21">
        <f t="shared" si="6"/>
        <v>0.41280972897750462</v>
      </c>
      <c r="BU13" s="21">
        <f t="shared" si="6"/>
        <v>0.56169575485282497</v>
      </c>
      <c r="BX13" s="19">
        <v>15</v>
      </c>
      <c r="BY13" s="19">
        <v>52.226999999999997</v>
      </c>
      <c r="BZ13" s="19">
        <v>51.61</v>
      </c>
      <c r="CA13" s="19">
        <v>52.809399999999997</v>
      </c>
      <c r="CB13" s="19">
        <v>48.27</v>
      </c>
      <c r="CC13">
        <v>55.502499999999998</v>
      </c>
      <c r="CD13">
        <v>48.624400000000001</v>
      </c>
      <c r="CE13">
        <v>54.4878</v>
      </c>
      <c r="CF13">
        <v>55.5595</v>
      </c>
      <c r="CG13">
        <v>51.332900000000002</v>
      </c>
      <c r="CH13">
        <v>50.178600000000003</v>
      </c>
      <c r="CI13">
        <v>53.467100000000002</v>
      </c>
      <c r="CJ13">
        <v>54.3352</v>
      </c>
      <c r="CL13" s="19">
        <v>15</v>
      </c>
      <c r="CM13" s="21">
        <f t="shared" si="0"/>
        <v>3.1620913959365331E-2</v>
      </c>
      <c r="CN13" s="21">
        <f t="shared" si="0"/>
        <v>0.14542398663701717</v>
      </c>
      <c r="CO13" s="21">
        <f t="shared" si="0"/>
        <v>3.2635146397021961E-2</v>
      </c>
      <c r="CP13" s="21">
        <f t="shared" si="0"/>
        <v>1.128787427823087E-2</v>
      </c>
      <c r="CQ13" s="21">
        <f t="shared" si="0"/>
        <v>6.2288370235209709E-2</v>
      </c>
      <c r="CR13" s="21">
        <f t="shared" si="0"/>
        <v>6.1627809891439275E-2</v>
      </c>
      <c r="CS13" s="21">
        <f t="shared" si="0"/>
        <v>8.8049834992691589E-2</v>
      </c>
      <c r="CT13" s="21">
        <f t="shared" si="1"/>
        <v>7.9985787220688415E-2</v>
      </c>
      <c r="CU13" s="21">
        <f t="shared" si="1"/>
        <v>9.6590050293082954E-3</v>
      </c>
      <c r="CV13" s="21">
        <f t="shared" si="1"/>
        <v>6.998415571239798E-2</v>
      </c>
    </row>
    <row r="14" spans="1:100" x14ac:dyDescent="0.25">
      <c r="A14">
        <v>0.82340999999999998</v>
      </c>
      <c r="B14">
        <v>87.210400000000007</v>
      </c>
      <c r="C14">
        <v>91.296400000000006</v>
      </c>
      <c r="D14">
        <v>35508.82</v>
      </c>
      <c r="E14">
        <v>24001.912</v>
      </c>
      <c r="F14">
        <v>25533.77</v>
      </c>
      <c r="G14">
        <v>23522.986000000001</v>
      </c>
      <c r="H14">
        <v>22680.18</v>
      </c>
      <c r="I14">
        <v>21081.006000000001</v>
      </c>
      <c r="J14">
        <v>25118.565999999999</v>
      </c>
      <c r="K14">
        <v>24052.48</v>
      </c>
      <c r="L14">
        <v>91.644900000000007</v>
      </c>
      <c r="M14">
        <v>39598.887000000002</v>
      </c>
      <c r="N14" s="18">
        <v>735.86500000000001</v>
      </c>
      <c r="O14" s="18">
        <v>35821.902000000002</v>
      </c>
      <c r="P14" s="18">
        <v>25612.030999999999</v>
      </c>
      <c r="Q14">
        <v>28473.807000000001</v>
      </c>
      <c r="R14">
        <v>91.711200000000005</v>
      </c>
      <c r="S14"/>
      <c r="T14"/>
      <c r="U14">
        <v>0.82340999999999998</v>
      </c>
      <c r="V14" s="21">
        <f t="shared" si="2"/>
        <v>0.36415206473764422</v>
      </c>
      <c r="W14" s="21">
        <f t="shared" si="2"/>
        <v>0.30840871045094054</v>
      </c>
      <c r="X14" s="21">
        <f t="shared" si="2"/>
        <v>0.18655151081851845</v>
      </c>
      <c r="Y14" s="21">
        <f t="shared" si="2"/>
        <v>7.722598564449841E-2</v>
      </c>
      <c r="Z14" s="21">
        <f t="shared" si="2"/>
        <v>4.3446252649721158E-3</v>
      </c>
      <c r="AA14" s="21">
        <f t="shared" si="3"/>
        <v>3.0017225167419156E-2</v>
      </c>
      <c r="AB14" s="21">
        <f t="shared" si="3"/>
        <v>0.2175339102029227</v>
      </c>
      <c r="AC14" s="21">
        <f t="shared" si="4"/>
        <v>0.13074623294592494</v>
      </c>
      <c r="AD14" s="21">
        <f t="shared" si="5"/>
        <v>0.15038698256832561</v>
      </c>
      <c r="AE14" s="21">
        <f t="shared" si="5"/>
        <v>2.0299650828056768E-2</v>
      </c>
      <c r="AF14" s="21">
        <f t="shared" si="5"/>
        <v>5.3460379433364992E-2</v>
      </c>
      <c r="AG14" s="21">
        <f t="shared" si="5"/>
        <v>0</v>
      </c>
      <c r="AH14" s="21">
        <f t="shared" si="5"/>
        <v>1</v>
      </c>
      <c r="AI14" s="21">
        <f t="shared" si="5"/>
        <v>0.32368225929052202</v>
      </c>
      <c r="AJ14" s="21">
        <f t="shared" si="5"/>
        <v>0.25491153711170877</v>
      </c>
      <c r="AK14" s="21">
        <f t="shared" si="5"/>
        <v>0.76080564706659048</v>
      </c>
      <c r="AL14" s="21">
        <f t="shared" si="5"/>
        <v>0.47874004829272288</v>
      </c>
      <c r="AO14" s="22">
        <v>0.40500000000000003</v>
      </c>
      <c r="AP14" s="5">
        <v>137.04239999999999</v>
      </c>
      <c r="AQ14" s="5">
        <v>111.309</v>
      </c>
      <c r="AR14" s="5">
        <v>101.1164</v>
      </c>
      <c r="AS14" s="5">
        <v>151.35400000000001</v>
      </c>
      <c r="AT14" s="5">
        <v>152.44159999999999</v>
      </c>
      <c r="AU14">
        <v>940.15470000000005</v>
      </c>
      <c r="AV14">
        <v>902.75940000000003</v>
      </c>
      <c r="AW14">
        <v>891.32029999999997</v>
      </c>
      <c r="AX14">
        <v>2589.0880000000002</v>
      </c>
      <c r="AY14">
        <v>3025.297</v>
      </c>
      <c r="AZ14">
        <v>522.66030000000001</v>
      </c>
      <c r="BA14">
        <v>814.90200000000004</v>
      </c>
      <c r="BB14">
        <v>1877.3607</v>
      </c>
      <c r="BC14">
        <v>888.0856</v>
      </c>
      <c r="BD14">
        <v>2242.8389000000002</v>
      </c>
      <c r="BF14" s="22">
        <v>0.40500000000000003</v>
      </c>
      <c r="BG14" s="21">
        <f t="shared" si="6"/>
        <v>0.41591221035977194</v>
      </c>
      <c r="BH14" s="21">
        <f t="shared" si="6"/>
        <v>0.38916290017258059</v>
      </c>
      <c r="BI14" s="21">
        <f t="shared" si="6"/>
        <v>0.31539926492807385</v>
      </c>
      <c r="BJ14" s="21">
        <f t="shared" si="6"/>
        <v>0.4604436233506059</v>
      </c>
      <c r="BK14" s="21">
        <f t="shared" si="6"/>
        <v>0.39295809791395336</v>
      </c>
      <c r="BL14" s="21">
        <f t="shared" si="6"/>
        <v>0.40463521948224801</v>
      </c>
      <c r="BM14" s="21">
        <f t="shared" si="6"/>
        <v>0.37196330144550788</v>
      </c>
      <c r="BN14" s="21">
        <f t="shared" si="6"/>
        <v>0.58467608248789749</v>
      </c>
      <c r="BO14" s="21">
        <f t="shared" si="6"/>
        <v>0.41526333445152697</v>
      </c>
      <c r="BP14" s="21">
        <f t="shared" si="6"/>
        <v>0.37801856638169656</v>
      </c>
      <c r="BQ14" s="21">
        <f t="shared" si="6"/>
        <v>0.44711977949129555</v>
      </c>
      <c r="BR14" s="21">
        <f t="shared" si="6"/>
        <v>0.44465541605966974</v>
      </c>
      <c r="BS14" s="21">
        <f t="shared" si="6"/>
        <v>0.39168396130623656</v>
      </c>
      <c r="BT14" s="21">
        <f t="shared" si="6"/>
        <v>0.54515042142678438</v>
      </c>
      <c r="BU14" s="21">
        <f t="shared" si="6"/>
        <v>0.47126029606589909</v>
      </c>
      <c r="BX14" s="19">
        <v>16.667000000000002</v>
      </c>
      <c r="BY14" s="19">
        <v>52.551000000000002</v>
      </c>
      <c r="BZ14" s="19">
        <v>52.186500000000002</v>
      </c>
      <c r="CA14" s="19">
        <v>53.436100000000003</v>
      </c>
      <c r="CB14" s="19">
        <v>47.591999999999999</v>
      </c>
      <c r="CC14">
        <v>57.669800000000002</v>
      </c>
      <c r="CD14">
        <v>50.384799999999998</v>
      </c>
      <c r="CE14">
        <v>54.182000000000002</v>
      </c>
      <c r="CF14">
        <v>55.035899999999998</v>
      </c>
      <c r="CG14">
        <v>52.084699999999998</v>
      </c>
      <c r="CH14">
        <v>51.304499999999997</v>
      </c>
      <c r="CI14">
        <v>51.9208</v>
      </c>
      <c r="CJ14">
        <v>53.553100000000001</v>
      </c>
      <c r="CL14" s="19">
        <v>16.667000000000002</v>
      </c>
      <c r="CM14" s="21">
        <f t="shared" si="0"/>
        <v>3.4576821669357986E-2</v>
      </c>
      <c r="CN14" s="21">
        <f t="shared" si="0"/>
        <v>0.15737150459974264</v>
      </c>
      <c r="CO14" s="21">
        <f t="shared" si="0"/>
        <v>4.2583318120848E-2</v>
      </c>
      <c r="CP14" s="21">
        <f t="shared" si="0"/>
        <v>6.2429311268527793E-3</v>
      </c>
      <c r="CQ14" s="21">
        <f t="shared" si="0"/>
        <v>8.6881677968717388E-2</v>
      </c>
      <c r="CR14" s="21">
        <f t="shared" si="0"/>
        <v>9.5809604066709256E-2</v>
      </c>
      <c r="CS14" s="21">
        <f t="shared" si="0"/>
        <v>8.3566562232898572E-2</v>
      </c>
      <c r="CT14" s="21">
        <f t="shared" si="1"/>
        <v>8.9735027628034911E-2</v>
      </c>
      <c r="CU14" s="21">
        <f t="shared" si="1"/>
        <v>2.1315032641846515E-2</v>
      </c>
      <c r="CV14" s="21">
        <f t="shared" si="1"/>
        <v>4.577464788732389E-2</v>
      </c>
    </row>
    <row r="15" spans="1:100" x14ac:dyDescent="0.25">
      <c r="A15">
        <v>0.91490000000000005</v>
      </c>
      <c r="B15">
        <v>87.930700000000002</v>
      </c>
      <c r="C15">
        <v>91.580699999999993</v>
      </c>
      <c r="D15">
        <v>35605.508000000002</v>
      </c>
      <c r="E15">
        <v>23943.081999999999</v>
      </c>
      <c r="F15">
        <v>25527.898000000001</v>
      </c>
      <c r="G15">
        <v>23619.032999999999</v>
      </c>
      <c r="H15">
        <v>22713.916000000001</v>
      </c>
      <c r="I15">
        <v>21334.98</v>
      </c>
      <c r="J15">
        <v>25325.826000000001</v>
      </c>
      <c r="K15">
        <v>24001.813999999998</v>
      </c>
      <c r="L15">
        <v>90.316900000000004</v>
      </c>
      <c r="M15">
        <v>39663.894999999997</v>
      </c>
      <c r="N15" s="18">
        <v>496.40899999999999</v>
      </c>
      <c r="O15" s="18">
        <v>35979.972999999998</v>
      </c>
      <c r="P15" s="18">
        <v>26061.24</v>
      </c>
      <c r="Q15">
        <v>29111.559000000001</v>
      </c>
      <c r="R15">
        <v>98.507499999999993</v>
      </c>
      <c r="S15"/>
      <c r="T15"/>
      <c r="U15">
        <v>0.91490000000000005</v>
      </c>
      <c r="V15" s="21">
        <f t="shared" si="2"/>
        <v>0.3844403196322595</v>
      </c>
      <c r="W15" s="21">
        <f t="shared" si="2"/>
        <v>0.31830315348393667</v>
      </c>
      <c r="X15" s="21">
        <f t="shared" si="2"/>
        <v>0.22888253674434628</v>
      </c>
      <c r="Y15" s="21">
        <f t="shared" si="2"/>
        <v>2.2264761194739607E-2</v>
      </c>
      <c r="Z15" s="21">
        <f t="shared" si="2"/>
        <v>0</v>
      </c>
      <c r="AA15" s="21">
        <f t="shared" si="3"/>
        <v>0.10062864876905873</v>
      </c>
      <c r="AB15" s="21">
        <f t="shared" si="3"/>
        <v>0.25491630072125304</v>
      </c>
      <c r="AC15" s="21">
        <f t="shared" si="4"/>
        <v>0.22063736505658946</v>
      </c>
      <c r="AD15" s="21">
        <f t="shared" si="5"/>
        <v>0.21331833377360462</v>
      </c>
      <c r="AE15" s="21">
        <f t="shared" si="5"/>
        <v>0</v>
      </c>
      <c r="AF15" s="21">
        <f t="shared" si="5"/>
        <v>2.5158452430172437E-2</v>
      </c>
      <c r="AG15" s="21">
        <f t="shared" si="5"/>
        <v>3.2265797748121681E-2</v>
      </c>
      <c r="AH15" s="21">
        <f t="shared" si="5"/>
        <v>0.75633740902948499</v>
      </c>
      <c r="AI15" s="21">
        <f t="shared" si="5"/>
        <v>0.39739599606414827</v>
      </c>
      <c r="AJ15" s="21">
        <f t="shared" si="5"/>
        <v>0.41240643668618043</v>
      </c>
      <c r="AK15" s="21">
        <f t="shared" si="5"/>
        <v>0.98009470231625617</v>
      </c>
      <c r="AL15" s="21">
        <f t="shared" si="5"/>
        <v>0.68361634717704611</v>
      </c>
      <c r="AO15" s="22">
        <v>0.45</v>
      </c>
      <c r="AP15" s="5">
        <v>135.017</v>
      </c>
      <c r="AQ15" s="5">
        <v>111.3062</v>
      </c>
      <c r="AR15" s="5">
        <v>100.9378</v>
      </c>
      <c r="AS15" s="5">
        <v>151.36160000000001</v>
      </c>
      <c r="AT15" s="5">
        <v>155.95769999999999</v>
      </c>
      <c r="AU15">
        <v>939.91499999999996</v>
      </c>
      <c r="AV15">
        <v>905.51670000000001</v>
      </c>
      <c r="AW15">
        <v>888.6585</v>
      </c>
      <c r="AX15">
        <v>2582.098</v>
      </c>
      <c r="AY15">
        <v>3024.5549999999998</v>
      </c>
      <c r="AZ15">
        <v>521.10230000000001</v>
      </c>
      <c r="BA15">
        <v>819.63969999999995</v>
      </c>
      <c r="BB15">
        <v>1875.7012</v>
      </c>
      <c r="BC15">
        <v>885.80129999999997</v>
      </c>
      <c r="BD15">
        <v>2244.9270000000001</v>
      </c>
      <c r="BF15" s="22">
        <v>0.45</v>
      </c>
      <c r="BG15" s="21">
        <f t="shared" si="6"/>
        <v>0.34743980689524578</v>
      </c>
      <c r="BH15" s="21">
        <f t="shared" si="6"/>
        <v>0.38911088447126974</v>
      </c>
      <c r="BI15" s="21">
        <f t="shared" si="6"/>
        <v>0.31121558596101612</v>
      </c>
      <c r="BJ15" s="21">
        <f t="shared" si="6"/>
        <v>0.46053204088612992</v>
      </c>
      <c r="BK15" s="21">
        <f t="shared" si="6"/>
        <v>0.51314075942617443</v>
      </c>
      <c r="BL15" s="21">
        <f t="shared" si="6"/>
        <v>0.39782223131757427</v>
      </c>
      <c r="BM15" s="21">
        <f t="shared" si="6"/>
        <v>0.44209701665271911</v>
      </c>
      <c r="BN15" s="21">
        <f t="shared" si="6"/>
        <v>0.52164028531643369</v>
      </c>
      <c r="BO15" s="21">
        <f t="shared" si="6"/>
        <v>0.38595270043609486</v>
      </c>
      <c r="BP15" s="21">
        <f t="shared" si="6"/>
        <v>0.37234465566549774</v>
      </c>
      <c r="BQ15" s="21">
        <f t="shared" si="6"/>
        <v>0.39276019678308605</v>
      </c>
      <c r="BR15" s="21">
        <f t="shared" si="6"/>
        <v>0.57390372055718186</v>
      </c>
      <c r="BS15" s="21">
        <f t="shared" si="6"/>
        <v>0.37113470997013304</v>
      </c>
      <c r="BT15" s="21">
        <f t="shared" si="6"/>
        <v>0.46685312959516184</v>
      </c>
      <c r="BU15" s="21">
        <f t="shared" si="6"/>
        <v>0.53139796094695302</v>
      </c>
      <c r="BX15" s="19">
        <v>18.332999999999998</v>
      </c>
      <c r="BY15" s="19">
        <v>52.283999999999999</v>
      </c>
      <c r="BZ15" s="19">
        <v>51.8217</v>
      </c>
      <c r="CA15" s="19">
        <v>52.985799999999998</v>
      </c>
      <c r="CB15" s="19">
        <v>48.301000000000002</v>
      </c>
      <c r="CC15">
        <v>54.367800000000003</v>
      </c>
      <c r="CD15">
        <v>50.474400000000003</v>
      </c>
      <c r="CE15">
        <v>53.872199999999999</v>
      </c>
      <c r="CF15">
        <v>55.404299999999999</v>
      </c>
      <c r="CG15">
        <v>50.411700000000003</v>
      </c>
      <c r="CH15">
        <v>51.837200000000003</v>
      </c>
      <c r="CI15">
        <v>52.2164</v>
      </c>
      <c r="CJ15">
        <v>53.119300000000003</v>
      </c>
      <c r="CL15" s="19">
        <v>18.332999999999998</v>
      </c>
      <c r="CM15" s="21">
        <f t="shared" si="0"/>
        <v>3.2140934760197387E-2</v>
      </c>
      <c r="CN15" s="21">
        <f t="shared" si="0"/>
        <v>0.14981130589583586</v>
      </c>
      <c r="CO15" s="21">
        <f t="shared" si="0"/>
        <v>3.5435301961219988E-2</v>
      </c>
      <c r="CP15" s="21">
        <f t="shared" si="0"/>
        <v>1.1518542770403014E-2</v>
      </c>
      <c r="CQ15" s="21">
        <f t="shared" si="0"/>
        <v>4.9412429532394685E-2</v>
      </c>
      <c r="CR15" s="21">
        <f t="shared" si="0"/>
        <v>9.754937273184465E-2</v>
      </c>
      <c r="CS15" s="21">
        <f t="shared" si="0"/>
        <v>7.9024646271538546E-2</v>
      </c>
      <c r="CT15" s="21">
        <f t="shared" si="1"/>
        <v>6.8039790594926722E-2</v>
      </c>
      <c r="CU15" s="21">
        <f t="shared" si="1"/>
        <v>2.6829879350434491E-2</v>
      </c>
      <c r="CV15" s="21">
        <f t="shared" si="1"/>
        <v>5.040268288253303E-2</v>
      </c>
    </row>
    <row r="16" spans="1:100" x14ac:dyDescent="0.25">
      <c r="A16">
        <v>1.0063899999999999</v>
      </c>
      <c r="B16">
        <v>86.540800000000004</v>
      </c>
      <c r="C16">
        <v>93.009100000000004</v>
      </c>
      <c r="D16">
        <v>35591.82</v>
      </c>
      <c r="E16">
        <v>24049.643</v>
      </c>
      <c r="F16">
        <v>25579.831999999999</v>
      </c>
      <c r="G16">
        <v>23482.155999999999</v>
      </c>
      <c r="H16">
        <v>22750</v>
      </c>
      <c r="I16">
        <v>21289.449000000001</v>
      </c>
      <c r="J16">
        <v>25392.526999999998</v>
      </c>
      <c r="K16">
        <v>24056.331999999999</v>
      </c>
      <c r="L16">
        <v>91.951599999999999</v>
      </c>
      <c r="M16">
        <v>39843.5</v>
      </c>
      <c r="N16" s="18">
        <v>340.92200000000003</v>
      </c>
      <c r="O16" s="18">
        <v>36057.035000000003</v>
      </c>
      <c r="P16" s="18">
        <v>26914.504000000001</v>
      </c>
      <c r="Q16">
        <v>29169.449000000001</v>
      </c>
      <c r="R16">
        <v>106.2319</v>
      </c>
      <c r="S16"/>
      <c r="T16"/>
      <c r="U16">
        <v>1.0063899999999999</v>
      </c>
      <c r="V16" s="21">
        <f t="shared" si="2"/>
        <v>0.34529184611007996</v>
      </c>
      <c r="W16" s="21">
        <f t="shared" si="2"/>
        <v>0.36801550813864081</v>
      </c>
      <c r="X16" s="21">
        <f t="shared" si="2"/>
        <v>0.22288978601134113</v>
      </c>
      <c r="Y16" s="21">
        <f t="shared" si="2"/>
        <v>0.12181810198329403</v>
      </c>
      <c r="Z16" s="21">
        <f t="shared" si="2"/>
        <v>3.8425369296845084E-2</v>
      </c>
      <c r="AA16" s="21">
        <f t="shared" si="3"/>
        <v>0</v>
      </c>
      <c r="AB16" s="21">
        <f t="shared" si="3"/>
        <v>0.2949004772526545</v>
      </c>
      <c r="AC16" s="21">
        <f t="shared" si="4"/>
        <v>0.20452219918870296</v>
      </c>
      <c r="AD16" s="21">
        <f t="shared" si="5"/>
        <v>0.23357107939139435</v>
      </c>
      <c r="AE16" s="21">
        <f t="shared" si="5"/>
        <v>2.1842978799273199E-2</v>
      </c>
      <c r="AF16" s="21">
        <f t="shared" si="5"/>
        <v>5.9996675376044896E-2</v>
      </c>
      <c r="AG16" s="21">
        <f t="shared" si="5"/>
        <v>0.12141018927765651</v>
      </c>
      <c r="AH16" s="21">
        <f t="shared" si="5"/>
        <v>0.5981189251233292</v>
      </c>
      <c r="AI16" s="21">
        <f t="shared" si="5"/>
        <v>0.43333255611153021</v>
      </c>
      <c r="AJ16" s="21">
        <f t="shared" si="5"/>
        <v>0.7115650198635235</v>
      </c>
      <c r="AK16" s="21">
        <f t="shared" si="5"/>
        <v>1</v>
      </c>
      <c r="AL16" s="21">
        <f t="shared" si="5"/>
        <v>0.91647047120071634</v>
      </c>
      <c r="AO16" s="22">
        <v>0.495</v>
      </c>
      <c r="AP16" s="5">
        <v>131.5093</v>
      </c>
      <c r="AQ16" s="5">
        <v>112.8442</v>
      </c>
      <c r="AR16" s="5">
        <v>100.5797</v>
      </c>
      <c r="AS16" s="5">
        <v>153.4605</v>
      </c>
      <c r="AT16" s="5">
        <v>155.93639999999999</v>
      </c>
      <c r="AU16">
        <v>937.29</v>
      </c>
      <c r="AV16">
        <v>909.64149999999995</v>
      </c>
      <c r="AW16">
        <v>885.49609999999996</v>
      </c>
      <c r="AX16">
        <v>2579.4679999999998</v>
      </c>
      <c r="AY16">
        <v>3024.2669999999998</v>
      </c>
      <c r="AZ16">
        <v>523.24649999999997</v>
      </c>
      <c r="BA16">
        <v>817.72709999999995</v>
      </c>
      <c r="BB16">
        <v>1880.7686000000001</v>
      </c>
      <c r="BC16">
        <v>878.45119999999997</v>
      </c>
      <c r="BD16">
        <v>2243.2649000000001</v>
      </c>
      <c r="BF16" s="22">
        <v>0.495</v>
      </c>
      <c r="BG16" s="21">
        <f t="shared" si="6"/>
        <v>0.22885550274173566</v>
      </c>
      <c r="BH16" s="21">
        <f t="shared" si="6"/>
        <v>0.41768236611994447</v>
      </c>
      <c r="BI16" s="21">
        <f t="shared" si="6"/>
        <v>0.30282714565808611</v>
      </c>
      <c r="BJ16" s="21">
        <f t="shared" si="6"/>
        <v>0.48495040474290269</v>
      </c>
      <c r="BK16" s="21">
        <f t="shared" si="6"/>
        <v>0.51241271110837627</v>
      </c>
      <c r="BL16" s="21">
        <f t="shared" si="6"/>
        <v>0.32321191036529084</v>
      </c>
      <c r="BM16" s="21">
        <f t="shared" si="6"/>
        <v>0.54701398197629725</v>
      </c>
      <c r="BN16" s="21">
        <f t="shared" si="6"/>
        <v>0.44674945769037516</v>
      </c>
      <c r="BO16" s="21">
        <f t="shared" si="6"/>
        <v>0.3749245219724916</v>
      </c>
      <c r="BP16" s="21">
        <f t="shared" si="6"/>
        <v>0.37014238304249919</v>
      </c>
      <c r="BQ16" s="21">
        <f t="shared" si="6"/>
        <v>0.46757265971180295</v>
      </c>
      <c r="BR16" s="21">
        <f t="shared" si="6"/>
        <v>0.5217264389264441</v>
      </c>
      <c r="BS16" s="21">
        <f t="shared" si="6"/>
        <v>0.43388329461645725</v>
      </c>
      <c r="BT16" s="21">
        <f t="shared" si="6"/>
        <v>0.21491909085611677</v>
      </c>
      <c r="BU16" s="21">
        <f t="shared" si="6"/>
        <v>0.48352917458671973</v>
      </c>
      <c r="BX16" s="19">
        <v>20</v>
      </c>
      <c r="BY16" s="19">
        <v>51.511000000000003</v>
      </c>
      <c r="BZ16" s="19">
        <v>52.371499999999997</v>
      </c>
      <c r="CA16" s="19">
        <v>52.813699999999997</v>
      </c>
      <c r="CB16" s="19">
        <v>48.783000000000001</v>
      </c>
      <c r="CC16">
        <v>55.389000000000003</v>
      </c>
      <c r="CD16">
        <v>51.219299999999997</v>
      </c>
      <c r="CE16">
        <v>52.8035</v>
      </c>
      <c r="CF16">
        <v>54.037100000000002</v>
      </c>
      <c r="CG16">
        <v>50.588700000000003</v>
      </c>
      <c r="CH16">
        <v>52.0625</v>
      </c>
      <c r="CI16">
        <v>52.080500000000001</v>
      </c>
      <c r="CJ16">
        <v>51.747799999999998</v>
      </c>
      <c r="CL16" s="19">
        <v>20</v>
      </c>
      <c r="CM16" s="21">
        <f t="shared" si="0"/>
        <v>2.5088722847159496E-2</v>
      </c>
      <c r="CN16" s="21">
        <f t="shared" si="0"/>
        <v>0.16120548694684436</v>
      </c>
      <c r="CO16" s="21">
        <f t="shared" si="0"/>
        <v>3.2703404157373737E-2</v>
      </c>
      <c r="CP16" s="21">
        <f t="shared" si="0"/>
        <v>1.5105065777724873E-2</v>
      </c>
      <c r="CQ16" s="21">
        <f t="shared" si="0"/>
        <v>6.1000435741714119E-2</v>
      </c>
      <c r="CR16" s="21">
        <f t="shared" si="0"/>
        <v>0.11201314146688127</v>
      </c>
      <c r="CS16" s="21">
        <f t="shared" si="0"/>
        <v>6.3356648892889653E-2</v>
      </c>
      <c r="CT16" s="21">
        <f t="shared" si="1"/>
        <v>7.0335102582290823E-2</v>
      </c>
      <c r="CU16" s="21">
        <f t="shared" si="1"/>
        <v>2.9162327188701515E-2</v>
      </c>
      <c r="CV16" s="21">
        <f t="shared" si="1"/>
        <v>4.8274976671948057E-2</v>
      </c>
    </row>
    <row r="17" spans="1:100" x14ac:dyDescent="0.25">
      <c r="A17">
        <v>1.09788</v>
      </c>
      <c r="B17">
        <v>89.6721</v>
      </c>
      <c r="C17">
        <v>91.369100000000003</v>
      </c>
      <c r="D17">
        <v>35720.167999999998</v>
      </c>
      <c r="E17">
        <v>24025.965</v>
      </c>
      <c r="F17">
        <v>25615.02</v>
      </c>
      <c r="G17">
        <v>23721.82</v>
      </c>
      <c r="H17">
        <v>22726.794999999998</v>
      </c>
      <c r="I17">
        <v>21369.171999999999</v>
      </c>
      <c r="J17">
        <v>25507.761999999999</v>
      </c>
      <c r="K17">
        <v>24225.206999999999</v>
      </c>
      <c r="L17">
        <v>94.706900000000005</v>
      </c>
      <c r="M17">
        <v>39828.211000000003</v>
      </c>
      <c r="N17" s="18">
        <v>275.96300000000002</v>
      </c>
      <c r="O17" s="18">
        <v>36368.964999999997</v>
      </c>
      <c r="P17" s="18">
        <v>27553.044999999998</v>
      </c>
      <c r="Q17">
        <v>28508.925999999999</v>
      </c>
      <c r="R17">
        <v>109.00279999999999</v>
      </c>
      <c r="S17"/>
      <c r="T17"/>
      <c r="U17">
        <v>1.09788</v>
      </c>
      <c r="V17" s="21">
        <f t="shared" si="2"/>
        <v>0.43348928127807834</v>
      </c>
      <c r="W17" s="21">
        <f t="shared" si="2"/>
        <v>0.31093887579916013</v>
      </c>
      <c r="X17" s="21">
        <f t="shared" si="2"/>
        <v>0.27908189377577897</v>
      </c>
      <c r="Y17" s="21">
        <f t="shared" si="2"/>
        <v>9.9697213448170049E-2</v>
      </c>
      <c r="Z17" s="21">
        <f t="shared" si="2"/>
        <v>6.446056579273457E-2</v>
      </c>
      <c r="AA17" s="21">
        <f t="shared" si="3"/>
        <v>0.17619515680930828</v>
      </c>
      <c r="AB17" s="21">
        <f t="shared" si="3"/>
        <v>0.26918734078188439</v>
      </c>
      <c r="AC17" s="21">
        <f t="shared" si="4"/>
        <v>0.23273922425921564</v>
      </c>
      <c r="AD17" s="21">
        <f t="shared" si="5"/>
        <v>0.26856043699122206</v>
      </c>
      <c r="AE17" s="21">
        <f t="shared" si="5"/>
        <v>8.9503807236252911E-2</v>
      </c>
      <c r="AF17" s="21">
        <f t="shared" si="5"/>
        <v>0.11871678040006328</v>
      </c>
      <c r="AG17" s="21">
        <f t="shared" si="5"/>
        <v>0.11382171121694122</v>
      </c>
      <c r="AH17" s="21">
        <f t="shared" si="5"/>
        <v>0.53201877208121007</v>
      </c>
      <c r="AI17" s="21">
        <f t="shared" si="5"/>
        <v>0.57879583471290086</v>
      </c>
      <c r="AJ17" s="21">
        <f t="shared" si="5"/>
        <v>0.93544065608003246</v>
      </c>
      <c r="AK17" s="21">
        <f t="shared" si="5"/>
        <v>0.77288120673761118</v>
      </c>
      <c r="AL17" s="21">
        <f t="shared" si="5"/>
        <v>1</v>
      </c>
      <c r="AO17" s="22">
        <v>0.54</v>
      </c>
      <c r="AP17" s="5">
        <v>129.9795</v>
      </c>
      <c r="AQ17" s="5">
        <v>112.339</v>
      </c>
      <c r="AR17" s="5">
        <v>104.0218</v>
      </c>
      <c r="AS17" s="5">
        <v>152.87790000000001</v>
      </c>
      <c r="AT17" s="5">
        <v>154.63499999999999</v>
      </c>
      <c r="AU17">
        <v>939.02110000000005</v>
      </c>
      <c r="AV17">
        <v>908.83199999999999</v>
      </c>
      <c r="AW17">
        <v>887.96929999999998</v>
      </c>
      <c r="AX17">
        <v>2593.7539999999999</v>
      </c>
      <c r="AY17">
        <v>3032.49</v>
      </c>
      <c r="AZ17">
        <v>526.03779999999995</v>
      </c>
      <c r="BA17">
        <v>816.67939999999999</v>
      </c>
      <c r="BB17">
        <v>1881.3734999999999</v>
      </c>
      <c r="BC17">
        <v>880.02689999999996</v>
      </c>
      <c r="BD17">
        <v>2233.2712000000001</v>
      </c>
      <c r="BF17" s="22">
        <v>0.54</v>
      </c>
      <c r="BG17" s="21">
        <f t="shared" si="6"/>
        <v>0.17713777645555406</v>
      </c>
      <c r="BH17" s="21">
        <f t="shared" si="6"/>
        <v>0.40829724744054879</v>
      </c>
      <c r="BI17" s="21">
        <f t="shared" si="6"/>
        <v>0.38345783643361264</v>
      </c>
      <c r="BJ17" s="21">
        <f t="shared" si="6"/>
        <v>0.4781725026118076</v>
      </c>
      <c r="BK17" s="21">
        <f t="shared" si="6"/>
        <v>0.46792998431107113</v>
      </c>
      <c r="BL17" s="21">
        <f t="shared" si="6"/>
        <v>0.37241493002262571</v>
      </c>
      <c r="BM17" s="21">
        <f t="shared" si="6"/>
        <v>0.52642382404635313</v>
      </c>
      <c r="BN17" s="21">
        <f t="shared" si="6"/>
        <v>0.5053188970037974</v>
      </c>
      <c r="BO17" s="21">
        <f t="shared" si="6"/>
        <v>0.43482891647098232</v>
      </c>
      <c r="BP17" s="21">
        <f t="shared" si="6"/>
        <v>0.43302185449706937</v>
      </c>
      <c r="BQ17" s="21">
        <f t="shared" si="6"/>
        <v>0.56496284149192155</v>
      </c>
      <c r="BR17" s="21">
        <f t="shared" si="6"/>
        <v>0.49314433186562523</v>
      </c>
      <c r="BS17" s="21">
        <f t="shared" si="6"/>
        <v>0.44137364841772592</v>
      </c>
      <c r="BT17" s="21">
        <f t="shared" si="6"/>
        <v>0.26892821520015414</v>
      </c>
      <c r="BU17" s="21">
        <f t="shared" si="6"/>
        <v>0.19570877253614483</v>
      </c>
      <c r="BX17" s="19">
        <v>21.667000000000002</v>
      </c>
      <c r="BY17" s="19">
        <v>53.415999999999997</v>
      </c>
      <c r="BZ17" s="19">
        <v>52.922800000000002</v>
      </c>
      <c r="CA17" s="19">
        <v>53.253300000000003</v>
      </c>
      <c r="CB17" s="19">
        <v>48.716999999999999</v>
      </c>
      <c r="CC17">
        <v>53.252600000000001</v>
      </c>
      <c r="CD17">
        <v>51.781999999999996</v>
      </c>
      <c r="CE17">
        <v>51.290700000000001</v>
      </c>
      <c r="CF17">
        <v>55.569499999999998</v>
      </c>
      <c r="CG17">
        <v>51.6556</v>
      </c>
      <c r="CH17">
        <v>51.315399999999997</v>
      </c>
      <c r="CI17">
        <v>52.790199999999999</v>
      </c>
      <c r="CJ17">
        <v>51.641599999999997</v>
      </c>
      <c r="CL17" s="19">
        <v>21.667000000000002</v>
      </c>
      <c r="CM17" s="21">
        <f t="shared" si="0"/>
        <v>4.2468365401282654E-2</v>
      </c>
      <c r="CN17" s="21">
        <f t="shared" si="0"/>
        <v>0.17263075434120786</v>
      </c>
      <c r="CO17" s="21">
        <f t="shared" si="0"/>
        <v>3.9681569611010145E-2</v>
      </c>
      <c r="CP17" s="21">
        <f t="shared" si="0"/>
        <v>1.4613965116971238E-2</v>
      </c>
      <c r="CQ17" s="21">
        <f t="shared" si="0"/>
        <v>3.6757763918770482E-2</v>
      </c>
      <c r="CR17" s="21">
        <f t="shared" si="0"/>
        <v>0.12293912168866293</v>
      </c>
      <c r="CS17" s="21">
        <f t="shared" si="0"/>
        <v>4.1177790060270572E-2</v>
      </c>
      <c r="CT17" s="21">
        <f t="shared" si="1"/>
        <v>8.4170517041718879E-2</v>
      </c>
      <c r="CU17" s="21">
        <f t="shared" si="1"/>
        <v>2.1427876323325032E-2</v>
      </c>
      <c r="CV17" s="21">
        <f t="shared" si="1"/>
        <v>5.9386331327225171E-2</v>
      </c>
    </row>
    <row r="18" spans="1:100" x14ac:dyDescent="0.25">
      <c r="A18">
        <v>1.18937</v>
      </c>
      <c r="B18">
        <v>89.908000000000001</v>
      </c>
      <c r="C18">
        <v>92.039699999999996</v>
      </c>
      <c r="D18">
        <v>35885.129000000001</v>
      </c>
      <c r="E18">
        <v>24125.831999999999</v>
      </c>
      <c r="F18">
        <v>25690.021000000001</v>
      </c>
      <c r="G18">
        <v>23626.613000000001</v>
      </c>
      <c r="H18">
        <v>22758.863000000001</v>
      </c>
      <c r="I18">
        <v>21344.77</v>
      </c>
      <c r="J18">
        <v>25569.58</v>
      </c>
      <c r="K18">
        <v>24411.695</v>
      </c>
      <c r="L18">
        <v>96.732299999999995</v>
      </c>
      <c r="M18">
        <v>40051.523000000001</v>
      </c>
      <c r="N18" s="18">
        <v>35.033000000000001</v>
      </c>
      <c r="O18" s="18">
        <v>36490.671999999999</v>
      </c>
      <c r="P18" s="18">
        <v>27737.182000000001</v>
      </c>
      <c r="Q18">
        <v>27902.366999999998</v>
      </c>
      <c r="R18">
        <v>102.029</v>
      </c>
      <c r="S18"/>
      <c r="T18"/>
      <c r="U18">
        <v>1.18937</v>
      </c>
      <c r="V18" s="21">
        <f t="shared" si="2"/>
        <v>0.44013373404725753</v>
      </c>
      <c r="W18" s="21">
        <f t="shared" si="2"/>
        <v>0.33427764997407194</v>
      </c>
      <c r="X18" s="21">
        <f t="shared" si="2"/>
        <v>0.35130355900569865</v>
      </c>
      <c r="Y18" s="21">
        <f t="shared" si="2"/>
        <v>0.19299676473363339</v>
      </c>
      <c r="Z18" s="21">
        <f t="shared" si="2"/>
        <v>0.11995294309147579</v>
      </c>
      <c r="AA18" s="21">
        <f t="shared" si="3"/>
        <v>0.10620128082316307</v>
      </c>
      <c r="AB18" s="21">
        <f t="shared" si="3"/>
        <v>0.30472144379178184</v>
      </c>
      <c r="AC18" s="21">
        <f t="shared" si="4"/>
        <v>0.22410242125668667</v>
      </c>
      <c r="AD18" s="21">
        <f t="shared" si="5"/>
        <v>0.28733053382036461</v>
      </c>
      <c r="AE18" s="21">
        <f t="shared" si="5"/>
        <v>0.16422139464442789</v>
      </c>
      <c r="AF18" s="21">
        <f t="shared" si="5"/>
        <v>0.16188148141833572</v>
      </c>
      <c r="AG18" s="21">
        <f t="shared" si="5"/>
        <v>0.2246594515985729</v>
      </c>
      <c r="AH18" s="21">
        <f t="shared" si="5"/>
        <v>0.28685628693769233</v>
      </c>
      <c r="AI18" s="21">
        <f t="shared" si="5"/>
        <v>0.63555183525384817</v>
      </c>
      <c r="AJ18" s="21">
        <f t="shared" si="5"/>
        <v>1</v>
      </c>
      <c r="AK18" s="21">
        <f t="shared" si="5"/>
        <v>0.56431776818597656</v>
      </c>
      <c r="AL18" s="21">
        <f t="shared" si="5"/>
        <v>0.78977291568066521</v>
      </c>
      <c r="AO18" s="22">
        <v>0.58499999999999996</v>
      </c>
      <c r="AP18" s="5">
        <v>127.2932</v>
      </c>
      <c r="AQ18" s="5">
        <v>114.7927</v>
      </c>
      <c r="AR18" s="5">
        <v>105.2771</v>
      </c>
      <c r="AS18" s="5">
        <v>149.79169999999999</v>
      </c>
      <c r="AT18" s="5">
        <v>153.43209999999999</v>
      </c>
      <c r="AU18">
        <v>933.78440000000001</v>
      </c>
      <c r="AV18">
        <v>906.01459999999997</v>
      </c>
      <c r="AW18">
        <v>890.30579999999998</v>
      </c>
      <c r="AX18">
        <v>2577.3809999999999</v>
      </c>
      <c r="AY18">
        <v>3029.2959999999998</v>
      </c>
      <c r="AZ18">
        <v>524.86149999999998</v>
      </c>
      <c r="BA18">
        <v>813.053</v>
      </c>
      <c r="BB18">
        <v>1881.8853999999999</v>
      </c>
      <c r="BC18">
        <v>880.43619999999999</v>
      </c>
      <c r="BD18">
        <v>2233.1394</v>
      </c>
      <c r="BF18" s="22">
        <v>0.58499999999999996</v>
      </c>
      <c r="BG18" s="21">
        <f t="shared" si="6"/>
        <v>8.6322422734433496E-2</v>
      </c>
      <c r="BH18" s="21">
        <f t="shared" si="6"/>
        <v>0.45387972112153269</v>
      </c>
      <c r="BI18" s="21">
        <f t="shared" si="6"/>
        <v>0.4128630559596343</v>
      </c>
      <c r="BJ18" s="21">
        <f t="shared" si="6"/>
        <v>0.44226800285728235</v>
      </c>
      <c r="BK18" s="21">
        <f t="shared" si="6"/>
        <v>0.42681405372518022</v>
      </c>
      <c r="BL18" s="21">
        <f t="shared" si="6"/>
        <v>0.22357231374421596</v>
      </c>
      <c r="BM18" s="21">
        <f t="shared" si="6"/>
        <v>0.45476142632945643</v>
      </c>
      <c r="BN18" s="21">
        <f t="shared" si="6"/>
        <v>0.56065105572764107</v>
      </c>
      <c r="BO18" s="21">
        <f t="shared" si="6"/>
        <v>0.36617326400536654</v>
      </c>
      <c r="BP18" s="21">
        <f t="shared" si="6"/>
        <v>0.4085980393656215</v>
      </c>
      <c r="BQ18" s="21">
        <f t="shared" si="6"/>
        <v>0.5239210076410451</v>
      </c>
      <c r="BR18" s="21">
        <f t="shared" si="6"/>
        <v>0.39421319409206718</v>
      </c>
      <c r="BS18" s="21">
        <f t="shared" si="6"/>
        <v>0.44771240211399038</v>
      </c>
      <c r="BT18" s="21">
        <f t="shared" si="6"/>
        <v>0.28295749399308201</v>
      </c>
      <c r="BU18" s="21">
        <f t="shared" si="6"/>
        <v>0.19191290824261009</v>
      </c>
      <c r="BX18" s="19">
        <v>23.332999999999998</v>
      </c>
      <c r="BY18" s="19">
        <v>52.491</v>
      </c>
      <c r="BZ18" s="19">
        <v>53.033200000000001</v>
      </c>
      <c r="CA18" s="19">
        <v>53.296199999999999</v>
      </c>
      <c r="CB18" s="19">
        <v>48.99</v>
      </c>
      <c r="CC18">
        <v>52.4313</v>
      </c>
      <c r="CD18">
        <v>50.921799999999998</v>
      </c>
      <c r="CE18">
        <v>52.339500000000001</v>
      </c>
      <c r="CF18">
        <v>55.652999999999999</v>
      </c>
      <c r="CG18">
        <v>51.220599999999997</v>
      </c>
      <c r="CH18">
        <v>50.794600000000003</v>
      </c>
      <c r="CI18">
        <v>52.2896</v>
      </c>
      <c r="CJ18">
        <v>52.5916</v>
      </c>
      <c r="CL18" s="19">
        <v>23.332999999999998</v>
      </c>
      <c r="CM18" s="21">
        <f t="shared" si="0"/>
        <v>3.4029431352692673E-2</v>
      </c>
      <c r="CN18" s="21">
        <f t="shared" si="0"/>
        <v>0.17491870921212699</v>
      </c>
      <c r="CO18" s="21">
        <f t="shared" si="0"/>
        <v>4.0362559824752113E-2</v>
      </c>
      <c r="CP18" s="21">
        <f t="shared" si="0"/>
        <v>1.6645336031906675E-2</v>
      </c>
      <c r="CQ18" s="21">
        <f t="shared" si="0"/>
        <v>2.7438111059669371E-2</v>
      </c>
      <c r="CR18" s="21">
        <f t="shared" si="0"/>
        <v>0.10623656582092419</v>
      </c>
      <c r="CS18" s="21">
        <f t="shared" si="0"/>
        <v>5.6554037511123902E-2</v>
      </c>
      <c r="CT18" s="21">
        <f t="shared" si="1"/>
        <v>7.8529496055824002E-2</v>
      </c>
      <c r="CU18" s="21">
        <f t="shared" si="1"/>
        <v>1.6036225927543998E-2</v>
      </c>
      <c r="CV18" s="21">
        <f t="shared" si="1"/>
        <v>5.1548732143863574E-2</v>
      </c>
    </row>
    <row r="19" spans="1:100" x14ac:dyDescent="0.25">
      <c r="A19">
        <v>1.2808600000000001</v>
      </c>
      <c r="B19">
        <v>97.297499999999999</v>
      </c>
      <c r="C19">
        <v>95.248900000000006</v>
      </c>
      <c r="D19">
        <v>36317.898000000001</v>
      </c>
      <c r="E19">
        <v>24179.151999999998</v>
      </c>
      <c r="F19">
        <v>25665.206999999999</v>
      </c>
      <c r="G19">
        <v>23862.763999999999</v>
      </c>
      <c r="H19">
        <v>22827.901999999998</v>
      </c>
      <c r="I19">
        <v>21305.537</v>
      </c>
      <c r="J19">
        <v>25974.780999999999</v>
      </c>
      <c r="K19">
        <v>24550.611000000001</v>
      </c>
      <c r="L19">
        <v>97.232299999999995</v>
      </c>
      <c r="M19">
        <v>40223.758000000002</v>
      </c>
      <c r="N19" s="18">
        <v>-55.918999999999997</v>
      </c>
      <c r="O19" s="18">
        <v>37035.968999999997</v>
      </c>
      <c r="P19" s="18">
        <v>27392.18</v>
      </c>
      <c r="Q19">
        <v>27381.596000000001</v>
      </c>
      <c r="R19">
        <v>93.296400000000006</v>
      </c>
      <c r="S19"/>
      <c r="T19"/>
      <c r="U19">
        <v>1.2808600000000001</v>
      </c>
      <c r="V19" s="21">
        <f t="shared" si="2"/>
        <v>0.64826931581007963</v>
      </c>
      <c r="W19" s="21">
        <f t="shared" si="2"/>
        <v>0.44596687467154872</v>
      </c>
      <c r="X19" s="21">
        <f t="shared" si="2"/>
        <v>0.54077439053488774</v>
      </c>
      <c r="Y19" s="21">
        <f t="shared" si="2"/>
        <v>0.24281033753086331</v>
      </c>
      <c r="Z19" s="21">
        <f t="shared" si="2"/>
        <v>0.10159334988217086</v>
      </c>
      <c r="AA19" s="21">
        <f t="shared" si="3"/>
        <v>0.27981376528338442</v>
      </c>
      <c r="AB19" s="21">
        <f t="shared" si="3"/>
        <v>0.38122259564721334</v>
      </c>
      <c r="AC19" s="21">
        <f t="shared" si="4"/>
        <v>0.21021635895858631</v>
      </c>
      <c r="AD19" s="21">
        <f t="shared" si="5"/>
        <v>0.41036366341473801</v>
      </c>
      <c r="AE19" s="21">
        <f t="shared" si="5"/>
        <v>0.21987896173932972</v>
      </c>
      <c r="AF19" s="21">
        <f t="shared" si="5"/>
        <v>0.17253732742857386</v>
      </c>
      <c r="AG19" s="21">
        <f t="shared" si="5"/>
        <v>0.31014584827510872</v>
      </c>
      <c r="AH19" s="21">
        <f t="shared" si="5"/>
        <v>0.19430650754627896</v>
      </c>
      <c r="AI19" s="21">
        <f t="shared" si="5"/>
        <v>0.88984186645153096</v>
      </c>
      <c r="AJ19" s="21">
        <f t="shared" si="5"/>
        <v>0.87904059058702821</v>
      </c>
      <c r="AK19" s="21">
        <f t="shared" si="5"/>
        <v>0.38525226844403471</v>
      </c>
      <c r="AL19" s="21">
        <f t="shared" si="5"/>
        <v>0.52652633038613106</v>
      </c>
      <c r="AO19" s="22">
        <v>0.63</v>
      </c>
      <c r="AP19" s="5">
        <v>129.7098</v>
      </c>
      <c r="AQ19" s="5">
        <v>114.6357</v>
      </c>
      <c r="AR19" s="5">
        <v>106.6377</v>
      </c>
      <c r="AS19" s="5">
        <v>150.13579999999999</v>
      </c>
      <c r="AT19" s="5">
        <v>153.06049999999999</v>
      </c>
      <c r="AU19">
        <v>937.13340000000005</v>
      </c>
      <c r="AV19">
        <v>905.45360000000005</v>
      </c>
      <c r="AW19">
        <v>886.20550000000003</v>
      </c>
      <c r="AX19">
        <v>2579.989</v>
      </c>
      <c r="AY19">
        <v>3028.125</v>
      </c>
      <c r="AZ19">
        <v>525.11329999999998</v>
      </c>
      <c r="BA19">
        <v>811.69209999999998</v>
      </c>
      <c r="BB19">
        <v>1874.8442</v>
      </c>
      <c r="BC19">
        <v>881.83389999999997</v>
      </c>
      <c r="BD19">
        <v>2241.3184000000001</v>
      </c>
      <c r="BF19" s="22">
        <v>0.63</v>
      </c>
      <c r="BG19" s="21">
        <f t="shared" si="6"/>
        <v>0.16802006774893671</v>
      </c>
      <c r="BH19" s="21">
        <f t="shared" si="6"/>
        <v>0.45096312644088132</v>
      </c>
      <c r="BI19" s="21">
        <f t="shared" si="6"/>
        <v>0.44473491263700587</v>
      </c>
      <c r="BJ19" s="21">
        <f t="shared" si="6"/>
        <v>0.44627122311699718</v>
      </c>
      <c r="BK19" s="21">
        <f t="shared" si="6"/>
        <v>0.41411251593673803</v>
      </c>
      <c r="BL19" s="21">
        <f t="shared" si="6"/>
        <v>0.3187608717896257</v>
      </c>
      <c r="BM19" s="21">
        <f t="shared" si="6"/>
        <v>0.44049202719579661</v>
      </c>
      <c r="BN19" s="21">
        <f t="shared" si="6"/>
        <v>0.46354921519035319</v>
      </c>
      <c r="BO19" s="21">
        <f t="shared" si="6"/>
        <v>0.37710919154646089</v>
      </c>
      <c r="BP19" s="21">
        <f t="shared" si="6"/>
        <v>0.39964366005475066</v>
      </c>
      <c r="BQ19" s="21">
        <f t="shared" si="6"/>
        <v>0.53270646523149912</v>
      </c>
      <c r="BR19" s="21">
        <f t="shared" si="6"/>
        <v>0.35708673661466889</v>
      </c>
      <c r="BS19" s="21">
        <f t="shared" si="6"/>
        <v>0.36052265308851789</v>
      </c>
      <c r="BT19" s="21">
        <f t="shared" si="6"/>
        <v>0.33086544163264608</v>
      </c>
      <c r="BU19" s="21">
        <f t="shared" si="6"/>
        <v>0.42746961580554271</v>
      </c>
      <c r="BX19" s="19">
        <v>25</v>
      </c>
      <c r="BY19" s="19">
        <v>50.905999999999999</v>
      </c>
      <c r="BZ19" s="19">
        <v>51.880400000000002</v>
      </c>
      <c r="CA19" s="19">
        <v>53.678899999999999</v>
      </c>
      <c r="CB19" s="19">
        <v>49.808999999999997</v>
      </c>
      <c r="CC19">
        <v>54.695999999999998</v>
      </c>
      <c r="CD19">
        <v>51.170900000000003</v>
      </c>
      <c r="CE19">
        <v>51.646500000000003</v>
      </c>
      <c r="CF19">
        <v>55.019599999999997</v>
      </c>
      <c r="CG19">
        <v>50.8</v>
      </c>
      <c r="CH19">
        <v>51.430199999999999</v>
      </c>
      <c r="CI19">
        <v>51.940399999999997</v>
      </c>
      <c r="CJ19">
        <v>53.935499999999998</v>
      </c>
      <c r="CL19" s="19">
        <v>25</v>
      </c>
      <c r="CM19" s="21">
        <f t="shared" si="0"/>
        <v>1.9569203820784371E-2</v>
      </c>
      <c r="CN19" s="21">
        <f t="shared" si="0"/>
        <v>0.15102781813245686</v>
      </c>
      <c r="CO19" s="21">
        <f t="shared" si="0"/>
        <v>4.6437500496059249E-2</v>
      </c>
      <c r="CP19" s="21">
        <f t="shared" si="0"/>
        <v>2.273944877671288E-2</v>
      </c>
      <c r="CQ19" s="21">
        <f t="shared" si="0"/>
        <v>5.3136659495084254E-2</v>
      </c>
      <c r="CR19" s="21">
        <f t="shared" si="0"/>
        <v>0.1110733557147324</v>
      </c>
      <c r="CS19" s="21">
        <f t="shared" si="0"/>
        <v>4.6394102839650481E-2</v>
      </c>
      <c r="CT19" s="21">
        <f t="shared" si="1"/>
        <v>7.3075212316358759E-2</v>
      </c>
      <c r="CU19" s="21">
        <f t="shared" si="1"/>
        <v>2.2616358399814438E-2</v>
      </c>
      <c r="CV19" s="21">
        <f t="shared" si="1"/>
        <v>4.6081513536532566E-2</v>
      </c>
    </row>
    <row r="20" spans="1:100" x14ac:dyDescent="0.25">
      <c r="A20">
        <v>1.37235</v>
      </c>
      <c r="B20">
        <v>104.84</v>
      </c>
      <c r="C20">
        <v>101.4141</v>
      </c>
      <c r="D20">
        <v>36788.160000000003</v>
      </c>
      <c r="E20">
        <v>24250.732</v>
      </c>
      <c r="F20">
        <v>25764.002</v>
      </c>
      <c r="G20">
        <v>23878.348000000002</v>
      </c>
      <c r="H20">
        <v>22616.127</v>
      </c>
      <c r="I20">
        <v>21804.219000000001</v>
      </c>
      <c r="J20">
        <v>26625.309000000001</v>
      </c>
      <c r="K20">
        <v>24478.116999999998</v>
      </c>
      <c r="L20">
        <v>96.061999999999998</v>
      </c>
      <c r="M20">
        <v>40354.597999999998</v>
      </c>
      <c r="N20" s="18">
        <v>-17.134</v>
      </c>
      <c r="O20" s="18">
        <v>37272.190999999999</v>
      </c>
      <c r="P20" s="18">
        <v>26662.493999999999</v>
      </c>
      <c r="Q20">
        <v>27126.113000000001</v>
      </c>
      <c r="R20">
        <v>87.825500000000005</v>
      </c>
      <c r="S20"/>
      <c r="T20"/>
      <c r="U20">
        <v>1.37235</v>
      </c>
      <c r="V20" s="21">
        <f t="shared" si="2"/>
        <v>0.86071435613027525</v>
      </c>
      <c r="W20" s="21">
        <f t="shared" si="2"/>
        <v>0.66053324887847931</v>
      </c>
      <c r="X20" s="21">
        <f t="shared" si="2"/>
        <v>0.74666005280871028</v>
      </c>
      <c r="Y20" s="21">
        <f t="shared" si="2"/>
        <v>0.30968309711124259</v>
      </c>
      <c r="Z20" s="21">
        <f t="shared" si="2"/>
        <v>0.1746906341214374</v>
      </c>
      <c r="AA20" s="21">
        <f t="shared" si="3"/>
        <v>0.29127074390227048</v>
      </c>
      <c r="AB20" s="21">
        <f t="shared" si="3"/>
        <v>0.1465576753241418</v>
      </c>
      <c r="AC20" s="21">
        <f t="shared" si="4"/>
        <v>0.38671903066203139</v>
      </c>
      <c r="AD20" s="21">
        <f t="shared" si="5"/>
        <v>0.60788661061568117</v>
      </c>
      <c r="AE20" s="21">
        <f t="shared" si="5"/>
        <v>0.19083378574104359</v>
      </c>
      <c r="AF20" s="21">
        <f t="shared" si="5"/>
        <v>0.14759625425701053</v>
      </c>
      <c r="AG20" s="21">
        <f t="shared" si="5"/>
        <v>0.37508642447133828</v>
      </c>
      <c r="AH20" s="21">
        <f t="shared" si="5"/>
        <v>0.23377285456114361</v>
      </c>
      <c r="AI20" s="21">
        <f t="shared" si="5"/>
        <v>1</v>
      </c>
      <c r="AJ20" s="21">
        <f t="shared" si="5"/>
        <v>0.62320906608307236</v>
      </c>
      <c r="AK20" s="21">
        <f t="shared" si="5"/>
        <v>0.29740522805474495</v>
      </c>
      <c r="AL20" s="21">
        <f t="shared" si="5"/>
        <v>0.36160457243456234</v>
      </c>
      <c r="AO20" s="22">
        <v>0.67500000000000004</v>
      </c>
      <c r="AP20" s="5">
        <v>130.30930000000001</v>
      </c>
      <c r="AQ20" s="5">
        <v>115.02030000000001</v>
      </c>
      <c r="AR20" s="5">
        <v>105.6747</v>
      </c>
      <c r="AS20" s="5">
        <v>146.14359999999999</v>
      </c>
      <c r="AT20" s="5">
        <v>152.67189999999999</v>
      </c>
      <c r="AU20">
        <v>936.05820000000006</v>
      </c>
      <c r="AV20">
        <v>905.24549999999999</v>
      </c>
      <c r="AW20">
        <v>888.20870000000002</v>
      </c>
      <c r="AX20">
        <v>2581.4780000000001</v>
      </c>
      <c r="AY20">
        <v>3027.5239999999999</v>
      </c>
      <c r="AZ20">
        <v>523.63369999999998</v>
      </c>
      <c r="BA20">
        <v>810.13969999999995</v>
      </c>
      <c r="BB20">
        <v>1879.1378999999999</v>
      </c>
      <c r="BC20">
        <v>883.72839999999997</v>
      </c>
      <c r="BD20">
        <v>2248.665</v>
      </c>
      <c r="BF20" s="22">
        <v>0.67500000000000004</v>
      </c>
      <c r="BG20" s="21">
        <f t="shared" si="6"/>
        <v>0.18828727712831067</v>
      </c>
      <c r="BH20" s="21">
        <f t="shared" si="6"/>
        <v>0.45810785455666836</v>
      </c>
      <c r="BI20" s="21">
        <f t="shared" si="6"/>
        <v>0.42217677800499875</v>
      </c>
      <c r="BJ20" s="21">
        <f t="shared" si="6"/>
        <v>0.39982642241710264</v>
      </c>
      <c r="BK20" s="21">
        <f t="shared" si="6"/>
        <v>0.40082990672094532</v>
      </c>
      <c r="BL20" s="21">
        <f t="shared" si="6"/>
        <v>0.28820048432757056</v>
      </c>
      <c r="BM20" s="21">
        <f t="shared" si="6"/>
        <v>0.43519886862232804</v>
      </c>
      <c r="BN20" s="21">
        <f t="shared" si="6"/>
        <v>0.51098828232307436</v>
      </c>
      <c r="BO20" s="21">
        <f t="shared" si="6"/>
        <v>0.38335290171083536</v>
      </c>
      <c r="BP20" s="21">
        <f t="shared" si="6"/>
        <v>0.39504794531022874</v>
      </c>
      <c r="BQ20" s="21">
        <f t="shared" si="6"/>
        <v>0.48108230696765614</v>
      </c>
      <c r="BR20" s="21">
        <f t="shared" si="6"/>
        <v>0.31473600357924109</v>
      </c>
      <c r="BS20" s="21">
        <f t="shared" si="6"/>
        <v>0.41369066782899849</v>
      </c>
      <c r="BT20" s="21">
        <f t="shared" si="6"/>
        <v>0.39580184200694296</v>
      </c>
      <c r="BU20" s="21">
        <f t="shared" si="6"/>
        <v>0.63905304993951839</v>
      </c>
      <c r="BX20" s="19">
        <v>26.667000000000002</v>
      </c>
      <c r="BY20" s="19">
        <v>51.378999999999998</v>
      </c>
      <c r="BZ20" s="19">
        <v>51.177700000000002</v>
      </c>
      <c r="CA20" s="19">
        <v>53.541499999999999</v>
      </c>
      <c r="CB20" s="19">
        <v>46.963000000000001</v>
      </c>
      <c r="CC20">
        <v>55.591500000000003</v>
      </c>
      <c r="CD20">
        <v>51.317700000000002</v>
      </c>
      <c r="CE20">
        <v>50.901600000000002</v>
      </c>
      <c r="CF20">
        <v>55.7029</v>
      </c>
      <c r="CG20">
        <v>50.940800000000003</v>
      </c>
      <c r="CH20">
        <v>50.963700000000003</v>
      </c>
      <c r="CI20">
        <v>51.217399999999998</v>
      </c>
      <c r="CJ20">
        <v>54.736800000000002</v>
      </c>
      <c r="CL20" s="19">
        <v>26.667000000000002</v>
      </c>
      <c r="CM20" s="21">
        <f t="shared" si="0"/>
        <v>2.3884464150495794E-2</v>
      </c>
      <c r="CN20" s="21">
        <f t="shared" si="0"/>
        <v>0.13646490248214091</v>
      </c>
      <c r="CO20" s="21">
        <f t="shared" si="0"/>
        <v>4.4256426944353999E-2</v>
      </c>
      <c r="CP20" s="21">
        <f t="shared" si="0"/>
        <v>1.5625930114887855E-3</v>
      </c>
      <c r="CQ20" s="21">
        <f t="shared" si="0"/>
        <v>6.3298292437157899E-2</v>
      </c>
      <c r="CR20" s="21">
        <f t="shared" si="0"/>
        <v>0.11392378026877104</v>
      </c>
      <c r="CS20" s="21">
        <f t="shared" si="0"/>
        <v>3.547327262784588E-2</v>
      </c>
      <c r="CT20" s="21">
        <f t="shared" si="1"/>
        <v>7.4901087614781814E-2</v>
      </c>
      <c r="CU20" s="21">
        <f t="shared" si="1"/>
        <v>1.7786855885160324E-2</v>
      </c>
      <c r="CV20" s="21">
        <f t="shared" si="1"/>
        <v>3.4761928619292372E-2</v>
      </c>
    </row>
    <row r="21" spans="1:100" x14ac:dyDescent="0.25">
      <c r="A21">
        <v>1.46384</v>
      </c>
      <c r="B21">
        <v>109.7851</v>
      </c>
      <c r="C21">
        <v>106.5967</v>
      </c>
      <c r="D21">
        <v>37170.711000000003</v>
      </c>
      <c r="E21">
        <v>24307.85</v>
      </c>
      <c r="F21">
        <v>25784.276999999998</v>
      </c>
      <c r="G21">
        <v>23888.103999999999</v>
      </c>
      <c r="H21">
        <v>22675.136999999999</v>
      </c>
      <c r="I21">
        <v>22512.703000000001</v>
      </c>
      <c r="J21">
        <v>27354.881000000001</v>
      </c>
      <c r="K21">
        <v>24651.855</v>
      </c>
      <c r="L21">
        <v>98.433300000000003</v>
      </c>
      <c r="M21">
        <v>40288.277000000002</v>
      </c>
      <c r="N21" s="18">
        <v>-11.132</v>
      </c>
      <c r="O21" s="18">
        <v>37264.703000000001</v>
      </c>
      <c r="P21" s="18">
        <v>26022.57</v>
      </c>
      <c r="Q21">
        <v>27165.016</v>
      </c>
      <c r="R21">
        <v>83.862300000000005</v>
      </c>
      <c r="S21"/>
      <c r="T21"/>
      <c r="U21">
        <v>1.46384</v>
      </c>
      <c r="V21" s="21">
        <f t="shared" si="2"/>
        <v>1</v>
      </c>
      <c r="W21" s="21">
        <f t="shared" si="2"/>
        <v>0.84090236763615744</v>
      </c>
      <c r="X21" s="21">
        <f t="shared" si="2"/>
        <v>0.91414491441460788</v>
      </c>
      <c r="Y21" s="21">
        <f t="shared" si="2"/>
        <v>0.36304490602032219</v>
      </c>
      <c r="Z21" s="21">
        <f t="shared" si="2"/>
        <v>0.18969187343467125</v>
      </c>
      <c r="AA21" s="21">
        <f t="shared" si="3"/>
        <v>0.29844311835079501</v>
      </c>
      <c r="AB21" s="21">
        <f t="shared" si="3"/>
        <v>0.21194583232220207</v>
      </c>
      <c r="AC21" s="21">
        <f t="shared" si="4"/>
        <v>0.63747867079170017</v>
      </c>
      <c r="AD21" s="21">
        <f t="shared" si="5"/>
        <v>0.82941006792310834</v>
      </c>
      <c r="AE21" s="21">
        <f t="shared" si="5"/>
        <v>0.2604430056432438</v>
      </c>
      <c r="AF21" s="21">
        <f t="shared" si="5"/>
        <v>0.19813266954516603</v>
      </c>
      <c r="AG21" s="21">
        <f t="shared" si="5"/>
        <v>0.34216893781656899</v>
      </c>
      <c r="AH21" s="21">
        <f t="shared" si="5"/>
        <v>0.23988029338499861</v>
      </c>
      <c r="AI21" s="21">
        <f t="shared" si="5"/>
        <v>0.99650809787398864</v>
      </c>
      <c r="AJ21" s="21">
        <f t="shared" si="5"/>
        <v>0.39884854321889662</v>
      </c>
      <c r="AK21" s="21">
        <f t="shared" si="5"/>
        <v>0.31078190443737863</v>
      </c>
      <c r="AL21" s="21">
        <f t="shared" si="5"/>
        <v>0.24213283814703068</v>
      </c>
      <c r="AO21" s="22">
        <v>0.72</v>
      </c>
      <c r="AP21" s="5">
        <v>135.21860000000001</v>
      </c>
      <c r="AQ21" s="5">
        <v>114.4298</v>
      </c>
      <c r="AR21" s="5">
        <v>105.08499999999999</v>
      </c>
      <c r="AS21" s="5">
        <v>142.24930000000001</v>
      </c>
      <c r="AT21" s="5">
        <v>149.22499999999999</v>
      </c>
      <c r="AU21">
        <v>938.54719999999998</v>
      </c>
      <c r="AV21">
        <v>906.61770000000001</v>
      </c>
      <c r="AW21">
        <v>888.69560000000001</v>
      </c>
      <c r="AX21">
        <v>2588.268</v>
      </c>
      <c r="AY21">
        <v>3037.23</v>
      </c>
      <c r="AZ21">
        <v>524.45399999999995</v>
      </c>
      <c r="BA21">
        <v>815.70619999999997</v>
      </c>
      <c r="BB21">
        <v>1882.1333</v>
      </c>
      <c r="BC21">
        <v>883.82069999999999</v>
      </c>
      <c r="BD21">
        <v>2240.502</v>
      </c>
      <c r="BF21" s="22">
        <v>0.72</v>
      </c>
      <c r="BG21" s="21">
        <f t="shared" si="6"/>
        <v>0.35425526879830171</v>
      </c>
      <c r="BH21" s="21">
        <f t="shared" si="6"/>
        <v>0.44713811469090592</v>
      </c>
      <c r="BI21" s="21">
        <f t="shared" si="6"/>
        <v>0.40836314146035202</v>
      </c>
      <c r="BJ21" s="21">
        <f t="shared" si="6"/>
        <v>0.35452057918139329</v>
      </c>
      <c r="BK21" s="21">
        <f t="shared" si="6"/>
        <v>0.28301254772476336</v>
      </c>
      <c r="BL21" s="21">
        <f t="shared" si="6"/>
        <v>0.35894528008003812</v>
      </c>
      <c r="BM21" s="21">
        <f t="shared" si="6"/>
        <v>0.47010166628937089</v>
      </c>
      <c r="BN21" s="21">
        <f t="shared" si="6"/>
        <v>0.52251887426942112</v>
      </c>
      <c r="BO21" s="21">
        <f t="shared" si="6"/>
        <v>0.41182489097618241</v>
      </c>
      <c r="BP21" s="21">
        <f t="shared" si="6"/>
        <v>0.4692675914172541</v>
      </c>
      <c r="BQ21" s="21">
        <f t="shared" si="6"/>
        <v>0.50970308084156057</v>
      </c>
      <c r="BR21" s="21">
        <f t="shared" si="6"/>
        <v>0.46659464532215816</v>
      </c>
      <c r="BS21" s="21">
        <f t="shared" si="6"/>
        <v>0.45078209744765813</v>
      </c>
      <c r="BT21" s="21">
        <f t="shared" si="6"/>
        <v>0.39896554206212853</v>
      </c>
      <c r="BU21" s="21">
        <f t="shared" si="6"/>
        <v>0.40395714532572691</v>
      </c>
      <c r="BX21" s="19">
        <v>28.332999999999998</v>
      </c>
      <c r="BY21" s="19">
        <v>52.024999999999999</v>
      </c>
      <c r="BZ21" s="19">
        <v>52.195999999999998</v>
      </c>
      <c r="CA21" s="19">
        <v>52.826000000000001</v>
      </c>
      <c r="CB21" s="19">
        <v>48.924999999999997</v>
      </c>
      <c r="CC21">
        <v>57.104900000000001</v>
      </c>
      <c r="CD21">
        <v>51.467199999999998</v>
      </c>
      <c r="CE21">
        <v>52.168700000000001</v>
      </c>
      <c r="CF21">
        <v>56.591700000000003</v>
      </c>
      <c r="CG21">
        <v>52.208599999999997</v>
      </c>
      <c r="CH21">
        <v>51.152200000000001</v>
      </c>
      <c r="CI21">
        <v>52.595500000000001</v>
      </c>
      <c r="CJ21">
        <v>53.354799999999997</v>
      </c>
      <c r="CL21" s="19">
        <v>28.332999999999998</v>
      </c>
      <c r="CM21" s="21">
        <f t="shared" si="0"/>
        <v>2.9778033226592178E-2</v>
      </c>
      <c r="CN21" s="21">
        <f t="shared" si="0"/>
        <v>0.15756838477432344</v>
      </c>
      <c r="CO21" s="21">
        <f t="shared" si="0"/>
        <v>3.2898653099775355E-2</v>
      </c>
      <c r="CP21" s="21">
        <f t="shared" si="0"/>
        <v>1.6161676290255351E-2</v>
      </c>
      <c r="CQ21" s="21">
        <f t="shared" si="0"/>
        <v>8.0471508846464576E-2</v>
      </c>
      <c r="CR21" s="21">
        <f t="shared" si="0"/>
        <v>0.11682663088749561</v>
      </c>
      <c r="CS21" s="21">
        <f t="shared" si="0"/>
        <v>5.4049972804215293E-2</v>
      </c>
      <c r="CT21" s="21">
        <f t="shared" si="1"/>
        <v>9.1341746019189776E-2</v>
      </c>
      <c r="CU21" s="21">
        <f t="shared" si="1"/>
        <v>1.9738326890545738E-2</v>
      </c>
      <c r="CV21" s="21">
        <f t="shared" si="1"/>
        <v>5.6338028169014051E-2</v>
      </c>
    </row>
    <row r="22" spans="1:100" x14ac:dyDescent="0.25">
      <c r="A22">
        <v>1.5553300000000001</v>
      </c>
      <c r="B22">
        <v>109.75239999999999</v>
      </c>
      <c r="C22">
        <v>111.1681</v>
      </c>
      <c r="D22">
        <v>37366.811999999998</v>
      </c>
      <c r="E22">
        <v>24478.447</v>
      </c>
      <c r="F22">
        <v>26008.107</v>
      </c>
      <c r="G22">
        <v>24264.901999999998</v>
      </c>
      <c r="H22">
        <v>22766.625</v>
      </c>
      <c r="I22">
        <v>23416.530999999999</v>
      </c>
      <c r="J22">
        <v>27916.706999999999</v>
      </c>
      <c r="K22">
        <v>24777.627</v>
      </c>
      <c r="L22">
        <v>99.754099999999994</v>
      </c>
      <c r="M22">
        <v>40338.887000000002</v>
      </c>
      <c r="N22" s="18">
        <v>62.893999999999998</v>
      </c>
      <c r="O22" s="18">
        <v>36946.644999999997</v>
      </c>
      <c r="P22" s="18">
        <v>25559.726999999999</v>
      </c>
      <c r="Q22">
        <v>27144.324000000001</v>
      </c>
      <c r="R22">
        <v>83.544700000000006</v>
      </c>
      <c r="S22"/>
      <c r="T22"/>
      <c r="U22">
        <v>1.5553300000000001</v>
      </c>
      <c r="V22" s="21">
        <f t="shared" si="2"/>
        <v>0.99907895885734554</v>
      </c>
      <c r="W22" s="21">
        <f t="shared" si="2"/>
        <v>1</v>
      </c>
      <c r="X22" s="21">
        <f t="shared" si="2"/>
        <v>1</v>
      </c>
      <c r="Y22" s="21">
        <f t="shared" si="2"/>
        <v>0.52242311454412482</v>
      </c>
      <c r="Z22" s="21">
        <f t="shared" si="2"/>
        <v>0.3553011161217996</v>
      </c>
      <c r="AA22" s="21">
        <f t="shared" si="3"/>
        <v>0.57545586409247229</v>
      </c>
      <c r="AB22" s="21">
        <f t="shared" si="3"/>
        <v>0.31332240760501484</v>
      </c>
      <c r="AC22" s="21">
        <f t="shared" si="4"/>
        <v>0.9573780390471831</v>
      </c>
      <c r="AD22" s="21">
        <f t="shared" si="5"/>
        <v>1</v>
      </c>
      <c r="AE22" s="21">
        <f t="shared" si="5"/>
        <v>0.31083434665982929</v>
      </c>
      <c r="AF22" s="21">
        <f t="shared" si="5"/>
        <v>0.22628115236581089</v>
      </c>
      <c r="AG22" s="21">
        <f t="shared" si="5"/>
        <v>0.36728849270262298</v>
      </c>
      <c r="AH22" s="21">
        <f t="shared" si="5"/>
        <v>0.31520672896891944</v>
      </c>
      <c r="AI22" s="21">
        <f t="shared" si="5"/>
        <v>0.84818713013957248</v>
      </c>
      <c r="AJ22" s="21">
        <f t="shared" si="5"/>
        <v>0.23657349573822084</v>
      </c>
      <c r="AK22" s="21">
        <f t="shared" si="5"/>
        <v>0.30366702415283875</v>
      </c>
      <c r="AL22" s="21">
        <f t="shared" si="5"/>
        <v>0.23255870037711751</v>
      </c>
      <c r="AO22" s="22">
        <v>0.76500000000000001</v>
      </c>
      <c r="AP22" s="5">
        <v>140.50649999999999</v>
      </c>
      <c r="AQ22" s="5">
        <v>114.51560000000001</v>
      </c>
      <c r="AR22" s="5">
        <v>104.0167</v>
      </c>
      <c r="AS22" s="5">
        <v>143.04320000000001</v>
      </c>
      <c r="AT22" s="5">
        <v>144.73769999999999</v>
      </c>
      <c r="AU22">
        <v>936.3329</v>
      </c>
      <c r="AV22">
        <v>906.71770000000004</v>
      </c>
      <c r="AW22">
        <v>886.62009999999998</v>
      </c>
      <c r="AX22">
        <v>2586.2359999999999</v>
      </c>
      <c r="AY22">
        <v>3026.6579999999999</v>
      </c>
      <c r="AZ22">
        <v>523.16219999999998</v>
      </c>
      <c r="BA22">
        <v>811.29809999999998</v>
      </c>
      <c r="BB22">
        <v>1885.5906</v>
      </c>
      <c r="BC22">
        <v>886.00459999999998</v>
      </c>
      <c r="BD22">
        <v>2239.2033999999999</v>
      </c>
      <c r="BF22" s="22">
        <v>0.76500000000000001</v>
      </c>
      <c r="BG22" s="21">
        <f t="shared" ref="BG22:BU38" si="7">(AP22 - MIN(AP$4:AP$101)) / (MAX(AP$4:AP$101) - MIN(AP$4:AP$101))</f>
        <v>0.53302253564932767</v>
      </c>
      <c r="BH22" s="21">
        <f t="shared" si="7"/>
        <v>0.44873202439536397</v>
      </c>
      <c r="BI22" s="21">
        <f t="shared" si="7"/>
        <v>0.38333836967699458</v>
      </c>
      <c r="BJ22" s="21">
        <f t="shared" si="7"/>
        <v>0.36375672147778287</v>
      </c>
      <c r="BK22" s="21">
        <f t="shared" si="7"/>
        <v>0.12963361737471901</v>
      </c>
      <c r="BL22" s="21">
        <f t="shared" si="7"/>
        <v>0.29600827677160396</v>
      </c>
      <c r="BM22" s="21">
        <f t="shared" si="7"/>
        <v>0.47264523119733254</v>
      </c>
      <c r="BN22" s="21">
        <f t="shared" si="7"/>
        <v>0.47336762435230606</v>
      </c>
      <c r="BO22" s="21">
        <f t="shared" si="7"/>
        <v>0.40330426031532973</v>
      </c>
      <c r="BP22" s="21">
        <f t="shared" si="7"/>
        <v>0.38842583388135155</v>
      </c>
      <c r="BQ22" s="21">
        <f t="shared" si="7"/>
        <v>0.4646313806217508</v>
      </c>
      <c r="BR22" s="21">
        <f t="shared" si="7"/>
        <v>0.34633809656316256</v>
      </c>
      <c r="BS22" s="21">
        <f t="shared" si="7"/>
        <v>0.49359314092118162</v>
      </c>
      <c r="BT22" s="21">
        <f t="shared" si="7"/>
        <v>0.47382149602223783</v>
      </c>
      <c r="BU22" s="21">
        <f t="shared" si="7"/>
        <v>0.36655722596624046</v>
      </c>
      <c r="BX22" s="19">
        <v>30</v>
      </c>
      <c r="BY22" s="19">
        <v>52.238999999999997</v>
      </c>
      <c r="BZ22" s="19">
        <v>52.447400000000002</v>
      </c>
      <c r="CA22" s="19">
        <v>53.288899999999998</v>
      </c>
      <c r="CB22" s="19">
        <v>50.62</v>
      </c>
      <c r="CC22">
        <v>57.019799999999996</v>
      </c>
      <c r="CD22">
        <v>52.519799999999996</v>
      </c>
      <c r="CE22">
        <v>52.752800000000001</v>
      </c>
      <c r="CF22">
        <v>55.197600000000001</v>
      </c>
      <c r="CG22">
        <v>51.290999999999997</v>
      </c>
      <c r="CH22">
        <v>51.311</v>
      </c>
      <c r="CI22">
        <v>53.014600000000002</v>
      </c>
      <c r="CJ22">
        <v>53.514099999999999</v>
      </c>
      <c r="CL22" s="19">
        <v>30</v>
      </c>
      <c r="CM22" s="21">
        <f t="shared" si="0"/>
        <v>3.1730392022698395E-2</v>
      </c>
      <c r="CN22" s="21">
        <f t="shared" si="0"/>
        <v>0.16277845592060136</v>
      </c>
      <c r="CO22" s="21">
        <f t="shared" si="0"/>
        <v>4.024668037113166E-2</v>
      </c>
      <c r="CP22" s="21">
        <f t="shared" si="0"/>
        <v>2.8774034168700498E-2</v>
      </c>
      <c r="CQ22" s="21">
        <f t="shared" si="0"/>
        <v>7.9505841662354582E-2</v>
      </c>
      <c r="CR22" s="21">
        <f t="shared" si="0"/>
        <v>0.13726502929063647</v>
      </c>
      <c r="CS22" s="21">
        <f t="shared" si="0"/>
        <v>6.2613346313028631E-2</v>
      </c>
      <c r="CT22" s="21">
        <f t="shared" si="1"/>
        <v>7.9442433705035481E-2</v>
      </c>
      <c r="CU22" s="21">
        <f t="shared" si="1"/>
        <v>2.1382324745480522E-2</v>
      </c>
      <c r="CV22" s="21">
        <f t="shared" si="1"/>
        <v>6.2899629882451638E-2</v>
      </c>
    </row>
    <row r="23" spans="1:100" x14ac:dyDescent="0.25">
      <c r="A23">
        <v>1.64682</v>
      </c>
      <c r="B23">
        <v>102.75790000000001</v>
      </c>
      <c r="C23">
        <v>107.6619</v>
      </c>
      <c r="D23">
        <v>37218.328000000001</v>
      </c>
      <c r="E23">
        <v>24270.763999999999</v>
      </c>
      <c r="F23">
        <v>26424.809000000001</v>
      </c>
      <c r="G23">
        <v>24547.866999999998</v>
      </c>
      <c r="H23">
        <v>22994.173999999999</v>
      </c>
      <c r="I23">
        <v>23536.953000000001</v>
      </c>
      <c r="J23">
        <v>27881.006000000001</v>
      </c>
      <c r="K23">
        <v>24929.143</v>
      </c>
      <c r="L23">
        <v>100.7843</v>
      </c>
      <c r="M23">
        <v>40530.120999999999</v>
      </c>
      <c r="N23" s="18">
        <v>57.762</v>
      </c>
      <c r="O23" s="18">
        <v>36663.245999999999</v>
      </c>
      <c r="P23" s="18">
        <v>25352.863000000001</v>
      </c>
      <c r="Q23">
        <v>26949.210999999999</v>
      </c>
      <c r="R23">
        <v>81.857100000000003</v>
      </c>
      <c r="S23"/>
      <c r="T23"/>
      <c r="U23">
        <v>1.64682</v>
      </c>
      <c r="V23" s="21">
        <f t="shared" si="2"/>
        <v>0.80206910343545545</v>
      </c>
      <c r="W23" s="21">
        <f t="shared" si="2"/>
        <v>0.87797433639714229</v>
      </c>
      <c r="X23" s="21">
        <f t="shared" si="2"/>
        <v>0.93499213911167511</v>
      </c>
      <c r="Y23" s="21">
        <f t="shared" si="2"/>
        <v>0.32839775371803326</v>
      </c>
      <c r="Z23" s="21">
        <f t="shared" si="2"/>
        <v>0.663614133350104</v>
      </c>
      <c r="AA23" s="21">
        <f t="shared" si="3"/>
        <v>0.78348486530477712</v>
      </c>
      <c r="AB23" s="21">
        <f t="shared" si="3"/>
        <v>0.56546627706361441</v>
      </c>
      <c r="AC23" s="21">
        <f t="shared" si="4"/>
        <v>1</v>
      </c>
      <c r="AD23" s="21">
        <f t="shared" si="5"/>
        <v>0.98915993356470389</v>
      </c>
      <c r="AE23" s="21">
        <f t="shared" si="5"/>
        <v>0.3715401828194585</v>
      </c>
      <c r="AF23" s="21">
        <f t="shared" si="5"/>
        <v>0.24823645748530573</v>
      </c>
      <c r="AG23" s="21">
        <f t="shared" si="5"/>
        <v>0.46220477326139625</v>
      </c>
      <c r="AH23" s="21">
        <f t="shared" si="5"/>
        <v>0.30998457368001175</v>
      </c>
      <c r="AI23" s="21">
        <f t="shared" si="5"/>
        <v>0.71602880073121034</v>
      </c>
      <c r="AJ23" s="21">
        <f t="shared" si="5"/>
        <v>0.16404595308975883</v>
      </c>
      <c r="AK23" s="21">
        <f t="shared" si="5"/>
        <v>0.23657802178682774</v>
      </c>
      <c r="AL23" s="21">
        <f t="shared" si="5"/>
        <v>0.18168554262993372</v>
      </c>
      <c r="AO23" s="22">
        <v>0.81</v>
      </c>
      <c r="AP23" s="5">
        <v>149.95859999999999</v>
      </c>
      <c r="AQ23" s="5">
        <v>113.2351</v>
      </c>
      <c r="AR23" s="5">
        <v>105.2585</v>
      </c>
      <c r="AS23" s="5">
        <v>142.9665</v>
      </c>
      <c r="AT23" s="5">
        <v>144.14070000000001</v>
      </c>
      <c r="AU23">
        <v>938.08130000000006</v>
      </c>
      <c r="AV23">
        <v>902.46799999999996</v>
      </c>
      <c r="AW23">
        <v>886.66319999999996</v>
      </c>
      <c r="AX23">
        <v>2589.0450000000001</v>
      </c>
      <c r="AY23">
        <v>3034.3249999999998</v>
      </c>
      <c r="AZ23">
        <v>521.03809999999999</v>
      </c>
      <c r="BA23">
        <v>813.73140000000001</v>
      </c>
      <c r="BB23">
        <v>1894.0605</v>
      </c>
      <c r="BC23">
        <v>884.07690000000002</v>
      </c>
      <c r="BD23">
        <v>2241.8218000000002</v>
      </c>
      <c r="BF23" s="22">
        <v>0.81</v>
      </c>
      <c r="BG23" s="21">
        <f t="shared" si="7"/>
        <v>0.85256830674987605</v>
      </c>
      <c r="BH23" s="21">
        <f t="shared" si="7"/>
        <v>0.42494412956368116</v>
      </c>
      <c r="BI23" s="21">
        <f t="shared" si="7"/>
        <v>0.41242735367079164</v>
      </c>
      <c r="BJ23" s="21">
        <f t="shared" si="7"/>
        <v>0.36286440240216478</v>
      </c>
      <c r="BK23" s="21">
        <f t="shared" si="7"/>
        <v>0.10922775607305134</v>
      </c>
      <c r="BL23" s="21">
        <f t="shared" si="7"/>
        <v>0.345703013972738</v>
      </c>
      <c r="BM23" s="21">
        <f t="shared" si="7"/>
        <v>0.36455135330370753</v>
      </c>
      <c r="BN23" s="21">
        <f t="shared" si="7"/>
        <v>0.47438830316291875</v>
      </c>
      <c r="BO23" s="21">
        <f t="shared" si="7"/>
        <v>0.41508302583025841</v>
      </c>
      <c r="BP23" s="21">
        <f t="shared" si="7"/>
        <v>0.44705369568874387</v>
      </c>
      <c r="BQ23" s="21">
        <f t="shared" si="7"/>
        <v>0.39052021911308055</v>
      </c>
      <c r="BR23" s="21">
        <f t="shared" si="7"/>
        <v>0.41272049716552378</v>
      </c>
      <c r="BS23" s="21">
        <f t="shared" si="7"/>
        <v>0.59847419177485228</v>
      </c>
      <c r="BT23" s="21">
        <f t="shared" si="7"/>
        <v>0.40774712336373697</v>
      </c>
      <c r="BU23" s="21">
        <f t="shared" si="7"/>
        <v>0.44196762859282623</v>
      </c>
      <c r="BX23" s="19">
        <v>31.667000000000002</v>
      </c>
      <c r="BY23" s="19">
        <v>52.353999999999999</v>
      </c>
      <c r="BZ23" s="19">
        <v>52.065399999999997</v>
      </c>
      <c r="CA23" s="19">
        <v>53.127499999999998</v>
      </c>
      <c r="CB23" s="19">
        <v>50.393999999999998</v>
      </c>
      <c r="CC23">
        <v>54.456699999999998</v>
      </c>
      <c r="CD23">
        <v>49.707700000000003</v>
      </c>
      <c r="CE23">
        <v>52.2727</v>
      </c>
      <c r="CF23">
        <v>55.405700000000003</v>
      </c>
      <c r="CG23">
        <v>51.884</v>
      </c>
      <c r="CH23">
        <v>52.329799999999999</v>
      </c>
      <c r="CI23">
        <v>53.482700000000001</v>
      </c>
      <c r="CJ23">
        <v>52.645200000000003</v>
      </c>
      <c r="CL23" s="19">
        <v>31.667000000000002</v>
      </c>
      <c r="CM23" s="21">
        <f t="shared" si="0"/>
        <v>3.2779556796306904E-2</v>
      </c>
      <c r="CN23" s="21">
        <f t="shared" si="0"/>
        <v>0.15486180047955858</v>
      </c>
      <c r="CO23" s="21">
        <f t="shared" si="0"/>
        <v>3.7684633273277014E-2</v>
      </c>
      <c r="CP23" s="21">
        <f t="shared" si="0"/>
        <v>2.7092386451574486E-2</v>
      </c>
      <c r="CQ23" s="21">
        <f t="shared" si="0"/>
        <v>5.0421216990295628E-2</v>
      </c>
      <c r="CR23" s="21">
        <f t="shared" si="0"/>
        <v>8.2662312067120977E-2</v>
      </c>
      <c r="CS23" s="21">
        <f t="shared" si="0"/>
        <v>5.5574696044955886E-2</v>
      </c>
      <c r="CT23" s="21">
        <f t="shared" si="1"/>
        <v>8.7132377255922072E-2</v>
      </c>
      <c r="CU23" s="21">
        <f t="shared" si="1"/>
        <v>3.1929585542757349E-2</v>
      </c>
      <c r="CV23" s="21">
        <f t="shared" si="1"/>
        <v>7.0228395718911027E-2</v>
      </c>
    </row>
    <row r="24" spans="1:100" x14ac:dyDescent="0.25">
      <c r="A24">
        <v>1.73831</v>
      </c>
      <c r="B24">
        <v>95.207099999999997</v>
      </c>
      <c r="C24">
        <v>100.5616</v>
      </c>
      <c r="D24">
        <v>36643.684000000001</v>
      </c>
      <c r="E24">
        <v>24410.463</v>
      </c>
      <c r="F24">
        <v>26737.096000000001</v>
      </c>
      <c r="G24">
        <v>24784.414000000001</v>
      </c>
      <c r="H24">
        <v>23065.436000000002</v>
      </c>
      <c r="I24">
        <v>23307.719000000001</v>
      </c>
      <c r="J24">
        <v>27120.865000000002</v>
      </c>
      <c r="K24">
        <v>25135.493999999999</v>
      </c>
      <c r="L24">
        <v>111.81399999999999</v>
      </c>
      <c r="M24">
        <v>40823.769999999997</v>
      </c>
      <c r="N24" s="18">
        <v>131.73699999999999</v>
      </c>
      <c r="O24" s="18">
        <v>36117.883000000002</v>
      </c>
      <c r="P24" s="18">
        <v>25241.986000000001</v>
      </c>
      <c r="Q24">
        <v>26759.491999999998</v>
      </c>
      <c r="R24">
        <v>82.139300000000006</v>
      </c>
      <c r="S24"/>
      <c r="T24"/>
      <c r="U24">
        <v>1.73831</v>
      </c>
      <c r="V24" s="21">
        <f t="shared" si="2"/>
        <v>0.589390282030121</v>
      </c>
      <c r="W24" s="21">
        <f t="shared" si="2"/>
        <v>0.63086384090932834</v>
      </c>
      <c r="X24" s="21">
        <f t="shared" si="2"/>
        <v>0.68340693658270624</v>
      </c>
      <c r="Y24" s="21">
        <f t="shared" si="2"/>
        <v>0.4589098749896065</v>
      </c>
      <c r="Z24" s="21">
        <f t="shared" si="2"/>
        <v>0.89467169297586857</v>
      </c>
      <c r="AA24" s="21">
        <f t="shared" si="3"/>
        <v>0.95738847935516314</v>
      </c>
      <c r="AB24" s="21">
        <f t="shared" si="3"/>
        <v>0.64443070417759618</v>
      </c>
      <c r="AC24" s="21">
        <f t="shared" si="4"/>
        <v>0.91886530204565731</v>
      </c>
      <c r="AD24" s="21">
        <f t="shared" si="5"/>
        <v>0.75835466367890103</v>
      </c>
      <c r="AE24" s="21">
        <f t="shared" si="5"/>
        <v>0.4542160058175288</v>
      </c>
      <c r="AF24" s="21">
        <f t="shared" si="5"/>
        <v>0.48329802696355267</v>
      </c>
      <c r="AG24" s="21">
        <f t="shared" si="5"/>
        <v>0.60795328487441203</v>
      </c>
      <c r="AH24" s="21">
        <f t="shared" si="5"/>
        <v>0.38525911333257357</v>
      </c>
      <c r="AI24" s="21">
        <f t="shared" si="5"/>
        <v>0.46170799155004566</v>
      </c>
      <c r="AJ24" s="21">
        <f t="shared" si="5"/>
        <v>0.12517192790300019</v>
      </c>
      <c r="AK24" s="21">
        <f t="shared" si="5"/>
        <v>0.17134372965930561</v>
      </c>
      <c r="AL24" s="21">
        <f t="shared" si="5"/>
        <v>0.19019253783985041</v>
      </c>
      <c r="AO24" s="22">
        <v>0.85499999999999998</v>
      </c>
      <c r="AP24" s="5">
        <v>149.9264</v>
      </c>
      <c r="AQ24" s="5">
        <v>116.4448</v>
      </c>
      <c r="AR24" s="5">
        <v>108.4003</v>
      </c>
      <c r="AS24" s="5">
        <v>139.84469999999999</v>
      </c>
      <c r="AT24" s="5">
        <v>140.97819999999999</v>
      </c>
      <c r="AU24">
        <v>938.23159999999996</v>
      </c>
      <c r="AV24">
        <v>903.65440000000001</v>
      </c>
      <c r="AW24">
        <v>886.92319999999995</v>
      </c>
      <c r="AX24">
        <v>2579.7139999999999</v>
      </c>
      <c r="AY24">
        <v>3034.03</v>
      </c>
      <c r="AZ24">
        <v>522.3972</v>
      </c>
      <c r="BA24">
        <v>814.97260000000006</v>
      </c>
      <c r="BB24">
        <v>1891.1507999999999</v>
      </c>
      <c r="BC24">
        <v>884.06200000000001</v>
      </c>
      <c r="BD24">
        <v>2239.9495000000002</v>
      </c>
      <c r="BF24" s="22">
        <v>0.85499999999999998</v>
      </c>
      <c r="BG24" s="21">
        <f t="shared" si="7"/>
        <v>0.85147972602924948</v>
      </c>
      <c r="BH24" s="21">
        <f t="shared" si="7"/>
        <v>0.48457084259863009</v>
      </c>
      <c r="BI24" s="21">
        <f t="shared" si="7"/>
        <v>0.48602356071839337</v>
      </c>
      <c r="BJ24" s="21">
        <f t="shared" si="7"/>
        <v>0.32654573629702693</v>
      </c>
      <c r="BK24" s="21">
        <f t="shared" si="7"/>
        <v>1.1313802497236612E-3</v>
      </c>
      <c r="BL24" s="21">
        <f t="shared" si="7"/>
        <v>0.34997498777811736</v>
      </c>
      <c r="BM24" s="21">
        <f t="shared" si="7"/>
        <v>0.39472820737175934</v>
      </c>
      <c r="BN24" s="21">
        <f t="shared" si="7"/>
        <v>0.48054553032671027</v>
      </c>
      <c r="BO24" s="21">
        <f t="shared" si="7"/>
        <v>0.37595605501509516</v>
      </c>
      <c r="BP24" s="21">
        <f t="shared" si="7"/>
        <v>0.44479789560616156</v>
      </c>
      <c r="BQ24" s="21">
        <f t="shared" si="7"/>
        <v>0.43794005791842622</v>
      </c>
      <c r="BR24" s="21">
        <f t="shared" si="7"/>
        <v>0.44658144140900091</v>
      </c>
      <c r="BS24" s="21">
        <f t="shared" si="7"/>
        <v>0.56244396784435247</v>
      </c>
      <c r="BT24" s="21">
        <f t="shared" si="7"/>
        <v>0.40723640688678908</v>
      </c>
      <c r="BU24" s="21">
        <f t="shared" si="7"/>
        <v>0.38804504348828134</v>
      </c>
      <c r="BX24" s="19">
        <v>33.332999999999998</v>
      </c>
      <c r="BY24" s="19">
        <v>52.405999999999999</v>
      </c>
      <c r="BZ24" s="19">
        <v>51.094799999999999</v>
      </c>
      <c r="CA24" s="19">
        <v>52.258800000000001</v>
      </c>
      <c r="CB24" s="19">
        <v>50.609000000000002</v>
      </c>
      <c r="CC24">
        <v>53.069699999999997</v>
      </c>
      <c r="CD24">
        <v>49.1066</v>
      </c>
      <c r="CE24">
        <v>50.895299999999999</v>
      </c>
      <c r="CF24">
        <v>57.198700000000002</v>
      </c>
      <c r="CG24">
        <v>52.400599999999997</v>
      </c>
      <c r="CH24">
        <v>51.644199999999998</v>
      </c>
      <c r="CI24">
        <v>52.314300000000003</v>
      </c>
      <c r="CJ24">
        <v>53.912799999999997</v>
      </c>
      <c r="CL24" s="19">
        <v>33.332999999999998</v>
      </c>
      <c r="CM24" s="21">
        <f t="shared" si="0"/>
        <v>3.3253961737416821E-2</v>
      </c>
      <c r="CN24" s="21">
        <f t="shared" si="0"/>
        <v>0.13474686390606119</v>
      </c>
      <c r="CO24" s="21">
        <f t="shared" si="0"/>
        <v>2.3894978292444791E-2</v>
      </c>
      <c r="CP24" s="21">
        <f t="shared" si="0"/>
        <v>2.8692184058574929E-2</v>
      </c>
      <c r="CQ24" s="21">
        <f t="shared" si="0"/>
        <v>3.4682317056564681E-2</v>
      </c>
      <c r="CR24" s="21">
        <f t="shared" si="0"/>
        <v>7.0990716703138418E-2</v>
      </c>
      <c r="CS24" s="21">
        <f t="shared" si="0"/>
        <v>3.5380909585377894E-2</v>
      </c>
      <c r="CT24" s="21">
        <f t="shared" si="1"/>
        <v>9.3831575971584744E-2</v>
      </c>
      <c r="CU24" s="21">
        <f t="shared" si="1"/>
        <v>2.4831821504071632E-2</v>
      </c>
      <c r="CV24" s="21">
        <f t="shared" si="1"/>
        <v>5.1935445487509307E-2</v>
      </c>
    </row>
    <row r="25" spans="1:100" x14ac:dyDescent="0.25">
      <c r="A25">
        <v>1.8298000000000001</v>
      </c>
      <c r="B25">
        <v>89.882800000000003</v>
      </c>
      <c r="C25">
        <v>93.961299999999994</v>
      </c>
      <c r="D25">
        <v>36275.207000000002</v>
      </c>
      <c r="E25">
        <v>24576.668000000001</v>
      </c>
      <c r="F25">
        <v>26879.453000000001</v>
      </c>
      <c r="G25">
        <v>24842.375</v>
      </c>
      <c r="H25">
        <v>23321.706999999999</v>
      </c>
      <c r="I25">
        <v>22676.331999999999</v>
      </c>
      <c r="J25">
        <v>26352.690999999999</v>
      </c>
      <c r="K25">
        <v>25776.638999999999</v>
      </c>
      <c r="L25">
        <v>122.0779</v>
      </c>
      <c r="M25">
        <v>41269.402000000002</v>
      </c>
      <c r="N25" s="18">
        <v>-17.673999999999999</v>
      </c>
      <c r="O25" s="18">
        <v>35935.862999999998</v>
      </c>
      <c r="P25" s="18">
        <v>25156.668000000001</v>
      </c>
      <c r="Q25">
        <v>26494.025000000001</v>
      </c>
      <c r="R25">
        <v>82.509200000000007</v>
      </c>
      <c r="S25"/>
      <c r="T25"/>
      <c r="U25">
        <v>1.8298000000000001</v>
      </c>
      <c r="V25" s="21">
        <f t="shared" si="2"/>
        <v>0.43942394087310194</v>
      </c>
      <c r="W25" s="21">
        <f t="shared" si="2"/>
        <v>0.40115475772013653</v>
      </c>
      <c r="X25" s="21">
        <f t="shared" si="2"/>
        <v>0.52208382057998703</v>
      </c>
      <c r="Y25" s="21">
        <f t="shared" si="2"/>
        <v>0.61418491000017916</v>
      </c>
      <c r="Z25" s="21">
        <f t="shared" si="2"/>
        <v>1</v>
      </c>
      <c r="AA25" s="21">
        <f t="shared" si="3"/>
        <v>1</v>
      </c>
      <c r="AB25" s="21">
        <f t="shared" si="3"/>
        <v>0.92840102076885467</v>
      </c>
      <c r="AC25" s="21">
        <f t="shared" si="4"/>
        <v>0.69539324494549448</v>
      </c>
      <c r="AD25" s="21">
        <f t="shared" si="5"/>
        <v>0.52511029534558207</v>
      </c>
      <c r="AE25" s="21">
        <f t="shared" si="5"/>
        <v>0.7110947732385644</v>
      </c>
      <c r="AF25" s="21">
        <f t="shared" si="5"/>
        <v>0.70203910269251923</v>
      </c>
      <c r="AG25" s="21">
        <f t="shared" si="5"/>
        <v>0.82913640052313786</v>
      </c>
      <c r="AH25" s="21">
        <f t="shared" si="5"/>
        <v>0.2332233682291073</v>
      </c>
      <c r="AI25" s="21">
        <f t="shared" si="5"/>
        <v>0.37682604377002238</v>
      </c>
      <c r="AJ25" s="21">
        <f t="shared" si="5"/>
        <v>9.5259014666857114E-2</v>
      </c>
      <c r="AK25" s="21">
        <f t="shared" si="5"/>
        <v>8.0063721709566105E-2</v>
      </c>
      <c r="AL25" s="21">
        <f t="shared" si="5"/>
        <v>0.20134327323371348</v>
      </c>
      <c r="AO25" s="22">
        <v>0.9</v>
      </c>
      <c r="AP25" s="5">
        <v>154.31960000000001</v>
      </c>
      <c r="AQ25" s="5">
        <v>115.6383</v>
      </c>
      <c r="AR25" s="5">
        <v>107.08929999999999</v>
      </c>
      <c r="AS25" s="5">
        <v>141.29409999999999</v>
      </c>
      <c r="AT25" s="5">
        <v>140.9451</v>
      </c>
      <c r="AU25">
        <v>936.57550000000003</v>
      </c>
      <c r="AV25">
        <v>900.84630000000004</v>
      </c>
      <c r="AW25">
        <v>883.69</v>
      </c>
      <c r="AX25">
        <v>2581.8159999999998</v>
      </c>
      <c r="AY25">
        <v>3028.636</v>
      </c>
      <c r="AZ25">
        <v>525.14170000000001</v>
      </c>
      <c r="BA25">
        <v>811.29280000000006</v>
      </c>
      <c r="BB25">
        <v>1892.2992999999999</v>
      </c>
      <c r="BC25">
        <v>884.81880000000001</v>
      </c>
      <c r="BD25">
        <v>2232.9367999999999</v>
      </c>
      <c r="BF25" s="22">
        <v>0.9</v>
      </c>
      <c r="BG25" s="21">
        <f t="shared" si="7"/>
        <v>1</v>
      </c>
      <c r="BH25" s="21">
        <f t="shared" si="7"/>
        <v>0.46958846291744921</v>
      </c>
      <c r="BI25" s="21">
        <f t="shared" si="7"/>
        <v>0.45531357681126805</v>
      </c>
      <c r="BJ25" s="21">
        <f t="shared" si="7"/>
        <v>0.34340789103236763</v>
      </c>
      <c r="BK25" s="21">
        <f t="shared" si="7"/>
        <v>0</v>
      </c>
      <c r="BL25" s="21">
        <f t="shared" si="7"/>
        <v>0.30290369157656655</v>
      </c>
      <c r="BM25" s="21">
        <f t="shared" si="7"/>
        <v>0.32330236119130434</v>
      </c>
      <c r="BN25" s="21">
        <f t="shared" si="7"/>
        <v>0.40397804238066903</v>
      </c>
      <c r="BO25" s="21">
        <f t="shared" si="7"/>
        <v>0.384770211338476</v>
      </c>
      <c r="BP25" s="21">
        <f t="shared" si="7"/>
        <v>0.40355116460458451</v>
      </c>
      <c r="BQ25" s="21">
        <f t="shared" si="7"/>
        <v>0.53369735878022506</v>
      </c>
      <c r="BR25" s="21">
        <f t="shared" si="7"/>
        <v>0.3461935082579034</v>
      </c>
      <c r="BS25" s="21">
        <f t="shared" si="7"/>
        <v>0.57666561000133676</v>
      </c>
      <c r="BT25" s="21">
        <f t="shared" si="7"/>
        <v>0.43317669076288723</v>
      </c>
      <c r="BU25" s="21">
        <f t="shared" si="7"/>
        <v>0.1860779908991369</v>
      </c>
      <c r="BX25" s="19">
        <v>35</v>
      </c>
      <c r="BY25" s="19">
        <v>52.554000000000002</v>
      </c>
      <c r="BZ25" s="19">
        <v>51.500700000000002</v>
      </c>
      <c r="CA25" s="19">
        <v>52.3172</v>
      </c>
      <c r="CB25" s="19">
        <v>49.363999999999997</v>
      </c>
      <c r="CC25">
        <v>54.799799999999998</v>
      </c>
      <c r="CD25">
        <v>48.734200000000001</v>
      </c>
      <c r="CE25">
        <v>52.532899999999998</v>
      </c>
      <c r="CF25">
        <v>56.683399999999999</v>
      </c>
      <c r="CG25">
        <v>51.552799999999998</v>
      </c>
      <c r="CH25">
        <v>51.352400000000003</v>
      </c>
      <c r="CI25">
        <v>52.8842</v>
      </c>
      <c r="CJ25">
        <v>55.229599999999998</v>
      </c>
      <c r="CL25" s="19">
        <v>35</v>
      </c>
      <c r="CM25" s="21">
        <f t="shared" si="0"/>
        <v>3.4604191185191258E-2</v>
      </c>
      <c r="CN25" s="21">
        <f t="shared" si="0"/>
        <v>0.14315882841789165</v>
      </c>
      <c r="CO25" s="21">
        <f t="shared" si="0"/>
        <v>2.482201392140829E-2</v>
      </c>
      <c r="CP25" s="21">
        <f t="shared" si="0"/>
        <v>1.9428239776177133E-2</v>
      </c>
      <c r="CQ25" s="21">
        <f t="shared" si="0"/>
        <v>5.4314523816008022E-2</v>
      </c>
      <c r="CR25" s="21">
        <f t="shared" si="0"/>
        <v>6.375980318866982E-2</v>
      </c>
      <c r="CS25" s="21">
        <f t="shared" si="0"/>
        <v>5.9389436306885715E-2</v>
      </c>
      <c r="CT25" s="21">
        <f t="shared" si="1"/>
        <v>8.2837420588040708E-2</v>
      </c>
      <c r="CU25" s="21">
        <f t="shared" si="1"/>
        <v>2.181092368247237E-2</v>
      </c>
      <c r="CV25" s="21">
        <f t="shared" si="1"/>
        <v>6.0858033930573159E-2</v>
      </c>
    </row>
    <row r="26" spans="1:100" x14ac:dyDescent="0.25">
      <c r="A26">
        <v>1.9212899999999999</v>
      </c>
      <c r="B26">
        <v>88.321100000000001</v>
      </c>
      <c r="C26">
        <v>87.639300000000006</v>
      </c>
      <c r="D26">
        <v>36094.934000000001</v>
      </c>
      <c r="E26">
        <v>24700.173999999999</v>
      </c>
      <c r="F26">
        <v>26712.27</v>
      </c>
      <c r="G26">
        <v>24549.771000000001</v>
      </c>
      <c r="H26">
        <v>23386.322</v>
      </c>
      <c r="I26">
        <v>22108.648000000001</v>
      </c>
      <c r="J26">
        <v>25851.111000000001</v>
      </c>
      <c r="K26">
        <v>26259.011999999999</v>
      </c>
      <c r="L26">
        <v>131.83760000000001</v>
      </c>
      <c r="M26">
        <v>41496.656000000003</v>
      </c>
      <c r="N26" s="18"/>
      <c r="O26" s="18">
        <v>35777.233999999997</v>
      </c>
      <c r="P26" s="18">
        <v>25147.701000000001</v>
      </c>
      <c r="Q26">
        <v>26531.33</v>
      </c>
      <c r="R26">
        <v>81.708600000000004</v>
      </c>
      <c r="S26"/>
      <c r="T26"/>
      <c r="U26">
        <v>1.9212899999999999</v>
      </c>
      <c r="V26" s="21">
        <f t="shared" si="2"/>
        <v>0.39543648055251202</v>
      </c>
      <c r="W26" s="21">
        <f t="shared" si="2"/>
        <v>0.18113130061635838</v>
      </c>
      <c r="X26" s="21">
        <f t="shared" si="2"/>
        <v>0.44315840029280923</v>
      </c>
      <c r="Y26" s="21">
        <f t="shared" si="2"/>
        <v>0.72956891453683681</v>
      </c>
      <c r="Z26" s="21">
        <f t="shared" si="2"/>
        <v>0.87630322110457892</v>
      </c>
      <c r="AA26" s="21">
        <f t="shared" si="3"/>
        <v>0.78488463989989909</v>
      </c>
      <c r="AB26" s="21">
        <f t="shared" si="3"/>
        <v>1</v>
      </c>
      <c r="AC26" s="21">
        <f t="shared" si="4"/>
        <v>0.49446812095205195</v>
      </c>
      <c r="AD26" s="21">
        <f t="shared" ref="AD26:AG41" si="8">(J26 - MIN(J$4:J$100)) / (MAX(J$4:J$100) - MIN(J$4:J$100))</f>
        <v>0.37281314617283573</v>
      </c>
      <c r="AE26" s="21">
        <f t="shared" si="8"/>
        <v>0.90436054256872678</v>
      </c>
      <c r="AF26" s="21">
        <f t="shared" si="8"/>
        <v>0.91003482330476171</v>
      </c>
      <c r="AG26" s="21">
        <f t="shared" si="8"/>
        <v>0.94193069663211382</v>
      </c>
      <c r="AH26" s="21"/>
      <c r="AI26" s="21">
        <f>(O26 - MIN(O$4:O$100)) / (MAX(O$4:O$100) - MIN(O$4:O$100))</f>
        <v>0.30285209313604217</v>
      </c>
      <c r="AJ26" s="21">
        <f>(P26 - MIN(P$4:P$100)) / (MAX(P$4:P$100) - MIN(P$4:P$100))</f>
        <v>9.2115140068431078E-2</v>
      </c>
      <c r="AK26" s="21">
        <f>(Q26 - MIN(Q$4:Q$100)) / (MAX(Q$4:Q$100) - MIN(Q$4:Q$100))</f>
        <v>9.2890930728258062E-2</v>
      </c>
      <c r="AL26" s="21">
        <f>(R26 - MIN(R$4:R$100)) / (MAX(R$4:R$100) - MIN(R$4:R$100))</f>
        <v>0.17720897002655811</v>
      </c>
      <c r="AO26" s="22">
        <v>0.94499999999999995</v>
      </c>
      <c r="AP26" s="5">
        <v>150.1223</v>
      </c>
      <c r="AQ26" s="5">
        <v>116.73260000000001</v>
      </c>
      <c r="AR26" s="5">
        <v>108.45050000000001</v>
      </c>
      <c r="AS26" s="5">
        <v>141.1918</v>
      </c>
      <c r="AT26" s="5">
        <v>143.1422</v>
      </c>
      <c r="AU26">
        <v>937.0104</v>
      </c>
      <c r="AV26">
        <v>899.88469999999995</v>
      </c>
      <c r="AW26">
        <v>884.96420000000001</v>
      </c>
      <c r="AX26">
        <v>2584.4589999999998</v>
      </c>
      <c r="AY26">
        <v>3028.4969999999998</v>
      </c>
      <c r="AZ26">
        <v>526.66420000000005</v>
      </c>
      <c r="BA26">
        <v>813.45399999999995</v>
      </c>
      <c r="BB26">
        <v>1892.9073000000001</v>
      </c>
      <c r="BC26">
        <v>877.24390000000005</v>
      </c>
      <c r="BD26">
        <v>2229.3874999999998</v>
      </c>
      <c r="BF26" s="22">
        <v>0.94499999999999995</v>
      </c>
      <c r="BG26" s="21">
        <f t="shared" si="7"/>
        <v>0.858102488860641</v>
      </c>
      <c r="BH26" s="21">
        <f t="shared" si="7"/>
        <v>0.48991731361195173</v>
      </c>
      <c r="BI26" s="21">
        <f t="shared" si="7"/>
        <v>0.48719948840118343</v>
      </c>
      <c r="BJ26" s="21">
        <f t="shared" si="7"/>
        <v>0.34221774446866876</v>
      </c>
      <c r="BK26" s="21">
        <f t="shared" si="7"/>
        <v>7.5098354884247334E-2</v>
      </c>
      <c r="BL26" s="21">
        <f t="shared" si="7"/>
        <v>0.31526484532214594</v>
      </c>
      <c r="BM26" s="21">
        <f t="shared" si="7"/>
        <v>0.29884344103634808</v>
      </c>
      <c r="BN26" s="21">
        <f t="shared" si="7"/>
        <v>0.43415319181183476</v>
      </c>
      <c r="BO26" s="21">
        <f t="shared" si="7"/>
        <v>0.39585290171083437</v>
      </c>
      <c r="BP26" s="21">
        <f t="shared" si="7"/>
        <v>0.40248826219278916</v>
      </c>
      <c r="BQ26" s="21">
        <f t="shared" si="7"/>
        <v>0.58681832455253014</v>
      </c>
      <c r="BR26" s="21">
        <f t="shared" si="7"/>
        <v>0.40515279982976632</v>
      </c>
      <c r="BS26" s="21">
        <f t="shared" si="7"/>
        <v>0.58419435047277679</v>
      </c>
      <c r="BT26" s="21">
        <f t="shared" si="7"/>
        <v>0.17353734571392432</v>
      </c>
      <c r="BU26" s="21">
        <f t="shared" si="7"/>
        <v>8.3857496687969463E-2</v>
      </c>
      <c r="BX26" s="19">
        <v>36.667000000000002</v>
      </c>
      <c r="BY26" s="19">
        <v>51.908000000000001</v>
      </c>
      <c r="BZ26" s="19">
        <v>51.731999999999999</v>
      </c>
      <c r="CA26" s="19">
        <v>53.244599999999998</v>
      </c>
      <c r="CB26" s="19">
        <v>48.744</v>
      </c>
      <c r="CC26">
        <v>53.716099999999997</v>
      </c>
      <c r="CD26">
        <v>49.898600000000002</v>
      </c>
      <c r="CE26">
        <v>52.381900000000002</v>
      </c>
      <c r="CF26">
        <v>55.466000000000001</v>
      </c>
      <c r="CG26">
        <v>51.441000000000003</v>
      </c>
      <c r="CH26">
        <v>51.9467</v>
      </c>
      <c r="CI26">
        <v>51.887099999999997</v>
      </c>
      <c r="CJ26">
        <v>54.624899999999997</v>
      </c>
      <c r="CL26" s="19">
        <v>36.667000000000002</v>
      </c>
      <c r="CM26" s="21">
        <f t="shared" si="0"/>
        <v>2.871062210909487E-2</v>
      </c>
      <c r="CN26" s="21">
        <f t="shared" si="0"/>
        <v>0.14795234256321405</v>
      </c>
      <c r="CO26" s="21">
        <f t="shared" si="0"/>
        <v>3.9543466700530917E-2</v>
      </c>
      <c r="CP26" s="21">
        <f t="shared" si="0"/>
        <v>1.4814869932734089E-2</v>
      </c>
      <c r="CQ26" s="21">
        <f t="shared" si="0"/>
        <v>4.2017302577230638E-2</v>
      </c>
      <c r="CR26" s="21">
        <f t="shared" si="0"/>
        <v>8.6369029011030898E-2</v>
      </c>
      <c r="CS26" s="21">
        <f t="shared" si="0"/>
        <v>5.7175655447733544E-2</v>
      </c>
      <c r="CT26" s="21">
        <f t="shared" si="1"/>
        <v>8.1387613355344127E-2</v>
      </c>
      <c r="CU26" s="21">
        <f t="shared" si="1"/>
        <v>2.7963492480883829E-2</v>
      </c>
      <c r="CV26" s="21">
        <f t="shared" si="1"/>
        <v>4.524702684761292E-2</v>
      </c>
    </row>
    <row r="27" spans="1:100" x14ac:dyDescent="0.25">
      <c r="A27">
        <v>2.0127799999999998</v>
      </c>
      <c r="B27">
        <v>88.874899999999997</v>
      </c>
      <c r="C27">
        <v>86.826499999999996</v>
      </c>
      <c r="D27">
        <v>36035.839999999997</v>
      </c>
      <c r="E27">
        <v>24989.641</v>
      </c>
      <c r="F27">
        <v>26396.101999999999</v>
      </c>
      <c r="G27">
        <v>24313.254000000001</v>
      </c>
      <c r="H27">
        <v>23219.815999999999</v>
      </c>
      <c r="I27">
        <v>21761.805</v>
      </c>
      <c r="J27">
        <v>25435.476999999999</v>
      </c>
      <c r="K27">
        <v>26497.719000000001</v>
      </c>
      <c r="L27">
        <v>136.059</v>
      </c>
      <c r="M27">
        <v>41613.652000000002</v>
      </c>
      <c r="N27" s="18"/>
      <c r="O27" s="18">
        <v>35566.75</v>
      </c>
      <c r="P27" s="18">
        <v>25078.861000000001</v>
      </c>
      <c r="Q27"/>
      <c r="R27">
        <v>77.343800000000002</v>
      </c>
      <c r="S27"/>
      <c r="T27"/>
      <c r="U27">
        <v>2.0127799999999998</v>
      </c>
      <c r="V27" s="21">
        <f t="shared" si="2"/>
        <v>0.41103503054645607</v>
      </c>
      <c r="W27" s="21">
        <f t="shared" si="2"/>
        <v>0.15284356478371786</v>
      </c>
      <c r="X27" s="21">
        <f t="shared" si="2"/>
        <v>0.41728642397660642</v>
      </c>
      <c r="Y27" s="21">
        <f t="shared" si="2"/>
        <v>1</v>
      </c>
      <c r="Z27" s="21">
        <f t="shared" si="2"/>
        <v>0.64237415421495814</v>
      </c>
      <c r="AA27" s="21">
        <f t="shared" si="3"/>
        <v>0.61100308112149671</v>
      </c>
      <c r="AB27" s="21">
        <f t="shared" si="3"/>
        <v>0.8154970264511201</v>
      </c>
      <c r="AC27" s="21">
        <f t="shared" si="4"/>
        <v>0.371707090552643</v>
      </c>
      <c r="AD27" s="21">
        <f t="shared" si="8"/>
        <v>0.24661219458133335</v>
      </c>
      <c r="AE27" s="21">
        <f t="shared" si="8"/>
        <v>1</v>
      </c>
      <c r="AF27" s="21">
        <f t="shared" si="8"/>
        <v>1</v>
      </c>
      <c r="AG27" s="21">
        <f t="shared" si="8"/>
        <v>1</v>
      </c>
      <c r="AH27" s="21"/>
      <c r="AI27" s="21">
        <f t="shared" ref="AI27:AJ31" si="9">(O27 - MIN(O$4:O$100)) / (MAX(O$4:O$100) - MIN(O$4:O$100))</f>
        <v>0.20469644047957725</v>
      </c>
      <c r="AJ27" s="21">
        <f t="shared" si="9"/>
        <v>6.7979495220027344E-2</v>
      </c>
      <c r="AK27" s="21"/>
      <c r="AL27" s="21">
        <f>(R27 - MIN(R$4:R$100)) / (MAX(R$4:R$100) - MIN(R$4:R$100))</f>
        <v>4.5630895284375417E-2</v>
      </c>
      <c r="AO27" s="22">
        <v>0.99</v>
      </c>
      <c r="AP27" s="5">
        <v>143.54499999999999</v>
      </c>
      <c r="AQ27" s="5">
        <v>113.0381</v>
      </c>
      <c r="AR27" s="5">
        <v>107.7026</v>
      </c>
      <c r="AS27" s="5">
        <v>138.5224</v>
      </c>
      <c r="AT27" s="5">
        <v>146.39410000000001</v>
      </c>
      <c r="AU27">
        <v>937.23540000000003</v>
      </c>
      <c r="AV27">
        <v>894.58219999999994</v>
      </c>
      <c r="AW27">
        <v>884.38639999999998</v>
      </c>
      <c r="AX27">
        <v>2585.712</v>
      </c>
      <c r="AY27">
        <v>3020.8159999999998</v>
      </c>
      <c r="AZ27">
        <v>526.06129999999996</v>
      </c>
      <c r="BA27">
        <v>812.23969999999997</v>
      </c>
      <c r="BB27">
        <v>1883.0231000000001</v>
      </c>
      <c r="BC27">
        <v>872.18100000000004</v>
      </c>
      <c r="BD27">
        <v>2232.6597000000002</v>
      </c>
      <c r="BF27" s="22">
        <v>0.99</v>
      </c>
      <c r="BG27" s="21">
        <f t="shared" si="7"/>
        <v>0.63574466358798842</v>
      </c>
      <c r="BH27" s="21">
        <f t="shared" si="7"/>
        <v>0.4212844534357299</v>
      </c>
      <c r="BI27" s="21">
        <f t="shared" si="7"/>
        <v>0.46968003991595159</v>
      </c>
      <c r="BJ27" s="21">
        <f t="shared" si="7"/>
        <v>0.31116224850446395</v>
      </c>
      <c r="BK27" s="21">
        <f t="shared" si="7"/>
        <v>0.18625048280199513</v>
      </c>
      <c r="BL27" s="21">
        <f t="shared" si="7"/>
        <v>0.32166001568948516</v>
      </c>
      <c r="BM27" s="21">
        <f t="shared" si="7"/>
        <v>0.16397091179171017</v>
      </c>
      <c r="BN27" s="21">
        <f t="shared" si="7"/>
        <v>0.42046993852245396</v>
      </c>
      <c r="BO27" s="21">
        <f t="shared" si="7"/>
        <v>0.40110701107011043</v>
      </c>
      <c r="BP27" s="21">
        <f t="shared" si="7"/>
        <v>0.34375334546622238</v>
      </c>
      <c r="BQ27" s="21">
        <f t="shared" si="7"/>
        <v>0.56578277101287378</v>
      </c>
      <c r="BR27" s="21">
        <f t="shared" si="7"/>
        <v>0.37202570943752339</v>
      </c>
      <c r="BS27" s="21">
        <f t="shared" si="7"/>
        <v>0.46180031006523464</v>
      </c>
      <c r="BT27" s="21">
        <f t="shared" si="7"/>
        <v>0</v>
      </c>
      <c r="BU27" s="21">
        <f t="shared" si="7"/>
        <v>0.17809745982374398</v>
      </c>
      <c r="BX27" s="19">
        <v>38.332999999999998</v>
      </c>
      <c r="BY27" s="19">
        <v>51.430999999999997</v>
      </c>
      <c r="BZ27" s="19">
        <v>53.325099999999999</v>
      </c>
      <c r="CA27" s="19">
        <v>54.057200000000002</v>
      </c>
      <c r="CB27" s="19">
        <v>49.170999999999999</v>
      </c>
      <c r="CC27">
        <v>54.748899999999999</v>
      </c>
      <c r="CD27">
        <v>50.227899999999998</v>
      </c>
      <c r="CE27">
        <v>51.526600000000002</v>
      </c>
      <c r="CF27">
        <v>55.139499999999998</v>
      </c>
      <c r="CG27">
        <v>51.363799999999998</v>
      </c>
      <c r="CH27">
        <v>52.228200000000001</v>
      </c>
      <c r="CI27">
        <v>51.482100000000003</v>
      </c>
      <c r="CJ27">
        <v>54.512500000000003</v>
      </c>
      <c r="CL27" s="19">
        <v>38.332999999999998</v>
      </c>
      <c r="CM27" s="21">
        <f t="shared" si="0"/>
        <v>2.4358869091605718E-2</v>
      </c>
      <c r="CN27" s="21">
        <f t="shared" si="0"/>
        <v>0.18096811162898652</v>
      </c>
      <c r="CO27" s="21">
        <f t="shared" si="0"/>
        <v>5.2442596017239045E-2</v>
      </c>
      <c r="CP27" s="21">
        <f t="shared" si="0"/>
        <v>1.7992142389427937E-2</v>
      </c>
      <c r="CQ27" s="21">
        <f t="shared" si="0"/>
        <v>5.3736939096017476E-2</v>
      </c>
      <c r="CR27" s="21">
        <f t="shared" si="0"/>
        <v>9.2763067196622986E-2</v>
      </c>
      <c r="CS27" s="21">
        <f t="shared" si="0"/>
        <v>4.4636272872681244E-2</v>
      </c>
      <c r="CT27" s="21">
        <f t="shared" si="1"/>
        <v>8.038649422865192E-2</v>
      </c>
      <c r="CU27" s="21">
        <f t="shared" si="1"/>
        <v>3.0877758199801618E-2</v>
      </c>
      <c r="CV27" s="21">
        <f t="shared" si="1"/>
        <v>3.8906180524677626E-2</v>
      </c>
    </row>
    <row r="28" spans="1:100" x14ac:dyDescent="0.25">
      <c r="A28">
        <v>2.1042700000000001</v>
      </c>
      <c r="B28">
        <v>87.061099999999996</v>
      </c>
      <c r="C28">
        <v>88.779300000000006</v>
      </c>
      <c r="D28">
        <v>35976.625</v>
      </c>
      <c r="E28">
        <v>24956.092000000001</v>
      </c>
      <c r="F28">
        <v>26229.620999999999</v>
      </c>
      <c r="G28">
        <v>24207.26</v>
      </c>
      <c r="H28">
        <v>23111.601999999999</v>
      </c>
      <c r="I28">
        <v>21790.381000000001</v>
      </c>
      <c r="J28">
        <v>25447.006000000001</v>
      </c>
      <c r="K28">
        <v>26030.645</v>
      </c>
      <c r="L28">
        <v>130.31659999999999</v>
      </c>
      <c r="M28">
        <v>41266.160000000003</v>
      </c>
      <c r="N28" s="18"/>
      <c r="O28" s="18">
        <v>35496.917999999998</v>
      </c>
      <c r="P28" s="18">
        <v>25118.528999999999</v>
      </c>
      <c r="Q28"/>
      <c r="R28">
        <v>76.999899999999997</v>
      </c>
      <c r="S28"/>
      <c r="T28"/>
      <c r="U28">
        <v>2.1042700000000001</v>
      </c>
      <c r="V28" s="21">
        <f t="shared" si="2"/>
        <v>0.35994682184472976</v>
      </c>
      <c r="W28" s="21">
        <f t="shared" si="2"/>
        <v>0.22080652065721693</v>
      </c>
      <c r="X28" s="21">
        <f t="shared" si="2"/>
        <v>0.39136147258452364</v>
      </c>
      <c r="Y28" s="21">
        <f t="shared" si="2"/>
        <v>0.96865724767865291</v>
      </c>
      <c r="Z28" s="21">
        <f t="shared" si="2"/>
        <v>0.51919677704569778</v>
      </c>
      <c r="AA28" s="21">
        <f t="shared" si="3"/>
        <v>0.53307886450637643</v>
      </c>
      <c r="AB28" s="21">
        <f t="shared" si="3"/>
        <v>0.69558660412628903</v>
      </c>
      <c r="AC28" s="21">
        <f t="shared" si="4"/>
        <v>0.38182123212301811</v>
      </c>
      <c r="AD28" s="21">
        <f t="shared" si="8"/>
        <v>0.25011280033278466</v>
      </c>
      <c r="AE28" s="21">
        <f t="shared" si="8"/>
        <v>0.81286387102073199</v>
      </c>
      <c r="AF28" s="21">
        <f t="shared" si="8"/>
        <v>0.877619739741617</v>
      </c>
      <c r="AG28" s="21">
        <f t="shared" si="8"/>
        <v>0.82752727985646046</v>
      </c>
      <c r="AH28" s="21"/>
      <c r="AI28" s="21">
        <f t="shared" si="9"/>
        <v>0.17213146862277778</v>
      </c>
      <c r="AJ28" s="21">
        <f t="shared" si="9"/>
        <v>8.1887292428720324E-2</v>
      </c>
      <c r="AK28" s="21"/>
      <c r="AL28" s="21">
        <f>(R28 - MIN(R$4:R$100)) / (MAX(R$4:R$100) - MIN(R$4:R$100))</f>
        <v>3.5263936911978683E-2</v>
      </c>
      <c r="AO28" s="22">
        <v>1.0349999999999999</v>
      </c>
      <c r="AP28" s="5">
        <v>133.97649999999999</v>
      </c>
      <c r="AQ28" s="5">
        <v>115.3883</v>
      </c>
      <c r="AR28" s="5">
        <v>108.8248</v>
      </c>
      <c r="AS28" s="5">
        <v>137.48769999999999</v>
      </c>
      <c r="AT28" s="5">
        <v>154.8492</v>
      </c>
      <c r="AU28">
        <v>940.55219999999997</v>
      </c>
      <c r="AV28">
        <v>888.13570000000004</v>
      </c>
      <c r="AW28">
        <v>884.93740000000003</v>
      </c>
      <c r="AX28">
        <v>2595.0030000000002</v>
      </c>
      <c r="AY28">
        <v>3030.2820000000002</v>
      </c>
      <c r="AZ28">
        <v>525.8184</v>
      </c>
      <c r="BA28">
        <v>809.03420000000006</v>
      </c>
      <c r="BB28">
        <v>1885.8242</v>
      </c>
      <c r="BC28">
        <v>877.76670000000001</v>
      </c>
      <c r="BD28">
        <v>2240.2478000000001</v>
      </c>
      <c r="BF28" s="22">
        <v>1.0349999999999999</v>
      </c>
      <c r="BG28" s="21">
        <f t="shared" si="7"/>
        <v>0.31226377460293792</v>
      </c>
      <c r="BH28" s="21">
        <f t="shared" si="7"/>
        <v>0.46494420387182583</v>
      </c>
      <c r="BI28" s="21">
        <f t="shared" si="7"/>
        <v>0.49596741134278272</v>
      </c>
      <c r="BJ28" s="21">
        <f t="shared" si="7"/>
        <v>0.29912466639831153</v>
      </c>
      <c r="BK28" s="21">
        <f t="shared" si="7"/>
        <v>0.47525148429568997</v>
      </c>
      <c r="BL28" s="21">
        <f t="shared" si="7"/>
        <v>0.41593335379787733</v>
      </c>
      <c r="BM28" s="21">
        <f t="shared" si="7"/>
        <v>0</v>
      </c>
      <c r="BN28" s="21">
        <f t="shared" si="7"/>
        <v>0.43351852378110595</v>
      </c>
      <c r="BO28" s="21">
        <f t="shared" si="7"/>
        <v>0.44006625293525709</v>
      </c>
      <c r="BP28" s="21">
        <f t="shared" si="7"/>
        <v>0.4161377643874174</v>
      </c>
      <c r="BQ28" s="21">
        <f t="shared" si="7"/>
        <v>0.5573078399218454</v>
      </c>
      <c r="BR28" s="21">
        <f t="shared" si="7"/>
        <v>0.28457706556670576</v>
      </c>
      <c r="BS28" s="21">
        <f t="shared" si="7"/>
        <v>0.49648576226020802</v>
      </c>
      <c r="BT28" s="21">
        <f t="shared" si="7"/>
        <v>0.19145698156279209</v>
      </c>
      <c r="BU28" s="21">
        <f t="shared" si="7"/>
        <v>0.39663613847128715</v>
      </c>
      <c r="BX28" s="19">
        <v>40</v>
      </c>
      <c r="BY28" s="19">
        <v>51.201999999999998</v>
      </c>
      <c r="BZ28" s="19">
        <v>51.821399999999997</v>
      </c>
      <c r="CA28" s="19">
        <v>54.088000000000001</v>
      </c>
      <c r="CB28" s="19">
        <v>49.927</v>
      </c>
      <c r="CC28">
        <v>57.313099999999999</v>
      </c>
      <c r="CD28">
        <v>50.96</v>
      </c>
      <c r="CE28">
        <v>52.296700000000001</v>
      </c>
      <c r="CF28">
        <v>54.839399999999998</v>
      </c>
      <c r="CG28">
        <v>51.297600000000003</v>
      </c>
      <c r="CH28">
        <v>52.606900000000003</v>
      </c>
      <c r="CI28">
        <v>51.862900000000003</v>
      </c>
      <c r="CJ28">
        <v>53.338700000000003</v>
      </c>
      <c r="CL28" s="19">
        <v>40</v>
      </c>
      <c r="CM28" s="21">
        <f t="shared" si="0"/>
        <v>2.2269662716333169E-2</v>
      </c>
      <c r="CN28" s="21">
        <f t="shared" si="0"/>
        <v>0.14980508862716482</v>
      </c>
      <c r="CO28" s="21">
        <f t="shared" si="0"/>
        <v>5.2931512068130744E-2</v>
      </c>
      <c r="CP28" s="21">
        <f t="shared" si="0"/>
        <v>2.3617477230787543E-2</v>
      </c>
      <c r="CQ28" s="21">
        <f t="shared" si="0"/>
        <v>8.2834045952594901E-2</v>
      </c>
      <c r="CR28" s="21">
        <f t="shared" si="0"/>
        <v>0.10697829755092615</v>
      </c>
      <c r="CS28" s="21">
        <f t="shared" si="0"/>
        <v>5.5926555254357579E-2</v>
      </c>
      <c r="CT28" s="21">
        <f t="shared" si="1"/>
        <v>7.9528021609649127E-2</v>
      </c>
      <c r="CU28" s="21">
        <f t="shared" si="1"/>
        <v>3.4798299683830636E-2</v>
      </c>
      <c r="CV28" s="21">
        <f t="shared" si="1"/>
        <v>4.4868141709304296E-2</v>
      </c>
    </row>
    <row r="29" spans="1:100" x14ac:dyDescent="0.25">
      <c r="A29">
        <v>2.1957599999999999</v>
      </c>
      <c r="B29">
        <v>84.804599999999994</v>
      </c>
      <c r="C29">
        <v>87.694000000000003</v>
      </c>
      <c r="D29">
        <v>35715.089999999997</v>
      </c>
      <c r="E29">
        <v>24712.226999999999</v>
      </c>
      <c r="F29">
        <v>26104.078000000001</v>
      </c>
      <c r="G29">
        <v>24145.955000000002</v>
      </c>
      <c r="H29">
        <v>22835.226999999999</v>
      </c>
      <c r="I29">
        <v>21709.805</v>
      </c>
      <c r="J29">
        <v>25503.238000000001</v>
      </c>
      <c r="K29">
        <v>25562.240000000002</v>
      </c>
      <c r="L29">
        <v>121.0925</v>
      </c>
      <c r="M29">
        <v>40987.695</v>
      </c>
      <c r="N29" s="18"/>
      <c r="O29" s="18">
        <v>35458.406000000003</v>
      </c>
      <c r="P29" s="18">
        <v>24911.425999999999</v>
      </c>
      <c r="Q29"/>
      <c r="R29">
        <v>75.830100000000002</v>
      </c>
      <c r="S29"/>
      <c r="T29"/>
      <c r="U29">
        <v>2.1957599999999999</v>
      </c>
      <c r="V29" s="21">
        <f t="shared" si="2"/>
        <v>0.29638934972241993</v>
      </c>
      <c r="W29" s="21">
        <f t="shared" si="2"/>
        <v>0.18303501512182754</v>
      </c>
      <c r="X29" s="21">
        <f t="shared" si="2"/>
        <v>0.27685869183084882</v>
      </c>
      <c r="Y29" s="21">
        <f t="shared" si="2"/>
        <v>0.74082928574698337</v>
      </c>
      <c r="Z29" s="21">
        <f t="shared" si="2"/>
        <v>0.42630895524044538</v>
      </c>
      <c r="AA29" s="21">
        <f t="shared" si="3"/>
        <v>0.48800891621128822</v>
      </c>
      <c r="AB29" s="21">
        <f t="shared" si="3"/>
        <v>0.38933932586261499</v>
      </c>
      <c r="AC29" s="21">
        <f t="shared" si="4"/>
        <v>0.35330229766142346</v>
      </c>
      <c r="AD29" s="21">
        <f t="shared" si="8"/>
        <v>0.26718679310020338</v>
      </c>
      <c r="AE29" s="21">
        <f t="shared" si="8"/>
        <v>0.62519446853946825</v>
      </c>
      <c r="AF29" s="21">
        <f t="shared" si="8"/>
        <v>0.68103856137554197</v>
      </c>
      <c r="AG29" s="21">
        <f t="shared" si="8"/>
        <v>0.6893151310450587</v>
      </c>
      <c r="AH29" s="21"/>
      <c r="AI29" s="21">
        <f t="shared" si="9"/>
        <v>0.15417204892766861</v>
      </c>
      <c r="AJ29" s="21">
        <f t="shared" si="9"/>
        <v>9.2759551968939619E-3</v>
      </c>
      <c r="AK29" s="21"/>
      <c r="AL29" s="21">
        <f>(R29 - MIN(R$4:R$100)) / (MAX(R$4:R$100) - MIN(R$4:R$100))</f>
        <v>0</v>
      </c>
      <c r="AO29" s="22">
        <v>1.08</v>
      </c>
      <c r="AP29" s="5">
        <v>131.92070000000001</v>
      </c>
      <c r="AQ29" s="5">
        <v>116.2492</v>
      </c>
      <c r="AR29" s="5">
        <v>105.8563</v>
      </c>
      <c r="AS29" s="5">
        <v>137.81469999999999</v>
      </c>
      <c r="AT29" s="5">
        <v>160.97030000000001</v>
      </c>
      <c r="AU29">
        <v>938.65700000000004</v>
      </c>
      <c r="AV29">
        <v>888.77829999999994</v>
      </c>
      <c r="AW29">
        <v>888.14200000000005</v>
      </c>
      <c r="AX29">
        <v>2595.3389999999999</v>
      </c>
      <c r="AY29">
        <v>3025.201</v>
      </c>
      <c r="AZ29">
        <v>524.58519999999999</v>
      </c>
      <c r="BA29">
        <v>810.43589999999995</v>
      </c>
      <c r="BB29">
        <v>1871.0641000000001</v>
      </c>
      <c r="BC29">
        <v>872.49490000000003</v>
      </c>
      <c r="BD29">
        <v>2241.0173</v>
      </c>
      <c r="BF29" s="22">
        <v>1.08</v>
      </c>
      <c r="BG29" s="21">
        <f t="shared" si="7"/>
        <v>0.24276364275620549</v>
      </c>
      <c r="BH29" s="21">
        <f t="shared" si="7"/>
        <v>0.48093717432133443</v>
      </c>
      <c r="BI29" s="21">
        <f t="shared" si="7"/>
        <v>0.42643073153477301</v>
      </c>
      <c r="BJ29" s="21">
        <f t="shared" si="7"/>
        <v>0.30292894720309727</v>
      </c>
      <c r="BK29" s="21">
        <f t="shared" si="7"/>
        <v>0.68447479688135571</v>
      </c>
      <c r="BL29" s="21">
        <f t="shared" si="7"/>
        <v>0.36206612321930115</v>
      </c>
      <c r="BM29" s="21">
        <f t="shared" si="7"/>
        <v>1.6344948098555578E-2</v>
      </c>
      <c r="BN29" s="21">
        <f t="shared" si="7"/>
        <v>0.50940871673913324</v>
      </c>
      <c r="BO29" s="21">
        <f t="shared" si="7"/>
        <v>0.44147517611539705</v>
      </c>
      <c r="BP29" s="21">
        <f t="shared" si="7"/>
        <v>0.37728447550736371</v>
      </c>
      <c r="BQ29" s="21">
        <f t="shared" si="7"/>
        <v>0.5142807299117268</v>
      </c>
      <c r="BR29" s="21">
        <f t="shared" si="7"/>
        <v>0.32281658018649012</v>
      </c>
      <c r="BS29" s="21">
        <f t="shared" si="7"/>
        <v>0.31371444279890964</v>
      </c>
      <c r="BT29" s="21">
        <f t="shared" si="7"/>
        <v>1.0759322289517648E-2</v>
      </c>
      <c r="BU29" s="21">
        <f t="shared" si="7"/>
        <v>0.41879788030643161</v>
      </c>
      <c r="BX29" s="19">
        <v>41.667000000000002</v>
      </c>
      <c r="BY29" s="19">
        <v>52.332000000000001</v>
      </c>
      <c r="BZ29" s="19">
        <v>50.822899999999997</v>
      </c>
      <c r="CA29" s="19">
        <v>53.813699999999997</v>
      </c>
      <c r="CB29" s="19">
        <v>48.045999999999999</v>
      </c>
      <c r="CC29">
        <v>55.422499999999999</v>
      </c>
      <c r="CD29">
        <v>49.587499999999999</v>
      </c>
      <c r="CE29">
        <v>52.201000000000001</v>
      </c>
      <c r="CF29">
        <v>55.0212</v>
      </c>
      <c r="CG29">
        <v>50.583100000000002</v>
      </c>
      <c r="CH29">
        <v>52.060600000000001</v>
      </c>
      <c r="CI29">
        <v>52.708100000000002</v>
      </c>
      <c r="CJ29">
        <v>53.473100000000002</v>
      </c>
      <c r="CL29" s="19">
        <v>41.667000000000002</v>
      </c>
      <c r="CM29" s="21">
        <f t="shared" si="0"/>
        <v>3.2578847013529637E-2</v>
      </c>
      <c r="CN29" s="21">
        <f t="shared" si="0"/>
        <v>0.12911194606726661</v>
      </c>
      <c r="CO29" s="21">
        <f t="shared" si="0"/>
        <v>4.8577301913598291E-2</v>
      </c>
      <c r="CP29" s="21">
        <f t="shared" si="0"/>
        <v>9.6211083993094776E-3</v>
      </c>
      <c r="CQ29" s="21">
        <f t="shared" si="0"/>
        <v>6.1380574997503538E-2</v>
      </c>
      <c r="CR29" s="21">
        <f t="shared" si="0"/>
        <v>8.0328381335544291E-2</v>
      </c>
      <c r="CS29" s="21">
        <f t="shared" si="0"/>
        <v>5.452351665686838E-2</v>
      </c>
      <c r="CT29" s="21">
        <f t="shared" si="1"/>
        <v>7.026248254201263E-2</v>
      </c>
      <c r="CU29" s="21">
        <f t="shared" si="1"/>
        <v>2.9142657189177745E-2</v>
      </c>
      <c r="CV29" s="21">
        <f t="shared" si="1"/>
        <v>5.8100940010896836E-2</v>
      </c>
    </row>
    <row r="30" spans="1:100" x14ac:dyDescent="0.25">
      <c r="A30">
        <v>2.2872499999999998</v>
      </c>
      <c r="B30">
        <v>82.345600000000005</v>
      </c>
      <c r="C30">
        <v>85.882400000000004</v>
      </c>
      <c r="D30">
        <v>35525.769999999997</v>
      </c>
      <c r="E30">
        <v>24351.363000000001</v>
      </c>
      <c r="F30">
        <v>26051.775000000001</v>
      </c>
      <c r="G30">
        <v>24083.201000000001</v>
      </c>
      <c r="H30">
        <v>22836.52</v>
      </c>
      <c r="I30">
        <v>21417.451000000001</v>
      </c>
      <c r="J30">
        <v>25529.096000000001</v>
      </c>
      <c r="K30">
        <v>25395.907999999999</v>
      </c>
      <c r="L30">
        <v>110.9392</v>
      </c>
      <c r="M30">
        <v>40797.061999999998</v>
      </c>
      <c r="N30" s="18"/>
      <c r="O30" s="18">
        <v>35377.07</v>
      </c>
      <c r="P30" s="18">
        <v>24884.969000000001</v>
      </c>
      <c r="Q30"/>
      <c r="R30">
        <v>78.227400000000003</v>
      </c>
      <c r="S30"/>
      <c r="T30"/>
      <c r="U30">
        <v>2.2872499999999998</v>
      </c>
      <c r="V30" s="21">
        <f t="shared" si="2"/>
        <v>0.22712818245064548</v>
      </c>
      <c r="W30" s="21">
        <f t="shared" si="2"/>
        <v>0.11998621808145979</v>
      </c>
      <c r="X30" s="21">
        <f t="shared" si="2"/>
        <v>0.19397239954765386</v>
      </c>
      <c r="Y30" s="21">
        <f t="shared" si="2"/>
        <v>0.40369640626649639</v>
      </c>
      <c r="Z30" s="21">
        <f t="shared" si="2"/>
        <v>0.3876105670875401</v>
      </c>
      <c r="AA30" s="21">
        <f t="shared" si="3"/>
        <v>0.44187369827946932</v>
      </c>
      <c r="AB30" s="21">
        <f t="shared" si="3"/>
        <v>0.39077208110746486</v>
      </c>
      <c r="AC30" s="21">
        <f t="shared" si="4"/>
        <v>0.24982701264373927</v>
      </c>
      <c r="AD30" s="21">
        <f t="shared" si="8"/>
        <v>0.27503818207765252</v>
      </c>
      <c r="AE30" s="21">
        <f t="shared" si="8"/>
        <v>0.55855250900975784</v>
      </c>
      <c r="AF30" s="21">
        <f t="shared" si="8"/>
        <v>0.46465455878404016</v>
      </c>
      <c r="AG30" s="21">
        <f t="shared" si="8"/>
        <v>0.59469714830265363</v>
      </c>
      <c r="AH30" s="21"/>
      <c r="AI30" s="21">
        <f t="shared" si="9"/>
        <v>0.11624238128325552</v>
      </c>
      <c r="AJ30" s="21">
        <f t="shared" si="9"/>
        <v>0</v>
      </c>
      <c r="AK30" s="21"/>
      <c r="AL30" s="21">
        <f>(R30 - MIN(R$4:R$100)) / (MAX(R$4:R$100) - MIN(R$4:R$100))</f>
        <v>7.2267255906212094E-2</v>
      </c>
      <c r="AO30" s="22">
        <v>1.125</v>
      </c>
      <c r="AP30" s="5">
        <v>131.3768</v>
      </c>
      <c r="AQ30" s="5">
        <v>114.8981</v>
      </c>
      <c r="AR30" s="5">
        <v>102.4965</v>
      </c>
      <c r="AS30" s="5">
        <v>136.31710000000001</v>
      </c>
      <c r="AT30" s="5">
        <v>165.79150000000001</v>
      </c>
      <c r="AU30">
        <v>941.30430000000001</v>
      </c>
      <c r="AV30">
        <v>890.86450000000002</v>
      </c>
      <c r="AW30">
        <v>887.12080000000003</v>
      </c>
      <c r="AX30">
        <v>2594.779</v>
      </c>
      <c r="AY30">
        <v>3008.8629999999998</v>
      </c>
      <c r="AZ30">
        <v>525.4511</v>
      </c>
      <c r="BA30">
        <v>812.50900000000001</v>
      </c>
      <c r="BB30">
        <v>1870.954</v>
      </c>
      <c r="BC30">
        <v>875.26649999999995</v>
      </c>
      <c r="BD30">
        <v>2249.4773</v>
      </c>
      <c r="BF30" s="22">
        <v>1.125</v>
      </c>
      <c r="BG30" s="21">
        <f t="shared" si="7"/>
        <v>0.22437609449692017</v>
      </c>
      <c r="BH30" s="21">
        <f t="shared" si="7"/>
        <v>0.45583774073516758</v>
      </c>
      <c r="BI30" s="21">
        <f t="shared" si="7"/>
        <v>0.34772790626310313</v>
      </c>
      <c r="BJ30" s="21">
        <f t="shared" si="7"/>
        <v>0.28550603915035411</v>
      </c>
      <c r="BK30" s="21">
        <f t="shared" si="7"/>
        <v>0.84926665367801146</v>
      </c>
      <c r="BL30" s="21">
        <f t="shared" si="7"/>
        <v>0.4373102766124356</v>
      </c>
      <c r="BM30" s="21">
        <f t="shared" si="7"/>
        <v>6.9408799208442104E-2</v>
      </c>
      <c r="BN30" s="21">
        <f t="shared" si="7"/>
        <v>0.48522502297119385</v>
      </c>
      <c r="BO30" s="21">
        <f t="shared" si="7"/>
        <v>0.4391269708151625</v>
      </c>
      <c r="BP30" s="21">
        <f t="shared" si="7"/>
        <v>0.2523513848318456</v>
      </c>
      <c r="BQ30" s="21">
        <f t="shared" si="7"/>
        <v>0.54449251596245807</v>
      </c>
      <c r="BR30" s="21">
        <f t="shared" si="7"/>
        <v>0.37937243219354133</v>
      </c>
      <c r="BS30" s="21">
        <f t="shared" si="7"/>
        <v>0.31235109686814311</v>
      </c>
      <c r="BT30" s="21">
        <f t="shared" si="7"/>
        <v>0.10575944225647289</v>
      </c>
      <c r="BU30" s="21">
        <f t="shared" si="7"/>
        <v>0.6624474396636143</v>
      </c>
      <c r="BX30" s="19">
        <v>43.332999999999998</v>
      </c>
      <c r="BY30" s="19">
        <v>52.941000000000003</v>
      </c>
      <c r="BZ30" s="19">
        <v>52.026499999999999</v>
      </c>
      <c r="CA30" s="19">
        <v>54.107399999999998</v>
      </c>
      <c r="CB30" s="19">
        <v>48.088999999999999</v>
      </c>
      <c r="CC30">
        <v>53.165900000000001</v>
      </c>
      <c r="CD30">
        <v>49.857100000000003</v>
      </c>
      <c r="CE30">
        <v>52.628399999999999</v>
      </c>
      <c r="CF30">
        <v>56.820700000000002</v>
      </c>
      <c r="CG30">
        <v>51.057299999999998</v>
      </c>
      <c r="CH30">
        <v>52.457900000000002</v>
      </c>
      <c r="CI30">
        <v>51.593400000000003</v>
      </c>
      <c r="CJ30">
        <v>53.992699999999999</v>
      </c>
      <c r="CL30" s="19">
        <v>43.332999999999998</v>
      </c>
      <c r="CM30" s="21">
        <f t="shared" si="0"/>
        <v>3.8134858727682429E-2</v>
      </c>
      <c r="CN30" s="21">
        <f t="shared" si="0"/>
        <v>0.15405562797522207</v>
      </c>
      <c r="CO30" s="21">
        <f t="shared" si="0"/>
        <v>5.3239465684601466E-2</v>
      </c>
      <c r="CP30" s="21">
        <f t="shared" si="0"/>
        <v>9.9410679207095551E-3</v>
      </c>
      <c r="CQ30" s="21">
        <f t="shared" si="0"/>
        <v>3.5773940829906398E-2</v>
      </c>
      <c r="CR30" s="21">
        <f t="shared" si="0"/>
        <v>8.5563220979746155E-2</v>
      </c>
      <c r="CS30" s="21">
        <f t="shared" si="0"/>
        <v>6.0789542744296578E-2</v>
      </c>
      <c r="CT30" s="21">
        <f t="shared" si="1"/>
        <v>7.6411843809854746E-2</v>
      </c>
      <c r="CU30" s="21">
        <f t="shared" si="1"/>
        <v>3.325575761591322E-2</v>
      </c>
      <c r="CV30" s="21">
        <f t="shared" si="1"/>
        <v>4.064873903268431E-2</v>
      </c>
    </row>
    <row r="31" spans="1:100" x14ac:dyDescent="0.25">
      <c r="A31">
        <v>2.3787400000000001</v>
      </c>
      <c r="B31">
        <v>81.246799999999993</v>
      </c>
      <c r="C31">
        <v>85.6434</v>
      </c>
      <c r="D31">
        <v>35570.637000000002</v>
      </c>
      <c r="E31">
        <v>24135.803</v>
      </c>
      <c r="F31">
        <v>26090.291000000001</v>
      </c>
      <c r="G31">
        <v>23986.771000000001</v>
      </c>
      <c r="H31">
        <v>22774.395</v>
      </c>
      <c r="I31">
        <v>21373.118999999999</v>
      </c>
      <c r="J31">
        <v>25476.627</v>
      </c>
      <c r="K31">
        <v>25085.357</v>
      </c>
      <c r="L31">
        <v>103.6319</v>
      </c>
      <c r="M31">
        <v>40462.991999999998</v>
      </c>
      <c r="N31" s="18"/>
      <c r="O31" s="18">
        <v>35408.917999999998</v>
      </c>
      <c r="P31" s="18">
        <v>25020.532999999999</v>
      </c>
      <c r="Q31"/>
      <c r="R31"/>
      <c r="S31"/>
      <c r="T31"/>
      <c r="U31">
        <v>2.3787400000000001</v>
      </c>
      <c r="V31" s="21">
        <f t="shared" si="2"/>
        <v>0.19617894674579517</v>
      </c>
      <c r="W31" s="21">
        <f t="shared" si="2"/>
        <v>0.11166834300271825</v>
      </c>
      <c r="X31" s="21">
        <f t="shared" si="2"/>
        <v>0.2136156452473717</v>
      </c>
      <c r="Y31" s="21">
        <f t="shared" si="2"/>
        <v>0.20231205232480465</v>
      </c>
      <c r="Z31" s="21">
        <f t="shared" si="2"/>
        <v>0.41610811250744506</v>
      </c>
      <c r="AA31" s="21">
        <f t="shared" si="3"/>
        <v>0.37098070237219244</v>
      </c>
      <c r="AB31" s="21">
        <f t="shared" si="3"/>
        <v>0.32193223610653948</v>
      </c>
      <c r="AC31" s="21">
        <f t="shared" si="4"/>
        <v>0.23413621882732422</v>
      </c>
      <c r="AD31" s="21">
        <f t="shared" si="8"/>
        <v>0.25910676710906322</v>
      </c>
      <c r="AE31" s="21">
        <f t="shared" si="8"/>
        <v>0.4341283021589365</v>
      </c>
      <c r="AF31" s="21">
        <f t="shared" si="8"/>
        <v>0.30892363168281395</v>
      </c>
      <c r="AG31" s="21">
        <f t="shared" si="8"/>
        <v>0.42888624727945751</v>
      </c>
      <c r="AH31" s="21"/>
      <c r="AI31" s="21">
        <f t="shared" si="9"/>
        <v>0.13109415731280152</v>
      </c>
      <c r="AJ31" s="21">
        <f t="shared" si="9"/>
        <v>4.752940961982801E-2</v>
      </c>
      <c r="AK31" s="21"/>
      <c r="AL31" s="21"/>
      <c r="AO31" s="22">
        <v>1.17</v>
      </c>
      <c r="AP31" s="5">
        <v>127.0907</v>
      </c>
      <c r="AQ31" s="5">
        <v>116.11660000000001</v>
      </c>
      <c r="AR31" s="5">
        <v>98.006600000000006</v>
      </c>
      <c r="AS31" s="5">
        <v>132.54939999999999</v>
      </c>
      <c r="AT31" s="5">
        <v>167.75470000000001</v>
      </c>
      <c r="AU31">
        <v>936.23389999999995</v>
      </c>
      <c r="AV31">
        <v>894.40740000000005</v>
      </c>
      <c r="AW31">
        <v>887.27480000000003</v>
      </c>
      <c r="AX31">
        <v>2597.7530000000002</v>
      </c>
      <c r="AY31">
        <v>3001.53</v>
      </c>
      <c r="AZ31">
        <v>522.41219999999998</v>
      </c>
      <c r="BA31">
        <v>817.03700000000003</v>
      </c>
      <c r="BB31">
        <v>1870.0615</v>
      </c>
      <c r="BC31">
        <v>883.66250000000002</v>
      </c>
      <c r="BD31">
        <v>2257.0473999999999</v>
      </c>
      <c r="BF31" s="22">
        <v>1.17</v>
      </c>
      <c r="BG31" s="21">
        <f t="shared" si="7"/>
        <v>7.9476534662167947E-2</v>
      </c>
      <c r="BH31" s="21">
        <f t="shared" si="7"/>
        <v>0.47847385932353587</v>
      </c>
      <c r="BI31" s="21">
        <f t="shared" si="7"/>
        <v>0.24255265321611538</v>
      </c>
      <c r="BJ31" s="21">
        <f t="shared" si="7"/>
        <v>0.24167304591429536</v>
      </c>
      <c r="BK31" s="21">
        <f t="shared" si="7"/>
        <v>0.9163701493353571</v>
      </c>
      <c r="BL31" s="21">
        <f t="shared" si="7"/>
        <v>0.29319440180997369</v>
      </c>
      <c r="BM31" s="21">
        <f t="shared" si="7"/>
        <v>0.15952476033259694</v>
      </c>
      <c r="BN31" s="21">
        <f t="shared" si="7"/>
        <v>0.48887199598359349</v>
      </c>
      <c r="BO31" s="21">
        <f t="shared" si="7"/>
        <v>0.4515976182489102</v>
      </c>
      <c r="BP31" s="21">
        <f t="shared" si="7"/>
        <v>0.19627754752473842</v>
      </c>
      <c r="BQ31" s="21">
        <f t="shared" si="7"/>
        <v>0.4384634171871184</v>
      </c>
      <c r="BR31" s="21">
        <f t="shared" si="7"/>
        <v>0.50289995034892254</v>
      </c>
      <c r="BS31" s="21">
        <f t="shared" si="7"/>
        <v>0.30129945069913366</v>
      </c>
      <c r="BT31" s="21">
        <f t="shared" si="7"/>
        <v>0.39354303557534492</v>
      </c>
      <c r="BU31" s="21">
        <f t="shared" si="7"/>
        <v>0.88046771499337539</v>
      </c>
      <c r="BX31" s="19">
        <v>45</v>
      </c>
      <c r="BY31" s="19">
        <v>53.017000000000003</v>
      </c>
      <c r="BZ31" s="19">
        <v>51.871400000000001</v>
      </c>
      <c r="CA31" s="19">
        <v>52.6556</v>
      </c>
      <c r="CB31" s="19">
        <v>49.128</v>
      </c>
      <c r="CC31">
        <v>55.175199999999997</v>
      </c>
      <c r="CD31">
        <v>52.025599999999997</v>
      </c>
      <c r="CE31">
        <v>52.300400000000003</v>
      </c>
      <c r="CF31">
        <v>57.252200000000002</v>
      </c>
      <c r="CG31">
        <v>51.030099999999997</v>
      </c>
      <c r="CH31">
        <v>52.635899999999999</v>
      </c>
      <c r="CI31">
        <v>52.287599999999998</v>
      </c>
      <c r="CJ31">
        <v>53.104300000000002</v>
      </c>
      <c r="CL31" s="19">
        <v>45</v>
      </c>
      <c r="CM31" s="21">
        <f t="shared" si="0"/>
        <v>3.8828219795458481E-2</v>
      </c>
      <c r="CN31" s="21">
        <f t="shared" si="0"/>
        <v>0.15084130007232757</v>
      </c>
      <c r="CO31" s="21">
        <f t="shared" si="0"/>
        <v>3.0193740922114676E-2</v>
      </c>
      <c r="CP31" s="21">
        <f t="shared" si="0"/>
        <v>1.7672182868027859E-2</v>
      </c>
      <c r="CQ31" s="21">
        <f t="shared" si="0"/>
        <v>5.8574352968944275E-2</v>
      </c>
      <c r="CR31" s="21">
        <f t="shared" si="0"/>
        <v>0.12766911774699954</v>
      </c>
      <c r="CS31" s="21">
        <f t="shared" si="0"/>
        <v>5.5980800215807036E-2</v>
      </c>
      <c r="CT31" s="21">
        <f t="shared" si="1"/>
        <v>7.605911789993211E-2</v>
      </c>
      <c r="CU31" s="21">
        <f t="shared" si="1"/>
        <v>3.5098525992351429E-2</v>
      </c>
      <c r="CV31" s="21">
        <f t="shared" si="1"/>
        <v>5.151741932251571E-2</v>
      </c>
    </row>
    <row r="32" spans="1:100" x14ac:dyDescent="0.25">
      <c r="A32">
        <v>2.4702299999999999</v>
      </c>
      <c r="B32">
        <v>81.005499999999998</v>
      </c>
      <c r="C32">
        <v>84.871300000000005</v>
      </c>
      <c r="D32">
        <v>35728.855000000003</v>
      </c>
      <c r="E32">
        <v>24255.346000000001</v>
      </c>
      <c r="F32">
        <v>26105.74</v>
      </c>
      <c r="G32">
        <v>23952.838</v>
      </c>
      <c r="H32">
        <v>22820.258000000002</v>
      </c>
      <c r="I32">
        <v>21114.365000000002</v>
      </c>
      <c r="J32">
        <v>25410.1</v>
      </c>
      <c r="K32">
        <v>25048.348000000002</v>
      </c>
      <c r="L32">
        <v>103.0955</v>
      </c>
      <c r="M32">
        <v>40431.921999999999</v>
      </c>
      <c r="N32" s="18"/>
      <c r="O32" s="18">
        <v>35442.012000000002</v>
      </c>
      <c r="Q32" s="18"/>
      <c r="R32"/>
      <c r="S32"/>
      <c r="T32"/>
      <c r="U32">
        <v>2.4702299999999999</v>
      </c>
      <c r="V32" s="21">
        <f t="shared" si="2"/>
        <v>0.18938239543929705</v>
      </c>
      <c r="W32" s="21">
        <f t="shared" si="2"/>
        <v>8.4797082131186099E-2</v>
      </c>
      <c r="X32" s="21">
        <f t="shared" si="2"/>
        <v>0.2828851539757819</v>
      </c>
      <c r="Y32" s="21">
        <f t="shared" si="2"/>
        <v>0.31399367147145435</v>
      </c>
      <c r="Z32" s="21">
        <f t="shared" si="2"/>
        <v>0.42753864992545654</v>
      </c>
      <c r="AA32" s="21">
        <f t="shared" si="3"/>
        <v>0.34603398423342152</v>
      </c>
      <c r="AB32" s="21">
        <f t="shared" si="3"/>
        <v>0.37275238598625815</v>
      </c>
      <c r="AC32" s="21">
        <f t="shared" si="4"/>
        <v>0.14255326152396722</v>
      </c>
      <c r="AD32" s="21">
        <f t="shared" si="8"/>
        <v>0.23890685394861899</v>
      </c>
      <c r="AE32" s="21">
        <f t="shared" si="8"/>
        <v>0.41930041407826107</v>
      </c>
      <c r="AF32" s="21">
        <f t="shared" si="8"/>
        <v>0.29749204008303048</v>
      </c>
      <c r="AG32" s="21">
        <f t="shared" si="8"/>
        <v>0.41346509394395697</v>
      </c>
      <c r="AH32" s="21"/>
      <c r="AI32" s="21">
        <f>(O32 - MIN(O$4:O$100)) / (MAX(O$4:O$100) - MIN(O$4:O$100))</f>
        <v>0.14652698436385314</v>
      </c>
      <c r="AJ32" s="21"/>
      <c r="AK32" s="21"/>
      <c r="AL32" s="21"/>
      <c r="AO32" s="22">
        <v>1.2150000000000001</v>
      </c>
      <c r="AP32" s="5">
        <v>124.8134</v>
      </c>
      <c r="AQ32" s="5">
        <v>113.04040000000001</v>
      </c>
      <c r="AR32" s="5">
        <v>96.304000000000002</v>
      </c>
      <c r="AS32" s="5">
        <v>122.8997</v>
      </c>
      <c r="AT32" s="5">
        <v>170.20140000000001</v>
      </c>
      <c r="AU32">
        <v>935.74509999999998</v>
      </c>
      <c r="AV32">
        <v>900.80190000000005</v>
      </c>
      <c r="AW32">
        <v>890.66579999999999</v>
      </c>
      <c r="AX32">
        <v>2599.0830000000001</v>
      </c>
      <c r="AY32">
        <v>3000.6959999999999</v>
      </c>
      <c r="AZ32">
        <v>524.53120000000001</v>
      </c>
      <c r="BA32">
        <v>819.12950000000001</v>
      </c>
      <c r="BB32">
        <v>1881.8887999999999</v>
      </c>
      <c r="BC32">
        <v>888.8347</v>
      </c>
      <c r="BD32">
        <v>2259.8411000000001</v>
      </c>
      <c r="BF32" s="22">
        <v>1.2150000000000001</v>
      </c>
      <c r="BG32" s="21">
        <f t="shared" si="7"/>
        <v>2.4881845042900555E-3</v>
      </c>
      <c r="BH32" s="21">
        <f t="shared" si="7"/>
        <v>0.42132718061894975</v>
      </c>
      <c r="BI32" s="21">
        <f t="shared" si="7"/>
        <v>0.20266949638905865</v>
      </c>
      <c r="BJ32" s="21">
        <f t="shared" si="7"/>
        <v>0.12940953373710667</v>
      </c>
      <c r="BK32" s="21">
        <f t="shared" si="7"/>
        <v>1</v>
      </c>
      <c r="BL32" s="21">
        <f t="shared" si="7"/>
        <v>0.27930124947417412</v>
      </c>
      <c r="BM32" s="21">
        <f t="shared" si="7"/>
        <v>0.32217301837216972</v>
      </c>
      <c r="BN32" s="21">
        <f t="shared" si="7"/>
        <v>0.56917644718519911</v>
      </c>
      <c r="BO32" s="21">
        <f t="shared" si="7"/>
        <v>0.45717460583696762</v>
      </c>
      <c r="BP32" s="21">
        <f t="shared" si="7"/>
        <v>0.18990013305396986</v>
      </c>
      <c r="BQ32" s="21">
        <f t="shared" si="7"/>
        <v>0.51239663654443424</v>
      </c>
      <c r="BR32" s="21">
        <f t="shared" si="7"/>
        <v>0.55998505011485233</v>
      </c>
      <c r="BS32" s="21">
        <f t="shared" si="7"/>
        <v>0.44775450362320635</v>
      </c>
      <c r="BT32" s="21">
        <f t="shared" si="7"/>
        <v>0.57082677799600356</v>
      </c>
      <c r="BU32" s="21">
        <f t="shared" si="7"/>
        <v>0.96092678993146052</v>
      </c>
      <c r="BX32" s="19">
        <v>46.667000000000002</v>
      </c>
      <c r="BY32" s="19">
        <v>51.79</v>
      </c>
      <c r="BZ32" s="19">
        <v>52.591500000000003</v>
      </c>
      <c r="CA32" s="19">
        <v>52.374099999999999</v>
      </c>
      <c r="CB32" s="19">
        <v>48.863</v>
      </c>
      <c r="CC32">
        <v>56.529000000000003</v>
      </c>
      <c r="CD32">
        <v>50.515500000000003</v>
      </c>
      <c r="CE32">
        <v>51.783999999999999</v>
      </c>
      <c r="CF32">
        <v>55.332000000000001</v>
      </c>
      <c r="CG32">
        <v>51.256700000000002</v>
      </c>
      <c r="CH32">
        <v>53.027700000000003</v>
      </c>
      <c r="CI32">
        <v>53.070300000000003</v>
      </c>
      <c r="CJ32">
        <v>54.005299999999998</v>
      </c>
      <c r="CL32" s="19">
        <v>46.667000000000002</v>
      </c>
      <c r="CM32" s="21">
        <f t="shared" si="0"/>
        <v>2.76340878196531E-2</v>
      </c>
      <c r="CN32" s="21">
        <f t="shared" si="0"/>
        <v>0.16576481730556017</v>
      </c>
      <c r="CO32" s="21">
        <f t="shared" si="0"/>
        <v>2.5725238703737448E-2</v>
      </c>
      <c r="CP32" s="21">
        <f t="shared" si="0"/>
        <v>1.5700339305911061E-2</v>
      </c>
      <c r="CQ32" s="21">
        <f t="shared" si="0"/>
        <v>7.3936517879027233E-2</v>
      </c>
      <c r="CR32" s="21">
        <f t="shared" si="0"/>
        <v>9.8347413938731504E-2</v>
      </c>
      <c r="CS32" s="21">
        <f t="shared" si="0"/>
        <v>4.8409962893514201E-2</v>
      </c>
      <c r="CT32" s="21">
        <f t="shared" si="1"/>
        <v>7.8997635958331661E-2</v>
      </c>
      <c r="CU32" s="21">
        <f t="shared" si="1"/>
        <v>3.9154686946781252E-2</v>
      </c>
      <c r="CV32" s="21">
        <f t="shared" si="1"/>
        <v>6.3771691956988702E-2</v>
      </c>
    </row>
    <row r="33" spans="1:100" x14ac:dyDescent="0.25">
      <c r="A33">
        <v>2.5617200000000002</v>
      </c>
      <c r="B33">
        <v>80.055800000000005</v>
      </c>
      <c r="C33">
        <v>84.004900000000006</v>
      </c>
      <c r="D33">
        <v>35645.464999999997</v>
      </c>
      <c r="E33">
        <v>24260.636999999999</v>
      </c>
      <c r="F33">
        <v>25957.309000000001</v>
      </c>
      <c r="G33">
        <v>23991.405999999999</v>
      </c>
      <c r="H33">
        <v>22686.620999999999</v>
      </c>
      <c r="I33">
        <v>21067.553</v>
      </c>
      <c r="J33">
        <v>25469.391</v>
      </c>
      <c r="K33">
        <v>25010.511999999999</v>
      </c>
      <c r="L33">
        <v>102.0857</v>
      </c>
      <c r="M33">
        <v>40453.495999999999</v>
      </c>
      <c r="N33" s="18"/>
      <c r="O33" s="18">
        <v>35234.574000000001</v>
      </c>
      <c r="Q33" s="18"/>
      <c r="R33"/>
      <c r="S33"/>
      <c r="T33"/>
      <c r="U33">
        <v>2.5617200000000002</v>
      </c>
      <c r="V33" s="21">
        <f t="shared" si="2"/>
        <v>0.16263276934820148</v>
      </c>
      <c r="W33" s="21">
        <f t="shared" si="2"/>
        <v>5.4643914900133671E-2</v>
      </c>
      <c r="X33" s="21">
        <f t="shared" si="2"/>
        <v>0.24637613267060449</v>
      </c>
      <c r="Y33" s="21">
        <f t="shared" si="2"/>
        <v>0.31893672499114711</v>
      </c>
      <c r="Z33" s="21">
        <f t="shared" si="2"/>
        <v>0.31771626015959392</v>
      </c>
      <c r="AA33" s="21">
        <f t="shared" si="3"/>
        <v>0.3743882418934007</v>
      </c>
      <c r="AB33" s="21">
        <f t="shared" si="3"/>
        <v>0.22467109236229307</v>
      </c>
      <c r="AC33" s="21">
        <f t="shared" si="4"/>
        <v>0.12598470066197107</v>
      </c>
      <c r="AD33" s="21">
        <f t="shared" si="8"/>
        <v>0.25690966560698159</v>
      </c>
      <c r="AE33" s="21">
        <f t="shared" si="8"/>
        <v>0.40414118325817661</v>
      </c>
      <c r="AF33" s="21">
        <f t="shared" si="8"/>
        <v>0.27597149348075356</v>
      </c>
      <c r="AG33" s="21">
        <f t="shared" si="8"/>
        <v>0.42417304251364152</v>
      </c>
      <c r="AH33" s="21"/>
      <c r="AI33" s="21">
        <f>(O33 - MIN(O$4:O$100)) / (MAX(O$4:O$100) - MIN(O$4:O$100))</f>
        <v>4.9791782278410676E-2</v>
      </c>
      <c r="AJ33" s="21"/>
      <c r="AK33" s="21"/>
      <c r="AL33" s="21"/>
      <c r="AO33" s="22">
        <v>1.26</v>
      </c>
      <c r="AP33" s="5">
        <v>124.7398</v>
      </c>
      <c r="AQ33" s="5">
        <v>119.7131</v>
      </c>
      <c r="AR33" s="5">
        <v>94.308099999999996</v>
      </c>
      <c r="AS33" s="5">
        <v>114.94580000000001</v>
      </c>
      <c r="AT33" s="5">
        <v>165.75049999999999</v>
      </c>
      <c r="AU33">
        <v>935.29750000000001</v>
      </c>
      <c r="AV33">
        <v>913.95129999999995</v>
      </c>
      <c r="AW33">
        <v>892.2242</v>
      </c>
      <c r="AX33">
        <v>2603.848</v>
      </c>
      <c r="AY33">
        <v>3016.2530000000002</v>
      </c>
      <c r="AZ33">
        <v>516.55970000000002</v>
      </c>
      <c r="BA33">
        <v>816.51909999999998</v>
      </c>
      <c r="BB33">
        <v>1898.0803000000001</v>
      </c>
      <c r="BC33">
        <v>894.67330000000004</v>
      </c>
      <c r="BD33">
        <v>2261.1977999999999</v>
      </c>
      <c r="BF33" s="22">
        <v>1.26</v>
      </c>
      <c r="BG33" s="21">
        <f t="shared" si="7"/>
        <v>0</v>
      </c>
      <c r="BH33" s="21">
        <f t="shared" si="7"/>
        <v>0.54528616995387313</v>
      </c>
      <c r="BI33" s="21">
        <f t="shared" si="7"/>
        <v>0.15591582981374877</v>
      </c>
      <c r="BJ33" s="21">
        <f t="shared" si="7"/>
        <v>3.6874765868039186E-2</v>
      </c>
      <c r="BK33" s="21">
        <f t="shared" si="7"/>
        <v>0.84786524611792957</v>
      </c>
      <c r="BL33" s="21">
        <f t="shared" si="7"/>
        <v>0.26657912389008287</v>
      </c>
      <c r="BM33" s="21">
        <f t="shared" si="7"/>
        <v>0.65663654237960489</v>
      </c>
      <c r="BN33" s="21">
        <f t="shared" si="7"/>
        <v>0.60608191953924928</v>
      </c>
      <c r="BO33" s="21">
        <f t="shared" si="7"/>
        <v>0.47715531700771513</v>
      </c>
      <c r="BP33" s="21">
        <f t="shared" si="7"/>
        <v>0.30886108859559325</v>
      </c>
      <c r="BQ33" s="21">
        <f t="shared" si="7"/>
        <v>0.23426607585220463</v>
      </c>
      <c r="BR33" s="21">
        <f t="shared" si="7"/>
        <v>0.48877121765177622</v>
      </c>
      <c r="BS33" s="21">
        <f t="shared" si="7"/>
        <v>0.64825055846413859</v>
      </c>
      <c r="BT33" s="21">
        <f t="shared" si="7"/>
        <v>0.77095222915745709</v>
      </c>
      <c r="BU33" s="21">
        <f t="shared" si="7"/>
        <v>1</v>
      </c>
      <c r="BX33" s="19">
        <v>48.332999999999998</v>
      </c>
      <c r="BY33" s="19">
        <v>51.292999999999999</v>
      </c>
      <c r="BZ33" s="19">
        <v>52.386000000000003</v>
      </c>
      <c r="CA33" s="19">
        <v>54.1614</v>
      </c>
      <c r="CB33" s="19">
        <v>49.552</v>
      </c>
      <c r="CC33">
        <v>53.769300000000001</v>
      </c>
      <c r="CD33">
        <v>50.442900000000002</v>
      </c>
      <c r="CE33">
        <v>51.330199999999998</v>
      </c>
      <c r="CF33">
        <v>55.85</v>
      </c>
      <c r="CG33">
        <v>51.169600000000003</v>
      </c>
      <c r="CH33">
        <v>53.987699999999997</v>
      </c>
      <c r="CI33">
        <v>52.8797</v>
      </c>
      <c r="CJ33">
        <v>55.189399999999999</v>
      </c>
      <c r="CL33" s="19">
        <v>48.332999999999998</v>
      </c>
      <c r="CM33" s="21">
        <f t="shared" si="0"/>
        <v>2.3099871363275546E-2</v>
      </c>
      <c r="CN33" s="21">
        <f t="shared" si="0"/>
        <v>0.16150598826594165</v>
      </c>
      <c r="CO33" s="21">
        <f t="shared" si="0"/>
        <v>5.4096656163437618E-2</v>
      </c>
      <c r="CP33" s="21">
        <f t="shared" si="0"/>
        <v>2.0827132567414725E-2</v>
      </c>
      <c r="CQ33" s="21">
        <f t="shared" si="0"/>
        <v>4.2620986410305289E-2</v>
      </c>
      <c r="CR33" s="21">
        <f t="shared" si="0"/>
        <v>9.6937735310507991E-2</v>
      </c>
      <c r="CS33" s="21">
        <f t="shared" si="0"/>
        <v>4.1756891675744118E-2</v>
      </c>
      <c r="CT33" s="21">
        <f t="shared" si="1"/>
        <v>7.7868134974719144E-2</v>
      </c>
      <c r="CU33" s="21">
        <f t="shared" si="1"/>
        <v>4.9093213021953713E-2</v>
      </c>
      <c r="CV33" s="21">
        <f t="shared" si="1"/>
        <v>6.0787580082540545E-2</v>
      </c>
    </row>
    <row r="34" spans="1:100" x14ac:dyDescent="0.25">
      <c r="A34">
        <v>2.6532100000000001</v>
      </c>
      <c r="B34">
        <v>81.089200000000005</v>
      </c>
      <c r="C34">
        <v>83.507099999999994</v>
      </c>
      <c r="D34">
        <v>35663.620999999999</v>
      </c>
      <c r="E34">
        <v>24209.668000000001</v>
      </c>
      <c r="F34">
        <v>25569.282999999999</v>
      </c>
      <c r="G34">
        <v>23956.826000000001</v>
      </c>
      <c r="H34">
        <v>22677.120999999999</v>
      </c>
      <c r="I34">
        <v>20990.164000000001</v>
      </c>
      <c r="J34">
        <v>25516.384999999998</v>
      </c>
      <c r="K34">
        <v>24936.148000000001</v>
      </c>
      <c r="L34">
        <v>103.8784</v>
      </c>
      <c r="M34">
        <v>40369.464999999997</v>
      </c>
      <c r="N34" s="18"/>
      <c r="O34" s="18">
        <v>35312.125</v>
      </c>
      <c r="Q34" s="18"/>
      <c r="R34"/>
      <c r="S34"/>
      <c r="T34"/>
      <c r="U34">
        <v>2.6532100000000001</v>
      </c>
      <c r="V34" s="21">
        <f t="shared" si="2"/>
        <v>0.19173992276774277</v>
      </c>
      <c r="W34" s="21">
        <f t="shared" si="2"/>
        <v>3.7319068815625023E-2</v>
      </c>
      <c r="X34" s="21">
        <f t="shared" si="2"/>
        <v>0.25432502091639947</v>
      </c>
      <c r="Y34" s="21">
        <f t="shared" si="2"/>
        <v>0.27131954584820089</v>
      </c>
      <c r="Z34" s="21">
        <f t="shared" si="2"/>
        <v>3.0620285522970497E-2</v>
      </c>
      <c r="AA34" s="21">
        <f t="shared" si="3"/>
        <v>0.34896586505555471</v>
      </c>
      <c r="AB34" s="21">
        <f t="shared" si="3"/>
        <v>0.21414427501808719</v>
      </c>
      <c r="AC34" s="21">
        <f t="shared" si="4"/>
        <v>9.85937676416139E-2</v>
      </c>
      <c r="AD34" s="21">
        <f t="shared" si="8"/>
        <v>0.27117867997801687</v>
      </c>
      <c r="AE34" s="21">
        <f t="shared" si="8"/>
        <v>0.37434678002568272</v>
      </c>
      <c r="AF34" s="21">
        <f t="shared" si="8"/>
        <v>0.31417696376586129</v>
      </c>
      <c r="AG34" s="21">
        <f t="shared" si="8"/>
        <v>0.38246544882405359</v>
      </c>
      <c r="AH34" s="21"/>
      <c r="AI34" s="21">
        <f>(O34 - MIN(O$4:O$100)) / (MAX(O$4:O$100) - MIN(O$4:O$100))</f>
        <v>8.5956379203410094E-2</v>
      </c>
      <c r="AJ34" s="21"/>
      <c r="AK34" s="21"/>
      <c r="AL34" s="21"/>
      <c r="AO34" s="22">
        <v>1.3049999999999999</v>
      </c>
      <c r="AP34" s="5">
        <v>131.33500000000001</v>
      </c>
      <c r="AQ34" s="5">
        <v>109.218</v>
      </c>
      <c r="AR34" s="5">
        <v>97.800399999999996</v>
      </c>
      <c r="AS34" s="5">
        <v>111.98699999999999</v>
      </c>
      <c r="AT34" s="5">
        <v>160.29220000000001</v>
      </c>
      <c r="AU34">
        <v>930.08579999999995</v>
      </c>
      <c r="AV34">
        <v>921.58479999999997</v>
      </c>
      <c r="AW34">
        <v>886.40520000000004</v>
      </c>
      <c r="AX34">
        <v>2598.2289999999998</v>
      </c>
      <c r="AY34">
        <v>3023.2040000000002</v>
      </c>
      <c r="AZ34">
        <v>518.66210000000001</v>
      </c>
      <c r="BA34">
        <v>811.51369999999997</v>
      </c>
      <c r="BB34">
        <v>1900.9257</v>
      </c>
      <c r="BC34">
        <v>896.68769999999995</v>
      </c>
      <c r="BD34">
        <v>2248.1129999999998</v>
      </c>
      <c r="BF34" s="22">
        <v>1.3049999999999999</v>
      </c>
      <c r="BG34" s="21">
        <f t="shared" si="7"/>
        <v>0.22296296797138601</v>
      </c>
      <c r="BH34" s="21">
        <f t="shared" si="7"/>
        <v>0.35031831751498704</v>
      </c>
      <c r="BI34" s="21">
        <f t="shared" si="7"/>
        <v>0.23772244827206543</v>
      </c>
      <c r="BJ34" s="21">
        <f t="shared" si="7"/>
        <v>2.4524232221675778E-3</v>
      </c>
      <c r="BK34" s="21">
        <f t="shared" si="7"/>
        <v>0.66129688306450252</v>
      </c>
      <c r="BL34" s="21">
        <f t="shared" si="7"/>
        <v>0.11844708209693229</v>
      </c>
      <c r="BM34" s="21">
        <f t="shared" si="7"/>
        <v>0.85079956962881653</v>
      </c>
      <c r="BN34" s="21">
        <f t="shared" si="7"/>
        <v>0.46827843928500418</v>
      </c>
      <c r="BO34" s="21">
        <f t="shared" si="7"/>
        <v>0.45359359275410838</v>
      </c>
      <c r="BP34" s="21">
        <f t="shared" si="7"/>
        <v>0.36201385596525409</v>
      </c>
      <c r="BQ34" s="21">
        <f t="shared" si="7"/>
        <v>0.30762011095216585</v>
      </c>
      <c r="BR34" s="21">
        <f t="shared" si="7"/>
        <v>0.35221983969794601</v>
      </c>
      <c r="BS34" s="21">
        <f t="shared" si="7"/>
        <v>0.68348456855859363</v>
      </c>
      <c r="BT34" s="21">
        <f t="shared" si="7"/>
        <v>0.83999835473886553</v>
      </c>
      <c r="BU34" s="21">
        <f t="shared" si="7"/>
        <v>0.62315534819422325</v>
      </c>
      <c r="BX34" s="19">
        <v>50</v>
      </c>
      <c r="BY34" s="19">
        <v>51.244999999999997</v>
      </c>
      <c r="BZ34" s="19">
        <v>51.979300000000002</v>
      </c>
      <c r="CA34" s="19">
        <v>54.120100000000001</v>
      </c>
      <c r="CB34" s="19">
        <v>49.07</v>
      </c>
      <c r="CC34">
        <v>52.787100000000002</v>
      </c>
      <c r="CD34">
        <v>51.453800000000001</v>
      </c>
      <c r="CE34">
        <v>51.6783</v>
      </c>
      <c r="CF34">
        <v>56.056399999999996</v>
      </c>
      <c r="CG34">
        <v>51.581299999999999</v>
      </c>
      <c r="CH34">
        <v>54.337400000000002</v>
      </c>
      <c r="CI34">
        <v>53.176900000000003</v>
      </c>
      <c r="CJ34">
        <v>53.615699999999997</v>
      </c>
      <c r="CL34" s="19">
        <v>50</v>
      </c>
      <c r="CM34" s="21">
        <f t="shared" si="0"/>
        <v>2.2661959109943293E-2</v>
      </c>
      <c r="CN34" s="21">
        <f t="shared" si="0"/>
        <v>0.15307744437098858</v>
      </c>
      <c r="CO34" s="21">
        <f t="shared" si="0"/>
        <v>5.3441064186105551E-2</v>
      </c>
      <c r="CP34" s="21">
        <f t="shared" si="0"/>
        <v>1.7240609560092865E-2</v>
      </c>
      <c r="CQ34" s="21">
        <f t="shared" si="0"/>
        <v>3.1475530379367643E-2</v>
      </c>
      <c r="CR34" s="21">
        <f t="shared" si="0"/>
        <v>0.11656644227016516</v>
      </c>
      <c r="CS34" s="21">
        <f t="shared" si="0"/>
        <v>4.6860316292107657E-2</v>
      </c>
      <c r="CT34" s="21">
        <f t="shared" si="1"/>
        <v>8.3207004721599351E-2</v>
      </c>
      <c r="CU34" s="21">
        <f t="shared" si="1"/>
        <v>5.2713528197461931E-2</v>
      </c>
      <c r="CV34" s="21">
        <f t="shared" si="1"/>
        <v>6.5440665334827994E-2</v>
      </c>
    </row>
    <row r="35" spans="1:100" x14ac:dyDescent="0.25">
      <c r="A35">
        <v>2.7446999999999999</v>
      </c>
      <c r="B35">
        <v>79.7684</v>
      </c>
      <c r="C35">
        <v>83.192800000000005</v>
      </c>
      <c r="D35">
        <v>35657.195</v>
      </c>
      <c r="E35">
        <v>24113.578000000001</v>
      </c>
      <c r="F35">
        <v>25786.01</v>
      </c>
      <c r="G35">
        <v>23758.236000000001</v>
      </c>
      <c r="H35">
        <v>22512.463</v>
      </c>
      <c r="I35">
        <v>21150.613000000001</v>
      </c>
      <c r="J35">
        <v>25583.620999999999</v>
      </c>
      <c r="K35">
        <v>24804.813999999998</v>
      </c>
      <c r="L35">
        <v>102.59869999999999</v>
      </c>
      <c r="M35">
        <v>40172.277000000002</v>
      </c>
      <c r="N35" s="18"/>
      <c r="O35" s="18">
        <v>35368.434000000001</v>
      </c>
      <c r="Q35" s="18"/>
      <c r="R35"/>
      <c r="S35"/>
      <c r="T35"/>
      <c r="U35">
        <v>2.7446999999999999</v>
      </c>
      <c r="V35" s="21">
        <f t="shared" si="2"/>
        <v>0.15453774719533103</v>
      </c>
      <c r="W35" s="21">
        <f t="shared" si="2"/>
        <v>2.638054104471153E-2</v>
      </c>
      <c r="X35" s="21">
        <f t="shared" si="2"/>
        <v>0.25151165035749518</v>
      </c>
      <c r="Y35" s="21">
        <f t="shared" si="2"/>
        <v>0.18154861167554792</v>
      </c>
      <c r="Z35" s="21">
        <f t="shared" si="2"/>
        <v>0.19097410020309738</v>
      </c>
      <c r="AA35" s="21">
        <f t="shared" si="3"/>
        <v>0.2029673162924511</v>
      </c>
      <c r="AB35" s="21">
        <f t="shared" si="3"/>
        <v>3.1689044464166365E-2</v>
      </c>
      <c r="AC35" s="21">
        <f t="shared" si="4"/>
        <v>0.1553828179224464</v>
      </c>
      <c r="AD35" s="21">
        <f t="shared" si="8"/>
        <v>0.29159387022040878</v>
      </c>
      <c r="AE35" s="21">
        <f t="shared" si="8"/>
        <v>0.32172698880766665</v>
      </c>
      <c r="AF35" s="21">
        <f t="shared" si="8"/>
        <v>0.28690439148725772</v>
      </c>
      <c r="AG35" s="21">
        <f t="shared" si="8"/>
        <v>0.28459398490642807</v>
      </c>
      <c r="AH35" s="21"/>
      <c r="AI35" s="21">
        <f>(O35 - MIN(O$4:O$100)) / (MAX(O$4:O$100) - MIN(O$4:O$100))</f>
        <v>0.11221512877788167</v>
      </c>
      <c r="AJ35" s="21"/>
      <c r="AK35" s="21"/>
      <c r="AL35" s="21"/>
      <c r="AO35" s="22">
        <v>1.35</v>
      </c>
      <c r="AP35" s="5">
        <v>134.0009</v>
      </c>
      <c r="AQ35" s="5">
        <v>104.527</v>
      </c>
      <c r="AR35" s="5">
        <v>108.1658</v>
      </c>
      <c r="AS35" s="5">
        <v>111.7762</v>
      </c>
      <c r="AT35" s="5">
        <v>154.5934</v>
      </c>
      <c r="AU35">
        <v>930.2595</v>
      </c>
      <c r="AV35">
        <v>925.83730000000003</v>
      </c>
      <c r="AW35">
        <v>884.89859999999999</v>
      </c>
      <c r="AX35">
        <v>2593.84</v>
      </c>
      <c r="AY35">
        <v>3034.1610000000001</v>
      </c>
      <c r="AZ35">
        <v>518.72429999999997</v>
      </c>
      <c r="BA35">
        <v>812.78920000000005</v>
      </c>
      <c r="BB35">
        <v>1916.6301000000001</v>
      </c>
      <c r="BC35">
        <v>900.89919999999995</v>
      </c>
      <c r="BD35">
        <v>2239.0171</v>
      </c>
      <c r="BF35" s="22">
        <v>1.35</v>
      </c>
      <c r="BG35" s="21">
        <f t="shared" si="7"/>
        <v>0.31308866185707807</v>
      </c>
      <c r="BH35" s="21">
        <f t="shared" si="7"/>
        <v>0.26317344078291061</v>
      </c>
      <c r="BI35" s="21">
        <f t="shared" si="7"/>
        <v>0.48053043239938437</v>
      </c>
      <c r="BJ35" s="21">
        <f t="shared" si="7"/>
        <v>0</v>
      </c>
      <c r="BK35" s="21">
        <f t="shared" si="7"/>
        <v>0.46650806834767217</v>
      </c>
      <c r="BL35" s="21">
        <f t="shared" si="7"/>
        <v>0.1233841536205192</v>
      </c>
      <c r="BM35" s="21">
        <f t="shared" si="7"/>
        <v>0.95896466733986396</v>
      </c>
      <c r="BN35" s="21">
        <f t="shared" si="7"/>
        <v>0.43259967603512384</v>
      </c>
      <c r="BO35" s="21">
        <f t="shared" si="7"/>
        <v>0.43518953371351937</v>
      </c>
      <c r="BP35" s="21">
        <f t="shared" si="7"/>
        <v>0.44579962377842713</v>
      </c>
      <c r="BQ35" s="21">
        <f t="shared" si="7"/>
        <v>0.30979030738634333</v>
      </c>
      <c r="BR35" s="21">
        <f t="shared" si="7"/>
        <v>0.38701651580377588</v>
      </c>
      <c r="BS35" s="21">
        <f t="shared" si="7"/>
        <v>0.87794896306459524</v>
      </c>
      <c r="BT35" s="21">
        <f t="shared" si="7"/>
        <v>0.984352881092179</v>
      </c>
      <c r="BU35" s="21">
        <f t="shared" si="7"/>
        <v>0.36119175162720907</v>
      </c>
      <c r="BX35" s="19">
        <v>51.667000000000002</v>
      </c>
      <c r="BY35" s="19">
        <v>50.779000000000003</v>
      </c>
      <c r="BZ35" s="19">
        <v>51.378500000000003</v>
      </c>
      <c r="CA35" s="19">
        <v>52.096600000000002</v>
      </c>
      <c r="CB35" s="19">
        <v>49.98</v>
      </c>
      <c r="CC35">
        <v>54.923900000000003</v>
      </c>
      <c r="CD35">
        <v>50.976700000000001</v>
      </c>
      <c r="CE35">
        <v>53.879300000000001</v>
      </c>
      <c r="CF35">
        <v>57.214700000000001</v>
      </c>
      <c r="CG35">
        <v>51.244999999999997</v>
      </c>
      <c r="CH35">
        <v>54.293700000000001</v>
      </c>
      <c r="CI35">
        <v>51.711199999999998</v>
      </c>
      <c r="CJ35">
        <v>52.8889</v>
      </c>
      <c r="CL35" s="19">
        <v>51.667000000000002</v>
      </c>
      <c r="CM35" s="21">
        <f t="shared" si="0"/>
        <v>1.8410560983842864E-2</v>
      </c>
      <c r="CN35" s="21">
        <f t="shared" si="0"/>
        <v>0.14062632764591415</v>
      </c>
      <c r="CO35" s="21">
        <f t="shared" si="0"/>
        <v>2.1320232076385191E-2</v>
      </c>
      <c r="CP35" s="21">
        <f t="shared" si="0"/>
        <v>2.4011845943210881E-2</v>
      </c>
      <c r="CQ35" s="21">
        <f t="shared" si="0"/>
        <v>5.5722741178499798E-2</v>
      </c>
      <c r="CR35" s="21">
        <f t="shared" si="0"/>
        <v>0.10730256246953954</v>
      </c>
      <c r="CS35" s="21">
        <f t="shared" si="0"/>
        <v>7.9128737954319892E-2</v>
      </c>
      <c r="CT35" s="21">
        <f t="shared" si="1"/>
        <v>7.8845911945607527E-2</v>
      </c>
      <c r="CU35" s="21">
        <f t="shared" si="1"/>
        <v>5.2261118208415003E-2</v>
      </c>
      <c r="CV35" s="21">
        <f t="shared" si="1"/>
        <v>4.2493064210071374E-2</v>
      </c>
    </row>
    <row r="36" spans="1:100" x14ac:dyDescent="0.25">
      <c r="A36">
        <v>2.8361900000000002</v>
      </c>
      <c r="B36">
        <v>75.297799999999995</v>
      </c>
      <c r="C36">
        <v>85.849599999999995</v>
      </c>
      <c r="D36">
        <v>35495.550999999999</v>
      </c>
      <c r="E36">
        <v>24107.044999999998</v>
      </c>
      <c r="F36">
        <v>25842.129000000001</v>
      </c>
      <c r="G36">
        <v>23903.627</v>
      </c>
      <c r="H36">
        <v>22506.081999999999</v>
      </c>
      <c r="I36">
        <v>21177.708999999999</v>
      </c>
      <c r="J36">
        <v>25591.724999999999</v>
      </c>
      <c r="K36">
        <v>24526.609</v>
      </c>
      <c r="L36">
        <v>101.2576</v>
      </c>
      <c r="M36">
        <v>40165.171999999999</v>
      </c>
      <c r="N36" s="18"/>
      <c r="O36" s="18">
        <v>35441.262000000002</v>
      </c>
      <c r="Q36" s="18"/>
      <c r="R36"/>
      <c r="S36"/>
      <c r="T36"/>
      <c r="U36">
        <v>2.8361900000000002</v>
      </c>
      <c r="V36" s="21">
        <f t="shared" si="2"/>
        <v>2.8617058132624044E-2</v>
      </c>
      <c r="W36" s="21">
        <f t="shared" si="2"/>
        <v>0.11884468543466986</v>
      </c>
      <c r="X36" s="21">
        <f t="shared" si="2"/>
        <v>0.18074220270365612</v>
      </c>
      <c r="Y36" s="21">
        <f t="shared" si="2"/>
        <v>0.17544523449842003</v>
      </c>
      <c r="Z36" s="21">
        <f t="shared" si="2"/>
        <v>0.23249590286743765</v>
      </c>
      <c r="AA36" s="21">
        <f t="shared" si="3"/>
        <v>0.30985525124998331</v>
      </c>
      <c r="AB36" s="21">
        <f t="shared" si="3"/>
        <v>2.4618347466967349E-2</v>
      </c>
      <c r="AC36" s="21">
        <f t="shared" si="4"/>
        <v>0.16497313077207029</v>
      </c>
      <c r="AD36" s="21">
        <f t="shared" si="8"/>
        <v>0.29405452673959981</v>
      </c>
      <c r="AE36" s="21">
        <f t="shared" si="8"/>
        <v>0.21026240982729766</v>
      </c>
      <c r="AF36" s="21">
        <f t="shared" si="8"/>
        <v>0.25832328131859705</v>
      </c>
      <c r="AG36" s="21">
        <f t="shared" si="8"/>
        <v>0.28106751904068039</v>
      </c>
      <c r="AH36" s="21"/>
      <c r="AI36" s="21">
        <f>(O36 - MIN(O$4:O$100)) / (MAX(O$4:O$100) - MIN(O$4:O$100))</f>
        <v>0.14617723455155221</v>
      </c>
      <c r="AJ36" s="21"/>
      <c r="AK36" s="21"/>
      <c r="AL36" s="21"/>
      <c r="AO36" s="22">
        <v>1.395</v>
      </c>
      <c r="AP36" s="5">
        <v>135.251</v>
      </c>
      <c r="AQ36" s="5">
        <v>98.804599999999994</v>
      </c>
      <c r="AR36" s="5">
        <v>117.29300000000001</v>
      </c>
      <c r="AS36" s="5">
        <v>115.6576</v>
      </c>
      <c r="AT36" s="5">
        <v>149.9742</v>
      </c>
      <c r="AU36">
        <v>930.73</v>
      </c>
      <c r="AV36">
        <v>927.45060000000001</v>
      </c>
      <c r="AW36">
        <v>880.54100000000005</v>
      </c>
      <c r="AX36">
        <v>2576.39</v>
      </c>
      <c r="AY36">
        <v>3057.212</v>
      </c>
      <c r="AZ36">
        <v>519.26649999999995</v>
      </c>
      <c r="BA36">
        <v>814.20770000000005</v>
      </c>
      <c r="BB36">
        <v>1926.4866</v>
      </c>
      <c r="BC36">
        <v>901.35569999999996</v>
      </c>
      <c r="BD36">
        <v>2234.3317999999999</v>
      </c>
      <c r="BF36" s="22">
        <v>1.395</v>
      </c>
      <c r="BG36" s="21">
        <f t="shared" si="7"/>
        <v>0.35535061088986403</v>
      </c>
      <c r="BH36" s="21">
        <f t="shared" si="7"/>
        <v>0.15686820893221043</v>
      </c>
      <c r="BI36" s="21">
        <f t="shared" si="7"/>
        <v>0.69433376200816588</v>
      </c>
      <c r="BJ36" s="21">
        <f t="shared" si="7"/>
        <v>4.515576610304365E-2</v>
      </c>
      <c r="BK36" s="21">
        <f t="shared" si="7"/>
        <v>0.30862070733483032</v>
      </c>
      <c r="BL36" s="21">
        <f t="shared" si="7"/>
        <v>0.13675716543310987</v>
      </c>
      <c r="BM36" s="21">
        <f t="shared" si="7"/>
        <v>1</v>
      </c>
      <c r="BN36" s="21">
        <f t="shared" si="7"/>
        <v>0.32940454876997627</v>
      </c>
      <c r="BO36" s="21">
        <f t="shared" si="7"/>
        <v>0.36201777926870105</v>
      </c>
      <c r="BP36" s="21">
        <f t="shared" si="7"/>
        <v>0.62206554819765381</v>
      </c>
      <c r="BQ36" s="21">
        <f t="shared" si="7"/>
        <v>0.32870800041868625</v>
      </c>
      <c r="BR36" s="21">
        <f t="shared" si="7"/>
        <v>0.42571434807042935</v>
      </c>
      <c r="BS36" s="21">
        <f t="shared" si="7"/>
        <v>1</v>
      </c>
      <c r="BT36" s="21">
        <f t="shared" si="7"/>
        <v>1</v>
      </c>
      <c r="BU36" s="21">
        <f t="shared" si="7"/>
        <v>0.22625424802718228</v>
      </c>
      <c r="BX36" s="19">
        <v>53.332999999999998</v>
      </c>
      <c r="BY36" s="19">
        <v>51.972999999999999</v>
      </c>
      <c r="BZ36" s="19">
        <v>51.549399999999999</v>
      </c>
      <c r="CA36" s="19">
        <v>52.594000000000001</v>
      </c>
      <c r="CB36" s="19">
        <v>48.728000000000002</v>
      </c>
      <c r="CC36">
        <v>57.129399999999997</v>
      </c>
      <c r="CD36">
        <v>51.665599999999998</v>
      </c>
      <c r="CE36">
        <v>53.8979</v>
      </c>
      <c r="CF36">
        <v>58.102800000000002</v>
      </c>
      <c r="CG36">
        <v>50.2117</v>
      </c>
      <c r="CH36">
        <v>52.532200000000003</v>
      </c>
      <c r="CI36">
        <v>50.9893</v>
      </c>
      <c r="CJ36">
        <v>53.698700000000002</v>
      </c>
      <c r="CL36" s="19">
        <v>53.332999999999998</v>
      </c>
      <c r="CM36" s="21">
        <f t="shared" ref="CM36:CS67" si="10">(BY36 - MIN(BY$3:BY$1000)) / (MAX(BY$3:BY$1000) - MIN(BY$3:BY$1000))</f>
        <v>2.9303628285482258E-2</v>
      </c>
      <c r="CN36" s="21">
        <f t="shared" si="10"/>
        <v>0.14416809836548003</v>
      </c>
      <c r="CO36" s="21">
        <f t="shared" si="10"/>
        <v>2.9215908820331267E-2</v>
      </c>
      <c r="CP36" s="21">
        <f t="shared" si="10"/>
        <v>1.4695815227096861E-2</v>
      </c>
      <c r="CQ36" s="21">
        <f t="shared" si="10"/>
        <v>8.0749521138012065E-2</v>
      </c>
      <c r="CR36" s="21">
        <f t="shared" si="10"/>
        <v>0.12067897578886663</v>
      </c>
      <c r="CS36" s="21">
        <f t="shared" si="10"/>
        <v>7.9401428841606184E-2</v>
      </c>
      <c r="CT36" s="21">
        <f t="shared" si="1"/>
        <v>6.5446217727848588E-2</v>
      </c>
      <c r="CU36" s="21">
        <f t="shared" si="1"/>
        <v>3.4024958123606272E-2</v>
      </c>
      <c r="CV36" s="21">
        <f t="shared" si="1"/>
        <v>3.11907013445725E-2</v>
      </c>
    </row>
    <row r="37" spans="1:100" x14ac:dyDescent="0.25">
      <c r="A37">
        <v>2.9276800000000001</v>
      </c>
      <c r="B37">
        <v>74.281800000000004</v>
      </c>
      <c r="C37">
        <v>89.088499999999996</v>
      </c>
      <c r="D37">
        <v>35215.245999999999</v>
      </c>
      <c r="E37">
        <v>24095.963</v>
      </c>
      <c r="F37">
        <v>25896.83</v>
      </c>
      <c r="G37">
        <v>23845.055</v>
      </c>
      <c r="H37">
        <v>22483.865000000002</v>
      </c>
      <c r="I37">
        <v>21187.460999999999</v>
      </c>
      <c r="J37">
        <v>25526.645</v>
      </c>
      <c r="K37">
        <v>24528.18</v>
      </c>
      <c r="L37">
        <v>97.750100000000003</v>
      </c>
      <c r="M37">
        <v>40107.387000000002</v>
      </c>
      <c r="N37"/>
      <c r="O37"/>
      <c r="P37"/>
      <c r="Q37"/>
      <c r="R37"/>
      <c r="S37"/>
      <c r="T37"/>
      <c r="U37">
        <v>2.9276800000000001</v>
      </c>
      <c r="V37" s="21">
        <f t="shared" si="2"/>
        <v>0</v>
      </c>
      <c r="W37" s="21">
        <f t="shared" si="2"/>
        <v>0.2315675540226845</v>
      </c>
      <c r="X37" s="21">
        <f t="shared" si="2"/>
        <v>5.8021718029870856E-2</v>
      </c>
      <c r="Y37" s="21">
        <f t="shared" si="2"/>
        <v>0.16509200843430091</v>
      </c>
      <c r="Z37" s="21">
        <f t="shared" si="2"/>
        <v>0.27296854364047385</v>
      </c>
      <c r="AA37" s="21">
        <f t="shared" si="3"/>
        <v>0.26679453823244714</v>
      </c>
      <c r="AB37" s="21">
        <f t="shared" si="3"/>
        <v>0</v>
      </c>
      <c r="AC37" s="21">
        <f t="shared" si="4"/>
        <v>0.16842473731582375</v>
      </c>
      <c r="AD37" s="21">
        <f t="shared" si="8"/>
        <v>0.27429397315261056</v>
      </c>
      <c r="AE37" s="21">
        <f t="shared" si="8"/>
        <v>0.21089184083528872</v>
      </c>
      <c r="AF37" s="21">
        <f t="shared" si="8"/>
        <v>0.18357252155677664</v>
      </c>
      <c r="AG37" s="21">
        <f t="shared" si="8"/>
        <v>0.25238675478281591</v>
      </c>
      <c r="AH37" s="21"/>
      <c r="AI37" s="21"/>
      <c r="AJ37" s="21"/>
      <c r="AK37" s="21"/>
      <c r="AL37" s="21"/>
      <c r="AO37" s="22">
        <v>1.44</v>
      </c>
      <c r="AP37" s="5">
        <v>136.92250000000001</v>
      </c>
      <c r="AQ37" s="5">
        <v>93.518299999999996</v>
      </c>
      <c r="AR37" s="5">
        <v>122.435</v>
      </c>
      <c r="AS37" s="5">
        <v>130.31039999999999</v>
      </c>
      <c r="AT37" s="5">
        <v>145.2835</v>
      </c>
      <c r="AU37">
        <v>939.39290000000005</v>
      </c>
      <c r="AV37">
        <v>921.99270000000001</v>
      </c>
      <c r="AW37">
        <v>884.08500000000004</v>
      </c>
      <c r="AX37">
        <v>2576.3539999999998</v>
      </c>
      <c r="AY37">
        <v>3077.5929999999998</v>
      </c>
      <c r="AZ37">
        <v>520.31579999999997</v>
      </c>
      <c r="BA37">
        <v>810.64580000000001</v>
      </c>
      <c r="BB37">
        <v>1922.4742000000001</v>
      </c>
      <c r="BC37">
        <v>897.11040000000003</v>
      </c>
      <c r="BD37">
        <v>2229.1039999999998</v>
      </c>
      <c r="BF37" s="22">
        <v>1.44</v>
      </c>
      <c r="BG37" s="21">
        <f t="shared" si="7"/>
        <v>0.41185876848389807</v>
      </c>
      <c r="BH37" s="21">
        <f t="shared" si="7"/>
        <v>5.8664422560695775E-2</v>
      </c>
      <c r="BI37" s="21">
        <f t="shared" si="7"/>
        <v>0.81478436250430419</v>
      </c>
      <c r="BJ37" s="21">
        <f t="shared" si="7"/>
        <v>0.21562477459345367</v>
      </c>
      <c r="BK37" s="21">
        <f t="shared" si="7"/>
        <v>0.14828942825989636</v>
      </c>
      <c r="BL37" s="21">
        <f t="shared" si="7"/>
        <v>0.38298259376741028</v>
      </c>
      <c r="BM37" s="21">
        <f t="shared" si="7"/>
        <v>0.86117477088839089</v>
      </c>
      <c r="BN37" s="21">
        <f t="shared" si="7"/>
        <v>0.41333229134104443</v>
      </c>
      <c r="BO37" s="21">
        <f t="shared" si="7"/>
        <v>0.36186682321368568</v>
      </c>
      <c r="BP37" s="21">
        <f t="shared" si="7"/>
        <v>0.77791457017449839</v>
      </c>
      <c r="BQ37" s="21">
        <f t="shared" si="7"/>
        <v>0.36531872579463326</v>
      </c>
      <c r="BR37" s="21">
        <f t="shared" si="7"/>
        <v>0.32854282269108864</v>
      </c>
      <c r="BS37" s="21">
        <f t="shared" si="7"/>
        <v>0.95031526600724336</v>
      </c>
      <c r="BT37" s="21">
        <f t="shared" si="7"/>
        <v>0.85448693559831146</v>
      </c>
      <c r="BU37" s="21">
        <f t="shared" si="7"/>
        <v>7.5692644432914874E-2</v>
      </c>
      <c r="BX37" s="19">
        <v>55</v>
      </c>
      <c r="BY37" s="19">
        <v>52.305999999999997</v>
      </c>
      <c r="BZ37" s="19">
        <v>52.804400000000001</v>
      </c>
      <c r="CA37" s="19">
        <v>54.597900000000003</v>
      </c>
      <c r="CB37" s="19">
        <v>48.738</v>
      </c>
      <c r="CC37">
        <v>54.987099999999998</v>
      </c>
      <c r="CD37">
        <v>52.375900000000001</v>
      </c>
      <c r="CE37">
        <v>51.719299999999997</v>
      </c>
      <c r="CF37">
        <v>56.680500000000002</v>
      </c>
      <c r="CG37">
        <v>50.0488</v>
      </c>
      <c r="CH37">
        <v>51.398299999999999</v>
      </c>
      <c r="CI37">
        <v>51.387900000000002</v>
      </c>
      <c r="CJ37">
        <v>52.9694</v>
      </c>
      <c r="CL37" s="19">
        <v>55</v>
      </c>
      <c r="CM37" s="21">
        <f t="shared" si="10"/>
        <v>3.2341644542974647E-2</v>
      </c>
      <c r="CN37" s="21">
        <f t="shared" si="10"/>
        <v>0.17017700563906268</v>
      </c>
      <c r="CO37" s="21">
        <f t="shared" si="10"/>
        <v>6.1025612534029675E-2</v>
      </c>
      <c r="CP37" s="21">
        <f t="shared" si="10"/>
        <v>1.4770224418120122E-2</v>
      </c>
      <c r="CQ37" s="21">
        <f t="shared" si="10"/>
        <v>5.6439899416287624E-2</v>
      </c>
      <c r="CR37" s="21">
        <f t="shared" si="10"/>
        <v>0.13447091421348287</v>
      </c>
      <c r="CS37" s="21">
        <f t="shared" si="10"/>
        <v>4.746140910816881E-2</v>
      </c>
      <c r="CT37" s="21">
        <f t="shared" si="1"/>
        <v>6.3333752627613482E-2</v>
      </c>
      <c r="CU37" s="21">
        <f t="shared" si="1"/>
        <v>2.2286109460441513E-2</v>
      </c>
      <c r="CV37" s="21">
        <f t="shared" si="1"/>
        <v>3.7431346639194861E-2</v>
      </c>
    </row>
    <row r="38" spans="1:100" x14ac:dyDescent="0.25">
      <c r="A38">
        <v>3.0191699999999999</v>
      </c>
      <c r="C38">
        <v>84.513199999999998</v>
      </c>
      <c r="D38">
        <v>35160.023000000001</v>
      </c>
      <c r="E38">
        <v>24017.103999999999</v>
      </c>
      <c r="F38">
        <v>25729.065999999999</v>
      </c>
      <c r="G38">
        <v>23895.138999999999</v>
      </c>
      <c r="H38">
        <v>22543.412</v>
      </c>
      <c r="I38">
        <v>21219.723000000002</v>
      </c>
      <c r="J38">
        <v>25379.141</v>
      </c>
      <c r="K38">
        <v>24315.438999999998</v>
      </c>
      <c r="L38">
        <v>93.012100000000004</v>
      </c>
      <c r="M38">
        <v>39945.016000000003</v>
      </c>
      <c r="N38"/>
      <c r="O38"/>
      <c r="P38"/>
      <c r="Q38"/>
      <c r="R38"/>
      <c r="S38"/>
      <c r="T38"/>
      <c r="U38">
        <v>3.0191699999999999</v>
      </c>
      <c r="V38" s="21"/>
      <c r="W38" s="21">
        <f t="shared" ref="W38:Z42" si="11">(C38 - MIN(C$4:C$101)) / (MAX(C$4:C$101) - MIN(C$4:C$101))</f>
        <v>7.2334190642912646E-2</v>
      </c>
      <c r="X38" s="21">
        <f t="shared" si="11"/>
        <v>3.3844506331398808E-2</v>
      </c>
      <c r="Y38" s="21">
        <f t="shared" si="11"/>
        <v>9.1418930091900427E-2</v>
      </c>
      <c r="Z38" s="21">
        <f t="shared" si="11"/>
        <v>0.14884188952724661</v>
      </c>
      <c r="AA38" s="21">
        <f t="shared" si="3"/>
        <v>0.30361507963055939</v>
      </c>
      <c r="AB38" s="21">
        <f t="shared" si="3"/>
        <v>6.598319919951727E-2</v>
      </c>
      <c r="AC38" s="21">
        <f t="shared" si="4"/>
        <v>0.17984349555152701</v>
      </c>
      <c r="AD38" s="21">
        <f t="shared" si="8"/>
        <v>0.22950662379343156</v>
      </c>
      <c r="AE38" s="21">
        <f t="shared" si="8"/>
        <v>0.12565582424010516</v>
      </c>
      <c r="AF38" s="21">
        <f t="shared" si="8"/>
        <v>8.259772476376008E-2</v>
      </c>
      <c r="AG38" s="21">
        <f t="shared" si="8"/>
        <v>0.17179621444684662</v>
      </c>
      <c r="AH38" s="21"/>
      <c r="AI38" s="21"/>
      <c r="AJ38" s="21"/>
      <c r="AK38" s="21"/>
      <c r="AL38" s="21"/>
      <c r="AO38" s="22">
        <v>1.4850000000000001</v>
      </c>
      <c r="AP38" s="5">
        <v>138.9684</v>
      </c>
      <c r="AQ38" s="5">
        <v>90.360399999999998</v>
      </c>
      <c r="AR38" s="5">
        <v>127.1491</v>
      </c>
      <c r="AS38" s="5">
        <v>150.00280000000001</v>
      </c>
      <c r="AT38" s="5">
        <v>146.9452</v>
      </c>
      <c r="AU38">
        <v>942.29240000000004</v>
      </c>
      <c r="AV38">
        <v>912.45420000000001</v>
      </c>
      <c r="AW38">
        <v>880.21699999999998</v>
      </c>
      <c r="AX38">
        <v>2582.096</v>
      </c>
      <c r="AY38">
        <v>3096.0419999999999</v>
      </c>
      <c r="AZ38">
        <v>526.71050000000002</v>
      </c>
      <c r="BA38">
        <v>808.71600000000001</v>
      </c>
      <c r="BB38">
        <v>1914.0795000000001</v>
      </c>
      <c r="BC38">
        <v>890.57370000000003</v>
      </c>
      <c r="BD38">
        <v>2228.4973</v>
      </c>
      <c r="BF38" s="22">
        <v>1.4850000000000001</v>
      </c>
      <c r="BG38" s="21">
        <f t="shared" si="7"/>
        <v>0.4810242124693202</v>
      </c>
      <c r="BH38" s="21">
        <f t="shared" si="7"/>
        <v>0</v>
      </c>
      <c r="BI38" s="21">
        <f t="shared" si="7"/>
        <v>0.9252114678716411</v>
      </c>
      <c r="BJ38" s="21">
        <f t="shared" si="7"/>
        <v>0.44472391624532615</v>
      </c>
      <c r="BK38" s="21">
        <f t="shared" si="7"/>
        <v>0.20508745124981631</v>
      </c>
      <c r="BL38" s="21">
        <f t="shared" si="7"/>
        <v>0.46539502256784648</v>
      </c>
      <c r="BM38" s="21">
        <f t="shared" si="7"/>
        <v>0.61855683214252088</v>
      </c>
      <c r="BN38" s="21">
        <f t="shared" si="7"/>
        <v>0.32173169645817268</v>
      </c>
      <c r="BO38" s="21">
        <f t="shared" si="7"/>
        <v>0.38594431398859425</v>
      </c>
      <c r="BP38" s="21">
        <f t="shared" si="7"/>
        <v>0.91899001330539665</v>
      </c>
      <c r="BQ38" s="21">
        <f t="shared" si="7"/>
        <v>0.58843376016189386</v>
      </c>
      <c r="BR38" s="21">
        <f t="shared" si="7"/>
        <v>0.27589631108855917</v>
      </c>
      <c r="BS38" s="21">
        <f t="shared" si="7"/>
        <v>0.84636540147504002</v>
      </c>
      <c r="BT38" s="21">
        <f t="shared" si="7"/>
        <v>0.63043321782229278</v>
      </c>
      <c r="BU38" s="21">
        <f t="shared" si="7"/>
        <v>5.821957260526027E-2</v>
      </c>
      <c r="BX38" s="19">
        <v>56.667000000000002</v>
      </c>
      <c r="BY38" s="19">
        <v>52.152000000000001</v>
      </c>
      <c r="BZ38" s="19">
        <v>53.649299999999997</v>
      </c>
      <c r="CA38" s="19">
        <v>58.292000000000002</v>
      </c>
      <c r="CB38" s="19">
        <v>49.121000000000002</v>
      </c>
      <c r="CC38">
        <v>55.487400000000001</v>
      </c>
      <c r="CD38">
        <v>51.734000000000002</v>
      </c>
      <c r="CE38">
        <v>53.712600000000002</v>
      </c>
      <c r="CF38">
        <v>55.5839</v>
      </c>
      <c r="CG38">
        <v>50.8583</v>
      </c>
      <c r="CH38">
        <v>52.627099999999999</v>
      </c>
      <c r="CI38">
        <v>52.206299999999999</v>
      </c>
      <c r="CJ38">
        <v>53.204300000000003</v>
      </c>
      <c r="CL38" s="19">
        <v>56.667000000000002</v>
      </c>
      <c r="CM38" s="21">
        <f t="shared" si="10"/>
        <v>3.0936676063533747E-2</v>
      </c>
      <c r="CN38" s="21">
        <f t="shared" si="10"/>
        <v>0.18768690663942111</v>
      </c>
      <c r="CO38" s="21">
        <f t="shared" si="10"/>
        <v>0.11966537823529878</v>
      </c>
      <c r="CP38" s="21">
        <f t="shared" si="10"/>
        <v>1.7620096434311582E-2</v>
      </c>
      <c r="CQ38" s="21">
        <f t="shared" si="10"/>
        <v>6.2117023884092702E-2</v>
      </c>
      <c r="CR38" s="21">
        <f t="shared" si="10"/>
        <v>0.12200710276091196</v>
      </c>
      <c r="CS38" s="21">
        <f t="shared" si="10"/>
        <v>7.668478252901742E-2</v>
      </c>
      <c r="CT38" s="21">
        <f t="shared" si="1"/>
        <v>7.3831238807112065E-2</v>
      </c>
      <c r="CU38" s="21">
        <f t="shared" si="1"/>
        <v>3.500742283666234E-2</v>
      </c>
      <c r="CV38" s="21">
        <f t="shared" si="1"/>
        <v>5.0244553134726477E-2</v>
      </c>
    </row>
    <row r="39" spans="1:100" x14ac:dyDescent="0.25">
      <c r="A39">
        <v>3.1106600000000002</v>
      </c>
      <c r="C39">
        <v>86.875699999999995</v>
      </c>
      <c r="D39">
        <v>35082.718999999997</v>
      </c>
      <c r="E39">
        <v>23971.833999999999</v>
      </c>
      <c r="F39">
        <v>25905.743999999999</v>
      </c>
      <c r="G39">
        <v>23903.109</v>
      </c>
      <c r="H39">
        <v>22674.881000000001</v>
      </c>
      <c r="I39">
        <v>21306.82</v>
      </c>
      <c r="J39">
        <v>25318.315999999999</v>
      </c>
      <c r="K39">
        <v>24234.418000000001</v>
      </c>
      <c r="L39">
        <v>91.568399999999997</v>
      </c>
      <c r="M39">
        <v>39995.101999999999</v>
      </c>
      <c r="N39"/>
      <c r="O39"/>
      <c r="P39"/>
      <c r="Q39"/>
      <c r="R39"/>
      <c r="S39"/>
      <c r="T39"/>
      <c r="U39">
        <v>3.1106600000000002</v>
      </c>
      <c r="V39" s="21"/>
      <c r="W39" s="21">
        <f t="shared" si="11"/>
        <v>0.15455586375390223</v>
      </c>
      <c r="X39" s="21">
        <f t="shared" si="11"/>
        <v>0</v>
      </c>
      <c r="Y39" s="21">
        <f t="shared" si="11"/>
        <v>4.9125973592826305E-2</v>
      </c>
      <c r="Z39" s="21">
        <f t="shared" si="11"/>
        <v>0.27956390971880363</v>
      </c>
      <c r="AA39" s="21">
        <f t="shared" si="3"/>
        <v>0.30947443022042853</v>
      </c>
      <c r="AB39" s="21">
        <f t="shared" si="3"/>
        <v>0.2116621622969293</v>
      </c>
      <c r="AC39" s="21">
        <f t="shared" si="4"/>
        <v>0.21067046182934449</v>
      </c>
      <c r="AD39" s="21">
        <f t="shared" si="8"/>
        <v>0.21103803633294183</v>
      </c>
      <c r="AE39" s="21">
        <f t="shared" si="8"/>
        <v>9.3194252185080262E-2</v>
      </c>
      <c r="AF39" s="21">
        <f t="shared" si="8"/>
        <v>5.1830034993798339E-2</v>
      </c>
      <c r="AG39" s="21">
        <f t="shared" si="8"/>
        <v>0.19665568937320066</v>
      </c>
      <c r="AH39" s="21"/>
      <c r="AI39" s="21"/>
      <c r="AJ39" s="21"/>
      <c r="AK39" s="21"/>
      <c r="AL39" s="21"/>
      <c r="AO39" s="22">
        <v>1.53</v>
      </c>
      <c r="AP39" s="5">
        <v>134.53039999999999</v>
      </c>
      <c r="AQ39" s="5">
        <v>90.862300000000005</v>
      </c>
      <c r="AR39" s="5">
        <v>130.34180000000001</v>
      </c>
      <c r="AS39" s="5">
        <v>174.06450000000001</v>
      </c>
      <c r="AT39" s="5">
        <v>149.51609999999999</v>
      </c>
      <c r="AU39">
        <v>948.30309999999997</v>
      </c>
      <c r="AV39">
        <v>905.40549999999996</v>
      </c>
      <c r="AW39">
        <v>882.25980000000004</v>
      </c>
      <c r="AX39">
        <v>2577.087</v>
      </c>
      <c r="AY39">
        <v>3106.636</v>
      </c>
      <c r="AZ39">
        <v>520.39620000000002</v>
      </c>
      <c r="BA39">
        <v>806.71079999999995</v>
      </c>
      <c r="BB39">
        <v>1894.1850999999999</v>
      </c>
      <c r="BC39">
        <v>881.82449999999994</v>
      </c>
      <c r="BD39">
        <v>2226.4758000000002</v>
      </c>
      <c r="BF39" s="22">
        <v>1.53</v>
      </c>
      <c r="BG39" s="21">
        <f t="shared" ref="BG39:BU56" si="12">(AP39 - MIN(AP$4:AP$101)) / (MAX(AP$4:AP$101) - MIN(AP$4:AP$101))</f>
        <v>0.33098939140900147</v>
      </c>
      <c r="BH39" s="21">
        <f t="shared" si="12"/>
        <v>9.3238144599935378E-3</v>
      </c>
      <c r="BI39" s="21">
        <f t="shared" si="12"/>
        <v>1</v>
      </c>
      <c r="BJ39" s="21">
        <f t="shared" si="12"/>
        <v>0.72465499710316239</v>
      </c>
      <c r="BK39" s="21">
        <f t="shared" si="12"/>
        <v>0.29296254140133904</v>
      </c>
      <c r="BL39" s="21">
        <f t="shared" si="12"/>
        <v>0.63623702490989775</v>
      </c>
      <c r="BM39" s="21">
        <f t="shared" si="12"/>
        <v>0.43926857247506501</v>
      </c>
      <c r="BN39" s="21">
        <f t="shared" si="12"/>
        <v>0.37010855665122672</v>
      </c>
      <c r="BO39" s="21">
        <f t="shared" si="12"/>
        <v>0.36494045622274379</v>
      </c>
      <c r="BP39" s="21">
        <f t="shared" si="12"/>
        <v>1</v>
      </c>
      <c r="BQ39" s="21">
        <f t="shared" si="12"/>
        <v>0.36812393147482775</v>
      </c>
      <c r="BR39" s="21">
        <f t="shared" si="12"/>
        <v>0.22119282623759262</v>
      </c>
      <c r="BS39" s="21">
        <f t="shared" si="12"/>
        <v>0.6000170882596223</v>
      </c>
      <c r="BT39" s="21">
        <f t="shared" si="12"/>
        <v>0.33054324466061114</v>
      </c>
      <c r="BU39" s="21">
        <f t="shared" si="12"/>
        <v>0</v>
      </c>
      <c r="BX39" s="19">
        <v>58.332999999999998</v>
      </c>
      <c r="BY39" s="19">
        <v>52.37</v>
      </c>
      <c r="BZ39" s="19">
        <v>53.130499999999998</v>
      </c>
      <c r="CA39" s="19">
        <v>60.2986</v>
      </c>
      <c r="CB39" s="19">
        <v>49.021999999999998</v>
      </c>
      <c r="CC39">
        <v>54.491599999999998</v>
      </c>
      <c r="CD39">
        <v>51.051900000000003</v>
      </c>
      <c r="CE39">
        <v>52.7879</v>
      </c>
      <c r="CF39">
        <v>55.092199999999998</v>
      </c>
      <c r="CG39">
        <v>50.372100000000003</v>
      </c>
      <c r="CH39">
        <v>52.768700000000003</v>
      </c>
      <c r="CI39">
        <v>51.7791</v>
      </c>
      <c r="CJ39">
        <v>53.123699999999999</v>
      </c>
      <c r="CL39" s="19">
        <v>58.332999999999998</v>
      </c>
      <c r="CM39" s="21">
        <f t="shared" si="10"/>
        <v>3.2925527547417635E-2</v>
      </c>
      <c r="CN39" s="21">
        <f t="shared" si="10"/>
        <v>0.17693517668441344</v>
      </c>
      <c r="CO39" s="21">
        <f t="shared" si="10"/>
        <v>0.15151794147293896</v>
      </c>
      <c r="CP39" s="21">
        <f t="shared" si="10"/>
        <v>1.6883445443181131E-2</v>
      </c>
      <c r="CQ39" s="21">
        <f t="shared" si="10"/>
        <v>5.0817242662744955E-2</v>
      </c>
      <c r="CR39" s="21">
        <f t="shared" si="10"/>
        <v>0.10876272545634957</v>
      </c>
      <c r="CS39" s="21">
        <f t="shared" si="10"/>
        <v>6.3127940406778577E-2</v>
      </c>
      <c r="CT39" s="21">
        <f t="shared" si="1"/>
        <v>6.7526263167245262E-2</v>
      </c>
      <c r="CU39" s="21">
        <f t="shared" si="1"/>
        <v>3.6473355432750328E-2</v>
      </c>
      <c r="CV39" s="21">
        <f t="shared" si="1"/>
        <v>4.3556134494830194E-2</v>
      </c>
    </row>
    <row r="40" spans="1:100" x14ac:dyDescent="0.25">
      <c r="A40">
        <v>3.2021500000000001</v>
      </c>
      <c r="E40">
        <v>23966.484</v>
      </c>
      <c r="F40">
        <v>25879.631000000001</v>
      </c>
      <c r="G40">
        <v>23820.338</v>
      </c>
      <c r="H40">
        <v>22715.440999999999</v>
      </c>
      <c r="I40">
        <v>21375.460999999999</v>
      </c>
      <c r="J40"/>
      <c r="K40">
        <v>24443.143</v>
      </c>
      <c r="L40">
        <v>89.136399999999995</v>
      </c>
      <c r="M40">
        <v>39960.483999999997</v>
      </c>
      <c r="N40"/>
      <c r="O40"/>
      <c r="P40"/>
      <c r="Q40"/>
      <c r="R40"/>
      <c r="S40"/>
      <c r="T40"/>
      <c r="U40">
        <v>3.2021500000000001</v>
      </c>
      <c r="V40" s="21"/>
      <c r="W40" s="21"/>
      <c r="X40" s="21"/>
      <c r="Y40" s="21">
        <f t="shared" si="11"/>
        <v>4.4127800028214356E-2</v>
      </c>
      <c r="Z40" s="21">
        <f t="shared" si="11"/>
        <v>0.2602432013495567</v>
      </c>
      <c r="AA40" s="21">
        <f t="shared" si="3"/>
        <v>0.24862319964652785</v>
      </c>
      <c r="AB40" s="21">
        <f t="shared" si="3"/>
        <v>0.25660613192650472</v>
      </c>
      <c r="AC40" s="21">
        <f t="shared" si="4"/>
        <v>0.23496514238407895</v>
      </c>
      <c r="AD40" s="21"/>
      <c r="AE40" s="21">
        <f t="shared" si="8"/>
        <v>0.17682123317994919</v>
      </c>
      <c r="AF40" s="21">
        <f t="shared" si="8"/>
        <v>0</v>
      </c>
      <c r="AG40" s="21">
        <f t="shared" si="8"/>
        <v>0.1794735366159301</v>
      </c>
      <c r="AH40" s="21"/>
      <c r="AI40" s="21"/>
      <c r="AJ40" s="21"/>
      <c r="AK40" s="21"/>
      <c r="AL40" s="21"/>
      <c r="AO40" s="22">
        <v>1.575</v>
      </c>
      <c r="AP40" s="5">
        <v>136.47890000000001</v>
      </c>
      <c r="AQ40" s="5">
        <v>95.549099999999996</v>
      </c>
      <c r="AR40" s="5">
        <v>128.85900000000001</v>
      </c>
      <c r="AS40" s="5">
        <v>190.9735</v>
      </c>
      <c r="AT40" s="5">
        <v>154.52500000000001</v>
      </c>
      <c r="AU40">
        <v>953.37249999999995</v>
      </c>
      <c r="AV40">
        <v>898.90800000000002</v>
      </c>
      <c r="AW40">
        <v>884.44029999999998</v>
      </c>
      <c r="AX40">
        <v>2576.79</v>
      </c>
      <c r="AY40">
        <v>3104.1060000000002</v>
      </c>
      <c r="AZ40">
        <v>531.31370000000004</v>
      </c>
      <c r="BA40">
        <v>809.21600000000001</v>
      </c>
      <c r="BB40">
        <v>1875.3666000000001</v>
      </c>
      <c r="BC40">
        <v>875.29259999999999</v>
      </c>
      <c r="BD40">
        <v>2230.8766999999998</v>
      </c>
      <c r="BF40" s="22">
        <v>1.575</v>
      </c>
      <c r="BG40" s="21">
        <f t="shared" si="12"/>
        <v>0.39686204774880174</v>
      </c>
      <c r="BH40" s="21">
        <f t="shared" si="12"/>
        <v>9.6390667640103289E-2</v>
      </c>
      <c r="BI40" s="21">
        <f t="shared" si="12"/>
        <v>0.9652656261346414</v>
      </c>
      <c r="BJ40" s="21">
        <f t="shared" si="12"/>
        <v>0.9213723797579686</v>
      </c>
      <c r="BK40" s="21">
        <f t="shared" si="12"/>
        <v>0.46417011036939065</v>
      </c>
      <c r="BL40" s="21">
        <f t="shared" si="12"/>
        <v>0.78032447673294669</v>
      </c>
      <c r="BM40" s="21">
        <f t="shared" si="12"/>
        <v>0.27400044258029355</v>
      </c>
      <c r="BN40" s="21">
        <f t="shared" si="12"/>
        <v>0.42174637907679385</v>
      </c>
      <c r="BO40" s="21">
        <f t="shared" si="12"/>
        <v>0.36369506876886915</v>
      </c>
      <c r="BP40" s="21">
        <f t="shared" si="12"/>
        <v>0.98065364674935573</v>
      </c>
      <c r="BQ40" s="21">
        <f t="shared" si="12"/>
        <v>0.74904225253829437</v>
      </c>
      <c r="BR40" s="21">
        <f t="shared" si="12"/>
        <v>0.2895367172452929</v>
      </c>
      <c r="BS40" s="21">
        <f t="shared" si="12"/>
        <v>0.36699142615147773</v>
      </c>
      <c r="BT40" s="21">
        <f t="shared" si="12"/>
        <v>0.10665405299797297</v>
      </c>
      <c r="BU40" s="21">
        <f t="shared" si="12"/>
        <v>0.12674673117907001</v>
      </c>
      <c r="BX40" s="19">
        <v>60</v>
      </c>
      <c r="BY40" s="19">
        <v>53.045999999999999</v>
      </c>
      <c r="BZ40" s="19">
        <v>53.243400000000001</v>
      </c>
      <c r="CA40" s="19">
        <v>61.405999999999999</v>
      </c>
      <c r="CB40" s="19">
        <v>47.890999999999998</v>
      </c>
      <c r="CC40">
        <v>52.679000000000002</v>
      </c>
      <c r="CD40">
        <v>50.301000000000002</v>
      </c>
      <c r="CE40">
        <v>51.048099999999998</v>
      </c>
      <c r="CF40">
        <v>55.421399999999998</v>
      </c>
      <c r="CG40">
        <v>51.630200000000002</v>
      </c>
      <c r="CH40">
        <v>53.828000000000003</v>
      </c>
      <c r="CI40">
        <v>51.798400000000001</v>
      </c>
      <c r="CJ40">
        <v>53.646900000000002</v>
      </c>
      <c r="CL40" s="19">
        <v>60</v>
      </c>
      <c r="CM40" s="21">
        <f t="shared" si="10"/>
        <v>3.9092791781846672E-2</v>
      </c>
      <c r="CN40" s="21">
        <f t="shared" si="10"/>
        <v>0.17927494212759079</v>
      </c>
      <c r="CO40" s="21">
        <f t="shared" si="10"/>
        <v>0.16909669584818199</v>
      </c>
      <c r="CP40" s="21">
        <f t="shared" si="10"/>
        <v>8.4677659384487028E-3</v>
      </c>
      <c r="CQ40" s="21">
        <f t="shared" si="10"/>
        <v>3.0248872064417159E-2</v>
      </c>
      <c r="CR40" s="21">
        <f t="shared" si="10"/>
        <v>9.4182454355343934E-2</v>
      </c>
      <c r="CS40" s="21">
        <f t="shared" si="10"/>
        <v>3.7621079885235234E-2</v>
      </c>
      <c r="CT40" s="21">
        <f t="shared" si="1"/>
        <v>8.3841133287599998E-2</v>
      </c>
      <c r="CU40" s="21">
        <f t="shared" si="1"/>
        <v>4.7439897798823516E-2</v>
      </c>
      <c r="CV40" s="21">
        <f t="shared" si="1"/>
        <v>4.3858303220836767E-2</v>
      </c>
    </row>
    <row r="41" spans="1:100" x14ac:dyDescent="0.25">
      <c r="A41">
        <v>3.2936399999999999</v>
      </c>
      <c r="E41">
        <v>23993.822</v>
      </c>
      <c r="F41">
        <v>25982.324000000001</v>
      </c>
      <c r="G41">
        <v>23914.594000000001</v>
      </c>
      <c r="H41">
        <v>22610.511999999999</v>
      </c>
      <c r="I41">
        <v>21397.775000000001</v>
      </c>
      <c r="J41"/>
      <c r="K41">
        <v>24500.780999999999</v>
      </c>
      <c r="L41">
        <v>89.250799999999998</v>
      </c>
      <c r="M41">
        <v>39847.858999999997</v>
      </c>
      <c r="N41"/>
      <c r="O41"/>
      <c r="P41"/>
      <c r="Q41"/>
      <c r="R41"/>
      <c r="S41"/>
      <c r="T41"/>
      <c r="U41">
        <v>3.2936399999999999</v>
      </c>
      <c r="V41" s="21"/>
      <c r="W41" s="21"/>
      <c r="X41" s="21"/>
      <c r="Y41" s="21">
        <f t="shared" si="11"/>
        <v>6.9667999824363377E-2</v>
      </c>
      <c r="Z41" s="21">
        <f t="shared" si="11"/>
        <v>0.3362245709571563</v>
      </c>
      <c r="AA41" s="21">
        <f t="shared" si="3"/>
        <v>0.31791792351084758</v>
      </c>
      <c r="AB41" s="21">
        <f t="shared" si="3"/>
        <v>0.14033577223069621</v>
      </c>
      <c r="AC41" s="21">
        <f t="shared" si="4"/>
        <v>0.24286292216436184</v>
      </c>
      <c r="AD41" s="21"/>
      <c r="AE41" s="21">
        <f t="shared" si="8"/>
        <v>0.19991425955715464</v>
      </c>
      <c r="AF41" s="21">
        <f t="shared" si="8"/>
        <v>2.4380575671425577E-3</v>
      </c>
      <c r="AG41" s="21">
        <f t="shared" si="8"/>
        <v>0.12357371703399372</v>
      </c>
      <c r="AH41" s="21"/>
      <c r="AI41" s="21"/>
      <c r="AJ41" s="21"/>
      <c r="AK41" s="21"/>
      <c r="AL41" s="21"/>
      <c r="AO41" s="22">
        <v>1.62</v>
      </c>
      <c r="AP41" s="5">
        <v>136.69399999999999</v>
      </c>
      <c r="AQ41" s="5">
        <v>107.672</v>
      </c>
      <c r="AR41" s="5">
        <v>121.55589999999999</v>
      </c>
      <c r="AS41" s="5">
        <v>197.732</v>
      </c>
      <c r="AT41" s="5">
        <v>150.86850000000001</v>
      </c>
      <c r="AU41">
        <v>961.10130000000004</v>
      </c>
      <c r="AV41">
        <v>896.83699999999999</v>
      </c>
      <c r="AW41">
        <v>893.19839999999999</v>
      </c>
      <c r="AX41">
        <v>2578.152</v>
      </c>
      <c r="AY41">
        <v>3090.3670000000002</v>
      </c>
      <c r="AZ41">
        <v>532.52949999999998</v>
      </c>
      <c r="BA41">
        <v>806.91129999999998</v>
      </c>
      <c r="BB41">
        <v>1858.4709</v>
      </c>
      <c r="BC41">
        <v>876.80550000000005</v>
      </c>
      <c r="BD41">
        <v>2226.6637999999998</v>
      </c>
      <c r="BF41" s="22">
        <v>1.62</v>
      </c>
      <c r="BG41" s="21">
        <f t="shared" si="12"/>
        <v>0.4041339021900075</v>
      </c>
      <c r="BH41" s="21">
        <f t="shared" si="12"/>
        <v>0.3215982195768522</v>
      </c>
      <c r="BI41" s="21">
        <f t="shared" si="12"/>
        <v>0.79419157314293587</v>
      </c>
      <c r="BJ41" s="21">
        <f t="shared" si="12"/>
        <v>1</v>
      </c>
      <c r="BK41" s="21">
        <f t="shared" si="12"/>
        <v>0.33918848248069688</v>
      </c>
      <c r="BL41" s="21">
        <f t="shared" si="12"/>
        <v>1</v>
      </c>
      <c r="BM41" s="21">
        <f t="shared" si="12"/>
        <v>0.22132321333641836</v>
      </c>
      <c r="BN41" s="21">
        <f t="shared" si="12"/>
        <v>0.62915257608911801</v>
      </c>
      <c r="BO41" s="21">
        <f t="shared" si="12"/>
        <v>0.36940623951694063</v>
      </c>
      <c r="BP41" s="21">
        <f t="shared" si="12"/>
        <v>0.8755945371404118</v>
      </c>
      <c r="BQ41" s="21">
        <f t="shared" si="12"/>
        <v>0.79146226579672729</v>
      </c>
      <c r="BR41" s="21">
        <f t="shared" si="12"/>
        <v>0.22666262910644375</v>
      </c>
      <c r="BS41" s="21">
        <f t="shared" si="12"/>
        <v>0.15777540578425311</v>
      </c>
      <c r="BT41" s="21">
        <f t="shared" si="12"/>
        <v>0.15851062735863694</v>
      </c>
      <c r="BU41" s="21">
        <f t="shared" si="12"/>
        <v>5.4144346523716507E-3</v>
      </c>
      <c r="BX41" s="19">
        <v>61.667000000000002</v>
      </c>
      <c r="BY41" s="19">
        <v>52.45</v>
      </c>
      <c r="BZ41" s="19">
        <v>52.890300000000003</v>
      </c>
      <c r="CA41" s="19">
        <v>60.5274</v>
      </c>
      <c r="CB41" s="19">
        <v>47.478999999999999</v>
      </c>
      <c r="CC41">
        <v>54.017000000000003</v>
      </c>
      <c r="CD41">
        <v>50.411700000000003</v>
      </c>
      <c r="CE41">
        <v>51.319600000000001</v>
      </c>
      <c r="CF41">
        <v>56.078600000000002</v>
      </c>
      <c r="CG41">
        <v>51.026600000000002</v>
      </c>
      <c r="CH41">
        <v>53.996099999999998</v>
      </c>
      <c r="CI41">
        <v>52.112400000000001</v>
      </c>
      <c r="CJ41">
        <v>54.560200000000002</v>
      </c>
      <c r="CL41" s="19">
        <v>61.667000000000002</v>
      </c>
      <c r="CM41" s="21">
        <f t="shared" si="10"/>
        <v>3.365538130297141E-2</v>
      </c>
      <c r="CN41" s="21">
        <f t="shared" si="10"/>
        <v>0.17195721690185217</v>
      </c>
      <c r="CO41" s="21">
        <f t="shared" si="10"/>
        <v>0.15514988927956311</v>
      </c>
      <c r="CP41" s="21">
        <f t="shared" si="10"/>
        <v>5.402107268289773E-3</v>
      </c>
      <c r="CQ41" s="21">
        <f t="shared" si="10"/>
        <v>4.5431747415053084E-2</v>
      </c>
      <c r="CR41" s="21">
        <f t="shared" si="10"/>
        <v>9.6331923007469844E-2</v>
      </c>
      <c r="CS41" s="21">
        <f t="shared" si="10"/>
        <v>4.1601487191591763E-2</v>
      </c>
      <c r="CT41" s="21">
        <f t="shared" si="1"/>
        <v>7.6013730374758309E-2</v>
      </c>
      <c r="CU41" s="21">
        <f t="shared" si="1"/>
        <v>4.918017512511149E-2</v>
      </c>
      <c r="CV41" s="21">
        <f t="shared" si="1"/>
        <v>4.8774416172445934E-2</v>
      </c>
    </row>
    <row r="42" spans="1:100" x14ac:dyDescent="0.25">
      <c r="A42">
        <v>3.3851300000000002</v>
      </c>
      <c r="E42">
        <v>24053.675999999999</v>
      </c>
      <c r="F42">
        <v>26097.798999999999</v>
      </c>
      <c r="G42">
        <v>23979.008000000002</v>
      </c>
      <c r="H42">
        <v>22610.440999999999</v>
      </c>
      <c r="J42"/>
      <c r="K42">
        <v>24499.607</v>
      </c>
      <c r="L42">
        <v>90.131500000000003</v>
      </c>
      <c r="M42">
        <v>39778.972999999998</v>
      </c>
      <c r="N42"/>
      <c r="O42"/>
      <c r="P42"/>
      <c r="Q42"/>
      <c r="R42"/>
      <c r="S42"/>
      <c r="T42"/>
      <c r="U42">
        <v>3.3851300000000002</v>
      </c>
      <c r="V42" s="21"/>
      <c r="W42" s="21"/>
      <c r="X42" s="21"/>
      <c r="Y42" s="21">
        <f t="shared" si="11"/>
        <v>0.12558588403676743</v>
      </c>
      <c r="Z42" s="21">
        <f t="shared" si="11"/>
        <v>0.42166319535645824</v>
      </c>
      <c r="AA42" s="21">
        <f t="shared" si="3"/>
        <v>0.3652735331590003</v>
      </c>
      <c r="AB42" s="21">
        <f t="shared" si="3"/>
        <v>0.14025709812212384</v>
      </c>
      <c r="AC42" s="21"/>
      <c r="AD42" s="21"/>
      <c r="AE42" s="21">
        <f t="shared" ref="AE42:AG47" si="13">(K42 - MIN(K$4:K$100)) / (MAX(K$4:K$100) - MIN(K$4:K$100))</f>
        <v>0.19944388909033037</v>
      </c>
      <c r="AF42" s="21">
        <f t="shared" si="13"/>
        <v>2.1207264729576108E-2</v>
      </c>
      <c r="AG42" s="21">
        <f t="shared" si="13"/>
        <v>8.9383129049787818E-2</v>
      </c>
      <c r="AH42" s="21"/>
      <c r="AI42" s="21"/>
      <c r="AJ42" s="21"/>
      <c r="AK42" s="21"/>
      <c r="AL42" s="21"/>
      <c r="AO42" s="22">
        <v>1.665</v>
      </c>
      <c r="AP42" s="5">
        <v>140.28219999999999</v>
      </c>
      <c r="AQ42" s="5">
        <v>118.5108</v>
      </c>
      <c r="AR42" s="5">
        <v>110.8182</v>
      </c>
      <c r="AS42" s="5">
        <v>195.6591</v>
      </c>
      <c r="AT42" s="5">
        <v>155.1739</v>
      </c>
      <c r="AU42">
        <v>959.66020000000003</v>
      </c>
      <c r="AV42">
        <v>896.94240000000002</v>
      </c>
      <c r="AW42">
        <v>900.22540000000004</v>
      </c>
      <c r="AX42">
        <v>2581.7869999999998</v>
      </c>
      <c r="AY42">
        <v>3061.4859999999999</v>
      </c>
      <c r="AZ42">
        <v>534.62549999999999</v>
      </c>
      <c r="BA42">
        <v>809.59079999999994</v>
      </c>
      <c r="BB42">
        <v>1850.7288000000001</v>
      </c>
      <c r="BC42">
        <v>876.74770000000001</v>
      </c>
      <c r="BD42">
        <v>2233.9978000000001</v>
      </c>
      <c r="BF42" s="22">
        <v>1.665</v>
      </c>
      <c r="BG42" s="21">
        <f t="shared" si="12"/>
        <v>0.52543965814508498</v>
      </c>
      <c r="BH42" s="21">
        <f t="shared" si="12"/>
        <v>0.52295099935166145</v>
      </c>
      <c r="BI42" s="21">
        <f t="shared" si="12"/>
        <v>0.54266251578249547</v>
      </c>
      <c r="BJ42" s="21">
        <f t="shared" si="12"/>
        <v>0.97588411718580936</v>
      </c>
      <c r="BK42" s="21">
        <f t="shared" si="12"/>
        <v>0.48634994855808839</v>
      </c>
      <c r="BL42" s="21">
        <f t="shared" si="12"/>
        <v>0.95903964437168154</v>
      </c>
      <c r="BM42" s="21">
        <f t="shared" si="12"/>
        <v>0.22400413074941017</v>
      </c>
      <c r="BN42" s="21">
        <f t="shared" si="12"/>
        <v>0.79556348101205887</v>
      </c>
      <c r="BO42" s="21">
        <f t="shared" si="12"/>
        <v>0.38464860784971383</v>
      </c>
      <c r="BP42" s="21">
        <f t="shared" si="12"/>
        <v>0.65474788566534536</v>
      </c>
      <c r="BQ42" s="21">
        <f t="shared" si="12"/>
        <v>0.86459300094204683</v>
      </c>
      <c r="BR42" s="21">
        <f t="shared" si="12"/>
        <v>0.29976156570037876</v>
      </c>
      <c r="BS42" s="21">
        <f t="shared" si="12"/>
        <v>6.1906554462018863E-2</v>
      </c>
      <c r="BT42" s="21">
        <f t="shared" si="12"/>
        <v>0.15652945874336263</v>
      </c>
      <c r="BU42" s="21">
        <f t="shared" si="12"/>
        <v>0.21663498646391302</v>
      </c>
      <c r="BX42" s="19">
        <v>63.332999999999998</v>
      </c>
      <c r="BY42" s="19">
        <v>53.164000000000001</v>
      </c>
      <c r="BZ42" s="19">
        <v>54.1751</v>
      </c>
      <c r="CA42" s="19">
        <v>67.389600000000002</v>
      </c>
      <c r="CB42" s="19">
        <v>48.177999999999997</v>
      </c>
      <c r="CC42">
        <v>53.046900000000001</v>
      </c>
      <c r="CD42">
        <v>51.160800000000002</v>
      </c>
      <c r="CE42">
        <v>52.5959</v>
      </c>
      <c r="CF42">
        <v>56.606000000000002</v>
      </c>
      <c r="CG42">
        <v>50.294400000000003</v>
      </c>
      <c r="CH42">
        <v>52.308</v>
      </c>
      <c r="CI42">
        <v>51.5062</v>
      </c>
      <c r="CJ42">
        <v>53.973100000000002</v>
      </c>
      <c r="CL42" s="19">
        <v>63.332999999999998</v>
      </c>
      <c r="CM42" s="21">
        <f t="shared" si="10"/>
        <v>4.0169326071288446E-2</v>
      </c>
      <c r="CN42" s="21">
        <f t="shared" si="10"/>
        <v>0.19858370619675167</v>
      </c>
      <c r="CO42" s="21">
        <f t="shared" si="10"/>
        <v>0.26407975046232729</v>
      </c>
      <c r="CP42" s="21">
        <f t="shared" si="10"/>
        <v>1.0603309720816695E-2</v>
      </c>
      <c r="CQ42" s="21">
        <f t="shared" si="10"/>
        <v>3.4423595413818453E-2</v>
      </c>
      <c r="CR42" s="21">
        <f t="shared" si="10"/>
        <v>0.11087724339868475</v>
      </c>
      <c r="CS42" s="21">
        <f t="shared" si="10"/>
        <v>6.0313066731565154E-2</v>
      </c>
      <c r="CT42" s="21">
        <f t="shared" si="1"/>
        <v>6.6518660108385419E-2</v>
      </c>
      <c r="CU42" s="21">
        <f t="shared" si="1"/>
        <v>3.1703898179800322E-2</v>
      </c>
      <c r="CV42" s="21">
        <f t="shared" si="1"/>
        <v>3.9283500021918917E-2</v>
      </c>
    </row>
    <row r="43" spans="1:100" x14ac:dyDescent="0.25">
      <c r="A43">
        <v>3.47662</v>
      </c>
      <c r="E43">
        <v>24118.098000000002</v>
      </c>
      <c r="H43">
        <v>22776.643</v>
      </c>
      <c r="J43"/>
      <c r="K43">
        <v>24326.025000000001</v>
      </c>
      <c r="L43">
        <v>90.367000000000004</v>
      </c>
      <c r="M43">
        <v>39828.18</v>
      </c>
      <c r="N43"/>
      <c r="O43"/>
      <c r="P43"/>
      <c r="Q43"/>
      <c r="R43"/>
      <c r="S43"/>
      <c r="T43"/>
      <c r="U43">
        <v>3.47662</v>
      </c>
      <c r="V43" s="21"/>
      <c r="W43" s="21"/>
      <c r="X43" s="21"/>
      <c r="Y43" s="21">
        <f>(E43 - MIN(E$4:E$101)) / (MAX(E$4:E$101) - MIN(E$4:E$101))</f>
        <v>0.18577136765910948</v>
      </c>
      <c r="Z43" s="21"/>
      <c r="AA43" s="21"/>
      <c r="AB43" s="21">
        <f>(H43 - MIN(H$4:H$100)) / (MAX(H$4:H$100) - MIN(H$4:H$100))</f>
        <v>0.32442321351598902</v>
      </c>
      <c r="AC43" s="21"/>
      <c r="AD43" s="21"/>
      <c r="AE43" s="21">
        <f t="shared" si="13"/>
        <v>0.12989717156702785</v>
      </c>
      <c r="AF43" s="21">
        <f t="shared" si="13"/>
        <v>2.6226168200398307E-2</v>
      </c>
      <c r="AG43" s="21">
        <f t="shared" si="13"/>
        <v>0.11380632480711046</v>
      </c>
      <c r="AH43" s="21"/>
      <c r="AI43" s="21"/>
      <c r="AJ43" s="21"/>
      <c r="AK43" s="21"/>
      <c r="AL43" s="21"/>
      <c r="AO43" s="22">
        <v>1.71</v>
      </c>
      <c r="AP43" s="5">
        <v>141.1414</v>
      </c>
      <c r="AQ43" s="5">
        <v>128.05160000000001</v>
      </c>
      <c r="AR43" s="5">
        <v>105.2563</v>
      </c>
      <c r="AS43" s="5">
        <v>182.04130000000001</v>
      </c>
      <c r="AT43" s="5">
        <v>152.5873</v>
      </c>
      <c r="AU43">
        <v>952.11990000000003</v>
      </c>
      <c r="AV43">
        <v>897.90440000000001</v>
      </c>
      <c r="AW43">
        <v>904.42610000000002</v>
      </c>
      <c r="AX43">
        <v>2583.1350000000002</v>
      </c>
      <c r="AY43">
        <v>3036.549</v>
      </c>
      <c r="AZ43">
        <v>538.50639999999999</v>
      </c>
      <c r="BA43">
        <v>806.44219999999996</v>
      </c>
      <c r="BB43">
        <v>1845.7293999999999</v>
      </c>
      <c r="BC43">
        <v>878.51120000000003</v>
      </c>
      <c r="BD43">
        <v>2238.3879000000002</v>
      </c>
      <c r="BF43" s="22">
        <v>1.71</v>
      </c>
      <c r="BG43" s="21">
        <f t="shared" si="12"/>
        <v>0.55448650768429797</v>
      </c>
      <c r="BH43" s="21">
        <f t="shared" si="12"/>
        <v>0.70019078616159425</v>
      </c>
      <c r="BI43" s="21">
        <f t="shared" si="12"/>
        <v>0.41237581899146614</v>
      </c>
      <c r="BJ43" s="21">
        <f t="shared" si="12"/>
        <v>0.81745618096742756</v>
      </c>
      <c r="BK43" s="21">
        <f t="shared" si="12"/>
        <v>0.39793822185307093</v>
      </c>
      <c r="BL43" s="21">
        <f t="shared" si="12"/>
        <v>0.74472185272349001</v>
      </c>
      <c r="BM43" s="21">
        <f t="shared" si="12"/>
        <v>0.24847322516399573</v>
      </c>
      <c r="BN43" s="21">
        <f t="shared" si="12"/>
        <v>0.89504295850028859</v>
      </c>
      <c r="BO43" s="21">
        <f t="shared" si="12"/>
        <v>0.39030107346528081</v>
      </c>
      <c r="BP43" s="21">
        <f t="shared" si="12"/>
        <v>0.46406013427745541</v>
      </c>
      <c r="BQ43" s="21">
        <f t="shared" si="12"/>
        <v>1</v>
      </c>
      <c r="BR43" s="21">
        <f t="shared" si="12"/>
        <v>0.21386520005019546</v>
      </c>
      <c r="BS43" s="21">
        <f t="shared" si="12"/>
        <v>0</v>
      </c>
      <c r="BT43" s="21">
        <f t="shared" si="12"/>
        <v>0.21697566727335701</v>
      </c>
      <c r="BU43" s="21">
        <f t="shared" si="12"/>
        <v>0.34307067565232691</v>
      </c>
      <c r="BX43" s="19">
        <v>65</v>
      </c>
      <c r="BY43" s="19">
        <v>52.225999999999999</v>
      </c>
      <c r="BZ43" s="19">
        <v>53.344200000000001</v>
      </c>
      <c r="CA43" s="19">
        <v>69.975200000000001</v>
      </c>
      <c r="CB43" s="19">
        <v>48.878</v>
      </c>
      <c r="CC43">
        <v>53.372199999999999</v>
      </c>
      <c r="CD43">
        <v>51.130200000000002</v>
      </c>
      <c r="CE43">
        <v>53.5276</v>
      </c>
      <c r="CF43">
        <v>55.880499999999998</v>
      </c>
      <c r="CG43">
        <v>49.591799999999999</v>
      </c>
      <c r="CH43">
        <v>51.774000000000001</v>
      </c>
      <c r="CI43">
        <v>50.735199999999999</v>
      </c>
      <c r="CJ43">
        <v>54.198999999999998</v>
      </c>
      <c r="CL43" s="19">
        <v>65</v>
      </c>
      <c r="CM43" s="21">
        <f t="shared" si="10"/>
        <v>3.1611790787420935E-2</v>
      </c>
      <c r="CN43" s="21">
        <f t="shared" si="10"/>
        <v>0.1813639444010387</v>
      </c>
      <c r="CO43" s="21">
        <f t="shared" si="10"/>
        <v>0.30512330050082148</v>
      </c>
      <c r="CP43" s="21">
        <f t="shared" si="10"/>
        <v>1.5811953092445978E-2</v>
      </c>
      <c r="CQ43" s="21">
        <f t="shared" si="10"/>
        <v>3.8114917799141203E-2</v>
      </c>
      <c r="CR43" s="21">
        <f t="shared" si="10"/>
        <v>0.11028308133224346</v>
      </c>
      <c r="CS43" s="21">
        <f t="shared" si="10"/>
        <v>7.3972534456546113E-2</v>
      </c>
      <c r="CT43" s="21">
        <f t="shared" si="1"/>
        <v>5.740743862634002E-2</v>
      </c>
      <c r="CU43" s="21">
        <f t="shared" si="1"/>
        <v>2.6175593050485616E-2</v>
      </c>
      <c r="CV43" s="21">
        <f t="shared" si="1"/>
        <v>2.7212407392330797E-2</v>
      </c>
    </row>
    <row r="44" spans="1:100" x14ac:dyDescent="0.25">
      <c r="A44">
        <v>3.5681099999999999</v>
      </c>
      <c r="E44">
        <v>23999.506000000001</v>
      </c>
      <c r="H44">
        <v>22967.213</v>
      </c>
      <c r="J44"/>
      <c r="K44">
        <v>24424.594000000001</v>
      </c>
      <c r="L44">
        <v>89.959900000000005</v>
      </c>
      <c r="M44">
        <v>39979.785000000003</v>
      </c>
      <c r="N44"/>
      <c r="O44"/>
      <c r="P44"/>
      <c r="Q44"/>
      <c r="R44"/>
      <c r="S44"/>
      <c r="T44"/>
      <c r="U44">
        <v>3.5681099999999999</v>
      </c>
      <c r="V44" s="21"/>
      <c r="W44" s="21"/>
      <c r="X44" s="21"/>
      <c r="Y44" s="21">
        <f>(E44 - MIN(E$4:E$101)) / (MAX(E$4:E$101) - MIN(E$4:E$101))</f>
        <v>7.4978208897497498E-2</v>
      </c>
      <c r="Z44" s="21"/>
      <c r="AA44" s="21"/>
      <c r="AB44" s="21">
        <f>(H44 - MIN(H$4:H$100)) / (MAX(H$4:H$100) - MIN(H$4:H$100))</f>
        <v>0.53559116944075891</v>
      </c>
      <c r="AC44" s="21"/>
      <c r="AD44" s="21"/>
      <c r="AE44" s="21">
        <f t="shared" si="13"/>
        <v>0.16938945993537496</v>
      </c>
      <c r="AF44" s="21">
        <f t="shared" si="13"/>
        <v>1.755017837886242E-2</v>
      </c>
      <c r="AG44" s="21">
        <f t="shared" si="13"/>
        <v>0.18905331391005956</v>
      </c>
      <c r="AH44" s="21"/>
      <c r="AI44" s="21"/>
      <c r="AJ44" s="21"/>
      <c r="AK44" s="21"/>
      <c r="AL44" s="21"/>
      <c r="AO44" s="22">
        <v>1.7549999999999999</v>
      </c>
      <c r="AP44" s="5">
        <v>142.1465</v>
      </c>
      <c r="AQ44" s="5">
        <v>137.23699999999999</v>
      </c>
      <c r="AR44" s="5">
        <v>97.562299999999993</v>
      </c>
      <c r="AS44" s="5">
        <v>164.34829999999999</v>
      </c>
      <c r="AT44" s="5">
        <v>151.60589999999999</v>
      </c>
      <c r="AU44">
        <v>948.37900000000002</v>
      </c>
      <c r="AV44">
        <v>902.78210000000001</v>
      </c>
      <c r="AW44">
        <v>908.85810000000004</v>
      </c>
      <c r="AX44">
        <v>2595.5</v>
      </c>
      <c r="AY44">
        <v>3004.0790000000002</v>
      </c>
      <c r="AZ44">
        <v>532.97820000000002</v>
      </c>
      <c r="BA44">
        <v>810.50959999999998</v>
      </c>
      <c r="BB44">
        <v>1853.2986000000001</v>
      </c>
      <c r="BC44">
        <v>881.20249999999999</v>
      </c>
      <c r="BD44">
        <v>2239.9816999999998</v>
      </c>
      <c r="BF44" s="22">
        <v>1.7549999999999999</v>
      </c>
      <c r="BG44" s="21">
        <f t="shared" si="12"/>
        <v>0.58846577732100946</v>
      </c>
      <c r="BH44" s="21">
        <f t="shared" si="12"/>
        <v>0.8708282943122686</v>
      </c>
      <c r="BI44" s="21">
        <f t="shared" si="12"/>
        <v>0.23214499047779649</v>
      </c>
      <c r="BJ44" s="21">
        <f t="shared" si="12"/>
        <v>0.61161783149013793</v>
      </c>
      <c r="BK44" s="21">
        <f t="shared" si="12"/>
        <v>0.3643933101588373</v>
      </c>
      <c r="BL44" s="21">
        <f t="shared" si="12"/>
        <v>0.63839432904714799</v>
      </c>
      <c r="BM44" s="21">
        <f t="shared" si="12"/>
        <v>0.37254069067961471</v>
      </c>
      <c r="BN44" s="21">
        <f t="shared" si="12"/>
        <v>1</v>
      </c>
      <c r="BO44" s="21">
        <f t="shared" si="12"/>
        <v>0.44215028513921484</v>
      </c>
      <c r="BP44" s="21">
        <f t="shared" si="12"/>
        <v>0.21576918959426281</v>
      </c>
      <c r="BQ44" s="21">
        <f t="shared" si="12"/>
        <v>0.80711768605422107</v>
      </c>
      <c r="BR44" s="21">
        <f t="shared" si="12"/>
        <v>0.32482717605399353</v>
      </c>
      <c r="BS44" s="21">
        <f t="shared" si="12"/>
        <v>9.3727865750671588E-2</v>
      </c>
      <c r="BT44" s="21">
        <f t="shared" si="12"/>
        <v>0.30922340246857627</v>
      </c>
      <c r="BU44" s="21">
        <f t="shared" si="12"/>
        <v>0.38897240942341316</v>
      </c>
      <c r="BX44" s="19">
        <v>66.667000000000002</v>
      </c>
      <c r="BY44" s="19">
        <v>52.545999999999999</v>
      </c>
      <c r="BZ44" s="19">
        <v>51.680599999999998</v>
      </c>
      <c r="CA44" s="19">
        <v>71.444800000000001</v>
      </c>
      <c r="CB44" s="19">
        <v>48.673999999999999</v>
      </c>
      <c r="CC44">
        <v>54.659199999999998</v>
      </c>
      <c r="CD44">
        <v>50.271299999999997</v>
      </c>
      <c r="CE44">
        <v>54.643599999999999</v>
      </c>
      <c r="CF44">
        <v>55.445799999999998</v>
      </c>
      <c r="CG44">
        <v>50.148099999999999</v>
      </c>
      <c r="CH44">
        <v>52.5197</v>
      </c>
      <c r="CI44">
        <v>51.043900000000001</v>
      </c>
      <c r="CJ44">
        <v>53.518799999999999</v>
      </c>
      <c r="CL44" s="19">
        <v>66.667000000000002</v>
      </c>
      <c r="CM44" s="21">
        <f t="shared" si="10"/>
        <v>3.4531205809635861E-2</v>
      </c>
      <c r="CN44" s="21">
        <f t="shared" si="10"/>
        <v>0.14688711719758682</v>
      </c>
      <c r="CO44" s="21">
        <f t="shared" si="10"/>
        <v>0.32845158064336905</v>
      </c>
      <c r="CP44" s="21">
        <f t="shared" si="10"/>
        <v>1.429400559557116E-2</v>
      </c>
      <c r="CQ44" s="21">
        <f t="shared" si="10"/>
        <v>5.2719073685739415E-2</v>
      </c>
      <c r="CR44" s="21">
        <f t="shared" si="10"/>
        <v>9.3605767643797869E-2</v>
      </c>
      <c r="CS44" s="21">
        <f t="shared" si="10"/>
        <v>9.0333987693724138E-2</v>
      </c>
      <c r="CT44" s="21">
        <f t="shared" si="1"/>
        <v>6.462146155611774E-2</v>
      </c>
      <c r="CU44" s="21">
        <f t="shared" si="1"/>
        <v>3.3895550232002435E-2</v>
      </c>
      <c r="CV44" s="21">
        <f t="shared" si="1"/>
        <v>3.2045541367368244E-2</v>
      </c>
    </row>
    <row r="45" spans="1:100" x14ac:dyDescent="0.25">
      <c r="A45">
        <v>3.6596000000000002</v>
      </c>
      <c r="E45">
        <v>24028.846000000001</v>
      </c>
      <c r="J45"/>
      <c r="K45">
        <v>24627.473000000002</v>
      </c>
      <c r="L45">
        <v>92.136300000000006</v>
      </c>
      <c r="M45">
        <v>39859.836000000003</v>
      </c>
      <c r="N45"/>
      <c r="O45"/>
      <c r="P45"/>
      <c r="Q45"/>
      <c r="R45"/>
      <c r="S45"/>
      <c r="T45"/>
      <c r="U45">
        <v>3.6596000000000002</v>
      </c>
      <c r="V45" s="21"/>
      <c r="W45" s="21"/>
      <c r="X45" s="21"/>
      <c r="Y45" s="21">
        <f>(E45 - MIN(E$4:E$101)) / (MAX(E$4:E$101) - MIN(E$4:E$101))</f>
        <v>0.10238875326866669</v>
      </c>
      <c r="Z45" s="21"/>
      <c r="AA45" s="21"/>
      <c r="AB45" s="21"/>
      <c r="AC45" s="21"/>
      <c r="AD45" s="21"/>
      <c r="AE45" s="21">
        <f t="shared" si="13"/>
        <v>0.250674204346721</v>
      </c>
      <c r="AF45" s="21">
        <f t="shared" si="13"/>
        <v>6.3932944892227006E-2</v>
      </c>
      <c r="AG45" s="21">
        <f t="shared" si="13"/>
        <v>0.12951833092196888</v>
      </c>
      <c r="AO45" s="22">
        <v>1.8</v>
      </c>
      <c r="AP45" s="5">
        <v>139.3852</v>
      </c>
      <c r="AQ45" s="5">
        <v>142.72880000000001</v>
      </c>
      <c r="AR45" s="5">
        <v>88.406899999999993</v>
      </c>
      <c r="AS45" s="5">
        <v>151.0564</v>
      </c>
      <c r="AT45" s="5">
        <v>154.10319999999999</v>
      </c>
      <c r="AU45">
        <v>939.46579999999994</v>
      </c>
      <c r="AV45">
        <v>904.28099999999995</v>
      </c>
      <c r="AW45">
        <v>904.27949999999998</v>
      </c>
      <c r="AX45">
        <v>2613.9879999999998</v>
      </c>
      <c r="AY45">
        <v>2984.335</v>
      </c>
      <c r="AZ45">
        <v>530.89850000000001</v>
      </c>
      <c r="BA45">
        <v>815.36270000000002</v>
      </c>
      <c r="BB45">
        <v>1865.2877000000001</v>
      </c>
      <c r="BC45">
        <v>881.31359999999995</v>
      </c>
      <c r="BD45">
        <v>2240.0216999999998</v>
      </c>
      <c r="BF45" s="22">
        <v>1.8</v>
      </c>
      <c r="BG45" s="21">
        <f t="shared" si="12"/>
        <v>0.49511490949904974</v>
      </c>
      <c r="BH45" s="21">
        <f t="shared" si="12"/>
        <v>0.97284966161928588</v>
      </c>
      <c r="BI45" s="21">
        <f t="shared" si="12"/>
        <v>1.7681079979479566E-2</v>
      </c>
      <c r="BJ45" s="21">
        <f t="shared" si="12"/>
        <v>0.45698137880166312</v>
      </c>
      <c r="BK45" s="21">
        <f t="shared" si="12"/>
        <v>0.44975270283665347</v>
      </c>
      <c r="BL45" s="21">
        <f t="shared" si="12"/>
        <v>0.38505462896642489</v>
      </c>
      <c r="BM45" s="21">
        <f t="shared" si="12"/>
        <v>0.41066618508504205</v>
      </c>
      <c r="BN45" s="21">
        <f t="shared" si="12"/>
        <v>0.89157122964562674</v>
      </c>
      <c r="BO45" s="21">
        <f t="shared" si="12"/>
        <v>0.51967460583696656</v>
      </c>
      <c r="BP45" s="21">
        <f t="shared" si="12"/>
        <v>6.479116643981192E-2</v>
      </c>
      <c r="BQ45" s="21">
        <f t="shared" si="12"/>
        <v>0.7345556679808809</v>
      </c>
      <c r="BR45" s="21">
        <f t="shared" si="12"/>
        <v>0.4572236862924835</v>
      </c>
      <c r="BS45" s="21">
        <f t="shared" si="12"/>
        <v>0.24218645520151941</v>
      </c>
      <c r="BT45" s="21">
        <f t="shared" si="12"/>
        <v>0.31303149646782785</v>
      </c>
      <c r="BU45" s="21">
        <f t="shared" si="12"/>
        <v>0.39012441679625931</v>
      </c>
      <c r="BX45" s="19">
        <v>68.332999999999998</v>
      </c>
      <c r="BY45" s="19">
        <v>52.466000000000001</v>
      </c>
      <c r="BZ45" s="19">
        <v>51.5017</v>
      </c>
      <c r="CA45" s="19">
        <v>73.918800000000005</v>
      </c>
      <c r="CB45" s="19">
        <v>48.137</v>
      </c>
      <c r="CC45">
        <v>53.064100000000003</v>
      </c>
      <c r="CD45">
        <v>49.910499999999999</v>
      </c>
      <c r="CE45">
        <v>53.077500000000001</v>
      </c>
      <c r="CF45">
        <v>57.696899999999999</v>
      </c>
      <c r="CG45">
        <v>51.391300000000001</v>
      </c>
      <c r="CH45">
        <v>53.296199999999999</v>
      </c>
      <c r="CI45">
        <v>51.033099999999997</v>
      </c>
      <c r="CJ45">
        <v>53.558399999999999</v>
      </c>
      <c r="CL45" s="19">
        <v>68.332999999999998</v>
      </c>
      <c r="CM45" s="21">
        <f t="shared" si="10"/>
        <v>3.3801352054082141E-2</v>
      </c>
      <c r="CN45" s="21">
        <f t="shared" si="10"/>
        <v>0.14317955264679486</v>
      </c>
      <c r="CO45" s="21">
        <f t="shared" si="10"/>
        <v>0.36772360369226864</v>
      </c>
      <c r="CP45" s="21">
        <f t="shared" si="10"/>
        <v>1.0298232037621291E-2</v>
      </c>
      <c r="CQ45" s="21">
        <f t="shared" si="10"/>
        <v>3.4618771389925314E-2</v>
      </c>
      <c r="CR45" s="21">
        <f t="shared" si="10"/>
        <v>8.6600092036869136E-2</v>
      </c>
      <c r="CS45" s="21">
        <f t="shared" si="10"/>
        <v>6.7373708200225493E-2</v>
      </c>
      <c r="CT45" s="21">
        <f t="shared" si="1"/>
        <v>8.0743110497875192E-2</v>
      </c>
      <c r="CU45" s="21">
        <f t="shared" si="1"/>
        <v>4.1934368458431029E-2</v>
      </c>
      <c r="CV45" s="21">
        <f t="shared" si="1"/>
        <v>3.1876452132089915E-2</v>
      </c>
    </row>
    <row r="46" spans="1:100" x14ac:dyDescent="0.25">
      <c r="A46">
        <v>3.75109</v>
      </c>
      <c r="J46"/>
      <c r="K46">
        <v>24715.516</v>
      </c>
      <c r="L46">
        <v>95.072599999999994</v>
      </c>
      <c r="M46">
        <v>39993.07</v>
      </c>
      <c r="N46"/>
      <c r="O46"/>
      <c r="P46"/>
      <c r="Q46"/>
      <c r="R46"/>
      <c r="S46"/>
      <c r="T46"/>
      <c r="U46">
        <v>3.75109</v>
      </c>
      <c r="V46" s="21"/>
      <c r="W46" s="21"/>
      <c r="X46" s="21"/>
      <c r="Y46" s="21"/>
      <c r="Z46" s="21"/>
      <c r="AA46" s="21"/>
      <c r="AB46" s="21"/>
      <c r="AC46" s="21"/>
      <c r="AD46" s="21"/>
      <c r="AE46" s="21">
        <f t="shared" si="13"/>
        <v>0.28594918476464465</v>
      </c>
      <c r="AF46" s="21">
        <f t="shared" si="13"/>
        <v>0.12651046617195125</v>
      </c>
      <c r="AG46" s="21">
        <f t="shared" si="13"/>
        <v>0.19564713502567166</v>
      </c>
      <c r="AO46" s="22">
        <v>1.845</v>
      </c>
      <c r="AP46" s="5">
        <v>140.94210000000001</v>
      </c>
      <c r="AQ46" s="5">
        <v>143.99100000000001</v>
      </c>
      <c r="AR46" s="5">
        <v>87.652100000000004</v>
      </c>
      <c r="AS46" s="5">
        <v>147.55619999999999</v>
      </c>
      <c r="AT46" s="5">
        <v>152.9684</v>
      </c>
      <c r="AU46">
        <v>931.95669999999996</v>
      </c>
      <c r="AV46">
        <v>909.34590000000003</v>
      </c>
      <c r="AW46">
        <v>901.57259999999997</v>
      </c>
      <c r="AX46">
        <v>2603.3409999999999</v>
      </c>
      <c r="AY46">
        <v>2980.0720000000001</v>
      </c>
      <c r="AZ46">
        <v>524.61779999999999</v>
      </c>
      <c r="BA46">
        <v>806.19880000000001</v>
      </c>
      <c r="BB46">
        <v>1869.0262</v>
      </c>
      <c r="BC46">
        <v>885.37639999999999</v>
      </c>
      <c r="BD46">
        <v>2236.8074000000001</v>
      </c>
      <c r="BF46" s="22">
        <v>1.845</v>
      </c>
      <c r="BG46" s="21">
        <f t="shared" si="12"/>
        <v>0.54774880154700178</v>
      </c>
      <c r="BH46" s="21">
        <f t="shared" si="12"/>
        <v>0.99629759668882922</v>
      </c>
      <c r="BI46" s="21">
        <f t="shared" si="12"/>
        <v>0</v>
      </c>
      <c r="BJ46" s="21">
        <f t="shared" si="12"/>
        <v>0.4162604501383268</v>
      </c>
      <c r="BK46" s="21">
        <f t="shared" si="12"/>
        <v>0.41096447602738562</v>
      </c>
      <c r="BL46" s="21">
        <f t="shared" si="12"/>
        <v>0.17162363427583802</v>
      </c>
      <c r="BM46" s="21">
        <f t="shared" si="12"/>
        <v>0.53949520410836616</v>
      </c>
      <c r="BN46" s="21">
        <f t="shared" si="12"/>
        <v>0.82746739037767325</v>
      </c>
      <c r="BO46" s="21">
        <f t="shared" si="12"/>
        <v>0.47502935256625228</v>
      </c>
      <c r="BP46" s="21">
        <f t="shared" si="12"/>
        <v>3.219294355147078E-2</v>
      </c>
      <c r="BQ46" s="21">
        <f t="shared" si="12"/>
        <v>0.51541816405568552</v>
      </c>
      <c r="BR46" s="21">
        <f t="shared" si="12"/>
        <v>0.20722505033309882</v>
      </c>
      <c r="BS46" s="21">
        <f t="shared" si="12"/>
        <v>0.28847954114308166</v>
      </c>
      <c r="BT46" s="21">
        <f t="shared" si="12"/>
        <v>0.45228914093375383</v>
      </c>
      <c r="BU46" s="21">
        <f t="shared" si="12"/>
        <v>0.2975519843327013</v>
      </c>
      <c r="BX46" s="19">
        <v>70</v>
      </c>
      <c r="BY46" s="19">
        <v>51.485999999999997</v>
      </c>
      <c r="BZ46" s="19">
        <v>52.909399999999998</v>
      </c>
      <c r="CA46" s="19">
        <v>77.1982</v>
      </c>
      <c r="CB46" s="19">
        <v>46.753</v>
      </c>
      <c r="CC46">
        <v>56.091299999999997</v>
      </c>
      <c r="CD46">
        <v>49.430199999999999</v>
      </c>
      <c r="CE46">
        <v>53.469799999999999</v>
      </c>
      <c r="CF46">
        <v>56.5505</v>
      </c>
      <c r="CG46">
        <v>50.09</v>
      </c>
      <c r="CH46">
        <v>53.2774</v>
      </c>
      <c r="CI46">
        <v>51.147599999999997</v>
      </c>
      <c r="CJ46">
        <v>52.311500000000002</v>
      </c>
      <c r="CL46" s="19">
        <v>70</v>
      </c>
      <c r="CM46" s="21">
        <f t="shared" si="10"/>
        <v>2.4860643548548902E-2</v>
      </c>
      <c r="CN46" s="21">
        <f t="shared" si="10"/>
        <v>0.17235304967390419</v>
      </c>
      <c r="CO46" s="21">
        <f t="shared" si="10"/>
        <v>0.41978046399403141</v>
      </c>
      <c r="CP46" s="21">
        <f t="shared" si="10"/>
        <v>0</v>
      </c>
      <c r="CQ46" s="21">
        <f t="shared" si="10"/>
        <v>6.8969743184727206E-2</v>
      </c>
      <c r="CR46" s="21">
        <f t="shared" si="10"/>
        <v>7.7274077641060118E-2</v>
      </c>
      <c r="CS46" s="21">
        <f t="shared" si="10"/>
        <v>7.3125140193903745E-2</v>
      </c>
      <c r="CT46" s="21">
        <f t="shared" si="1"/>
        <v>6.3868028638231614E-2</v>
      </c>
      <c r="CU46" s="21">
        <f t="shared" si="1"/>
        <v>4.1739738989458909E-2</v>
      </c>
      <c r="CV46" s="21">
        <f t="shared" si="1"/>
        <v>3.3669111154253126E-2</v>
      </c>
    </row>
    <row r="47" spans="1:100" x14ac:dyDescent="0.25">
      <c r="A47">
        <v>3.8425799999999999</v>
      </c>
      <c r="J47"/>
      <c r="K47">
        <v>24545</v>
      </c>
      <c r="L47">
        <v>96.490300000000005</v>
      </c>
      <c r="M47">
        <v>39948.741999999998</v>
      </c>
      <c r="N47"/>
      <c r="O47"/>
      <c r="P47"/>
      <c r="Q47"/>
      <c r="R47"/>
      <c r="S47"/>
      <c r="T47"/>
      <c r="U47">
        <v>3.8425799999999999</v>
      </c>
      <c r="V47" s="21"/>
      <c r="W47" s="21"/>
      <c r="X47" s="21"/>
      <c r="Y47" s="21"/>
      <c r="Z47" s="21"/>
      <c r="AA47" s="21"/>
      <c r="AB47" s="21"/>
      <c r="AC47" s="21"/>
      <c r="AD47" s="21"/>
      <c r="AE47" s="21">
        <f t="shared" si="13"/>
        <v>0.21763087938042552</v>
      </c>
      <c r="AF47" s="21">
        <f t="shared" si="13"/>
        <v>0.15672405194938069</v>
      </c>
      <c r="AG47" s="21">
        <f t="shared" si="13"/>
        <v>0.173645561641182</v>
      </c>
      <c r="AO47" s="22">
        <v>1.89</v>
      </c>
      <c r="AP47" s="5">
        <v>137.65530000000001</v>
      </c>
      <c r="AQ47" s="5">
        <v>144.19030000000001</v>
      </c>
      <c r="AR47" s="5">
        <v>91.972300000000004</v>
      </c>
      <c r="AS47" s="5">
        <v>143.67089999999999</v>
      </c>
      <c r="AT47" s="5">
        <v>150.68989999999999</v>
      </c>
      <c r="AU47">
        <v>929.66909999999996</v>
      </c>
      <c r="AV47">
        <v>908.08259999999996</v>
      </c>
      <c r="AW47">
        <v>895.33690000000001</v>
      </c>
      <c r="AX47">
        <v>2600.3040000000001</v>
      </c>
      <c r="AY47">
        <v>2975.8620000000001</v>
      </c>
      <c r="AZ47">
        <v>519.16160000000002</v>
      </c>
      <c r="BA47">
        <v>807.86329999999998</v>
      </c>
      <c r="BB47">
        <v>1866.1836000000001</v>
      </c>
      <c r="BC47">
        <v>888.82680000000005</v>
      </c>
      <c r="BD47">
        <v>2234.2190000000001</v>
      </c>
      <c r="BF47" s="22">
        <v>1.89</v>
      </c>
      <c r="BG47" s="21">
        <f t="shared" si="12"/>
        <v>0.43663243159182974</v>
      </c>
      <c r="BH47" s="21">
        <f t="shared" si="12"/>
        <v>1</v>
      </c>
      <c r="BI47" s="21">
        <f t="shared" si="12"/>
        <v>0.10120005528265599</v>
      </c>
      <c r="BJ47" s="21">
        <f t="shared" si="12"/>
        <v>0.37105931187889574</v>
      </c>
      <c r="BK47" s="21">
        <f t="shared" si="12"/>
        <v>0.33308381442629431</v>
      </c>
      <c r="BL47" s="21">
        <f t="shared" si="12"/>
        <v>0.10660322657662148</v>
      </c>
      <c r="BM47" s="21">
        <f t="shared" si="12"/>
        <v>0.50736234862609164</v>
      </c>
      <c r="BN47" s="21">
        <f t="shared" si="12"/>
        <v>0.67979576951130527</v>
      </c>
      <c r="BO47" s="21">
        <f t="shared" si="12"/>
        <v>0.46229453203622961</v>
      </c>
      <c r="BP47" s="21">
        <f t="shared" si="12"/>
        <v>0</v>
      </c>
      <c r="BQ47" s="21">
        <f t="shared" si="12"/>
        <v>0.32504797459963147</v>
      </c>
      <c r="BR47" s="21">
        <f t="shared" si="12"/>
        <v>0.25263396242886471</v>
      </c>
      <c r="BS47" s="21">
        <f t="shared" si="12"/>
        <v>0.25328020287974479</v>
      </c>
      <c r="BT47" s="21">
        <f t="shared" si="12"/>
        <v>0.57055599543440227</v>
      </c>
      <c r="BU47" s="21">
        <f t="shared" si="12"/>
        <v>0.22300558723575667</v>
      </c>
      <c r="BX47" s="19">
        <v>71.667000000000002</v>
      </c>
      <c r="BY47" s="19">
        <v>51.787999999999997</v>
      </c>
      <c r="BZ47" s="19">
        <v>52.098300000000002</v>
      </c>
      <c r="CA47" s="19">
        <v>80.0672</v>
      </c>
      <c r="CB47" s="19">
        <v>47.459000000000003</v>
      </c>
      <c r="CC47">
        <v>55.243499999999997</v>
      </c>
      <c r="CD47">
        <v>49.220999999999997</v>
      </c>
      <c r="CE47">
        <v>53.313899999999997</v>
      </c>
      <c r="CF47">
        <v>55.696399999999997</v>
      </c>
      <c r="CG47">
        <v>50.039900000000003</v>
      </c>
      <c r="CH47">
        <v>53.593800000000002</v>
      </c>
      <c r="CI47">
        <v>52.453600000000002</v>
      </c>
      <c r="CJ47">
        <v>54.425400000000003</v>
      </c>
      <c r="CL47" s="19">
        <v>71.667000000000002</v>
      </c>
      <c r="CM47" s="21">
        <f t="shared" si="10"/>
        <v>2.7615841475764232E-2</v>
      </c>
      <c r="CN47" s="21">
        <f t="shared" si="10"/>
        <v>0.15554362761047572</v>
      </c>
      <c r="CO47" s="21">
        <f t="shared" si="10"/>
        <v>0.46532267665663962</v>
      </c>
      <c r="CP47" s="21">
        <f t="shared" si="10"/>
        <v>5.2532888862432516E-3</v>
      </c>
      <c r="CQ47" s="21">
        <f t="shared" si="10"/>
        <v>5.9349383153135933E-2</v>
      </c>
      <c r="CR47" s="21">
        <f t="shared" si="10"/>
        <v>7.3212028480945032E-2</v>
      </c>
      <c r="CS47" s="21">
        <f t="shared" si="10"/>
        <v>7.0839521412831966E-2</v>
      </c>
      <c r="CT47" s="21">
        <f t="shared" si="1"/>
        <v>6.3218338635028543E-2</v>
      </c>
      <c r="CU47" s="21">
        <f t="shared" si="1"/>
        <v>4.5015311541734541E-2</v>
      </c>
      <c r="CV47" s="21">
        <f t="shared" si="1"/>
        <v>5.4116383494385585E-2</v>
      </c>
    </row>
    <row r="48" spans="1:100" x14ac:dyDescent="0.25">
      <c r="A48">
        <v>3.9340700000000099</v>
      </c>
      <c r="J48"/>
      <c r="K48"/>
      <c r="L48">
        <v>97.610600000000005</v>
      </c>
      <c r="M48">
        <v>39971.218999999997</v>
      </c>
      <c r="N48"/>
      <c r="O48"/>
      <c r="P48"/>
      <c r="Q48"/>
      <c r="R48"/>
      <c r="S48"/>
      <c r="T48"/>
      <c r="U48">
        <v>3.9340700000000099</v>
      </c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>
        <f>(L48 - MIN(L$4:L$100)) / (MAX(L$4:L$100) - MIN(L$4:L$100))</f>
        <v>0.18059954051992025</v>
      </c>
      <c r="AG48" s="21">
        <f>(M48 - MIN(M$4:M$100)) / (MAX(M$4:M$100) - MIN(M$4:M$100))</f>
        <v>0.18480170143912317</v>
      </c>
      <c r="AO48" s="22">
        <v>1.9350000000000001</v>
      </c>
      <c r="AP48" s="5"/>
      <c r="AQ48" s="5">
        <v>134.95660000000001</v>
      </c>
      <c r="AR48" s="5">
        <v>95.587100000000007</v>
      </c>
      <c r="AS48" s="5">
        <v>146.09389999999999</v>
      </c>
      <c r="AT48" s="5">
        <v>151.68709999999999</v>
      </c>
      <c r="AU48">
        <v>929.94809999999995</v>
      </c>
      <c r="AV48">
        <v>905.58839999999998</v>
      </c>
      <c r="AW48">
        <v>883.09969999999998</v>
      </c>
      <c r="AX48">
        <v>2592.5509999999999</v>
      </c>
      <c r="AY48">
        <v>2984.5509999999999</v>
      </c>
      <c r="AZ48">
        <v>516.56960000000004</v>
      </c>
      <c r="BA48">
        <v>809.77739999999994</v>
      </c>
      <c r="BB48">
        <v>1874.1835000000001</v>
      </c>
      <c r="BC48">
        <v>888.04960000000005</v>
      </c>
      <c r="BD48">
        <v>2235.4733999999999</v>
      </c>
      <c r="BF48" s="22">
        <v>1.9350000000000001</v>
      </c>
      <c r="BG48" s="21"/>
      <c r="BH48" s="21">
        <f t="shared" si="12"/>
        <v>0.82846522100171105</v>
      </c>
      <c r="BI48" s="21">
        <f t="shared" si="12"/>
        <v>0.18587621838523113</v>
      </c>
      <c r="BJ48" s="21">
        <f t="shared" si="12"/>
        <v>0.3992482182703202</v>
      </c>
      <c r="BK48" s="21">
        <f t="shared" si="12"/>
        <v>0.3671687807412416</v>
      </c>
      <c r="BL48" s="21">
        <f t="shared" si="12"/>
        <v>0.11453323783212122</v>
      </c>
      <c r="BM48" s="21">
        <f t="shared" si="12"/>
        <v>0.44392075269172632</v>
      </c>
      <c r="BN48" s="21">
        <f t="shared" si="12"/>
        <v>0.38999876855456639</v>
      </c>
      <c r="BO48" s="21">
        <f t="shared" si="12"/>
        <v>0.42978446829922795</v>
      </c>
      <c r="BP48" s="21">
        <f t="shared" si="12"/>
        <v>6.6442870907059956E-2</v>
      </c>
      <c r="BQ48" s="21">
        <f t="shared" si="12"/>
        <v>0.23461149296954234</v>
      </c>
      <c r="BR48" s="21">
        <f t="shared" si="12"/>
        <v>0.30485216527807174</v>
      </c>
      <c r="BS48" s="21">
        <f t="shared" si="12"/>
        <v>0.35234133922424438</v>
      </c>
      <c r="BT48" s="21">
        <f t="shared" si="12"/>
        <v>0.54391647557644329</v>
      </c>
      <c r="BU48" s="21">
        <f t="shared" si="12"/>
        <v>0.25913253844823908</v>
      </c>
      <c r="BX48" s="19">
        <v>73.332999999999998</v>
      </c>
      <c r="BY48" s="19">
        <v>51.781999999999996</v>
      </c>
      <c r="BZ48" s="19">
        <v>52.230400000000003</v>
      </c>
      <c r="CA48" s="19">
        <v>83.781899999999993</v>
      </c>
      <c r="CB48" s="19">
        <v>47.353999999999999</v>
      </c>
      <c r="CC48">
        <v>55.805100000000003</v>
      </c>
      <c r="CD48">
        <v>50.029000000000003</v>
      </c>
      <c r="CE48">
        <v>53.201000000000001</v>
      </c>
      <c r="CF48">
        <v>55.225900000000003</v>
      </c>
      <c r="CG48">
        <v>50.541899999999998</v>
      </c>
      <c r="CH48">
        <v>52.942300000000003</v>
      </c>
      <c r="CI48">
        <v>52.358899999999998</v>
      </c>
      <c r="CJ48">
        <v>53.405200000000001</v>
      </c>
      <c r="CL48" s="19">
        <v>73.332999999999998</v>
      </c>
      <c r="CM48" s="21">
        <f t="shared" si="10"/>
        <v>2.75611024440977E-2</v>
      </c>
      <c r="CN48" s="21">
        <f t="shared" si="10"/>
        <v>0.15828129824859546</v>
      </c>
      <c r="CO48" s="21">
        <f t="shared" si="10"/>
        <v>0.52428944465168692</v>
      </c>
      <c r="CP48" s="21">
        <f t="shared" si="10"/>
        <v>4.4719923804988322E-3</v>
      </c>
      <c r="CQ48" s="21">
        <f t="shared" si="10"/>
        <v>6.5722105721833401E-2</v>
      </c>
      <c r="CR48" s="21">
        <f t="shared" si="10"/>
        <v>8.8901013764754636E-2</v>
      </c>
      <c r="CS48" s="21">
        <f t="shared" si="10"/>
        <v>6.9184317048604962E-2</v>
      </c>
      <c r="CT48" s="21">
        <f t="shared" si="1"/>
        <v>6.9728206531394499E-2</v>
      </c>
      <c r="CU48" s="21">
        <f t="shared" si="1"/>
        <v>3.827057223134403E-2</v>
      </c>
      <c r="CV48" s="21">
        <f t="shared" si="1"/>
        <v>5.2633721403565828E-2</v>
      </c>
    </row>
    <row r="49" spans="1:100" x14ac:dyDescent="0.25">
      <c r="A49">
        <v>4.0255600000000102</v>
      </c>
      <c r="J49"/>
      <c r="K49"/>
      <c r="L49">
        <v>99.308999999999997</v>
      </c>
      <c r="M49">
        <v>40017.483999999997</v>
      </c>
      <c r="N49"/>
      <c r="O49"/>
      <c r="P49"/>
      <c r="Q49"/>
      <c r="R49"/>
      <c r="S49"/>
      <c r="T49"/>
      <c r="U49">
        <v>4.0255600000000102</v>
      </c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>
        <f>(L49 - MIN(L$4:L$100)) / (MAX(L$4:L$100) - MIN(L$4:L$100))</f>
        <v>0.21679531824749698</v>
      </c>
      <c r="AG49" s="21">
        <f>(M49 - MIN(M$4:M$100)) / (MAX(M$4:M$100) - MIN(M$4:M$100))</f>
        <v>0.20776467727005105</v>
      </c>
      <c r="AO49" s="22">
        <v>1.98</v>
      </c>
      <c r="AP49" s="5"/>
      <c r="AQ49" s="5">
        <v>126.7307</v>
      </c>
      <c r="AR49" s="5">
        <v>98.742099999999994</v>
      </c>
      <c r="AS49" s="5">
        <v>145.10419999999999</v>
      </c>
      <c r="AT49" s="5">
        <v>151.19309999999999</v>
      </c>
      <c r="AU49">
        <v>925.91849999999999</v>
      </c>
      <c r="AV49">
        <v>906.94889999999998</v>
      </c>
      <c r="AW49">
        <v>870.7595</v>
      </c>
      <c r="AX49">
        <v>2583.0149999999999</v>
      </c>
      <c r="AY49">
        <v>3006.4949999999999</v>
      </c>
      <c r="AZ49">
        <v>512.82500000000005</v>
      </c>
      <c r="BA49">
        <v>810.49509999999998</v>
      </c>
      <c r="BB49">
        <v>1877.2469000000001</v>
      </c>
      <c r="BC49">
        <v>885.61469999999997</v>
      </c>
      <c r="BD49">
        <v>2237.6725999999999</v>
      </c>
      <c r="BF49" s="22">
        <v>1.98</v>
      </c>
      <c r="BG49" s="21"/>
      <c r="BH49" s="21">
        <f t="shared" si="12"/>
        <v>0.67565237906813858</v>
      </c>
      <c r="BI49" s="21">
        <f t="shared" si="12"/>
        <v>0.25978163350878525</v>
      </c>
      <c r="BJ49" s="21">
        <f t="shared" si="12"/>
        <v>0.38773416104556052</v>
      </c>
      <c r="BK49" s="21">
        <f t="shared" si="12"/>
        <v>0.35028352867587448</v>
      </c>
      <c r="BL49" s="21">
        <f t="shared" si="12"/>
        <v>0</v>
      </c>
      <c r="BM49" s="21">
        <f t="shared" si="12"/>
        <v>0.47852595326453723</v>
      </c>
      <c r="BN49" s="21">
        <f t="shared" si="12"/>
        <v>9.7762558375249609E-2</v>
      </c>
      <c r="BO49" s="21">
        <f t="shared" si="12"/>
        <v>0.38979788661522907</v>
      </c>
      <c r="BP49" s="21">
        <f t="shared" si="12"/>
        <v>0.23424380993163654</v>
      </c>
      <c r="BQ49" s="21">
        <f t="shared" si="12"/>
        <v>0.10396008513310985</v>
      </c>
      <c r="BR49" s="21">
        <f t="shared" si="12"/>
        <v>0.32443160427544832</v>
      </c>
      <c r="BS49" s="21">
        <f t="shared" si="12"/>
        <v>0.39027479902720935</v>
      </c>
      <c r="BT49" s="21">
        <f t="shared" si="12"/>
        <v>0.460457176937551</v>
      </c>
      <c r="BU49" s="21">
        <f t="shared" si="12"/>
        <v>0.32246990380737839</v>
      </c>
      <c r="BX49" s="19">
        <v>75</v>
      </c>
      <c r="BY49" s="19">
        <v>51.628999999999998</v>
      </c>
      <c r="BZ49" s="19">
        <v>51.607500000000002</v>
      </c>
      <c r="CA49" s="19">
        <v>87.918700000000001</v>
      </c>
      <c r="CB49" s="19">
        <v>47.603000000000002</v>
      </c>
      <c r="CC49">
        <v>54.530500000000004</v>
      </c>
      <c r="CD49">
        <v>50.140500000000003</v>
      </c>
      <c r="CE49">
        <v>52.299900000000001</v>
      </c>
      <c r="CF49">
        <v>54.567799999999998</v>
      </c>
      <c r="CG49">
        <v>52.384900000000002</v>
      </c>
      <c r="CH49">
        <v>53.643700000000003</v>
      </c>
      <c r="CI49">
        <v>52.104599999999998</v>
      </c>
      <c r="CJ49">
        <v>52.7395</v>
      </c>
      <c r="CL49" s="19">
        <v>75</v>
      </c>
      <c r="CM49" s="21">
        <f t="shared" si="10"/>
        <v>2.6165257136601203E-2</v>
      </c>
      <c r="CN49" s="21">
        <f t="shared" si="10"/>
        <v>0.14537217606475908</v>
      </c>
      <c r="CO49" s="21">
        <f t="shared" si="10"/>
        <v>0.58995658488963676</v>
      </c>
      <c r="CP49" s="21">
        <f t="shared" si="10"/>
        <v>6.324781236978402E-3</v>
      </c>
      <c r="CQ49" s="21">
        <f t="shared" si="10"/>
        <v>5.1258658097079648E-2</v>
      </c>
      <c r="CR49" s="21">
        <f t="shared" si="10"/>
        <v>9.1066016065676353E-2</v>
      </c>
      <c r="CS49" s="21">
        <f t="shared" si="10"/>
        <v>5.5973469815611132E-2</v>
      </c>
      <c r="CT49" s="21">
        <f t="shared" si="1"/>
        <v>9.3627980501519173E-2</v>
      </c>
      <c r="CU49" s="21">
        <f t="shared" si="1"/>
        <v>4.5531907845016956E-2</v>
      </c>
      <c r="CV49" s="21">
        <f t="shared" si="1"/>
        <v>4.8652296169189348E-2</v>
      </c>
    </row>
    <row r="50" spans="1:100" x14ac:dyDescent="0.25">
      <c r="J50"/>
      <c r="K50"/>
      <c r="L50"/>
      <c r="M50"/>
      <c r="N50"/>
      <c r="O50"/>
      <c r="P50"/>
      <c r="Q50"/>
      <c r="R50"/>
      <c r="S50"/>
      <c r="T50"/>
      <c r="U50"/>
      <c r="AO50" s="22">
        <v>2.0249999999999999</v>
      </c>
      <c r="AP50" s="5"/>
      <c r="AQ50" s="5">
        <v>114.9177</v>
      </c>
      <c r="AR50" s="5">
        <v>99.326700000000002</v>
      </c>
      <c r="AS50" s="5">
        <v>143.13419999999999</v>
      </c>
      <c r="AT50" s="5">
        <v>149.4263</v>
      </c>
      <c r="AU50">
        <v>927.04579999999999</v>
      </c>
      <c r="AV50">
        <v>902.92079999999999</v>
      </c>
      <c r="AW50">
        <v>866.63130000000001</v>
      </c>
      <c r="AX50">
        <v>2598.7379999999998</v>
      </c>
      <c r="AY50">
        <v>3015.6610000000001</v>
      </c>
      <c r="AZ50">
        <v>509.84539999999998</v>
      </c>
      <c r="BA50">
        <v>814.95450000000005</v>
      </c>
      <c r="BB50">
        <v>1882.8462</v>
      </c>
      <c r="BC50">
        <v>889.17859999999996</v>
      </c>
      <c r="BD50">
        <v>2233.8978999999999</v>
      </c>
      <c r="BF50" s="22">
        <v>2.0249999999999999</v>
      </c>
      <c r="BG50" s="21"/>
      <c r="BH50" s="21">
        <f t="shared" si="12"/>
        <v>0.45620185064434438</v>
      </c>
      <c r="BI50" s="21">
        <f t="shared" si="12"/>
        <v>0.27347580329681392</v>
      </c>
      <c r="BJ50" s="21">
        <f t="shared" si="12"/>
        <v>0.36481540512682087</v>
      </c>
      <c r="BK50" s="21">
        <f t="shared" si="12"/>
        <v>0.2898931170380396</v>
      </c>
      <c r="BL50" s="21">
        <f t="shared" si="12"/>
        <v>3.2041224689336539E-2</v>
      </c>
      <c r="BM50" s="21">
        <f t="shared" si="12"/>
        <v>0.37606861520695606</v>
      </c>
      <c r="BN50" s="21">
        <f t="shared" si="12"/>
        <v>0</v>
      </c>
      <c r="BO50" s="21">
        <f t="shared" si="12"/>
        <v>0.4557279436430719</v>
      </c>
      <c r="BP50" s="21">
        <f t="shared" si="12"/>
        <v>0.30433419487054009</v>
      </c>
      <c r="BQ50" s="21">
        <f t="shared" si="12"/>
        <v>0</v>
      </c>
      <c r="BR50" s="21">
        <f t="shared" si="12"/>
        <v>0.44608765870612704</v>
      </c>
      <c r="BS50" s="21">
        <f t="shared" si="12"/>
        <v>0.45960979330635543</v>
      </c>
      <c r="BT50" s="21">
        <f t="shared" si="12"/>
        <v>0.58261438849413938</v>
      </c>
      <c r="BU50" s="21">
        <f t="shared" si="12"/>
        <v>0.21375784805022249</v>
      </c>
      <c r="BX50" s="19">
        <v>76.667000000000002</v>
      </c>
      <c r="BY50" s="19">
        <v>52.134</v>
      </c>
      <c r="BZ50" s="19">
        <v>51.811399999999999</v>
      </c>
      <c r="CA50" s="19">
        <v>93.262600000000006</v>
      </c>
      <c r="CB50" s="19">
        <v>47.36</v>
      </c>
      <c r="CC50">
        <v>54.251100000000001</v>
      </c>
      <c r="CD50">
        <v>50.817700000000002</v>
      </c>
      <c r="CE50">
        <v>52.073599999999999</v>
      </c>
      <c r="CF50">
        <v>55.515500000000003</v>
      </c>
      <c r="CG50">
        <v>51.287500000000001</v>
      </c>
      <c r="CH50">
        <v>54.989699999999999</v>
      </c>
      <c r="CI50">
        <v>51.823399999999999</v>
      </c>
      <c r="CJ50">
        <v>52.58</v>
      </c>
      <c r="CL50" s="19">
        <v>76.667000000000002</v>
      </c>
      <c r="CM50" s="21">
        <f t="shared" si="10"/>
        <v>3.0772458968534151E-2</v>
      </c>
      <c r="CN50" s="21">
        <f t="shared" si="10"/>
        <v>0.14959784633813233</v>
      </c>
      <c r="CO50" s="21">
        <f t="shared" si="10"/>
        <v>0.6747851071091252</v>
      </c>
      <c r="CP50" s="21">
        <f t="shared" si="10"/>
        <v>4.5166378951127994E-3</v>
      </c>
      <c r="CQ50" s="21">
        <f t="shared" si="10"/>
        <v>4.8088183229390777E-2</v>
      </c>
      <c r="CR50" s="21">
        <f t="shared" si="10"/>
        <v>0.10421524977136418</v>
      </c>
      <c r="CS50" s="21">
        <f t="shared" si="10"/>
        <v>5.2655730686961111E-2</v>
      </c>
      <c r="CT50" s="21">
        <f t="shared" si="1"/>
        <v>7.9397046179861666E-2</v>
      </c>
      <c r="CU50" s="21">
        <f t="shared" si="1"/>
        <v>5.9466549612915066E-2</v>
      </c>
      <c r="CV50" s="21">
        <f t="shared" si="1"/>
        <v>4.4249713487684611E-2</v>
      </c>
    </row>
    <row r="51" spans="1:100" x14ac:dyDescent="0.25">
      <c r="J51"/>
      <c r="K51"/>
      <c r="L51"/>
      <c r="M51"/>
      <c r="N51"/>
      <c r="O51"/>
      <c r="P51"/>
      <c r="Q51"/>
      <c r="R51"/>
      <c r="S51"/>
      <c r="T51"/>
      <c r="U51"/>
      <c r="V51" t="s">
        <v>176</v>
      </c>
      <c r="W51" t="s">
        <v>57</v>
      </c>
      <c r="X51" t="s">
        <v>170</v>
      </c>
      <c r="Y51" t="s">
        <v>171</v>
      </c>
      <c r="Z51" t="s">
        <v>172</v>
      </c>
      <c r="AA51" t="s">
        <v>173</v>
      </c>
      <c r="AB51" t="s">
        <v>174</v>
      </c>
      <c r="AC51" t="s">
        <v>177</v>
      </c>
      <c r="AD51" t="s">
        <v>88</v>
      </c>
      <c r="AE51" t="s">
        <v>55</v>
      </c>
      <c r="AF51" t="s">
        <v>39</v>
      </c>
      <c r="AG51" t="s">
        <v>54</v>
      </c>
      <c r="AH51" t="s">
        <v>175</v>
      </c>
      <c r="AI51" t="s">
        <v>148</v>
      </c>
      <c r="AJ51" t="s">
        <v>149</v>
      </c>
      <c r="AK51" t="s">
        <v>150</v>
      </c>
      <c r="AL51" t="s">
        <v>151</v>
      </c>
      <c r="AM51" t="s">
        <v>152</v>
      </c>
      <c r="AO51" s="22">
        <v>2.0699999999999998</v>
      </c>
      <c r="AP51" s="5"/>
      <c r="AQ51" s="5">
        <v>113.10469999999999</v>
      </c>
      <c r="AR51" s="5">
        <v>102.3297</v>
      </c>
      <c r="AS51" s="5">
        <v>142.68700000000001</v>
      </c>
      <c r="AT51" s="5">
        <v>152.0153</v>
      </c>
      <c r="AU51">
        <v>932.41089999999997</v>
      </c>
      <c r="AV51">
        <v>904.15319999999997</v>
      </c>
      <c r="AW51">
        <v>871.13120000000004</v>
      </c>
      <c r="AX51">
        <v>2638.75</v>
      </c>
      <c r="AY51">
        <v>3019.665</v>
      </c>
      <c r="AZ51">
        <v>515.99710000000005</v>
      </c>
      <c r="BA51">
        <v>822.40880000000004</v>
      </c>
      <c r="BB51">
        <v>1884.6393</v>
      </c>
      <c r="BC51">
        <v>887.55050000000006</v>
      </c>
      <c r="BD51">
        <v>2237.1154999999999</v>
      </c>
      <c r="BF51" s="22">
        <v>2.0699999999999998</v>
      </c>
      <c r="BG51" s="21"/>
      <c r="BH51" s="21">
        <f t="shared" si="12"/>
        <v>0.42252168404548385</v>
      </c>
      <c r="BI51" s="21">
        <f t="shared" si="12"/>
        <v>0.34382064057606398</v>
      </c>
      <c r="BJ51" s="21">
        <f t="shared" si="12"/>
        <v>0.35961273119440468</v>
      </c>
      <c r="BK51" s="21">
        <f t="shared" si="12"/>
        <v>0.37838687735632998</v>
      </c>
      <c r="BL51" s="21">
        <f t="shared" si="12"/>
        <v>0.18453335152403921</v>
      </c>
      <c r="BM51" s="21">
        <f t="shared" si="12"/>
        <v>0.40741550913266833</v>
      </c>
      <c r="BN51" s="21">
        <f t="shared" si="12"/>
        <v>0.10656502505517876</v>
      </c>
      <c r="BO51" s="21">
        <f t="shared" si="12"/>
        <v>0.62350721234485051</v>
      </c>
      <c r="BP51" s="21">
        <f t="shared" si="12"/>
        <v>0.33495190175417072</v>
      </c>
      <c r="BQ51" s="21">
        <f t="shared" si="12"/>
        <v>0.21463661421443989</v>
      </c>
      <c r="BR51" s="21">
        <f t="shared" si="12"/>
        <v>0.64944701793440707</v>
      </c>
      <c r="BS51" s="21">
        <f t="shared" si="12"/>
        <v>0.4818133862986842</v>
      </c>
      <c r="BT51" s="21">
        <f t="shared" si="12"/>
        <v>0.52680918741238336</v>
      </c>
      <c r="BU51" s="21">
        <f t="shared" si="12"/>
        <v>0.30642532112204934</v>
      </c>
      <c r="BX51" s="19">
        <v>78.332999999999998</v>
      </c>
      <c r="BY51" s="19">
        <v>51.707999999999998</v>
      </c>
      <c r="BZ51" s="19">
        <v>51.992400000000004</v>
      </c>
      <c r="CA51" s="19">
        <v>95.212699999999998</v>
      </c>
      <c r="CB51" s="19">
        <v>47.447000000000003</v>
      </c>
      <c r="CC51">
        <v>52.897300000000001</v>
      </c>
      <c r="CD51">
        <v>50.162199999999999</v>
      </c>
      <c r="CE51">
        <v>51.369399999999999</v>
      </c>
      <c r="CF51">
        <v>55.978299999999997</v>
      </c>
      <c r="CG51">
        <v>51.944499999999998</v>
      </c>
      <c r="CH51">
        <v>54.236199999999997</v>
      </c>
      <c r="CI51">
        <v>52.685200000000002</v>
      </c>
      <c r="CJ51">
        <v>53.7532</v>
      </c>
      <c r="CL51" s="19">
        <v>78.332999999999998</v>
      </c>
      <c r="CM51" s="21">
        <f t="shared" si="10"/>
        <v>2.688598772021052E-2</v>
      </c>
      <c r="CN51" s="21">
        <f t="shared" si="10"/>
        <v>0.15334893176962125</v>
      </c>
      <c r="CO51" s="21">
        <f t="shared" si="10"/>
        <v>0.7057407951235386</v>
      </c>
      <c r="CP51" s="21">
        <f t="shared" si="10"/>
        <v>5.1639978570153181E-3</v>
      </c>
      <c r="CQ51" s="21">
        <f t="shared" si="10"/>
        <v>3.2726018319307902E-2</v>
      </c>
      <c r="CR51" s="21">
        <f t="shared" si="10"/>
        <v>9.1487366289263725E-2</v>
      </c>
      <c r="CS51" s="21">
        <f t="shared" si="10"/>
        <v>4.2331595051100207E-2</v>
      </c>
      <c r="CT51" s="21">
        <f t="shared" si="1"/>
        <v>8.7916933048213158E-2</v>
      </c>
      <c r="CU51" s="21">
        <f t="shared" si="1"/>
        <v>5.1665841907037435E-2</v>
      </c>
      <c r="CV51" s="21">
        <f t="shared" si="1"/>
        <v>5.7742408206464195E-2</v>
      </c>
    </row>
    <row r="52" spans="1:100" x14ac:dyDescent="0.25">
      <c r="J52"/>
      <c r="K52"/>
      <c r="L52"/>
      <c r="M52"/>
      <c r="N52"/>
      <c r="O52"/>
      <c r="P52"/>
      <c r="Q52"/>
      <c r="R52"/>
      <c r="S52"/>
      <c r="T52"/>
      <c r="U52"/>
      <c r="V52" t="s">
        <v>178</v>
      </c>
      <c r="W52">
        <v>0.72193852291120997</v>
      </c>
      <c r="X52">
        <v>0.80661728958825296</v>
      </c>
      <c r="Y52">
        <v>0.77513499578258505</v>
      </c>
      <c r="Z52">
        <v>0.71776019952659598</v>
      </c>
      <c r="AA52">
        <v>0.75645774926878995</v>
      </c>
      <c r="AB52">
        <v>0.71405327199900004</v>
      </c>
      <c r="AC52">
        <v>0.72291734911482997</v>
      </c>
      <c r="AD52">
        <v>0.82249581152673401</v>
      </c>
      <c r="AE52">
        <v>0.82166939108167603</v>
      </c>
      <c r="AF52">
        <v>0.70097691952353103</v>
      </c>
      <c r="AG52">
        <v>0.82021133958280901</v>
      </c>
      <c r="AH52">
        <v>0.72540433174727004</v>
      </c>
      <c r="AI52">
        <v>0.69462301346956501</v>
      </c>
      <c r="AJ52">
        <v>0.82026871970656101</v>
      </c>
      <c r="AK52">
        <v>0.89295341419281204</v>
      </c>
      <c r="AL52">
        <v>0.849959487201841</v>
      </c>
      <c r="AM52">
        <v>0.83170633441395403</v>
      </c>
      <c r="AO52" s="22">
        <v>2.1150000000000002</v>
      </c>
      <c r="AP52" s="5"/>
      <c r="AQ52" s="5">
        <v>110.1465</v>
      </c>
      <c r="AR52" s="5">
        <v>107.3304</v>
      </c>
      <c r="AS52" s="5">
        <v>143.5608</v>
      </c>
      <c r="AT52" s="5">
        <v>152.7619</v>
      </c>
      <c r="AU52">
        <v>939.54970000000003</v>
      </c>
      <c r="AV52">
        <v>903.90449999999998</v>
      </c>
      <c r="AW52">
        <v>871.09529999999995</v>
      </c>
      <c r="AX52">
        <v>2684.2339999999999</v>
      </c>
      <c r="AY52">
        <v>3034.0239999999999</v>
      </c>
      <c r="AZ52">
        <v>519.14340000000004</v>
      </c>
      <c r="BA52">
        <v>825.61130000000003</v>
      </c>
      <c r="BB52">
        <v>1881.4476</v>
      </c>
      <c r="BC52">
        <v>885.90279999999996</v>
      </c>
      <c r="BD52">
        <v>2234.9965999999999</v>
      </c>
      <c r="BF52" s="22">
        <v>2.1150000000000002</v>
      </c>
      <c r="BG52" s="21"/>
      <c r="BH52" s="21">
        <f t="shared" si="12"/>
        <v>0.36756709561043216</v>
      </c>
      <c r="BI52" s="21">
        <f t="shared" si="12"/>
        <v>0.46096130916825351</v>
      </c>
      <c r="BJ52" s="21">
        <f t="shared" si="12"/>
        <v>0.36977842100242214</v>
      </c>
      <c r="BK52" s="21">
        <f t="shared" si="12"/>
        <v>0.40390616721868439</v>
      </c>
      <c r="BL52" s="21">
        <f t="shared" si="12"/>
        <v>0.38743931693895933</v>
      </c>
      <c r="BM52" s="21">
        <f t="shared" si="12"/>
        <v>0.40108966320656941</v>
      </c>
      <c r="BN52" s="21">
        <f t="shared" si="12"/>
        <v>0.10571485407371478</v>
      </c>
      <c r="BO52" s="21">
        <f t="shared" si="12"/>
        <v>0.8142318014089226</v>
      </c>
      <c r="BP52" s="21">
        <f t="shared" si="12"/>
        <v>0.44475201492651334</v>
      </c>
      <c r="BQ52" s="21">
        <f t="shared" si="12"/>
        <v>0.32441296535361847</v>
      </c>
      <c r="BR52" s="21">
        <f t="shared" si="12"/>
        <v>0.73681381936828627</v>
      </c>
      <c r="BS52" s="21">
        <f t="shared" si="12"/>
        <v>0.44229121366268292</v>
      </c>
      <c r="BT52" s="21">
        <f t="shared" si="12"/>
        <v>0.47033217136765609</v>
      </c>
      <c r="BU52" s="21">
        <f t="shared" si="12"/>
        <v>0.24540061056390305</v>
      </c>
      <c r="BX52" s="19">
        <v>80</v>
      </c>
      <c r="BY52" s="19">
        <v>51.976999999999997</v>
      </c>
      <c r="BZ52" s="19">
        <v>52.090800000000002</v>
      </c>
      <c r="CA52" s="19">
        <v>96.341099999999997</v>
      </c>
      <c r="CB52" s="19">
        <v>49.338000000000001</v>
      </c>
      <c r="CC52">
        <v>55.254100000000001</v>
      </c>
      <c r="CD52">
        <v>50.189700000000002</v>
      </c>
      <c r="CE52">
        <v>52.659199999999998</v>
      </c>
      <c r="CF52">
        <v>55.2044</v>
      </c>
      <c r="CG52">
        <v>50.882899999999999</v>
      </c>
      <c r="CH52">
        <v>53.525599999999997</v>
      </c>
      <c r="CI52">
        <v>51.866100000000003</v>
      </c>
      <c r="CJ52">
        <v>52.737400000000001</v>
      </c>
      <c r="CL52" s="19">
        <v>80</v>
      </c>
      <c r="CM52" s="21">
        <f t="shared" si="10"/>
        <v>2.9340120973259925E-2</v>
      </c>
      <c r="CN52" s="21">
        <f t="shared" si="10"/>
        <v>0.15538819589370129</v>
      </c>
      <c r="CO52" s="21">
        <f t="shared" si="10"/>
        <v>0.72365290135166238</v>
      </c>
      <c r="CP52" s="21">
        <f t="shared" si="10"/>
        <v>1.9234775879516646E-2</v>
      </c>
      <c r="CQ52" s="21">
        <f t="shared" si="10"/>
        <v>5.9469666022132044E-2</v>
      </c>
      <c r="CR52" s="21">
        <f t="shared" si="10"/>
        <v>9.2021335466621168E-2</v>
      </c>
      <c r="CS52" s="21">
        <f t="shared" si="10"/>
        <v>6.124109539636205E-2</v>
      </c>
      <c r="CT52" s="21">
        <f t="shared" si="1"/>
        <v>7.4150248269762659E-2</v>
      </c>
      <c r="CU52" s="21">
        <f t="shared" si="1"/>
        <v>4.4309262085144109E-2</v>
      </c>
      <c r="CV52" s="21">
        <f t="shared" si="1"/>
        <v>4.4918242223460816E-2</v>
      </c>
    </row>
    <row r="53" spans="1:100" x14ac:dyDescent="0.25">
      <c r="J53"/>
      <c r="K53"/>
      <c r="L53"/>
      <c r="M53"/>
      <c r="N53"/>
      <c r="O53"/>
      <c r="P53"/>
      <c r="Q53"/>
      <c r="R53"/>
      <c r="S53"/>
      <c r="T53"/>
      <c r="U53"/>
      <c r="V53" t="s">
        <v>179</v>
      </c>
      <c r="W53">
        <v>1.49904779134139</v>
      </c>
      <c r="X53">
        <v>1.53941082822255</v>
      </c>
      <c r="Y53">
        <v>1.56790417581398</v>
      </c>
      <c r="Z53">
        <v>2.0018191395422198</v>
      </c>
      <c r="AA53">
        <v>1.85245358119562</v>
      </c>
      <c r="AB53">
        <v>1.8266643802139699</v>
      </c>
      <c r="AC53">
        <v>1.91144352622147</v>
      </c>
      <c r="AD53">
        <v>1.6678294034607399</v>
      </c>
      <c r="AE53">
        <v>1.5864247028176499</v>
      </c>
      <c r="AF53">
        <v>2.03731273632591</v>
      </c>
      <c r="AG53">
        <v>2.0138107873920301</v>
      </c>
      <c r="AH53">
        <v>2.00837969399532</v>
      </c>
      <c r="AI53">
        <v>0.85113546315823096</v>
      </c>
      <c r="AJ53">
        <v>1.40001758407445</v>
      </c>
      <c r="AK53">
        <v>1.17819888340046</v>
      </c>
      <c r="AL53">
        <v>0.982246934617651</v>
      </c>
      <c r="AM53">
        <v>1.0709514158858999</v>
      </c>
      <c r="AO53" s="22">
        <v>2.16</v>
      </c>
      <c r="AP53" s="5"/>
      <c r="AQ53" s="5">
        <v>107.14879999999999</v>
      </c>
      <c r="AR53" s="5">
        <v>106.619</v>
      </c>
      <c r="AS53" s="5">
        <v>141.24860000000001</v>
      </c>
      <c r="AT53" s="5">
        <v>150.05529999999999</v>
      </c>
      <c r="AU53">
        <v>939.78210000000001</v>
      </c>
      <c r="AV53">
        <v>903.59370000000001</v>
      </c>
      <c r="AW53">
        <v>872.13559999999995</v>
      </c>
      <c r="AX53">
        <v>2713.498</v>
      </c>
      <c r="AY53">
        <v>3034.6959999999999</v>
      </c>
      <c r="AZ53">
        <v>527.82389999999998</v>
      </c>
      <c r="BA53">
        <v>835.2586</v>
      </c>
      <c r="BB53">
        <v>1883.9443000000001</v>
      </c>
      <c r="BC53">
        <v>882.54480000000001</v>
      </c>
      <c r="BD53">
        <v>2238.145</v>
      </c>
      <c r="BF53" s="22">
        <v>2.16</v>
      </c>
      <c r="BG53" s="21"/>
      <c r="BH53" s="21">
        <f t="shared" si="12"/>
        <v>0.31187871424617158</v>
      </c>
      <c r="BI53" s="21">
        <f t="shared" si="12"/>
        <v>0.44429686786273959</v>
      </c>
      <c r="BJ53" s="21">
        <f t="shared" si="12"/>
        <v>0.34287854920784877</v>
      </c>
      <c r="BK53" s="21">
        <f t="shared" si="12"/>
        <v>0.3113927598500148</v>
      </c>
      <c r="BL53" s="21">
        <f t="shared" si="12"/>
        <v>0.39404481735393437</v>
      </c>
      <c r="BM53" s="21">
        <f t="shared" si="12"/>
        <v>0.39318426347262703</v>
      </c>
      <c r="BN53" s="21">
        <f t="shared" si="12"/>
        <v>0.13035086722176298</v>
      </c>
      <c r="BO53" s="21">
        <f t="shared" si="12"/>
        <v>0.93694230124119415</v>
      </c>
      <c r="BP53" s="21">
        <f t="shared" si="12"/>
        <v>0.44989065104684328</v>
      </c>
      <c r="BQ53" s="21">
        <f t="shared" si="12"/>
        <v>0.62728097414605199</v>
      </c>
      <c r="BR53" s="21">
        <f t="shared" si="12"/>
        <v>1</v>
      </c>
      <c r="BS53" s="21">
        <f t="shared" si="12"/>
        <v>0.47320734250320917</v>
      </c>
      <c r="BT53" s="21">
        <f t="shared" si="12"/>
        <v>0.35523244454955832</v>
      </c>
      <c r="BU53" s="21">
        <f t="shared" si="12"/>
        <v>0.3360751108807068</v>
      </c>
      <c r="BX53" s="19">
        <v>81.667000000000002</v>
      </c>
      <c r="BY53" s="19">
        <v>51.920999999999999</v>
      </c>
      <c r="BZ53" s="19">
        <v>52.136899999999997</v>
      </c>
      <c r="CA53" s="19">
        <v>102.0501</v>
      </c>
      <c r="CB53" s="19">
        <v>48.683999999999997</v>
      </c>
      <c r="CC53">
        <v>55.587699999999998</v>
      </c>
      <c r="CD53">
        <v>50.956299999999999</v>
      </c>
      <c r="CE53">
        <v>53.9101</v>
      </c>
      <c r="CF53">
        <v>54.900799999999997</v>
      </c>
      <c r="CG53">
        <v>50.509399999999999</v>
      </c>
      <c r="CH53">
        <v>53.682600000000001</v>
      </c>
      <c r="CI53">
        <v>52.172699999999999</v>
      </c>
      <c r="CJ53">
        <v>53.8264</v>
      </c>
      <c r="CL53" s="19">
        <v>81.667000000000002</v>
      </c>
      <c r="CM53" s="21">
        <f t="shared" si="10"/>
        <v>2.8829223344372334E-2</v>
      </c>
      <c r="CN53" s="21">
        <f t="shared" si="10"/>
        <v>0.15634358284614117</v>
      </c>
      <c r="CO53" s="21">
        <f t="shared" si="10"/>
        <v>0.81427698364194834</v>
      </c>
      <c r="CP53" s="21">
        <f t="shared" si="10"/>
        <v>1.4368414786594421E-2</v>
      </c>
      <c r="CQ53" s="21">
        <f t="shared" si="10"/>
        <v>6.3255172163366791E-2</v>
      </c>
      <c r="CR53" s="21">
        <f t="shared" si="10"/>
        <v>0.1069064544252453</v>
      </c>
      <c r="CS53" s="21">
        <f t="shared" si="10"/>
        <v>7.958029060638537E-2</v>
      </c>
      <c r="CT53" s="21">
        <f t="shared" si="1"/>
        <v>6.9306750940494322E-2</v>
      </c>
      <c r="CU53" s="21">
        <f t="shared" si="1"/>
        <v>4.593462520368799E-2</v>
      </c>
      <c r="CV53" s="21">
        <f t="shared" si="1"/>
        <v>4.9718497736082952E-2</v>
      </c>
    </row>
    <row r="54" spans="1:100" x14ac:dyDescent="0.25">
      <c r="J54"/>
      <c r="K54"/>
      <c r="L54"/>
      <c r="M54"/>
      <c r="N54"/>
      <c r="O54"/>
      <c r="P54"/>
      <c r="Q54"/>
      <c r="R54"/>
      <c r="S54"/>
      <c r="T54"/>
      <c r="U54"/>
      <c r="V54" t="s">
        <v>180</v>
      </c>
      <c r="W54">
        <v>0.23513007165771099</v>
      </c>
      <c r="X54">
        <v>0.20375589539734201</v>
      </c>
      <c r="Y54">
        <v>0.25057720920778198</v>
      </c>
      <c r="Z54">
        <v>0.279997755336923</v>
      </c>
      <c r="AA54">
        <v>0.18620902251343699</v>
      </c>
      <c r="AB54">
        <v>0.23303719960829999</v>
      </c>
      <c r="AC54">
        <v>0.176197834002492</v>
      </c>
      <c r="AD54">
        <v>0.20088100687914001</v>
      </c>
      <c r="AE54">
        <v>0.19825057759091</v>
      </c>
      <c r="AF54">
        <v>0.28666845560926602</v>
      </c>
      <c r="AG54">
        <v>0.20310342996714201</v>
      </c>
      <c r="AH54">
        <v>0.35138083666889403</v>
      </c>
      <c r="AI54">
        <v>0.158772612665142</v>
      </c>
      <c r="AJ54">
        <v>0.28100069773966302</v>
      </c>
      <c r="AK54">
        <v>0.18888721392762101</v>
      </c>
      <c r="AL54">
        <v>0.17868253582882401</v>
      </c>
      <c r="AM54">
        <v>0.191360075875977</v>
      </c>
      <c r="AO54" s="22">
        <v>2.2050000000000001</v>
      </c>
      <c r="AP54" s="5"/>
      <c r="AQ54" s="5">
        <v>109.4391</v>
      </c>
      <c r="AR54" s="5">
        <v>106.3683</v>
      </c>
      <c r="AS54" s="5">
        <v>135.51320000000001</v>
      </c>
      <c r="AT54" s="5">
        <v>150.84479999999999</v>
      </c>
      <c r="AU54">
        <v>942.58180000000004</v>
      </c>
      <c r="AV54">
        <v>899.24040000000002</v>
      </c>
      <c r="AW54">
        <v>877.25189999999998</v>
      </c>
      <c r="AX54">
        <v>2728.5360000000001</v>
      </c>
      <c r="AY54">
        <v>3038.6439999999998</v>
      </c>
      <c r="AZ54">
        <v>525.62649999999996</v>
      </c>
      <c r="BA54">
        <v>832.54859999999996</v>
      </c>
      <c r="BB54">
        <v>1880.7705000000001</v>
      </c>
      <c r="BC54">
        <v>882.47730000000001</v>
      </c>
      <c r="BD54">
        <v>2238.4816999999998</v>
      </c>
      <c r="BF54" s="22">
        <v>2.2050000000000001</v>
      </c>
      <c r="BG54" s="21"/>
      <c r="BH54" s="21">
        <f t="shared" si="12"/>
        <v>0.35442570021493619</v>
      </c>
      <c r="BI54" s="21">
        <f t="shared" si="12"/>
        <v>0.43842425690506143</v>
      </c>
      <c r="BJ54" s="21">
        <f t="shared" si="12"/>
        <v>0.27615355799143293</v>
      </c>
      <c r="BK54" s="21">
        <f t="shared" si="12"/>
        <v>0.33837840054962492</v>
      </c>
      <c r="BL54" s="21">
        <f t="shared" si="12"/>
        <v>0.4736206328092144</v>
      </c>
      <c r="BM54" s="21">
        <f t="shared" si="12"/>
        <v>0.28245525233435642</v>
      </c>
      <c r="BN54" s="21">
        <f t="shared" si="12"/>
        <v>0.25151325698371557</v>
      </c>
      <c r="BO54" s="21">
        <f t="shared" si="12"/>
        <v>1</v>
      </c>
      <c r="BP54" s="21">
        <f t="shared" si="12"/>
        <v>0.48008013825377943</v>
      </c>
      <c r="BQ54" s="21">
        <f t="shared" si="12"/>
        <v>0.55061233034436974</v>
      </c>
      <c r="BR54" s="21">
        <f t="shared" si="12"/>
        <v>0.92606899863050218</v>
      </c>
      <c r="BS54" s="21">
        <f t="shared" si="12"/>
        <v>0.43390682193043018</v>
      </c>
      <c r="BT54" s="21">
        <f t="shared" si="12"/>
        <v>0.35291879608016546</v>
      </c>
      <c r="BU54" s="21">
        <f t="shared" si="12"/>
        <v>0.34577213294164338</v>
      </c>
      <c r="BX54" s="19">
        <v>83.332999999999998</v>
      </c>
      <c r="BY54" s="19">
        <v>52.552999999999997</v>
      </c>
      <c r="BZ54" s="19">
        <v>51.143099999999997</v>
      </c>
      <c r="CA54" s="19">
        <v>102.78700000000001</v>
      </c>
      <c r="CB54" s="19">
        <v>49.54</v>
      </c>
      <c r="CC54">
        <v>54.160800000000002</v>
      </c>
      <c r="CD54">
        <v>51.337000000000003</v>
      </c>
      <c r="CE54">
        <v>53.6631</v>
      </c>
      <c r="CF54">
        <v>54.786799999999999</v>
      </c>
      <c r="CG54">
        <v>50.910600000000002</v>
      </c>
      <c r="CH54">
        <v>55.365499999999997</v>
      </c>
      <c r="CI54">
        <v>52.483699999999999</v>
      </c>
      <c r="CJ54">
        <v>52.446199999999997</v>
      </c>
      <c r="CL54" s="19">
        <v>83.332999999999998</v>
      </c>
      <c r="CM54" s="21">
        <f t="shared" si="10"/>
        <v>3.4595068013246792E-2</v>
      </c>
      <c r="CN54" s="21">
        <f t="shared" si="10"/>
        <v>0.13574784416208827</v>
      </c>
      <c r="CO54" s="21">
        <f t="shared" si="10"/>
        <v>0.82597445889851029</v>
      </c>
      <c r="CP54" s="21">
        <f t="shared" si="10"/>
        <v>2.073784153818679E-2</v>
      </c>
      <c r="CQ54" s="21">
        <f t="shared" si="10"/>
        <v>4.7063509354829933E-2</v>
      </c>
      <c r="CR54" s="21">
        <f t="shared" si="10"/>
        <v>0.11429852954597096</v>
      </c>
      <c r="CS54" s="21">
        <f t="shared" si="10"/>
        <v>7.5959072909626432E-2</v>
      </c>
      <c r="CT54" s="21">
        <f t="shared" si="1"/>
        <v>7.4509458111853014E-2</v>
      </c>
      <c r="CU54" s="21">
        <f t="shared" si="1"/>
        <v>6.3357068466091959E-2</v>
      </c>
      <c r="CV54" s="21">
        <f t="shared" si="1"/>
        <v>5.4587641455670369E-2</v>
      </c>
    </row>
    <row r="55" spans="1:100" x14ac:dyDescent="0.25">
      <c r="J55"/>
      <c r="K55"/>
      <c r="L55"/>
      <c r="M55"/>
      <c r="N55"/>
      <c r="O55"/>
      <c r="P55"/>
      <c r="Q55"/>
      <c r="R55"/>
      <c r="S55"/>
      <c r="T55"/>
      <c r="U55"/>
      <c r="V55" t="s">
        <v>181</v>
      </c>
      <c r="W55">
        <v>0.55368900592914105</v>
      </c>
      <c r="X55">
        <v>0.47980846677489197</v>
      </c>
      <c r="Y55">
        <v>0.59006423507039996</v>
      </c>
      <c r="Z55">
        <v>0.65934432683105804</v>
      </c>
      <c r="AA55">
        <v>0.43848873878026101</v>
      </c>
      <c r="AB55">
        <v>0.54876066887550401</v>
      </c>
      <c r="AC55">
        <v>0.41491419140010499</v>
      </c>
      <c r="AD55">
        <v>0.47303862166500099</v>
      </c>
      <c r="AE55">
        <v>0.46684443405004</v>
      </c>
      <c r="AF55">
        <v>0.67505262554676404</v>
      </c>
      <c r="AG55">
        <v>0.47827202810116698</v>
      </c>
      <c r="AH55">
        <v>0.82743863762765701</v>
      </c>
      <c r="AI55">
        <v>0.37388093090581298</v>
      </c>
      <c r="AJ55">
        <v>0.66170607570504203</v>
      </c>
      <c r="AK55">
        <v>0.44479539760681103</v>
      </c>
      <c r="AL55">
        <v>0.42076521706667702</v>
      </c>
      <c r="AM55">
        <v>0.45061854249139399</v>
      </c>
      <c r="AO55" s="22">
        <v>2.25</v>
      </c>
      <c r="AP55" s="5"/>
      <c r="AQ55" s="5">
        <v>113.7176</v>
      </c>
      <c r="AR55" s="5">
        <v>106.95489999999999</v>
      </c>
      <c r="AS55" s="5">
        <v>139.02709999999999</v>
      </c>
      <c r="AT55" s="5"/>
      <c r="AU55">
        <v>942.75189999999998</v>
      </c>
      <c r="AV55">
        <v>901.08529999999996</v>
      </c>
      <c r="AW55">
        <v>877.23900000000003</v>
      </c>
      <c r="AX55">
        <v>2698.846</v>
      </c>
      <c r="AY55">
        <v>3036.123</v>
      </c>
      <c r="AZ55">
        <v>529.60159999999996</v>
      </c>
      <c r="BA55">
        <v>830.80870000000004</v>
      </c>
      <c r="BB55">
        <v>1882.2858000000001</v>
      </c>
      <c r="BC55">
        <v>885.51130000000001</v>
      </c>
      <c r="BD55">
        <v>2236.0171</v>
      </c>
      <c r="BF55" s="22">
        <v>2.25</v>
      </c>
      <c r="BG55" s="21"/>
      <c r="BH55" s="21">
        <f t="shared" si="12"/>
        <v>0.43390754952173421</v>
      </c>
      <c r="BI55" s="21">
        <f t="shared" si="12"/>
        <v>0.45216527640156734</v>
      </c>
      <c r="BJ55" s="21">
        <f t="shared" si="12"/>
        <v>0.31703387089643731</v>
      </c>
      <c r="BK55" s="21"/>
      <c r="BL55" s="21">
        <f t="shared" si="12"/>
        <v>0.47845538160692053</v>
      </c>
      <c r="BM55" s="21">
        <f t="shared" si="12"/>
        <v>0.32938148132132933</v>
      </c>
      <c r="BN55" s="21">
        <f t="shared" si="12"/>
        <v>0.25120776378982107</v>
      </c>
      <c r="BO55" s="21">
        <f t="shared" si="12"/>
        <v>0.87550318685005013</v>
      </c>
      <c r="BP55" s="21">
        <f t="shared" si="12"/>
        <v>0.46080260602260403</v>
      </c>
      <c r="BQ55" s="21">
        <f t="shared" si="12"/>
        <v>0.68930602560971277</v>
      </c>
      <c r="BR55" s="21">
        <f t="shared" si="12"/>
        <v>0.87860311328630236</v>
      </c>
      <c r="BS55" s="21">
        <f t="shared" si="12"/>
        <v>0.4526704739639334</v>
      </c>
      <c r="BT55" s="21">
        <f t="shared" si="12"/>
        <v>0.45691301024517833</v>
      </c>
      <c r="BU55" s="21">
        <f t="shared" si="12"/>
        <v>0.27479119866366952</v>
      </c>
      <c r="BX55" s="19">
        <v>85</v>
      </c>
      <c r="BY55" s="19">
        <v>52.179000000000002</v>
      </c>
      <c r="BZ55" s="19">
        <v>52.966900000000003</v>
      </c>
      <c r="CA55" s="19">
        <v>104.8557</v>
      </c>
      <c r="CB55" s="19">
        <v>49.021000000000001</v>
      </c>
      <c r="CC55">
        <v>55.1051</v>
      </c>
      <c r="CD55">
        <v>52.156300000000002</v>
      </c>
      <c r="CE55">
        <v>53.466700000000003</v>
      </c>
      <c r="CF55">
        <v>54.529699999999998</v>
      </c>
      <c r="CG55">
        <v>51.806699999999999</v>
      </c>
      <c r="CH55">
        <v>57.777999999999999</v>
      </c>
      <c r="CI55">
        <v>50.902299999999997</v>
      </c>
      <c r="CJ55">
        <v>53.554499999999997</v>
      </c>
      <c r="CL55" s="19">
        <v>85</v>
      </c>
      <c r="CM55" s="21">
        <f t="shared" si="10"/>
        <v>3.118300170603314E-2</v>
      </c>
      <c r="CN55" s="21">
        <f t="shared" si="10"/>
        <v>0.17354469283584134</v>
      </c>
      <c r="CO55" s="21">
        <f t="shared" si="10"/>
        <v>0.85881279118681197</v>
      </c>
      <c r="CP55" s="21">
        <f t="shared" si="10"/>
        <v>1.6876004524078819E-2</v>
      </c>
      <c r="CQ55" s="21">
        <f t="shared" si="10"/>
        <v>5.7778897391904269E-2</v>
      </c>
      <c r="CR55" s="21">
        <f t="shared" si="10"/>
        <v>0.13020692761902181</v>
      </c>
      <c r="CS55" s="21">
        <f t="shared" si="10"/>
        <v>7.307969171268941E-2</v>
      </c>
      <c r="CT55" s="21">
        <f t="shared" si="1"/>
        <v>8.6129961342796379E-2</v>
      </c>
      <c r="CU55" s="21">
        <f t="shared" si="1"/>
        <v>8.8332791545627093E-2</v>
      </c>
      <c r="CV55" s="21">
        <f t="shared" si="1"/>
        <v>2.9828593615941881E-2</v>
      </c>
    </row>
    <row r="56" spans="1:100" x14ac:dyDescent="0.25">
      <c r="J56"/>
      <c r="K56"/>
      <c r="L56"/>
      <c r="M56"/>
      <c r="N56"/>
      <c r="O56"/>
      <c r="P56"/>
      <c r="Q56"/>
      <c r="R56"/>
      <c r="S56"/>
      <c r="T56"/>
      <c r="U56"/>
      <c r="AO56" s="22">
        <v>2.2949999999999999</v>
      </c>
      <c r="AP56" s="5"/>
      <c r="AQ56" s="5">
        <v>113.83750000000001</v>
      </c>
      <c r="AR56" s="5">
        <v>108.9447</v>
      </c>
      <c r="AS56" s="5">
        <v>141.8372</v>
      </c>
      <c r="AT56" s="5"/>
      <c r="AU56">
        <v>943.90750000000003</v>
      </c>
      <c r="AV56">
        <v>902.19129999999996</v>
      </c>
      <c r="AW56">
        <v>885.22059999999999</v>
      </c>
      <c r="AX56">
        <v>2652.3809999999999</v>
      </c>
      <c r="AY56">
        <v>3029.518</v>
      </c>
      <c r="AZ56">
        <v>526.78899999999999</v>
      </c>
      <c r="BA56">
        <v>827.56179999999995</v>
      </c>
      <c r="BB56">
        <v>1880.5017</v>
      </c>
      <c r="BC56">
        <v>887.63459999999998</v>
      </c>
      <c r="BD56">
        <v>2232.0648999999999</v>
      </c>
      <c r="BF56" s="22">
        <v>2.2949999999999999</v>
      </c>
      <c r="BG56" s="21"/>
      <c r="BH56" s="21">
        <f t="shared" si="12"/>
        <v>0.4361349361600152</v>
      </c>
      <c r="BI56" s="21">
        <f t="shared" si="12"/>
        <v>0.49877605136602021</v>
      </c>
      <c r="BJ56" s="21">
        <f t="shared" si="12"/>
        <v>0.3497262546564629</v>
      </c>
      <c r="BK56" s="21"/>
      <c r="BL56" s="21">
        <f t="shared" si="12"/>
        <v>0.51130097661357288</v>
      </c>
      <c r="BM56" s="21">
        <f t="shared" si="12"/>
        <v>0.35751330920337898</v>
      </c>
      <c r="BN56" s="21">
        <f t="shared" si="12"/>
        <v>0.44022516506105053</v>
      </c>
      <c r="BO56" s="21">
        <f t="shared" si="12"/>
        <v>0.68066504528681571</v>
      </c>
      <c r="BP56" s="21">
        <f t="shared" si="12"/>
        <v>0.41029562451251772</v>
      </c>
      <c r="BQ56" s="21">
        <f t="shared" si="12"/>
        <v>0.59117267366805071</v>
      </c>
      <c r="BR56" s="21">
        <f t="shared" ref="BL56:BU71" si="14">(BA56 - MIN(BA$4:BA$101)) / (MAX(BA$4:BA$101) - MIN(BA$4:BA$101))</f>
        <v>0.79002504378570226</v>
      </c>
      <c r="BS56" s="21">
        <f t="shared" si="14"/>
        <v>0.43057832614305697</v>
      </c>
      <c r="BT56" s="21">
        <f t="shared" si="14"/>
        <v>0.52969182202387621</v>
      </c>
      <c r="BU56" s="21">
        <f t="shared" si="14"/>
        <v>0.16096711018949741</v>
      </c>
      <c r="BX56" s="19">
        <v>86.667000000000002</v>
      </c>
      <c r="BY56" s="19">
        <v>53.634</v>
      </c>
      <c r="BZ56" s="19">
        <v>52.746899999999997</v>
      </c>
      <c r="CA56" s="19">
        <v>107.3562</v>
      </c>
      <c r="CB56" s="19">
        <v>48.323999999999998</v>
      </c>
      <c r="CC56">
        <v>55.989699999999999</v>
      </c>
      <c r="CD56">
        <v>49.477800000000002</v>
      </c>
      <c r="CE56">
        <v>52.023899999999998</v>
      </c>
      <c r="CF56">
        <v>56.291499999999999</v>
      </c>
      <c r="CG56">
        <v>50.790799999999997</v>
      </c>
      <c r="CH56">
        <v>58.272599999999997</v>
      </c>
      <c r="CI56">
        <v>50.805199999999999</v>
      </c>
      <c r="CJ56">
        <v>53.334400000000002</v>
      </c>
      <c r="CL56" s="19">
        <v>86.667000000000002</v>
      </c>
      <c r="CM56" s="21">
        <f t="shared" si="10"/>
        <v>4.4457216885166607E-2</v>
      </c>
      <c r="CN56" s="21">
        <f t="shared" si="10"/>
        <v>0.16898536247712553</v>
      </c>
      <c r="CO56" s="21">
        <f t="shared" si="10"/>
        <v>0.89850547252625146</v>
      </c>
      <c r="CP56" s="21">
        <f t="shared" si="10"/>
        <v>1.1689683909756518E-2</v>
      </c>
      <c r="CQ56" s="21">
        <f t="shared" si="10"/>
        <v>6.7816843232840374E-2</v>
      </c>
      <c r="CR56" s="21">
        <f t="shared" si="10"/>
        <v>7.8198329744413306E-2</v>
      </c>
      <c r="CS56" s="21">
        <f t="shared" si="10"/>
        <v>5.1927088907491786E-2</v>
      </c>
      <c r="CT56" s="21">
        <f t="shared" si="1"/>
        <v>7.2955907964473168E-2</v>
      </c>
      <c r="CU56" s="21">
        <f t="shared" si="1"/>
        <v>9.3453203000606583E-2</v>
      </c>
      <c r="CV56" s="21">
        <f t="shared" si="1"/>
        <v>2.8308356139504821E-2</v>
      </c>
    </row>
    <row r="57" spans="1:100" x14ac:dyDescent="0.25">
      <c r="AO57" s="22">
        <v>2.34</v>
      </c>
      <c r="AP57" s="5"/>
      <c r="AQ57" s="5">
        <v>114.8959</v>
      </c>
      <c r="AR57" s="5">
        <v>109.9995</v>
      </c>
      <c r="AS57" s="5">
        <v>145.27340000000001</v>
      </c>
      <c r="AT57" s="5"/>
      <c r="AU57">
        <v>941.32470000000001</v>
      </c>
      <c r="AV57">
        <v>904.45950000000005</v>
      </c>
      <c r="AW57">
        <v>882.15589999999997</v>
      </c>
      <c r="AX57">
        <v>2590.8409999999999</v>
      </c>
      <c r="AY57">
        <v>3032.7159999999999</v>
      </c>
      <c r="AZ57">
        <v>528.26520000000005</v>
      </c>
      <c r="BA57">
        <v>817.6798</v>
      </c>
      <c r="BB57">
        <v>1885.3502000000001</v>
      </c>
      <c r="BC57">
        <v>886.71749999999997</v>
      </c>
      <c r="BD57">
        <v>2232.9023000000002</v>
      </c>
      <c r="BF57" s="22">
        <v>2.34</v>
      </c>
      <c r="BG57" s="21"/>
      <c r="BH57" s="21">
        <f t="shared" ref="BH57:BJ72" si="15">(AQ57 - MIN(AQ$4:AQ$101)) / (MAX(AQ$4:AQ$101) - MIN(AQ$4:AQ$101))</f>
        <v>0.45579687125556606</v>
      </c>
      <c r="BI57" s="21">
        <f t="shared" si="15"/>
        <v>0.52348458761715333</v>
      </c>
      <c r="BJ57" s="21">
        <f t="shared" si="15"/>
        <v>0.38970261459959665</v>
      </c>
      <c r="BK57" s="21"/>
      <c r="BL57" s="21">
        <f t="shared" si="14"/>
        <v>0.43789010539240747</v>
      </c>
      <c r="BM57" s="21">
        <f t="shared" si="14"/>
        <v>0.41520644844575516</v>
      </c>
      <c r="BN57" s="21">
        <f t="shared" si="14"/>
        <v>0.36764803395000223</v>
      </c>
      <c r="BO57" s="21">
        <f t="shared" si="14"/>
        <v>0.42261405568601074</v>
      </c>
      <c r="BP57" s="21">
        <f t="shared" si="14"/>
        <v>0.43475002676372876</v>
      </c>
      <c r="BQ57" s="21">
        <f t="shared" si="14"/>
        <v>0.64267820383099217</v>
      </c>
      <c r="BR57" s="21">
        <f t="shared" si="14"/>
        <v>0.52043605650401847</v>
      </c>
      <c r="BS57" s="21">
        <f t="shared" si="14"/>
        <v>0.49061631656372606</v>
      </c>
      <c r="BT57" s="21">
        <f t="shared" si="14"/>
        <v>0.49825705148638971</v>
      </c>
      <c r="BU57" s="21">
        <f t="shared" si="14"/>
        <v>0.18508438454006332</v>
      </c>
      <c r="BX57" s="19">
        <v>88.332999999999998</v>
      </c>
      <c r="BY57" s="19">
        <v>52.438000000000002</v>
      </c>
      <c r="BZ57" s="19">
        <v>53.146599999999999</v>
      </c>
      <c r="CA57" s="19">
        <v>108.6887</v>
      </c>
      <c r="CB57" s="19">
        <v>47.771000000000001</v>
      </c>
      <c r="CC57">
        <v>55.442500000000003</v>
      </c>
      <c r="CD57">
        <v>48.871899999999997</v>
      </c>
      <c r="CE57">
        <v>53.124600000000001</v>
      </c>
      <c r="CF57">
        <v>57.037100000000002</v>
      </c>
      <c r="CG57">
        <v>50.588500000000003</v>
      </c>
      <c r="CH57">
        <v>58.790900000000001</v>
      </c>
      <c r="CI57">
        <v>51.311900000000001</v>
      </c>
      <c r="CJ57">
        <v>53.606900000000003</v>
      </c>
      <c r="CL57" s="19">
        <v>88.332999999999998</v>
      </c>
      <c r="CM57" s="21">
        <f t="shared" si="10"/>
        <v>3.3545903239638346E-2</v>
      </c>
      <c r="CN57" s="21">
        <f t="shared" si="10"/>
        <v>0.17726883676975586</v>
      </c>
      <c r="CO57" s="21">
        <f t="shared" si="10"/>
        <v>0.91965744128642057</v>
      </c>
      <c r="CP57" s="21">
        <f t="shared" si="10"/>
        <v>7.5748556461694202E-3</v>
      </c>
      <c r="CQ57" s="21">
        <f t="shared" si="10"/>
        <v>6.1607523806930124E-2</v>
      </c>
      <c r="CR57" s="21">
        <f t="shared" si="10"/>
        <v>6.6433532487655572E-2</v>
      </c>
      <c r="CS57" s="21">
        <f t="shared" si="10"/>
        <v>6.8064231898676289E-2</v>
      </c>
      <c r="CT57" s="21">
        <f t="shared" si="1"/>
        <v>7.0332509009423755E-2</v>
      </c>
      <c r="CU57" s="21">
        <f t="shared" si="1"/>
        <v>9.8818971818066953E-2</v>
      </c>
      <c r="CV57" s="21">
        <f t="shared" si="1"/>
        <v>3.6241459427977352E-2</v>
      </c>
    </row>
    <row r="58" spans="1:100" x14ac:dyDescent="0.25">
      <c r="AO58" s="22">
        <v>2.3849999999999998</v>
      </c>
      <c r="AP58" s="5"/>
      <c r="AQ58" s="5">
        <v>116.5513</v>
      </c>
      <c r="AR58" s="5">
        <v>106.4965</v>
      </c>
      <c r="AS58" s="5">
        <v>145.50640000000001</v>
      </c>
      <c r="AT58" s="5"/>
      <c r="AU58">
        <v>942.76419999999996</v>
      </c>
      <c r="AV58">
        <v>900.83169999999996</v>
      </c>
      <c r="AW58">
        <v>885.90750000000003</v>
      </c>
      <c r="AX58">
        <v>2529.1320000000001</v>
      </c>
      <c r="AY58">
        <v>3016.6370000000002</v>
      </c>
      <c r="AZ58">
        <v>524.88879999999995</v>
      </c>
      <c r="BA58">
        <v>808.03200000000004</v>
      </c>
      <c r="BB58">
        <v>1885.3742999999999</v>
      </c>
      <c r="BC58">
        <v>890.67449999999997</v>
      </c>
      <c r="BD58">
        <v>2231.4937</v>
      </c>
      <c r="BF58" s="22">
        <v>2.3849999999999998</v>
      </c>
      <c r="BG58" s="21"/>
      <c r="BH58" s="21">
        <f t="shared" si="15"/>
        <v>0.48654929695206556</v>
      </c>
      <c r="BI58" s="21">
        <f t="shared" si="15"/>
        <v>0.4414273232184811</v>
      </c>
      <c r="BJ58" s="21">
        <f t="shared" si="15"/>
        <v>0.39241331009658464</v>
      </c>
      <c r="BK58" s="21"/>
      <c r="BL58" s="21">
        <f t="shared" si="14"/>
        <v>0.47880498425366785</v>
      </c>
      <c r="BM58" s="21">
        <f t="shared" si="14"/>
        <v>0.32293100071473979</v>
      </c>
      <c r="BN58" s="21">
        <f t="shared" si="14"/>
        <v>0.45649208559493037</v>
      </c>
      <c r="BO58" s="21">
        <f t="shared" si="14"/>
        <v>0.16385441127138553</v>
      </c>
      <c r="BP58" s="21">
        <f t="shared" si="14"/>
        <v>0.31179745209292464</v>
      </c>
      <c r="BQ58" s="21">
        <f t="shared" si="14"/>
        <v>0.52487352151006461</v>
      </c>
      <c r="BR58" s="21">
        <f t="shared" si="14"/>
        <v>0.25723623546614827</v>
      </c>
      <c r="BS58" s="21">
        <f t="shared" si="14"/>
        <v>0.49091474196727969</v>
      </c>
      <c r="BT58" s="21">
        <f t="shared" si="14"/>
        <v>0.63388826620325078</v>
      </c>
      <c r="BU58" s="21">
        <f t="shared" si="14"/>
        <v>0.14451644490524343</v>
      </c>
      <c r="BX58" s="19">
        <v>90</v>
      </c>
      <c r="BY58" s="19">
        <v>51.363999999999997</v>
      </c>
      <c r="BZ58" s="19">
        <v>54.075899999999997</v>
      </c>
      <c r="CA58" s="19">
        <v>107.7028</v>
      </c>
      <c r="CB58" s="19">
        <v>48.936</v>
      </c>
      <c r="CC58">
        <v>56.212800000000001</v>
      </c>
      <c r="CD58">
        <v>50.427799999999998</v>
      </c>
      <c r="CE58">
        <v>52.084499999999998</v>
      </c>
      <c r="CF58">
        <v>55.628599999999999</v>
      </c>
      <c r="CG58">
        <v>51.054600000000001</v>
      </c>
      <c r="CH58">
        <v>60.1235</v>
      </c>
      <c r="CI58">
        <v>52.738799999999998</v>
      </c>
      <c r="CJ58">
        <v>52.854700000000001</v>
      </c>
      <c r="CL58" s="19">
        <v>90</v>
      </c>
      <c r="CM58" s="21">
        <f t="shared" si="10"/>
        <v>2.3747616571329466E-2</v>
      </c>
      <c r="CN58" s="21">
        <f t="shared" si="10"/>
        <v>0.19652786268954889</v>
      </c>
      <c r="CO58" s="21">
        <f t="shared" si="10"/>
        <v>0.90400736548855887</v>
      </c>
      <c r="CP58" s="21">
        <f t="shared" si="10"/>
        <v>1.6243526400380973E-2</v>
      </c>
      <c r="CQ58" s="21">
        <f t="shared" si="10"/>
        <v>7.0348457201993522E-2</v>
      </c>
      <c r="CR58" s="21">
        <f t="shared" si="10"/>
        <v>9.6644537689486235E-2</v>
      </c>
      <c r="CS58" s="21">
        <f t="shared" si="10"/>
        <v>5.2815533411231033E-2</v>
      </c>
      <c r="CT58" s="21">
        <f t="shared" si="1"/>
        <v>7.6376830576149218E-2</v>
      </c>
      <c r="CU58" s="21">
        <f t="shared" si="1"/>
        <v>0.11261488832616581</v>
      </c>
      <c r="CV58" s="21">
        <f t="shared" si="1"/>
        <v>5.8581591818585951E-2</v>
      </c>
    </row>
    <row r="59" spans="1:100" x14ac:dyDescent="0.25">
      <c r="AO59" s="22">
        <v>2.4300000000000002</v>
      </c>
      <c r="AP59" s="5"/>
      <c r="AQ59" s="5">
        <v>115.4187</v>
      </c>
      <c r="AR59" s="5">
        <v>109.7063</v>
      </c>
      <c r="AS59" s="5">
        <v>146.7388</v>
      </c>
      <c r="AT59" s="5"/>
      <c r="AU59">
        <v>942.10400000000004</v>
      </c>
      <c r="AV59">
        <v>903.75310000000002</v>
      </c>
      <c r="AW59">
        <v>885.18550000000005</v>
      </c>
      <c r="AX59">
        <v>2494.0450000000001</v>
      </c>
      <c r="AY59">
        <v>3023.2109999999998</v>
      </c>
      <c r="AZ59">
        <v>526.08249999999998</v>
      </c>
      <c r="BA59">
        <v>803.1232</v>
      </c>
      <c r="BB59">
        <v>1877.2874999999999</v>
      </c>
      <c r="BC59">
        <v>881.65989999999999</v>
      </c>
      <c r="BD59">
        <v>2237.3546999999999</v>
      </c>
      <c r="BF59" s="22">
        <v>2.4300000000000002</v>
      </c>
      <c r="BG59" s="21"/>
      <c r="BH59" s="21">
        <f t="shared" si="15"/>
        <v>0.46550894577177365</v>
      </c>
      <c r="BI59" s="21">
        <f t="shared" si="15"/>
        <v>0.5166164203543242</v>
      </c>
      <c r="BJ59" s="21">
        <f t="shared" si="15"/>
        <v>0.40675091151498788</v>
      </c>
      <c r="BK59" s="21"/>
      <c r="BL59" s="21">
        <f t="shared" si="14"/>
        <v>0.46004013324692827</v>
      </c>
      <c r="BM59" s="21">
        <f t="shared" si="14"/>
        <v>0.39723870593591715</v>
      </c>
      <c r="BN59" s="21">
        <f t="shared" si="14"/>
        <v>0.43939393939394</v>
      </c>
      <c r="BO59" s="21">
        <f t="shared" si="14"/>
        <v>1.6726769540422813E-2</v>
      </c>
      <c r="BP59" s="21">
        <f t="shared" si="14"/>
        <v>0.36206738342483785</v>
      </c>
      <c r="BQ59" s="21">
        <f t="shared" si="14"/>
        <v>0.56652245211262686</v>
      </c>
      <c r="BR59" s="21">
        <f t="shared" si="14"/>
        <v>0.12332018398179811</v>
      </c>
      <c r="BS59" s="21">
        <f t="shared" si="14"/>
        <v>0.39077754057842473</v>
      </c>
      <c r="BT59" s="21">
        <f t="shared" si="14"/>
        <v>0.32490137002265596</v>
      </c>
      <c r="BU59" s="21">
        <f t="shared" si="14"/>
        <v>0.31331432521167502</v>
      </c>
      <c r="BX59" s="19">
        <v>91.667000000000002</v>
      </c>
      <c r="BY59" s="19">
        <v>51.338000000000001</v>
      </c>
      <c r="BZ59" s="19">
        <v>52.995100000000001</v>
      </c>
      <c r="CA59" s="19">
        <v>108.2933</v>
      </c>
      <c r="CB59" s="19">
        <v>50.360999999999997</v>
      </c>
      <c r="CC59">
        <v>55.084800000000001</v>
      </c>
      <c r="CD59">
        <v>49.564500000000002</v>
      </c>
      <c r="CE59">
        <v>52.238300000000002</v>
      </c>
      <c r="CF59">
        <v>55.858499999999999</v>
      </c>
      <c r="CG59">
        <v>51.9985</v>
      </c>
      <c r="CH59">
        <v>63.568800000000003</v>
      </c>
      <c r="CI59">
        <v>51.424799999999998</v>
      </c>
      <c r="CJ59">
        <v>52.3992</v>
      </c>
      <c r="CL59" s="19">
        <v>91.667000000000002</v>
      </c>
      <c r="CM59" s="21">
        <f t="shared" si="10"/>
        <v>2.3510414100774538E-2</v>
      </c>
      <c r="CN59" s="21">
        <f t="shared" si="10"/>
        <v>0.17412911609091306</v>
      </c>
      <c r="CO59" s="21">
        <f t="shared" si="10"/>
        <v>0.91338090211360956</v>
      </c>
      <c r="CP59" s="21">
        <f t="shared" si="10"/>
        <v>2.6846836121197669E-2</v>
      </c>
      <c r="CQ59" s="21">
        <f t="shared" si="10"/>
        <v>5.7548544350336336E-2</v>
      </c>
      <c r="CR59" s="21">
        <f t="shared" si="10"/>
        <v>7.988178893266365E-2</v>
      </c>
      <c r="CS59" s="21">
        <f t="shared" si="10"/>
        <v>5.5070364511480181E-2</v>
      </c>
      <c r="CT59" s="21">
        <f t="shared" si="1"/>
        <v>8.8617197722324278E-2</v>
      </c>
      <c r="CU59" s="21">
        <f t="shared" si="1"/>
        <v>0.14828280904157407</v>
      </c>
      <c r="CV59" s="21">
        <f t="shared" si="1"/>
        <v>3.8009068193062247E-2</v>
      </c>
    </row>
    <row r="60" spans="1:100" x14ac:dyDescent="0.25">
      <c r="AO60" s="22">
        <v>2.4750000000000001</v>
      </c>
      <c r="AP60" s="5"/>
      <c r="AQ60" s="5">
        <v>113.9635</v>
      </c>
      <c r="AR60" s="5">
        <v>109.2889</v>
      </c>
      <c r="AS60" s="5">
        <v>145.3117</v>
      </c>
      <c r="AT60" s="5"/>
      <c r="AU60">
        <v>941.02440000000001</v>
      </c>
      <c r="AV60">
        <v>902.84029999999996</v>
      </c>
      <c r="AW60">
        <v>884.57529999999997</v>
      </c>
      <c r="AX60">
        <v>2490.683</v>
      </c>
      <c r="AY60">
        <v>3028.2869999999998</v>
      </c>
      <c r="AZ60">
        <v>526.01639999999998</v>
      </c>
      <c r="BA60">
        <v>798.6028</v>
      </c>
      <c r="BB60">
        <v>1880.3149000000001</v>
      </c>
      <c r="BC60">
        <v>884.42179999999996</v>
      </c>
      <c r="BD60">
        <v>2239.0063</v>
      </c>
      <c r="BF60" s="22">
        <v>2.4750000000000001</v>
      </c>
      <c r="BG60" s="21"/>
      <c r="BH60" s="21">
        <f t="shared" si="15"/>
        <v>0.43847564271900918</v>
      </c>
      <c r="BI60" s="21">
        <f t="shared" si="15"/>
        <v>0.50683888619503048</v>
      </c>
      <c r="BJ60" s="21">
        <f t="shared" si="15"/>
        <v>0.39014819244309284</v>
      </c>
      <c r="BK60" s="21"/>
      <c r="BL60" s="21">
        <f t="shared" si="14"/>
        <v>0.42935468467546645</v>
      </c>
      <c r="BM60" s="21">
        <f t="shared" si="14"/>
        <v>0.37402104545604659</v>
      </c>
      <c r="BN60" s="21">
        <f t="shared" si="14"/>
        <v>0.42494340087337779</v>
      </c>
      <c r="BO60" s="21">
        <f t="shared" si="14"/>
        <v>2.6291512915127165E-3</v>
      </c>
      <c r="BP60" s="21">
        <f t="shared" si="14"/>
        <v>0.40088243840518584</v>
      </c>
      <c r="BQ60" s="21">
        <f t="shared" si="14"/>
        <v>0.56421618226858772</v>
      </c>
      <c r="BR60" s="21">
        <f t="shared" si="14"/>
        <v>0</v>
      </c>
      <c r="BS60" s="21">
        <f t="shared" si="14"/>
        <v>0.42826521969558295</v>
      </c>
      <c r="BT60" s="21">
        <f t="shared" si="14"/>
        <v>0.41956901013549264</v>
      </c>
      <c r="BU60" s="21">
        <f t="shared" si="14"/>
        <v>0.36088070963653984</v>
      </c>
      <c r="BX60" s="19">
        <v>93.332999999999998</v>
      </c>
      <c r="BY60" s="19">
        <v>52.521999999999998</v>
      </c>
      <c r="BZ60" s="19">
        <v>52.482500000000002</v>
      </c>
      <c r="CA60" s="19">
        <v>108.96680000000001</v>
      </c>
      <c r="CB60" s="19">
        <v>51.652999999999999</v>
      </c>
      <c r="CC60">
        <v>57.7545</v>
      </c>
      <c r="CD60">
        <v>50.0321</v>
      </c>
      <c r="CE60">
        <v>51.628799999999998</v>
      </c>
      <c r="CF60">
        <v>56.246400000000001</v>
      </c>
      <c r="CG60">
        <v>51.469200000000001</v>
      </c>
      <c r="CH60">
        <v>65.647999999999996</v>
      </c>
      <c r="CI60">
        <v>52.151899999999998</v>
      </c>
      <c r="CJ60">
        <v>51.98</v>
      </c>
      <c r="CL60" s="19">
        <v>93.332999999999998</v>
      </c>
      <c r="CM60" s="21">
        <f t="shared" si="10"/>
        <v>3.4312249682969732E-2</v>
      </c>
      <c r="CN60" s="21">
        <f t="shared" si="10"/>
        <v>0.16350587635510552</v>
      </c>
      <c r="CO60" s="21">
        <f t="shared" si="10"/>
        <v>0.92407197225242677</v>
      </c>
      <c r="CP60" s="21">
        <f t="shared" si="10"/>
        <v>3.6460503601404834E-2</v>
      </c>
      <c r="CQ60" s="21">
        <f t="shared" si="10"/>
        <v>8.7842806176638782E-2</v>
      </c>
      <c r="CR60" s="21">
        <f t="shared" si="10"/>
        <v>8.8961206653838498E-2</v>
      </c>
      <c r="CS60" s="21">
        <f t="shared" si="10"/>
        <v>4.6134606672716669E-2</v>
      </c>
      <c r="CT60" s="21">
        <f t="shared" si="1"/>
        <v>8.1753307129602104E-2</v>
      </c>
      <c r="CU60" s="21">
        <f t="shared" si="1"/>
        <v>0.16980800009938515</v>
      </c>
      <c r="CV60" s="21">
        <f t="shared" si="1"/>
        <v>4.9392844394065508E-2</v>
      </c>
    </row>
    <row r="61" spans="1:100" x14ac:dyDescent="0.25">
      <c r="AO61" s="22">
        <v>2.52</v>
      </c>
      <c r="AP61" s="5"/>
      <c r="AQ61" s="5">
        <v>114.033</v>
      </c>
      <c r="AR61" s="5">
        <v>108.97790000000001</v>
      </c>
      <c r="AS61" s="5">
        <v>148.30330000000001</v>
      </c>
      <c r="AT61" s="5"/>
      <c r="AU61">
        <v>943.21900000000005</v>
      </c>
      <c r="AW61">
        <v>883.81439999999998</v>
      </c>
      <c r="AX61">
        <v>2490.056</v>
      </c>
      <c r="AY61">
        <v>3025.165</v>
      </c>
      <c r="AZ61">
        <v>524.4117</v>
      </c>
      <c r="BA61">
        <v>800.1277</v>
      </c>
      <c r="BB61">
        <v>1880.3513</v>
      </c>
      <c r="BC61">
        <v>884.08590000000004</v>
      </c>
      <c r="BD61">
        <v>2234.3229999999999</v>
      </c>
      <c r="BF61" s="22">
        <v>2.52</v>
      </c>
      <c r="BG61" s="21"/>
      <c r="BH61" s="21">
        <f t="shared" si="15"/>
        <v>0.43976674673369259</v>
      </c>
      <c r="BI61" s="21">
        <f t="shared" si="15"/>
        <v>0.49955375652674999</v>
      </c>
      <c r="BJ61" s="21">
        <f t="shared" si="15"/>
        <v>0.4249521265580683</v>
      </c>
      <c r="BK61" s="21"/>
      <c r="BL61" s="21">
        <f t="shared" si="14"/>
        <v>0.49173175528951746</v>
      </c>
      <c r="BM61" s="21"/>
      <c r="BN61" s="21">
        <f t="shared" si="14"/>
        <v>0.40692403876211214</v>
      </c>
      <c r="BO61" s="21">
        <f t="shared" si="14"/>
        <v>0</v>
      </c>
      <c r="BP61" s="21">
        <f t="shared" si="14"/>
        <v>0.37700919142948847</v>
      </c>
      <c r="BQ61" s="21">
        <f t="shared" si="14"/>
        <v>0.50822720770384888</v>
      </c>
      <c r="BR61" s="21">
        <f t="shared" si="14"/>
        <v>4.1600510696806571E-2</v>
      </c>
      <c r="BS61" s="21">
        <f t="shared" si="14"/>
        <v>0.42871595350012248</v>
      </c>
      <c r="BT61" s="21">
        <f t="shared" si="14"/>
        <v>0.40805560982632322</v>
      </c>
      <c r="BU61" s="21">
        <f t="shared" si="14"/>
        <v>0.22600080640515402</v>
      </c>
      <c r="BX61" s="19">
        <v>95</v>
      </c>
      <c r="BY61" s="19">
        <v>53.033999999999999</v>
      </c>
      <c r="BZ61" s="19">
        <v>53.002099999999999</v>
      </c>
      <c r="CA61" s="19">
        <v>108.9517</v>
      </c>
      <c r="CB61" s="19">
        <v>50.243000000000002</v>
      </c>
      <c r="CC61">
        <v>59.274799999999999</v>
      </c>
      <c r="CD61">
        <v>50.478099999999998</v>
      </c>
      <c r="CE61">
        <v>52.055</v>
      </c>
      <c r="CF61">
        <v>56.5398</v>
      </c>
      <c r="CG61">
        <v>51.130299999999998</v>
      </c>
      <c r="CH61">
        <v>67.756699999999995</v>
      </c>
      <c r="CI61">
        <v>51.667000000000002</v>
      </c>
      <c r="CJ61">
        <v>53.168399999999998</v>
      </c>
      <c r="CL61" s="19">
        <v>95</v>
      </c>
      <c r="CM61" s="21">
        <f t="shared" si="10"/>
        <v>3.8983313718513608E-2</v>
      </c>
      <c r="CN61" s="21">
        <f t="shared" si="10"/>
        <v>0.17427418569323577</v>
      </c>
      <c r="CO61" s="21">
        <f t="shared" si="10"/>
        <v>0.92383227639630772</v>
      </c>
      <c r="CP61" s="21">
        <f t="shared" si="10"/>
        <v>2.5968807667123058E-2</v>
      </c>
      <c r="CQ61" s="21">
        <f t="shared" si="10"/>
        <v>0.10509431992519765</v>
      </c>
      <c r="CR61" s="21">
        <f t="shared" si="10"/>
        <v>9.7621215857525367E-2</v>
      </c>
      <c r="CS61" s="21">
        <f t="shared" si="10"/>
        <v>5.2383039799674826E-2</v>
      </c>
      <c r="CT61" s="21">
        <f t="shared" si="1"/>
        <v>7.7358497906338253E-2</v>
      </c>
      <c r="CU61" s="21">
        <f t="shared" si="1"/>
        <v>0.19163859378138129</v>
      </c>
      <c r="CV61" s="21">
        <f t="shared" si="1"/>
        <v>4.1801050858284408E-2</v>
      </c>
    </row>
    <row r="62" spans="1:100" x14ac:dyDescent="0.25">
      <c r="AO62" s="22">
        <v>2.5649999999999999</v>
      </c>
      <c r="AP62" s="5"/>
      <c r="AQ62" s="5">
        <v>110.93729999999999</v>
      </c>
      <c r="AR62" s="5">
        <v>109.70189999999999</v>
      </c>
      <c r="AS62" s="5">
        <v>146.83000000000001</v>
      </c>
      <c r="AT62" s="5"/>
      <c r="AU62">
        <v>942.87850000000003</v>
      </c>
      <c r="AW62">
        <v>887.71519999999998</v>
      </c>
      <c r="AX62">
        <v>2498.886</v>
      </c>
      <c r="AY62">
        <v>3030.8090000000002</v>
      </c>
      <c r="AZ62">
        <v>526.50829999999996</v>
      </c>
      <c r="BA62">
        <v>801.33489999999995</v>
      </c>
      <c r="BB62">
        <v>1880.7527</v>
      </c>
      <c r="BC62">
        <v>885.1277</v>
      </c>
      <c r="BD62">
        <v>2239.9827</v>
      </c>
      <c r="BF62" s="22">
        <v>2.5649999999999999</v>
      </c>
      <c r="BG62" s="21"/>
      <c r="BH62" s="21">
        <f t="shared" si="15"/>
        <v>0.38225781582354773</v>
      </c>
      <c r="BI62" s="21">
        <f t="shared" si="15"/>
        <v>0.51651335099567319</v>
      </c>
      <c r="BJ62" s="21">
        <f t="shared" si="15"/>
        <v>0.40781192194127691</v>
      </c>
      <c r="BK62" s="21"/>
      <c r="BL62" s="21">
        <f t="shared" si="14"/>
        <v>0.48205373080027786</v>
      </c>
      <c r="BM62" s="21"/>
      <c r="BN62" s="21">
        <f t="shared" si="14"/>
        <v>0.49930139153333802</v>
      </c>
      <c r="BO62" s="21">
        <f t="shared" si="14"/>
        <v>3.7026165716202306E-2</v>
      </c>
      <c r="BP62" s="21">
        <f t="shared" si="14"/>
        <v>0.42016761741630726</v>
      </c>
      <c r="BQ62" s="21">
        <f t="shared" si="14"/>
        <v>0.58137887721991477</v>
      </c>
      <c r="BR62" s="21">
        <f t="shared" si="14"/>
        <v>7.4533907321622933E-2</v>
      </c>
      <c r="BS62" s="21">
        <f t="shared" si="14"/>
        <v>0.43368640814689041</v>
      </c>
      <c r="BT62" s="21">
        <f t="shared" si="14"/>
        <v>0.44376463168430186</v>
      </c>
      <c r="BU62" s="21">
        <f t="shared" si="14"/>
        <v>0.38900120960774021</v>
      </c>
      <c r="BX62" s="19">
        <v>96.667000000000002</v>
      </c>
      <c r="BY62" s="19">
        <v>52.423000000000002</v>
      </c>
      <c r="BZ62" s="19">
        <v>53.331699999999998</v>
      </c>
      <c r="CA62" s="19">
        <v>107.00579999999999</v>
      </c>
      <c r="CB62" s="19">
        <v>51.838999999999999</v>
      </c>
      <c r="CC62">
        <v>59.144799999999996</v>
      </c>
      <c r="CD62">
        <v>50.156300000000002</v>
      </c>
      <c r="CE62">
        <v>51.014800000000001</v>
      </c>
      <c r="CF62">
        <v>55.094200000000001</v>
      </c>
      <c r="CG62">
        <v>50.386299999999999</v>
      </c>
      <c r="CH62">
        <v>70.421899999999994</v>
      </c>
      <c r="CI62">
        <v>51.930999999999997</v>
      </c>
      <c r="CJ62">
        <v>52.189100000000003</v>
      </c>
      <c r="CL62" s="19">
        <v>96.667000000000002</v>
      </c>
      <c r="CM62" s="21">
        <f t="shared" si="10"/>
        <v>3.3409055660472017E-2</v>
      </c>
      <c r="CN62" s="21">
        <f t="shared" si="10"/>
        <v>0.18110489153974796</v>
      </c>
      <c r="CO62" s="21">
        <f t="shared" si="10"/>
        <v>0.89294325875247027</v>
      </c>
      <c r="CP62" s="21">
        <f t="shared" si="10"/>
        <v>3.7844514554437755E-2</v>
      </c>
      <c r="CQ62" s="21">
        <f t="shared" si="10"/>
        <v>0.10361915266392507</v>
      </c>
      <c r="CR62" s="21">
        <f t="shared" si="10"/>
        <v>9.1372805629394385E-2</v>
      </c>
      <c r="CS62" s="21">
        <f t="shared" si="10"/>
        <v>3.713287523219045E-2</v>
      </c>
      <c r="CT62" s="21">
        <f t="shared" si="1"/>
        <v>6.7710406840807744E-2</v>
      </c>
      <c r="CU62" s="21">
        <f t="shared" si="1"/>
        <v>0.21923042679757901</v>
      </c>
      <c r="CV62" s="21">
        <f t="shared" si="1"/>
        <v>4.5934343276197782E-2</v>
      </c>
    </row>
    <row r="63" spans="1:100" x14ac:dyDescent="0.25">
      <c r="AO63" s="22">
        <v>2.61</v>
      </c>
      <c r="AP63" s="5"/>
      <c r="AQ63" s="5">
        <v>112.14870000000001</v>
      </c>
      <c r="AR63" s="5">
        <v>107.2604</v>
      </c>
      <c r="AS63" s="5">
        <v>148.07300000000001</v>
      </c>
      <c r="AT63" s="5"/>
      <c r="AU63">
        <v>943.95550000000003</v>
      </c>
      <c r="AW63">
        <v>883.61289999999997</v>
      </c>
      <c r="AX63">
        <v>2518.6849999999999</v>
      </c>
      <c r="AY63">
        <v>3033.3220000000001</v>
      </c>
      <c r="AZ63">
        <v>524.58230000000003</v>
      </c>
      <c r="BA63">
        <v>799.50319999999999</v>
      </c>
      <c r="BB63">
        <v>1879.6757</v>
      </c>
      <c r="BC63">
        <v>877.83439999999996</v>
      </c>
      <c r="BF63" s="22">
        <v>2.61</v>
      </c>
      <c r="BG63" s="21"/>
      <c r="BH63" s="21">
        <f t="shared" si="15"/>
        <v>0.40476203745502043</v>
      </c>
      <c r="BI63" s="21">
        <f t="shared" si="15"/>
        <v>0.45932156937153457</v>
      </c>
      <c r="BJ63" s="21">
        <f t="shared" si="15"/>
        <v>0.42227284255396386</v>
      </c>
      <c r="BK63" s="21"/>
      <c r="BL63" s="21">
        <f t="shared" si="14"/>
        <v>0.51266527962527175</v>
      </c>
      <c r="BM63" s="21"/>
      <c r="BN63" s="21">
        <f t="shared" si="14"/>
        <v>0.40215218771017336</v>
      </c>
      <c r="BO63" s="21">
        <f t="shared" si="14"/>
        <v>0.12004780275075437</v>
      </c>
      <c r="BP63" s="21">
        <f t="shared" si="14"/>
        <v>0.43938397540795637</v>
      </c>
      <c r="BQ63" s="21">
        <f t="shared" si="14"/>
        <v>0.5141795471197812</v>
      </c>
      <c r="BR63" s="21">
        <f t="shared" si="14"/>
        <v>2.4563643407045831E-2</v>
      </c>
      <c r="BS63" s="21">
        <f t="shared" si="14"/>
        <v>0.42035013596310994</v>
      </c>
      <c r="BT63" s="21">
        <f t="shared" si="14"/>
        <v>0.19377748528690736</v>
      </c>
      <c r="BU63" s="21"/>
      <c r="BX63" s="19">
        <v>98.332999999999998</v>
      </c>
      <c r="BY63" s="19">
        <v>51.991999999999997</v>
      </c>
      <c r="BZ63" s="19">
        <v>53.488700000000001</v>
      </c>
      <c r="CA63" s="19">
        <v>107.7483</v>
      </c>
      <c r="CB63" s="19">
        <v>49.466999999999999</v>
      </c>
      <c r="CC63">
        <v>64.078599999999994</v>
      </c>
      <c r="CD63">
        <v>50.520899999999997</v>
      </c>
      <c r="CE63">
        <v>52.801200000000001</v>
      </c>
      <c r="CF63">
        <v>54.818399999999997</v>
      </c>
      <c r="CG63">
        <v>50.637300000000003</v>
      </c>
      <c r="CH63">
        <v>73.454700000000003</v>
      </c>
      <c r="CI63">
        <v>52.787100000000002</v>
      </c>
      <c r="CJ63">
        <v>53.2776</v>
      </c>
      <c r="CL63" s="19">
        <v>98.332999999999998</v>
      </c>
      <c r="CM63" s="21">
        <f t="shared" si="10"/>
        <v>2.9476968552426253E-2</v>
      </c>
      <c r="CN63" s="21">
        <f t="shared" si="10"/>
        <v>0.18435859547755878</v>
      </c>
      <c r="CO63" s="21">
        <f t="shared" si="10"/>
        <v>0.90472962783646715</v>
      </c>
      <c r="CP63" s="21">
        <f t="shared" si="10"/>
        <v>2.0194654443716879E-2</v>
      </c>
      <c r="CQ63" s="21">
        <f t="shared" si="10"/>
        <v>0.15960515446135962</v>
      </c>
      <c r="CR63" s="21">
        <f t="shared" si="10"/>
        <v>9.8452266068103381E-2</v>
      </c>
      <c r="CS63" s="21">
        <f t="shared" si="10"/>
        <v>6.3322929051988691E-2</v>
      </c>
      <c r="CT63" s="21">
        <f t="shared" si="1"/>
        <v>7.0965340788990819E-2</v>
      </c>
      <c r="CU63" s="21">
        <f t="shared" si="1"/>
        <v>0.25062788709006162</v>
      </c>
      <c r="CV63" s="21">
        <f t="shared" si="1"/>
        <v>5.9337796454136095E-2</v>
      </c>
    </row>
    <row r="64" spans="1:100" x14ac:dyDescent="0.25">
      <c r="AO64" s="22">
        <v>2.6549999999999998</v>
      </c>
      <c r="AP64" s="5"/>
      <c r="AQ64" s="5">
        <v>113.1391</v>
      </c>
      <c r="AR64" s="5">
        <v>108.6943</v>
      </c>
      <c r="AS64" s="5">
        <v>148.62</v>
      </c>
      <c r="AT64" s="5"/>
      <c r="AU64">
        <v>941.50850000000003</v>
      </c>
      <c r="AW64">
        <v>885.24739999999997</v>
      </c>
      <c r="AX64">
        <v>2547.8510000000001</v>
      </c>
      <c r="AY64">
        <v>3035.893</v>
      </c>
      <c r="AZ64">
        <v>521.14530000000002</v>
      </c>
      <c r="BA64">
        <v>803.37689999999998</v>
      </c>
      <c r="BB64">
        <v>1879.704</v>
      </c>
      <c r="BC64">
        <v>888.83090000000004</v>
      </c>
      <c r="BF64" s="22">
        <v>2.6549999999999998</v>
      </c>
      <c r="BG64" s="21"/>
      <c r="BH64" s="21">
        <f t="shared" si="15"/>
        <v>0.42316073409016175</v>
      </c>
      <c r="BI64" s="21">
        <f t="shared" si="15"/>
        <v>0.49291046786461357</v>
      </c>
      <c r="BJ64" s="21">
        <f t="shared" si="15"/>
        <v>0.42863657833444635</v>
      </c>
      <c r="BK64" s="21"/>
      <c r="BL64" s="21">
        <f t="shared" si="14"/>
        <v>0.44311424900803836</v>
      </c>
      <c r="BM64" s="21"/>
      <c r="BN64" s="21">
        <f t="shared" si="14"/>
        <v>0.4408598330917794</v>
      </c>
      <c r="BO64" s="21">
        <f t="shared" si="14"/>
        <v>0.24234736665548504</v>
      </c>
      <c r="BP64" s="21">
        <f t="shared" si="14"/>
        <v>0.45904384663618153</v>
      </c>
      <c r="BQ64" s="21">
        <f t="shared" si="14"/>
        <v>0.39426049335333851</v>
      </c>
      <c r="BR64" s="21">
        <f t="shared" si="14"/>
        <v>0.13024132606572428</v>
      </c>
      <c r="BS64" s="21">
        <f t="shared" si="14"/>
        <v>0.42070056911334225</v>
      </c>
      <c r="BT64" s="21">
        <f t="shared" si="14"/>
        <v>0.57069652815624672</v>
      </c>
      <c r="BU64" s="21"/>
      <c r="BX64" s="19">
        <v>100</v>
      </c>
      <c r="BY64" s="19">
        <v>51.976999999999997</v>
      </c>
      <c r="BZ64" s="19">
        <v>54.092199999999998</v>
      </c>
      <c r="CA64" s="19">
        <v>106.889</v>
      </c>
      <c r="CB64" s="19">
        <v>48.780999999999999</v>
      </c>
      <c r="CC64">
        <v>64.860399999999998</v>
      </c>
      <c r="CD64">
        <v>50.577800000000003</v>
      </c>
      <c r="CE64">
        <v>52.1997</v>
      </c>
      <c r="CF64">
        <v>54.753799999999998</v>
      </c>
      <c r="CG64">
        <v>50.575400000000002</v>
      </c>
      <c r="CH64">
        <v>77.837299999999999</v>
      </c>
      <c r="CI64">
        <v>52.342199999999998</v>
      </c>
      <c r="CJ64">
        <v>53.226900000000001</v>
      </c>
      <c r="CL64" s="19">
        <v>100</v>
      </c>
      <c r="CM64" s="21">
        <f t="shared" si="10"/>
        <v>2.9340120973259925E-2</v>
      </c>
      <c r="CN64" s="21">
        <f t="shared" si="10"/>
        <v>0.19686566762067195</v>
      </c>
      <c r="CO64" s="21">
        <f t="shared" si="10"/>
        <v>0.89108918749454324</v>
      </c>
      <c r="CP64" s="21">
        <f t="shared" si="10"/>
        <v>1.50901839395202E-2</v>
      </c>
      <c r="CQ64" s="21">
        <f t="shared" si="10"/>
        <v>0.16847658342184332</v>
      </c>
      <c r="CR64" s="21">
        <f t="shared" si="10"/>
        <v>9.9557096838708406E-2</v>
      </c>
      <c r="CS64" s="21">
        <f t="shared" si="10"/>
        <v>5.4504457616359109E-2</v>
      </c>
      <c r="CT64" s="21">
        <f t="shared" si="1"/>
        <v>7.0162629986630129E-2</v>
      </c>
      <c r="CU64" s="21">
        <f t="shared" si="1"/>
        <v>0.29599932914948984</v>
      </c>
      <c r="CV64" s="21">
        <f t="shared" si="1"/>
        <v>5.237225934531145E-2</v>
      </c>
    </row>
    <row r="65" spans="41:100" x14ac:dyDescent="0.25">
      <c r="AO65" s="22">
        <v>2.7</v>
      </c>
      <c r="AP65" s="5"/>
      <c r="AQ65" s="5">
        <v>116.88590000000001</v>
      </c>
      <c r="AR65" s="5">
        <v>107.4935</v>
      </c>
      <c r="AS65" s="5">
        <v>149.63939999999999</v>
      </c>
      <c r="AT65" s="5"/>
      <c r="AU65">
        <v>939.29539999999997</v>
      </c>
      <c r="AW65">
        <v>884.72429999999997</v>
      </c>
      <c r="AX65">
        <v>2555.038</v>
      </c>
      <c r="AY65">
        <v>3039.2849999999999</v>
      </c>
      <c r="AZ65">
        <v>527.3913</v>
      </c>
      <c r="BA65">
        <v>806.65039999999999</v>
      </c>
      <c r="BB65">
        <v>1879.5488</v>
      </c>
      <c r="BC65">
        <v>883.61109999999996</v>
      </c>
      <c r="BF65" s="22">
        <v>2.7</v>
      </c>
      <c r="BG65" s="21"/>
      <c r="BH65" s="21">
        <f t="shared" si="15"/>
        <v>0.49276517325872804</v>
      </c>
      <c r="BI65" s="21">
        <f t="shared" si="15"/>
        <v>0.46478190289460908</v>
      </c>
      <c r="BJ65" s="21">
        <f t="shared" si="15"/>
        <v>0.44049616198092501</v>
      </c>
      <c r="BK65" s="21"/>
      <c r="BL65" s="21">
        <f t="shared" si="14"/>
        <v>0.38021135327489458</v>
      </c>
      <c r="BM65" s="21"/>
      <c r="BN65" s="21">
        <f t="shared" si="14"/>
        <v>0.42847196567108919</v>
      </c>
      <c r="BO65" s="21">
        <f t="shared" si="14"/>
        <v>0.27248406574974826</v>
      </c>
      <c r="BP65" s="21">
        <f t="shared" si="14"/>
        <v>0.48498172419593977</v>
      </c>
      <c r="BQ65" s="21">
        <f t="shared" si="14"/>
        <v>0.61218729283695672</v>
      </c>
      <c r="BR65" s="21">
        <f t="shared" si="14"/>
        <v>0.2195450651738603</v>
      </c>
      <c r="BS65" s="21">
        <f t="shared" si="14"/>
        <v>0.41877875904563411</v>
      </c>
      <c r="BT65" s="21">
        <f t="shared" si="14"/>
        <v>0.39178123511124219</v>
      </c>
      <c r="BU65" s="21"/>
      <c r="BX65" s="19">
        <v>101.667</v>
      </c>
      <c r="BY65" s="19">
        <v>51.738999999999997</v>
      </c>
      <c r="BZ65" s="19">
        <v>52.892600000000002</v>
      </c>
      <c r="CA65" s="19">
        <v>104.0676</v>
      </c>
      <c r="CB65" s="19">
        <v>48.875</v>
      </c>
      <c r="CC65">
        <v>66.233599999999996</v>
      </c>
      <c r="CD65">
        <v>50.635100000000001</v>
      </c>
      <c r="CE65">
        <v>51.4788</v>
      </c>
      <c r="CF65">
        <v>55.463299999999997</v>
      </c>
      <c r="CG65">
        <v>50.0595</v>
      </c>
      <c r="CH65">
        <v>80.187100000000001</v>
      </c>
      <c r="CI65">
        <v>52.277099999999997</v>
      </c>
      <c r="CJ65">
        <v>52.906500000000001</v>
      </c>
      <c r="CL65" s="19">
        <v>101.667</v>
      </c>
      <c r="CM65" s="21">
        <f t="shared" si="10"/>
        <v>2.716880605048758E-2</v>
      </c>
      <c r="CN65" s="21">
        <f t="shared" si="10"/>
        <v>0.17200488262832961</v>
      </c>
      <c r="CO65" s="21">
        <f t="shared" si="10"/>
        <v>0.8463025723651314</v>
      </c>
      <c r="CP65" s="21">
        <f t="shared" si="10"/>
        <v>1.5789630335138995E-2</v>
      </c>
      <c r="CQ65" s="21">
        <f t="shared" si="10"/>
        <v>0.18405888867706993</v>
      </c>
      <c r="CR65" s="21">
        <f t="shared" si="10"/>
        <v>0.10066969443371118</v>
      </c>
      <c r="CS65" s="21">
        <f t="shared" si="10"/>
        <v>4.3935486613956201E-2</v>
      </c>
      <c r="CT65" s="21">
        <f t="shared" si="1"/>
        <v>6.3472508776002148E-2</v>
      </c>
      <c r="CU65" s="21">
        <f t="shared" si="1"/>
        <v>0.32032594224474026</v>
      </c>
      <c r="CV65" s="21">
        <f t="shared" si="1"/>
        <v>5.1353027010439603E-2</v>
      </c>
    </row>
    <row r="66" spans="41:100" x14ac:dyDescent="0.25">
      <c r="AO66" s="22">
        <v>2.7450000000000001</v>
      </c>
      <c r="AP66" s="5"/>
      <c r="AQ66" s="5">
        <v>111.2876</v>
      </c>
      <c r="AR66" s="5">
        <v>106.5317</v>
      </c>
      <c r="AS66" s="5">
        <v>148.917</v>
      </c>
      <c r="AT66" s="5"/>
      <c r="AU66">
        <v>942.12980000000005</v>
      </c>
      <c r="AW66">
        <v>879.65129999999999</v>
      </c>
      <c r="AX66">
        <v>2581.819</v>
      </c>
      <c r="AY66">
        <v>3037.3290000000002</v>
      </c>
      <c r="AZ66">
        <v>529.24760000000003</v>
      </c>
      <c r="BA66">
        <v>803.05330000000004</v>
      </c>
      <c r="BC66">
        <v>885.78800000000001</v>
      </c>
      <c r="BF66" s="22">
        <v>2.7450000000000001</v>
      </c>
      <c r="BG66" s="21"/>
      <c r="BH66" s="21">
        <f t="shared" si="15"/>
        <v>0.38876535159827524</v>
      </c>
      <c r="BI66" s="21">
        <f t="shared" si="15"/>
        <v>0.44225187808768851</v>
      </c>
      <c r="BJ66" s="21">
        <f t="shared" si="15"/>
        <v>0.43209184255163702</v>
      </c>
      <c r="BK66" s="21"/>
      <c r="BL66" s="21">
        <f t="shared" si="14"/>
        <v>0.46077344611571652</v>
      </c>
      <c r="BM66" s="21"/>
      <c r="BN66" s="21">
        <f t="shared" si="14"/>
        <v>0.30833499104833834</v>
      </c>
      <c r="BO66" s="21">
        <f t="shared" si="14"/>
        <v>0.3847827910097279</v>
      </c>
      <c r="BP66" s="21">
        <f t="shared" si="14"/>
        <v>0.47002462263141109</v>
      </c>
      <c r="BQ66" s="21">
        <f t="shared" si="14"/>
        <v>0.67695474686856871</v>
      </c>
      <c r="BR66" s="21">
        <f t="shared" si="14"/>
        <v>0.12141325520108778</v>
      </c>
      <c r="BS66" s="21"/>
      <c r="BT66" s="21">
        <f>(BC66 - MIN(BC$4:BC$101)) / (MAX(BC$4:BC$101) - MIN(BC$4:BC$101))</f>
        <v>0.46639725515600883</v>
      </c>
      <c r="BU66" s="21"/>
      <c r="BX66" s="19">
        <v>103.334</v>
      </c>
      <c r="BY66" s="19">
        <v>51.72</v>
      </c>
      <c r="BZ66" s="19">
        <v>53.320500000000003</v>
      </c>
      <c r="CA66" s="19">
        <v>107.54689999999999</v>
      </c>
      <c r="CB66" s="19">
        <v>50.430999999999997</v>
      </c>
      <c r="CC66">
        <v>70.250699999999995</v>
      </c>
      <c r="CD66">
        <v>49.972200000000001</v>
      </c>
      <c r="CE66">
        <v>50.675800000000002</v>
      </c>
      <c r="CF66">
        <v>56.241900000000001</v>
      </c>
      <c r="CG66">
        <v>50.4529</v>
      </c>
      <c r="CH66">
        <v>85.550600000000003</v>
      </c>
      <c r="CI66">
        <v>50.998399999999997</v>
      </c>
      <c r="CJ66">
        <v>53.344299999999997</v>
      </c>
      <c r="CL66" s="19">
        <v>103.334</v>
      </c>
      <c r="CM66" s="21">
        <f t="shared" si="10"/>
        <v>2.699546578354358E-2</v>
      </c>
      <c r="CN66" s="21">
        <f t="shared" si="10"/>
        <v>0.18087278017603164</v>
      </c>
      <c r="CO66" s="21">
        <f t="shared" si="10"/>
        <v>0.90153262482836338</v>
      </c>
      <c r="CP66" s="21">
        <f t="shared" si="10"/>
        <v>2.7367700458360598E-2</v>
      </c>
      <c r="CQ66" s="21">
        <f t="shared" si="10"/>
        <v>0.22964269179443877</v>
      </c>
      <c r="CR66" s="21">
        <f t="shared" si="10"/>
        <v>8.7798124700249169E-2</v>
      </c>
      <c r="CS66" s="21">
        <f t="shared" si="10"/>
        <v>3.2162863899391762E-2</v>
      </c>
      <c r="CT66" s="21">
        <f t="shared" si="1"/>
        <v>6.8574066605544756E-2</v>
      </c>
      <c r="CU66" s="21">
        <f t="shared" si="1"/>
        <v>0.37585228037410262</v>
      </c>
      <c r="CV66" s="21">
        <f t="shared" si="1"/>
        <v>3.1333174681705066E-2</v>
      </c>
    </row>
    <row r="67" spans="41:100" x14ac:dyDescent="0.25">
      <c r="AO67" s="22">
        <v>2.79</v>
      </c>
      <c r="AP67" s="5"/>
      <c r="AQ67" s="5">
        <v>117.85809999999999</v>
      </c>
      <c r="AR67" s="5">
        <v>105.6906</v>
      </c>
      <c r="AS67" s="5">
        <v>152.61000000000001</v>
      </c>
      <c r="AT67" s="5"/>
      <c r="AU67">
        <v>941.55909999999994</v>
      </c>
      <c r="AW67">
        <v>881.81640000000004</v>
      </c>
      <c r="AX67">
        <v>2594.991</v>
      </c>
      <c r="AY67">
        <v>3048.3739999999998</v>
      </c>
      <c r="AZ67">
        <v>526.46360000000004</v>
      </c>
      <c r="BA67">
        <v>802.34939999999995</v>
      </c>
      <c r="BC67">
        <v>881.71119999999996</v>
      </c>
      <c r="BF67" s="22">
        <v>2.79</v>
      </c>
      <c r="BG67" s="21"/>
      <c r="BH67" s="21">
        <f t="shared" si="15"/>
        <v>0.51082576783534783</v>
      </c>
      <c r="BI67" s="21">
        <f t="shared" si="15"/>
        <v>0.42254923318739646</v>
      </c>
      <c r="BJ67" s="21">
        <f t="shared" si="15"/>
        <v>0.47505578448458408</v>
      </c>
      <c r="BK67" s="21"/>
      <c r="BL67" s="21">
        <f t="shared" si="14"/>
        <v>0.44455245176620195</v>
      </c>
      <c r="BM67" s="21"/>
      <c r="BN67" s="21">
        <f t="shared" si="14"/>
        <v>0.35960811617266819</v>
      </c>
      <c r="BO67" s="21">
        <f t="shared" si="14"/>
        <v>0.44001593425025132</v>
      </c>
      <c r="BP67" s="21">
        <f t="shared" si="14"/>
        <v>0.5544833070793872</v>
      </c>
      <c r="BQ67" s="21">
        <f t="shared" si="14"/>
        <v>0.57981926659921346</v>
      </c>
      <c r="BR67" s="21">
        <f t="shared" si="14"/>
        <v>0.10221029141363561</v>
      </c>
      <c r="BS67" s="21"/>
      <c r="BT67" s="21">
        <f>(BC67 - MIN(BC$4:BC$101)) / (MAX(BC$4:BC$101) - MIN(BC$4:BC$101))</f>
        <v>0.32665974285939359</v>
      </c>
      <c r="BU67" s="21"/>
      <c r="BX67" s="19">
        <v>105</v>
      </c>
      <c r="BY67" s="19">
        <v>52.761000000000003</v>
      </c>
      <c r="BZ67" s="19">
        <v>53.5931</v>
      </c>
      <c r="CA67" s="19">
        <v>106.87430000000001</v>
      </c>
      <c r="CB67" s="19">
        <v>49.539000000000001</v>
      </c>
      <c r="CC67">
        <v>73.704499999999996</v>
      </c>
      <c r="CD67">
        <v>49.6586</v>
      </c>
      <c r="CE67">
        <v>48.481999999999999</v>
      </c>
      <c r="CF67">
        <v>56.855600000000003</v>
      </c>
      <c r="CG67">
        <v>51.9557</v>
      </c>
      <c r="CH67">
        <v>89.305700000000002</v>
      </c>
      <c r="CI67">
        <v>51.071199999999997</v>
      </c>
      <c r="CJ67">
        <v>53.463000000000001</v>
      </c>
      <c r="CL67" s="19">
        <v>105</v>
      </c>
      <c r="CM67" s="21">
        <f t="shared" si="10"/>
        <v>3.6492687777686543E-2</v>
      </c>
      <c r="CN67" s="21">
        <f t="shared" si="10"/>
        <v>0.18652220497505836</v>
      </c>
      <c r="CO67" s="21">
        <f t="shared" si="10"/>
        <v>0.89085584119752692</v>
      </c>
      <c r="CP67" s="21">
        <f t="shared" si="10"/>
        <v>2.0730400619084481E-2</v>
      </c>
      <c r="CQ67" s="21">
        <f t="shared" si="10"/>
        <v>0.26883448169430896</v>
      </c>
      <c r="CR67" s="21">
        <f t="shared" si="10"/>
        <v>8.1708934372275582E-2</v>
      </c>
      <c r="CS67" s="21">
        <f t="shared" si="10"/>
        <v>0</v>
      </c>
      <c r="CT67" s="21">
        <f t="shared" si="1"/>
        <v>8.8062173128769572E-2</v>
      </c>
      <c r="CU67" s="21">
        <f t="shared" si="1"/>
        <v>0.41472744627501962</v>
      </c>
      <c r="CV67" s="21">
        <f t="shared" si="1"/>
        <v>3.2472961378766062E-2</v>
      </c>
    </row>
    <row r="68" spans="41:100" x14ac:dyDescent="0.25">
      <c r="AO68" s="22">
        <v>2.835</v>
      </c>
      <c r="AP68" s="5"/>
      <c r="AQ68" s="5">
        <v>119.2081</v>
      </c>
      <c r="AR68" s="5">
        <v>104.2753</v>
      </c>
      <c r="AS68" s="5">
        <v>148.7936</v>
      </c>
      <c r="AT68" s="5"/>
      <c r="AU68">
        <v>939.21720000000005</v>
      </c>
      <c r="AW68">
        <v>884.13030000000003</v>
      </c>
      <c r="AX68">
        <v>2591.2530000000002</v>
      </c>
      <c r="AY68">
        <v>3039.3139999999999</v>
      </c>
      <c r="AZ68">
        <v>524.53700000000003</v>
      </c>
      <c r="BA68">
        <v>808.60619999999994</v>
      </c>
      <c r="BF68" s="22">
        <v>2.835</v>
      </c>
      <c r="BG68" s="21"/>
      <c r="BH68" s="21">
        <f t="shared" si="15"/>
        <v>0.53590476668171405</v>
      </c>
      <c r="BI68" s="21">
        <f t="shared" si="15"/>
        <v>0.38939603698315978</v>
      </c>
      <c r="BJ68" s="21">
        <f t="shared" si="15"/>
        <v>0.43065622098799611</v>
      </c>
      <c r="BK68" s="21"/>
      <c r="BL68" s="21">
        <f t="shared" si="14"/>
        <v>0.37798867628500393</v>
      </c>
      <c r="BM68" s="21"/>
      <c r="BN68" s="21">
        <f t="shared" si="14"/>
        <v>0.4144050697661204</v>
      </c>
      <c r="BO68" s="21">
        <f t="shared" si="14"/>
        <v>0.4243416638711846</v>
      </c>
      <c r="BP68" s="21">
        <f t="shared" si="14"/>
        <v>0.48520348081422782</v>
      </c>
      <c r="BQ68" s="21">
        <f t="shared" si="14"/>
        <v>0.51259900212832943</v>
      </c>
      <c r="BR68" s="21">
        <f t="shared" si="14"/>
        <v>0.27290087789653866</v>
      </c>
      <c r="BS68" s="21"/>
      <c r="BT68" s="21"/>
      <c r="BU68" s="21"/>
      <c r="BX68" s="19">
        <v>106.667</v>
      </c>
      <c r="BY68" s="19">
        <v>53.052</v>
      </c>
      <c r="BZ68" s="19">
        <v>53.250500000000002</v>
      </c>
      <c r="CA68" s="19">
        <v>104.8232</v>
      </c>
      <c r="CB68" s="19">
        <v>48.673999999999999</v>
      </c>
      <c r="CC68">
        <v>77.130499999999998</v>
      </c>
      <c r="CD68">
        <v>49.491500000000002</v>
      </c>
      <c r="CE68">
        <v>49.131100000000004</v>
      </c>
      <c r="CF68">
        <v>57.662300000000002</v>
      </c>
      <c r="CG68">
        <v>51.135199999999998</v>
      </c>
      <c r="CH68">
        <v>93.003799999999998</v>
      </c>
      <c r="CI68">
        <v>51.553899999999999</v>
      </c>
      <c r="CJ68">
        <v>52.909700000000001</v>
      </c>
      <c r="CL68" s="19">
        <v>106.667</v>
      </c>
      <c r="CM68" s="21">
        <f t="shared" ref="CM68:CS99" si="16">(BY68 - MIN(BY$3:BY$1000)) / (MAX(BY$3:BY$1000) - MIN(BY$3:BY$1000))</f>
        <v>3.9147530813513208E-2</v>
      </c>
      <c r="CN68" s="21">
        <f t="shared" si="16"/>
        <v>0.17942208415280392</v>
      </c>
      <c r="CO68" s="21">
        <f t="shared" si="16"/>
        <v>0.85829688950973471</v>
      </c>
      <c r="CP68" s="21">
        <f t="shared" si="16"/>
        <v>1.429400559557116E-2</v>
      </c>
      <c r="CQ68" s="21">
        <f t="shared" si="16"/>
        <v>0.30771081274907625</v>
      </c>
      <c r="CR68" s="21">
        <f t="shared" si="16"/>
        <v>7.8464343480042248E-2</v>
      </c>
      <c r="CS68" s="21">
        <f t="shared" si="16"/>
        <v>9.5163255342762786E-3</v>
      </c>
      <c r="CT68" s="21">
        <f t="shared" ref="CT68:CV131" si="17">(CG68 - MIN(CG$3:CG$1000)) / (MAX(CG$3:CG$1000) - MIN(CG$3:CG$1000))</f>
        <v>7.7422040441581658E-2</v>
      </c>
      <c r="CU68" s="21">
        <f t="shared" si="17"/>
        <v>0.45301251219022326</v>
      </c>
      <c r="CV68" s="21">
        <f t="shared" si="17"/>
        <v>4.0030310811064625E-2</v>
      </c>
    </row>
    <row r="69" spans="41:100" x14ac:dyDescent="0.25">
      <c r="AO69" s="22">
        <v>2.88</v>
      </c>
      <c r="AP69" s="5"/>
      <c r="AQ69" s="5">
        <v>118.3913</v>
      </c>
      <c r="AR69" s="5">
        <v>105.58880000000001</v>
      </c>
      <c r="AS69" s="5">
        <v>147.46700000000001</v>
      </c>
      <c r="AT69" s="5"/>
      <c r="AU69">
        <v>938.14970000000005</v>
      </c>
      <c r="AW69">
        <v>882.93079999999998</v>
      </c>
      <c r="AX69">
        <v>2576.857</v>
      </c>
      <c r="AY69">
        <v>3029.259</v>
      </c>
      <c r="AZ69">
        <v>525.71180000000004</v>
      </c>
      <c r="BA69">
        <v>812.75810000000001</v>
      </c>
      <c r="BF69" s="22">
        <v>2.88</v>
      </c>
      <c r="BG69" s="21"/>
      <c r="BH69" s="21">
        <f t="shared" si="15"/>
        <v>0.52073104352785349</v>
      </c>
      <c r="BI69" s="21">
        <f t="shared" si="15"/>
        <v>0.42016458302588217</v>
      </c>
      <c r="BJ69" s="21">
        <f t="shared" si="15"/>
        <v>0.41522270748454454</v>
      </c>
      <c r="BK69" s="21"/>
      <c r="BL69" s="21">
        <f t="shared" si="14"/>
        <v>0.34764714576440886</v>
      </c>
      <c r="BM69" s="21"/>
      <c r="BN69" s="21">
        <f t="shared" si="14"/>
        <v>0.38599893906239535</v>
      </c>
      <c r="BO69" s="21">
        <f t="shared" si="14"/>
        <v>0.36397601476014729</v>
      </c>
      <c r="BP69" s="21">
        <f t="shared" si="14"/>
        <v>0.40831510850780722</v>
      </c>
      <c r="BQ69" s="21">
        <f t="shared" si="14"/>
        <v>0.55358850005233784</v>
      </c>
      <c r="BR69" s="21">
        <f t="shared" si="14"/>
        <v>0.38616808254082602</v>
      </c>
      <c r="BS69" s="21"/>
      <c r="BT69" s="21"/>
      <c r="BU69" s="21"/>
      <c r="BX69" s="19">
        <v>108.334</v>
      </c>
      <c r="BY69" s="19">
        <v>52.773000000000003</v>
      </c>
      <c r="BZ69" s="19">
        <v>54.001199999999997</v>
      </c>
      <c r="CA69" s="19">
        <v>107.08199999999999</v>
      </c>
      <c r="CB69" s="19">
        <v>49.249000000000002</v>
      </c>
      <c r="CC69">
        <v>82.151300000000006</v>
      </c>
      <c r="CD69">
        <v>50.048200000000001</v>
      </c>
      <c r="CE69">
        <v>50.6721</v>
      </c>
      <c r="CF69">
        <v>56.688699999999997</v>
      </c>
      <c r="CG69">
        <v>50.639000000000003</v>
      </c>
      <c r="CH69">
        <v>100.06780000000001</v>
      </c>
      <c r="CI69">
        <v>51.1736</v>
      </c>
      <c r="CJ69">
        <v>52.276400000000002</v>
      </c>
      <c r="CL69" s="19">
        <v>108.334</v>
      </c>
      <c r="CM69" s="21">
        <f t="shared" si="16"/>
        <v>3.6602165841019607E-2</v>
      </c>
      <c r="CN69" s="21">
        <f t="shared" si="16"/>
        <v>0.19497976279047588</v>
      </c>
      <c r="CO69" s="21">
        <f t="shared" si="16"/>
        <v>0.89415284976149456</v>
      </c>
      <c r="CP69" s="21">
        <f t="shared" si="16"/>
        <v>1.8572534079409505E-2</v>
      </c>
      <c r="CQ69" s="21">
        <f t="shared" si="16"/>
        <v>0.36468404186751641</v>
      </c>
      <c r="CR69" s="21">
        <f t="shared" si="16"/>
        <v>8.9273821335855028E-2</v>
      </c>
      <c r="CS69" s="21">
        <f t="shared" si="16"/>
        <v>3.2108618937942313E-2</v>
      </c>
      <c r="CT69" s="21">
        <f t="shared" si="17"/>
        <v>7.0987386158360977E-2</v>
      </c>
      <c r="CU69" s="21">
        <f t="shared" si="17"/>
        <v>0.52614349989336784</v>
      </c>
      <c r="CV69" s="21">
        <f t="shared" si="17"/>
        <v>3.4076177831774954E-2</v>
      </c>
    </row>
    <row r="70" spans="41:100" x14ac:dyDescent="0.25">
      <c r="AO70" s="22">
        <v>2.9249999999999998</v>
      </c>
      <c r="AP70" s="5"/>
      <c r="AQ70" s="5">
        <v>114.54519999999999</v>
      </c>
      <c r="AR70" s="5">
        <v>109.1562</v>
      </c>
      <c r="AS70" s="5">
        <v>143.1482</v>
      </c>
      <c r="AT70" s="5"/>
      <c r="AU70">
        <v>939.2482</v>
      </c>
      <c r="AW70">
        <v>882.48379999999997</v>
      </c>
      <c r="AX70">
        <v>2584.4679999999998</v>
      </c>
      <c r="AZ70">
        <v>529.15800000000002</v>
      </c>
      <c r="BA70">
        <v>806.71780000000001</v>
      </c>
      <c r="BF70" s="22">
        <v>2.9249999999999998</v>
      </c>
      <c r="BG70" s="21"/>
      <c r="BH70" s="21">
        <f t="shared" si="15"/>
        <v>0.44928190466636558</v>
      </c>
      <c r="BI70" s="21">
        <f t="shared" si="15"/>
        <v>0.50373040803753577</v>
      </c>
      <c r="BJ70" s="21">
        <f t="shared" si="15"/>
        <v>0.36497827953436535</v>
      </c>
      <c r="BK70" s="21"/>
      <c r="BL70" s="21">
        <f t="shared" si="14"/>
        <v>0.37886978864672471</v>
      </c>
      <c r="BM70" s="21"/>
      <c r="BN70" s="21">
        <f t="shared" si="14"/>
        <v>0.37541324466926107</v>
      </c>
      <c r="BO70" s="21">
        <f t="shared" si="14"/>
        <v>0.39589064072458824</v>
      </c>
      <c r="BP70" s="21"/>
      <c r="BQ70" s="21">
        <f t="shared" si="14"/>
        <v>0.67382854750357735</v>
      </c>
      <c r="BR70" s="21">
        <f t="shared" si="14"/>
        <v>0.22138379192378857</v>
      </c>
      <c r="BS70" s="21"/>
      <c r="BT70" s="21"/>
      <c r="BU70" s="21"/>
      <c r="BX70" s="19">
        <v>110</v>
      </c>
      <c r="BY70" s="19">
        <v>52.015000000000001</v>
      </c>
      <c r="BZ70" s="19">
        <v>52.936900000000001</v>
      </c>
      <c r="CA70" s="19">
        <v>105.9911</v>
      </c>
      <c r="CB70" s="19">
        <v>48.896000000000001</v>
      </c>
      <c r="CC70">
        <v>86.99</v>
      </c>
      <c r="CD70">
        <v>49.981999999999999</v>
      </c>
      <c r="CE70">
        <v>51.406700000000001</v>
      </c>
      <c r="CF70">
        <v>56.754399999999997</v>
      </c>
      <c r="CG70">
        <v>51.754899999999999</v>
      </c>
      <c r="CH70">
        <v>103.0248</v>
      </c>
      <c r="CI70">
        <v>52.7273</v>
      </c>
      <c r="CJ70">
        <v>52.377099999999999</v>
      </c>
      <c r="CL70" s="19">
        <v>110</v>
      </c>
      <c r="CM70" s="21">
        <f t="shared" si="16"/>
        <v>2.9686801507147979E-2</v>
      </c>
      <c r="CN70" s="21">
        <f t="shared" si="16"/>
        <v>0.17292296596874374</v>
      </c>
      <c r="CO70" s="21">
        <f t="shared" si="16"/>
        <v>0.87683601469922934</v>
      </c>
      <c r="CP70" s="21">
        <f t="shared" si="16"/>
        <v>1.5945889636287881E-2</v>
      </c>
      <c r="CQ70" s="21">
        <f t="shared" si="16"/>
        <v>0.41959090207612759</v>
      </c>
      <c r="CR70" s="21">
        <f t="shared" si="16"/>
        <v>8.7988411897998317E-2</v>
      </c>
      <c r="CS70" s="21">
        <f t="shared" si="16"/>
        <v>4.2878442905712008E-2</v>
      </c>
      <c r="CT70" s="21">
        <f t="shared" si="17"/>
        <v>8.5458225970223151E-2</v>
      </c>
      <c r="CU70" s="21">
        <f t="shared" si="17"/>
        <v>0.55675623073116476</v>
      </c>
      <c r="CV70" s="21">
        <f t="shared" si="17"/>
        <v>5.8401543095835964E-2</v>
      </c>
    </row>
    <row r="71" spans="41:100" x14ac:dyDescent="0.25">
      <c r="AO71" s="22">
        <v>2.97</v>
      </c>
      <c r="AP71" s="5"/>
      <c r="AQ71" s="5">
        <v>113.7415</v>
      </c>
      <c r="AR71" s="5">
        <v>107.714</v>
      </c>
      <c r="AS71" s="5">
        <v>144.54050000000001</v>
      </c>
      <c r="AT71" s="5"/>
      <c r="AU71">
        <v>936.97619999999995</v>
      </c>
      <c r="AW71">
        <v>884.39319999999998</v>
      </c>
      <c r="AX71">
        <v>2591.288</v>
      </c>
      <c r="AZ71">
        <v>527.01520000000005</v>
      </c>
      <c r="BA71">
        <v>808.50450000000001</v>
      </c>
      <c r="BF71" s="22">
        <v>2.97</v>
      </c>
      <c r="BG71" s="21"/>
      <c r="BH71" s="21">
        <f t="shared" si="15"/>
        <v>0.43435154068649579</v>
      </c>
      <c r="BI71" s="21">
        <f t="shared" si="15"/>
        <v>0.46994708325427431</v>
      </c>
      <c r="BJ71" s="21">
        <f t="shared" si="15"/>
        <v>0.38117613936465028</v>
      </c>
      <c r="BK71" s="21"/>
      <c r="BL71" s="21">
        <f t="shared" si="14"/>
        <v>0.3142927794263089</v>
      </c>
      <c r="BM71" s="21"/>
      <c r="BN71" s="21">
        <f t="shared" si="14"/>
        <v>0.42063097369443003</v>
      </c>
      <c r="BO71" s="21">
        <f t="shared" si="14"/>
        <v>0.42448842670244868</v>
      </c>
      <c r="BP71" s="21"/>
      <c r="BQ71" s="21">
        <f t="shared" si="14"/>
        <v>0.59906493143993811</v>
      </c>
      <c r="BR71" s="21">
        <f t="shared" si="14"/>
        <v>0.27012641928426073</v>
      </c>
      <c r="BS71" s="21"/>
      <c r="BT71" s="21"/>
      <c r="BU71" s="21"/>
      <c r="BX71" s="19">
        <v>111.667</v>
      </c>
      <c r="BY71" s="19">
        <v>52.075000000000003</v>
      </c>
      <c r="BZ71" s="19">
        <v>52.621899999999997</v>
      </c>
      <c r="CA71" s="19">
        <v>103.2808</v>
      </c>
      <c r="CB71" s="19">
        <v>47.991999999999997</v>
      </c>
      <c r="CC71">
        <v>90.627499999999998</v>
      </c>
      <c r="CD71">
        <v>50.468299999999999</v>
      </c>
      <c r="CE71">
        <v>51.417099999999998</v>
      </c>
      <c r="CF71">
        <v>55.3277</v>
      </c>
      <c r="CG71">
        <v>51.4407</v>
      </c>
      <c r="CH71">
        <v>109.81270000000001</v>
      </c>
      <c r="CI71">
        <v>51.617899999999999</v>
      </c>
      <c r="CJ71">
        <v>52.598100000000002</v>
      </c>
      <c r="CL71" s="19">
        <v>111.667</v>
      </c>
      <c r="CM71" s="21">
        <f t="shared" si="16"/>
        <v>3.0234191823813299E-2</v>
      </c>
      <c r="CN71" s="21">
        <f t="shared" si="16"/>
        <v>0.16639483386421891</v>
      </c>
      <c r="CO71" s="21">
        <f t="shared" si="16"/>
        <v>0.83381298961053385</v>
      </c>
      <c r="CP71" s="21">
        <f t="shared" si="16"/>
        <v>9.2192987677837766E-3</v>
      </c>
      <c r="CQ71" s="21">
        <f t="shared" si="16"/>
        <v>0.46086721679058062</v>
      </c>
      <c r="CR71" s="21">
        <f t="shared" si="16"/>
        <v>9.743092865977622E-2</v>
      </c>
      <c r="CS71" s="21">
        <f t="shared" si="16"/>
        <v>4.3030915229786026E-2</v>
      </c>
      <c r="CT71" s="21">
        <f t="shared" si="17"/>
        <v>8.1383722996043462E-2</v>
      </c>
      <c r="CU71" s="21">
        <f t="shared" si="17"/>
        <v>0.62702885692456445</v>
      </c>
      <c r="CV71" s="21">
        <f t="shared" si="17"/>
        <v>4.1032321094195162E-2</v>
      </c>
    </row>
    <row r="72" spans="41:100" x14ac:dyDescent="0.25">
      <c r="AO72" s="22">
        <v>3.0150000000000001</v>
      </c>
      <c r="AP72" s="5"/>
      <c r="AQ72" s="5">
        <v>114.06619999999999</v>
      </c>
      <c r="AR72" s="5">
        <v>107.245</v>
      </c>
      <c r="AS72" s="5">
        <v>145.38239999999999</v>
      </c>
      <c r="AT72" s="5"/>
      <c r="AU72">
        <v>938.79610000000002</v>
      </c>
      <c r="AW72">
        <v>884.66819999999996</v>
      </c>
      <c r="AX72">
        <v>2588.922</v>
      </c>
      <c r="AZ72">
        <v>526.43370000000004</v>
      </c>
      <c r="BA72">
        <v>808.85979999999995</v>
      </c>
      <c r="BF72" s="22">
        <v>3.0150000000000001</v>
      </c>
      <c r="BG72" s="21"/>
      <c r="BH72" s="21">
        <f t="shared" si="15"/>
        <v>0.44038350433495127</v>
      </c>
      <c r="BI72" s="21">
        <f t="shared" si="15"/>
        <v>0.45896082661625637</v>
      </c>
      <c r="BJ72" s="21">
        <f t="shared" si="15"/>
        <v>0.39097070820119162</v>
      </c>
      <c r="BK72" s="21"/>
      <c r="BL72" s="21">
        <f t="shared" ref="BL72:BL80" si="18">(AU72 - MIN(AU$4:AU$101)) / (MAX(AU$4:AU$101) - MIN(AU$4:AU$101))</f>
        <v>0.36601975965528649</v>
      </c>
      <c r="BM72" s="21"/>
      <c r="BN72" s="21">
        <f t="shared" ref="BN72:BO87" si="19">(AW72 - MIN(AW$4:AW$101)) / (MAX(AW$4:AW$101) - MIN(AW$4:AW$101))</f>
        <v>0.42714342550228612</v>
      </c>
      <c r="BO72" s="21">
        <f t="shared" si="19"/>
        <v>0.41456725930895666</v>
      </c>
      <c r="BP72" s="21"/>
      <c r="BQ72" s="21">
        <f t="shared" ref="BQ72:BR87" si="20">(AZ72 - MIN(AZ$4:AZ$101)) / (MAX(AZ$4:AZ$101) - MIN(AZ$4:AZ$101))</f>
        <v>0.57877603712361958</v>
      </c>
      <c r="BR72" s="21">
        <f t="shared" si="20"/>
        <v>0.27981929189923416</v>
      </c>
      <c r="BS72" s="21"/>
      <c r="BT72" s="21"/>
      <c r="BU72" s="21"/>
      <c r="BX72" s="19">
        <v>113.334</v>
      </c>
      <c r="BY72" s="19">
        <v>52.606999999999999</v>
      </c>
      <c r="BZ72" s="19">
        <v>52.9193</v>
      </c>
      <c r="CA72" s="19">
        <v>102.8253</v>
      </c>
      <c r="CB72" s="19">
        <v>48.737000000000002</v>
      </c>
      <c r="CC72">
        <v>96.747500000000002</v>
      </c>
      <c r="CD72">
        <v>49.461399999999998</v>
      </c>
      <c r="CE72">
        <v>53.514699999999998</v>
      </c>
      <c r="CF72">
        <v>54.936100000000003</v>
      </c>
      <c r="CG72">
        <v>50.429699999999997</v>
      </c>
      <c r="CH72">
        <v>113.1374</v>
      </c>
      <c r="CI72">
        <v>51.895200000000003</v>
      </c>
      <c r="CJ72">
        <v>52.709699999999998</v>
      </c>
      <c r="CL72" s="19">
        <v>113.334</v>
      </c>
      <c r="CM72" s="21">
        <f t="shared" si="16"/>
        <v>3.5087719298245577E-2</v>
      </c>
      <c r="CN72" s="21">
        <f t="shared" si="16"/>
        <v>0.17255821954004644</v>
      </c>
      <c r="CO72" s="21">
        <f t="shared" si="16"/>
        <v>0.82658242918257363</v>
      </c>
      <c r="CP72" s="21">
        <f t="shared" si="16"/>
        <v>1.4762783499017813E-2</v>
      </c>
      <c r="CQ72" s="21">
        <f t="shared" si="16"/>
        <v>0.5303135524751037</v>
      </c>
      <c r="CR72" s="21">
        <f t="shared" si="16"/>
        <v>7.7879889944098266E-2</v>
      </c>
      <c r="CS72" s="21">
        <f t="shared" si="16"/>
        <v>7.3783410131492685E-2</v>
      </c>
      <c r="CT72" s="21">
        <f t="shared" si="17"/>
        <v>6.8273212152963669E-2</v>
      </c>
      <c r="CU72" s="21">
        <f t="shared" si="17"/>
        <v>0.66144825030177901</v>
      </c>
      <c r="CV72" s="21">
        <f t="shared" si="17"/>
        <v>4.537384377407172E-2</v>
      </c>
    </row>
    <row r="73" spans="41:100" x14ac:dyDescent="0.25">
      <c r="AO73" s="22">
        <v>3.06</v>
      </c>
      <c r="AP73" s="5"/>
      <c r="AQ73" s="5">
        <v>114.47709999999999</v>
      </c>
      <c r="AR73" s="5">
        <v>105.77979999999999</v>
      </c>
      <c r="AS73" s="5"/>
      <c r="AT73" s="5"/>
      <c r="AU73">
        <v>937.88459999999998</v>
      </c>
      <c r="AW73">
        <v>885.53279999999995</v>
      </c>
      <c r="AX73">
        <v>2580.1190000000001</v>
      </c>
      <c r="AZ73">
        <v>524.67750000000001</v>
      </c>
      <c r="BA73">
        <v>806.96960000000001</v>
      </c>
      <c r="BF73" s="22">
        <v>3.06</v>
      </c>
      <c r="BG73" s="21"/>
      <c r="BH73" s="21">
        <f>(AQ73 - MIN(AQ$4:AQ$101)) / (MAX(AQ$4:AQ$101) - MIN(AQ$4:AQ$101))</f>
        <v>0.44801680850233772</v>
      </c>
      <c r="BI73" s="21">
        <f>(AR73 - MIN(AR$4:AR$101)) / (MAX(AR$4:AR$101) - MIN(AR$4:AR$101))</f>
        <v>0.42463873018550119</v>
      </c>
      <c r="BJ73" s="21"/>
      <c r="BK73" s="21"/>
      <c r="BL73" s="21">
        <f t="shared" si="18"/>
        <v>0.34011221392271135</v>
      </c>
      <c r="BM73" s="21"/>
      <c r="BN73" s="21">
        <f t="shared" si="19"/>
        <v>0.44761857398618721</v>
      </c>
      <c r="BO73" s="21">
        <f t="shared" si="19"/>
        <v>0.37765431063401583</v>
      </c>
      <c r="BP73" s="21"/>
      <c r="BQ73" s="21">
        <f t="shared" si="20"/>
        <v>0.51750113394508301</v>
      </c>
      <c r="BR73" s="21">
        <f t="shared" si="20"/>
        <v>0.22825310046431976</v>
      </c>
      <c r="BS73" s="21"/>
      <c r="BT73" s="21"/>
      <c r="BU73" s="21"/>
      <c r="BX73" s="19">
        <v>115</v>
      </c>
      <c r="BY73" s="19">
        <v>52.29</v>
      </c>
      <c r="BZ73" s="19">
        <v>51.943800000000003</v>
      </c>
      <c r="CA73" s="19">
        <v>103.21559999999999</v>
      </c>
      <c r="CB73" s="19">
        <v>50.271999999999998</v>
      </c>
      <c r="CC73">
        <v>97.891099999999994</v>
      </c>
      <c r="CD73">
        <v>49.813099999999999</v>
      </c>
      <c r="CE73">
        <v>51.390799999999999</v>
      </c>
      <c r="CF73">
        <v>56.383899999999997</v>
      </c>
      <c r="CG73">
        <v>49.469099999999997</v>
      </c>
      <c r="CH73">
        <v>118.50960000000001</v>
      </c>
      <c r="CI73">
        <v>52.204700000000003</v>
      </c>
      <c r="CJ73">
        <v>52.227800000000002</v>
      </c>
      <c r="CL73" s="19">
        <v>115</v>
      </c>
      <c r="CM73" s="21">
        <f t="shared" si="16"/>
        <v>3.2195673791863916E-2</v>
      </c>
      <c r="CN73" s="21">
        <f t="shared" si="16"/>
        <v>0.15234173424492312</v>
      </c>
      <c r="CO73" s="21">
        <f t="shared" si="16"/>
        <v>0.83277801147682795</v>
      </c>
      <c r="CP73" s="21">
        <f t="shared" si="16"/>
        <v>2.6184594321090531E-2</v>
      </c>
      <c r="CQ73" s="21">
        <f t="shared" si="16"/>
        <v>0.54329048539811353</v>
      </c>
      <c r="CR73" s="21">
        <f t="shared" si="16"/>
        <v>8.4708870295974265E-2</v>
      </c>
      <c r="CS73" s="21">
        <f t="shared" si="16"/>
        <v>4.2645336179483372E-2</v>
      </c>
      <c r="CT73" s="21">
        <f t="shared" si="17"/>
        <v>5.5816281672387585E-2</v>
      </c>
      <c r="CU73" s="21">
        <f t="shared" si="17"/>
        <v>0.71706465632369776</v>
      </c>
      <c r="CV73" s="21">
        <f t="shared" si="17"/>
        <v>5.0219502877648273E-2</v>
      </c>
    </row>
    <row r="74" spans="41:100" x14ac:dyDescent="0.25">
      <c r="AO74" s="22">
        <v>3.105</v>
      </c>
      <c r="AP74" s="5"/>
      <c r="AQ74" s="5">
        <v>117.6921</v>
      </c>
      <c r="AR74" s="5"/>
      <c r="AS74" s="5"/>
      <c r="AT74" s="5"/>
      <c r="AU74">
        <v>938.35270000000003</v>
      </c>
      <c r="AW74">
        <v>885.2029</v>
      </c>
      <c r="AX74">
        <v>2581.5509999999999</v>
      </c>
      <c r="AZ74">
        <v>526.06659999999999</v>
      </c>
      <c r="BA74">
        <v>808.51909999999998</v>
      </c>
      <c r="BF74" s="22">
        <v>3.105</v>
      </c>
      <c r="BG74" s="21"/>
      <c r="BH74" s="21">
        <f t="shared" ref="BH74:BH81" si="21">(AQ74 - MIN(AQ$4:AQ$101)) / (MAX(AQ$4:AQ$101) - MIN(AQ$4:AQ$101))</f>
        <v>0.507741979829054</v>
      </c>
      <c r="BI74" s="21"/>
      <c r="BJ74" s="21"/>
      <c r="BK74" s="21"/>
      <c r="BL74" s="21">
        <f t="shared" si="18"/>
        <v>0.35341701058471803</v>
      </c>
      <c r="BM74" s="21"/>
      <c r="BN74" s="21">
        <f t="shared" si="19"/>
        <v>0.43980599998105419</v>
      </c>
      <c r="BO74" s="21">
        <f t="shared" si="19"/>
        <v>0.38365900704461542</v>
      </c>
      <c r="BP74" s="21"/>
      <c r="BQ74" s="21">
        <f t="shared" si="20"/>
        <v>0.56596769128781299</v>
      </c>
      <c r="BR74" s="21">
        <f t="shared" si="20"/>
        <v>0.27052471914403664</v>
      </c>
      <c r="BS74" s="21"/>
      <c r="BT74" s="21"/>
      <c r="BU74" s="21"/>
      <c r="BX74" s="19">
        <v>116.667</v>
      </c>
      <c r="BY74" s="19">
        <v>51.817999999999998</v>
      </c>
      <c r="BZ74" s="19">
        <v>51.908499999999997</v>
      </c>
      <c r="CA74" s="19">
        <v>103.56950000000001</v>
      </c>
      <c r="CB74" s="19">
        <v>50.061999999999998</v>
      </c>
      <c r="CC74">
        <v>106.35899999999999</v>
      </c>
      <c r="CD74">
        <v>50.164400000000001</v>
      </c>
      <c r="CE74">
        <v>50.282699999999998</v>
      </c>
      <c r="CF74">
        <v>56.912599999999998</v>
      </c>
      <c r="CG74">
        <v>51.542400000000001</v>
      </c>
      <c r="CH74">
        <v>122.18429999999999</v>
      </c>
      <c r="CI74">
        <v>50.264000000000003</v>
      </c>
      <c r="CJ74">
        <v>52.624899999999997</v>
      </c>
      <c r="CL74" s="19">
        <v>116.667</v>
      </c>
      <c r="CM74" s="21">
        <f t="shared" si="16"/>
        <v>2.7889536634096893E-2</v>
      </c>
      <c r="CN74" s="21">
        <f t="shared" si="16"/>
        <v>0.15161016896463816</v>
      </c>
      <c r="CO74" s="21">
        <f t="shared" si="16"/>
        <v>0.83839578389275604</v>
      </c>
      <c r="CP74" s="21">
        <f t="shared" si="16"/>
        <v>2.4622001309601745E-2</v>
      </c>
      <c r="CQ74" s="21">
        <f t="shared" si="16"/>
        <v>0.63937947656526584</v>
      </c>
      <c r="CR74" s="21">
        <f t="shared" si="16"/>
        <v>9.153008382345236E-2</v>
      </c>
      <c r="CS74" s="21">
        <f t="shared" si="16"/>
        <v>2.6399703265400056E-2</v>
      </c>
      <c r="CT74" s="21">
        <f t="shared" si="17"/>
        <v>8.2702554798952693E-2</v>
      </c>
      <c r="CU74" s="21">
        <f t="shared" si="17"/>
        <v>0.75510747066581885</v>
      </c>
      <c r="CV74" s="21">
        <f t="shared" si="17"/>
        <v>1.9835106682782325E-2</v>
      </c>
    </row>
    <row r="75" spans="41:100" x14ac:dyDescent="0.25">
      <c r="AO75" s="22">
        <v>3.15</v>
      </c>
      <c r="AP75" s="5"/>
      <c r="AQ75" s="5">
        <v>118.7898</v>
      </c>
      <c r="AR75" s="5"/>
      <c r="AS75" s="5"/>
      <c r="AT75" s="5"/>
      <c r="AU75">
        <v>943.02779999999996</v>
      </c>
      <c r="AW75">
        <v>884.15060000000005</v>
      </c>
      <c r="AX75">
        <v>2583.4899999999998</v>
      </c>
      <c r="AZ75">
        <v>528.01340000000005</v>
      </c>
      <c r="BA75">
        <v>808.81650000000002</v>
      </c>
      <c r="BF75" s="22">
        <v>3.15</v>
      </c>
      <c r="BG75" s="21"/>
      <c r="BH75" s="21">
        <f t="shared" si="21"/>
        <v>0.52813399244657699</v>
      </c>
      <c r="BI75" s="21"/>
      <c r="BJ75" s="21"/>
      <c r="BK75" s="21"/>
      <c r="BL75" s="21">
        <f t="shared" si="18"/>
        <v>0.48629728162624752</v>
      </c>
      <c r="BM75" s="21"/>
      <c r="BN75" s="21">
        <f t="shared" si="19"/>
        <v>0.41488580711775541</v>
      </c>
      <c r="BO75" s="21">
        <f t="shared" si="19"/>
        <v>0.39178966789667785</v>
      </c>
      <c r="BP75" s="21"/>
      <c r="BQ75" s="21">
        <f t="shared" si="20"/>
        <v>0.63389274624053804</v>
      </c>
      <c r="BR75" s="21">
        <f t="shared" si="20"/>
        <v>0.27863803272606291</v>
      </c>
      <c r="BS75" s="21"/>
      <c r="BT75" s="21"/>
      <c r="BU75" s="21"/>
      <c r="BX75" s="19">
        <v>118.334</v>
      </c>
      <c r="BY75" s="19">
        <v>51.223999999999997</v>
      </c>
      <c r="BZ75" s="19">
        <v>51.363500000000002</v>
      </c>
      <c r="CA75" s="19">
        <v>103.0882</v>
      </c>
      <c r="CB75" s="19">
        <v>48.802</v>
      </c>
      <c r="CC75">
        <v>110.94280000000001</v>
      </c>
      <c r="CD75">
        <v>50.1477</v>
      </c>
      <c r="CE75">
        <v>52.222299999999997</v>
      </c>
      <c r="CF75">
        <v>56.070999999999998</v>
      </c>
      <c r="CG75">
        <v>51.703099999999999</v>
      </c>
      <c r="CH75">
        <v>124.7624</v>
      </c>
      <c r="CI75">
        <v>49.669600000000003</v>
      </c>
      <c r="CJ75">
        <v>52.003999999999998</v>
      </c>
      <c r="CL75" s="19">
        <v>118.334</v>
      </c>
      <c r="CM75" s="21">
        <f t="shared" si="16"/>
        <v>2.2470372499110432E-2</v>
      </c>
      <c r="CN75" s="21">
        <f t="shared" si="16"/>
        <v>0.14031546421236535</v>
      </c>
      <c r="CO75" s="21">
        <f t="shared" si="16"/>
        <v>0.83075567690268504</v>
      </c>
      <c r="CP75" s="21">
        <f t="shared" si="16"/>
        <v>1.5246443240669084E-2</v>
      </c>
      <c r="CQ75" s="21">
        <f t="shared" si="16"/>
        <v>0.69139387419773601</v>
      </c>
      <c r="CR75" s="21">
        <f t="shared" si="16"/>
        <v>9.1205818904838962E-2</v>
      </c>
      <c r="CS75" s="21">
        <f t="shared" si="16"/>
        <v>5.4835791705212314E-2</v>
      </c>
      <c r="CT75" s="21">
        <f t="shared" si="17"/>
        <v>8.4786490597649922E-2</v>
      </c>
      <c r="CU75" s="21">
        <f t="shared" si="17"/>
        <v>0.78179758949332123</v>
      </c>
      <c r="CV75" s="21">
        <f t="shared" si="17"/>
        <v>1.0528936178207519E-2</v>
      </c>
    </row>
    <row r="76" spans="41:100" x14ac:dyDescent="0.25">
      <c r="AO76" s="22">
        <v>3.1949999999999998</v>
      </c>
      <c r="AP76" s="5"/>
      <c r="AQ76" s="5">
        <v>118.014</v>
      </c>
      <c r="AR76" s="5"/>
      <c r="AS76" s="5"/>
      <c r="AT76" s="5"/>
      <c r="AU76">
        <v>941.49490000000003</v>
      </c>
      <c r="AW76">
        <v>884.0181</v>
      </c>
      <c r="AX76">
        <v>2579.2800000000002</v>
      </c>
      <c r="AZ76">
        <v>523.71220000000005</v>
      </c>
      <c r="BA76">
        <v>806.74850000000004</v>
      </c>
      <c r="BF76" s="22">
        <v>3.1949999999999998</v>
      </c>
      <c r="BG76" s="21"/>
      <c r="BH76" s="21">
        <f t="shared" si="21"/>
        <v>0.51372192777619863</v>
      </c>
      <c r="BI76" s="21"/>
      <c r="BJ76" s="21"/>
      <c r="BK76" s="21"/>
      <c r="BL76" s="21">
        <f t="shared" si="18"/>
        <v>0.4427276964880571</v>
      </c>
      <c r="BM76" s="21"/>
      <c r="BN76" s="21">
        <f t="shared" si="19"/>
        <v>0.41174798942851421</v>
      </c>
      <c r="BO76" s="21">
        <f t="shared" si="19"/>
        <v>0.37413619590741426</v>
      </c>
      <c r="BP76" s="21"/>
      <c r="BQ76" s="21">
        <f t="shared" si="20"/>
        <v>0.48382122047381698</v>
      </c>
      <c r="BR76" s="21">
        <f t="shared" si="20"/>
        <v>0.22222131286181268</v>
      </c>
      <c r="BS76" s="21"/>
      <c r="BT76" s="21"/>
      <c r="BU76" s="21"/>
      <c r="BX76" s="19">
        <v>120</v>
      </c>
      <c r="BY76" s="19">
        <v>52.658999999999999</v>
      </c>
      <c r="BZ76" s="19">
        <v>53.154499999999999</v>
      </c>
      <c r="CA76" s="19">
        <v>101.0329</v>
      </c>
      <c r="CB76" s="19">
        <v>47.845999999999997</v>
      </c>
      <c r="CC76">
        <v>115.9003</v>
      </c>
      <c r="CD76">
        <v>49.1967</v>
      </c>
      <c r="CE76">
        <v>51.694800000000001</v>
      </c>
      <c r="CF76">
        <v>56.230899999999998</v>
      </c>
      <c r="CG76">
        <v>50.424199999999999</v>
      </c>
      <c r="CH76">
        <v>127.64960000000001</v>
      </c>
      <c r="CI76">
        <v>51.294199999999996</v>
      </c>
      <c r="CJ76">
        <v>51.543999999999997</v>
      </c>
      <c r="CL76" s="19">
        <v>120</v>
      </c>
      <c r="CM76" s="21">
        <f t="shared" si="16"/>
        <v>3.5562124239355501E-2</v>
      </c>
      <c r="CN76" s="21">
        <f t="shared" si="16"/>
        <v>0.17743255817809153</v>
      </c>
      <c r="CO76" s="21">
        <f t="shared" si="16"/>
        <v>0.79813005484431676</v>
      </c>
      <c r="CP76" s="21">
        <f t="shared" si="16"/>
        <v>8.1329245788439516E-3</v>
      </c>
      <c r="CQ76" s="21">
        <f t="shared" si="16"/>
        <v>0.74764881033434094</v>
      </c>
      <c r="CR76" s="21">
        <f t="shared" si="16"/>
        <v>7.2740193898771122E-2</v>
      </c>
      <c r="CS76" s="21">
        <f t="shared" si="16"/>
        <v>4.7102219498571324E-2</v>
      </c>
      <c r="CT76" s="21">
        <f t="shared" si="17"/>
        <v>6.8201888899119045E-2</v>
      </c>
      <c r="CU76" s="21">
        <f t="shared" si="17"/>
        <v>0.81168770666440271</v>
      </c>
      <c r="CV76" s="21">
        <f t="shared" si="17"/>
        <v>3.5964340959048983E-2</v>
      </c>
    </row>
    <row r="77" spans="41:100" x14ac:dyDescent="0.25">
      <c r="AO77" s="22">
        <v>3.24</v>
      </c>
      <c r="AP77" s="5"/>
      <c r="AQ77" s="5">
        <v>119.9629</v>
      </c>
      <c r="AR77" s="5"/>
      <c r="AS77" s="5"/>
      <c r="AT77" s="5"/>
      <c r="AU77">
        <v>938.67309999999998</v>
      </c>
      <c r="AW77">
        <v>880.73800000000006</v>
      </c>
      <c r="AX77">
        <v>2576.2109999999998</v>
      </c>
      <c r="AZ77">
        <v>528.58690000000001</v>
      </c>
      <c r="BA77">
        <v>806.89419999999996</v>
      </c>
      <c r="BF77" s="22">
        <v>3.24</v>
      </c>
      <c r="BG77" s="21"/>
      <c r="BH77" s="21">
        <f t="shared" si="21"/>
        <v>0.54992671359226009</v>
      </c>
      <c r="BI77" s="21"/>
      <c r="BJ77" s="21"/>
      <c r="BK77" s="21"/>
      <c r="BL77" s="21">
        <f t="shared" si="18"/>
        <v>0.36252373318780673</v>
      </c>
      <c r="BM77" s="21"/>
      <c r="BN77" s="21">
        <f t="shared" si="19"/>
        <v>0.33406983242869548</v>
      </c>
      <c r="BO77" s="21">
        <f t="shared" si="19"/>
        <v>0.36126719221737563</v>
      </c>
      <c r="BP77" s="21"/>
      <c r="BQ77" s="21">
        <f t="shared" si="20"/>
        <v>0.6539025156135525</v>
      </c>
      <c r="BR77" s="21">
        <f t="shared" si="20"/>
        <v>0.2261961272158827</v>
      </c>
      <c r="BS77" s="21"/>
      <c r="BT77" s="21"/>
      <c r="BU77" s="21"/>
      <c r="BX77" s="19">
        <v>121.667</v>
      </c>
      <c r="BY77" s="19">
        <v>52.152999999999999</v>
      </c>
      <c r="BZ77" s="19">
        <v>52.941299999999998</v>
      </c>
      <c r="CA77" s="19">
        <v>100.4961</v>
      </c>
      <c r="CB77" s="19">
        <v>47.350999999999999</v>
      </c>
      <c r="CC77">
        <v>118.65300000000001</v>
      </c>
      <c r="CD77">
        <v>50.524900000000002</v>
      </c>
      <c r="CE77">
        <v>52.868200000000002</v>
      </c>
      <c r="CF77">
        <v>56.165900000000001</v>
      </c>
      <c r="CG77">
        <v>50.7821</v>
      </c>
      <c r="CH77">
        <v>129.75210000000001</v>
      </c>
      <c r="CI77">
        <v>51.842300000000002</v>
      </c>
      <c r="CJ77">
        <v>52.496600000000001</v>
      </c>
      <c r="CL77" s="19">
        <v>121.667</v>
      </c>
      <c r="CM77" s="21">
        <f t="shared" si="16"/>
        <v>3.0945799235478147E-2</v>
      </c>
      <c r="CN77" s="21">
        <f t="shared" si="16"/>
        <v>0.17301415257591798</v>
      </c>
      <c r="CO77" s="21">
        <f t="shared" si="16"/>
        <v>0.78960894652877534</v>
      </c>
      <c r="CP77" s="21">
        <f t="shared" si="16"/>
        <v>4.4496696231918495E-3</v>
      </c>
      <c r="CQ77" s="21">
        <f t="shared" si="16"/>
        <v>0.77888490971976365</v>
      </c>
      <c r="CR77" s="21">
        <f t="shared" si="16"/>
        <v>9.8529934312082734E-2</v>
      </c>
      <c r="CS77" s="21">
        <f t="shared" si="16"/>
        <v>6.4305202678235043E-2</v>
      </c>
      <c r="CT77" s="21">
        <f t="shared" si="17"/>
        <v>7.2843087544755311E-2</v>
      </c>
      <c r="CU77" s="21">
        <f t="shared" si="17"/>
        <v>0.83345411403216363</v>
      </c>
      <c r="CV77" s="21">
        <f t="shared" si="17"/>
        <v>4.4545619649421629E-2</v>
      </c>
    </row>
    <row r="78" spans="41:100" x14ac:dyDescent="0.25">
      <c r="AO78" s="22">
        <v>3.2850000000000001</v>
      </c>
      <c r="AP78" s="5"/>
      <c r="AQ78" s="5">
        <v>120.8721</v>
      </c>
      <c r="AR78" s="5"/>
      <c r="AS78" s="5"/>
      <c r="AT78" s="5"/>
      <c r="AU78">
        <v>937.56870000000004</v>
      </c>
      <c r="AW78">
        <v>879.28219999999999</v>
      </c>
      <c r="AX78">
        <v>2584.2060000000001</v>
      </c>
      <c r="AZ78">
        <v>524.19650000000001</v>
      </c>
      <c r="BA78">
        <v>810.08450000000005</v>
      </c>
      <c r="BF78" s="22">
        <v>3.2850000000000001</v>
      </c>
      <c r="BG78" s="21"/>
      <c r="BH78" s="21">
        <f t="shared" si="21"/>
        <v>0.566816954889383</v>
      </c>
      <c r="BI78" s="21"/>
      <c r="BJ78" s="21"/>
      <c r="BK78" s="21"/>
      <c r="BL78" s="21">
        <f t="shared" si="18"/>
        <v>0.33113339472696962</v>
      </c>
      <c r="BM78" s="21"/>
      <c r="BN78" s="21">
        <f t="shared" si="19"/>
        <v>0.29959409664004782</v>
      </c>
      <c r="BO78" s="21">
        <f t="shared" si="19"/>
        <v>0.39479201610197956</v>
      </c>
      <c r="BP78" s="21"/>
      <c r="BQ78" s="21">
        <f t="shared" si="20"/>
        <v>0.50071874672900563</v>
      </c>
      <c r="BR78" s="21">
        <f t="shared" si="20"/>
        <v>0.31323010273954044</v>
      </c>
      <c r="BS78" s="21"/>
      <c r="BT78" s="21"/>
      <c r="BU78" s="21"/>
      <c r="BX78" s="19">
        <v>123.334</v>
      </c>
      <c r="BY78" s="19">
        <v>50.985999999999997</v>
      </c>
      <c r="BZ78" s="19">
        <v>51.841500000000003</v>
      </c>
      <c r="CA78" s="19">
        <v>103.72</v>
      </c>
      <c r="CB78" s="19">
        <v>47.847000000000001</v>
      </c>
      <c r="CC78">
        <v>121.312</v>
      </c>
      <c r="CD78">
        <v>50.097200000000001</v>
      </c>
      <c r="CE78">
        <v>53.1188</v>
      </c>
      <c r="CF78">
        <v>55.732300000000002</v>
      </c>
      <c r="CG78">
        <v>51.6111</v>
      </c>
      <c r="CH78">
        <v>132.46549999999999</v>
      </c>
      <c r="CI78">
        <v>50.6873</v>
      </c>
      <c r="CJ78">
        <v>52.139299999999999</v>
      </c>
      <c r="CL78" s="19">
        <v>123.334</v>
      </c>
      <c r="CM78" s="21">
        <f t="shared" si="16"/>
        <v>2.0299057576338087E-2</v>
      </c>
      <c r="CN78" s="21">
        <f t="shared" si="16"/>
        <v>0.15022164562812035</v>
      </c>
      <c r="CO78" s="21">
        <f t="shared" si="16"/>
        <v>0.84078480550506773</v>
      </c>
      <c r="CP78" s="21">
        <f t="shared" si="16"/>
        <v>8.1403654979463162E-3</v>
      </c>
      <c r="CQ78" s="21">
        <f t="shared" si="16"/>
        <v>0.80905775393302282</v>
      </c>
      <c r="CR78" s="21">
        <f t="shared" si="16"/>
        <v>9.0225257324600891E-2</v>
      </c>
      <c r="CS78" s="21">
        <f t="shared" si="16"/>
        <v>6.7979199256404207E-2</v>
      </c>
      <c r="CT78" s="21">
        <f t="shared" si="17"/>
        <v>8.3593447078794014E-2</v>
      </c>
      <c r="CU78" s="21">
        <f t="shared" si="17"/>
        <v>0.86154494387838543</v>
      </c>
      <c r="CV78" s="21">
        <f t="shared" si="17"/>
        <v>2.6462465321050312E-2</v>
      </c>
    </row>
    <row r="79" spans="41:100" x14ac:dyDescent="0.25">
      <c r="AO79" s="22">
        <v>3.33</v>
      </c>
      <c r="AP79" s="5"/>
      <c r="AQ79" s="5">
        <v>118.504</v>
      </c>
      <c r="AR79" s="5"/>
      <c r="AS79" s="5"/>
      <c r="AT79" s="5"/>
      <c r="AU79">
        <v>936.8954</v>
      </c>
      <c r="AW79">
        <v>884.66830000000004</v>
      </c>
      <c r="AX79">
        <v>2584.7919999999999</v>
      </c>
      <c r="AZ79">
        <v>526.6472</v>
      </c>
      <c r="BA79">
        <v>809.99369999999999</v>
      </c>
      <c r="BF79" s="22">
        <v>3.33</v>
      </c>
      <c r="BG79" s="21"/>
      <c r="BH79" s="21">
        <f t="shared" si="21"/>
        <v>0.52282467550562051</v>
      </c>
      <c r="BI79" s="21"/>
      <c r="BJ79" s="21"/>
      <c r="BK79" s="21"/>
      <c r="BL79" s="21">
        <f t="shared" si="18"/>
        <v>0.31199620268995043</v>
      </c>
      <c r="BM79" s="21"/>
      <c r="BN79" s="21">
        <f t="shared" si="19"/>
        <v>0.42714579366658195</v>
      </c>
      <c r="BO79" s="21">
        <f t="shared" si="19"/>
        <v>0.39724924521972438</v>
      </c>
      <c r="BP79" s="21"/>
      <c r="BQ79" s="21">
        <f t="shared" si="20"/>
        <v>0.58622518404800994</v>
      </c>
      <c r="BR79" s="21">
        <f t="shared" si="20"/>
        <v>0.31075300498147601</v>
      </c>
      <c r="BS79" s="21"/>
      <c r="BT79" s="21"/>
      <c r="BU79" s="21"/>
      <c r="BX79" s="19">
        <v>125</v>
      </c>
      <c r="BY79" s="19">
        <v>50.529000000000003</v>
      </c>
      <c r="BZ79" s="19">
        <v>51.999099999999999</v>
      </c>
      <c r="CA79" s="19">
        <v>99.884600000000006</v>
      </c>
      <c r="CB79" s="19">
        <v>48.610999999999997</v>
      </c>
      <c r="CC79">
        <v>125.4263</v>
      </c>
      <c r="CD79">
        <v>49.6006</v>
      </c>
      <c r="CE79">
        <v>50.411999999999999</v>
      </c>
      <c r="CF79">
        <v>54.854399999999998</v>
      </c>
      <c r="CG79">
        <v>51.532400000000003</v>
      </c>
      <c r="CH79">
        <v>135.93360000000001</v>
      </c>
      <c r="CI79">
        <v>50.728900000000003</v>
      </c>
      <c r="CJ79">
        <v>52.216099999999997</v>
      </c>
      <c r="CL79" s="19">
        <v>125</v>
      </c>
      <c r="CM79" s="21">
        <f t="shared" si="16"/>
        <v>1.6129767997737458E-2</v>
      </c>
      <c r="CN79" s="21">
        <f t="shared" si="16"/>
        <v>0.15348778410327293</v>
      </c>
      <c r="CO79" s="21">
        <f t="shared" si="16"/>
        <v>0.77990205805084423</v>
      </c>
      <c r="CP79" s="21">
        <f t="shared" si="16"/>
        <v>1.3825227692124509E-2</v>
      </c>
      <c r="CQ79" s="21">
        <f t="shared" si="16"/>
        <v>0.85574452826420466</v>
      </c>
      <c r="CR79" s="21">
        <f t="shared" si="16"/>
        <v>8.0582744834576378E-2</v>
      </c>
      <c r="CS79" s="21">
        <f t="shared" si="16"/>
        <v>2.8295344756051603E-2</v>
      </c>
      <c r="CT79" s="21">
        <f t="shared" si="17"/>
        <v>8.2572876155598815E-2</v>
      </c>
      <c r="CU79" s="21">
        <f t="shared" si="17"/>
        <v>0.89744890458807913</v>
      </c>
      <c r="CV79" s="21">
        <f t="shared" si="17"/>
        <v>2.7113772005085197E-2</v>
      </c>
    </row>
    <row r="80" spans="41:100" x14ac:dyDescent="0.25">
      <c r="AO80" s="22">
        <v>3.375</v>
      </c>
      <c r="AP80" s="5"/>
      <c r="AQ80" s="5">
        <v>118.3218</v>
      </c>
      <c r="AR80" s="5"/>
      <c r="AS80" s="5"/>
      <c r="AT80" s="5"/>
      <c r="AU80">
        <v>938.59749999999997</v>
      </c>
      <c r="AX80">
        <v>2578.105</v>
      </c>
      <c r="AZ80">
        <v>527.5317</v>
      </c>
      <c r="BA80">
        <v>811.71069999999997</v>
      </c>
      <c r="BF80" s="22">
        <v>3.375</v>
      </c>
      <c r="BG80" s="21"/>
      <c r="BH80" s="21">
        <f t="shared" si="21"/>
        <v>0.51943993951317002</v>
      </c>
      <c r="BI80" s="21"/>
      <c r="BJ80" s="21"/>
      <c r="BK80" s="21"/>
      <c r="BL80" s="21">
        <f t="shared" si="18"/>
        <v>0.36037495594438074</v>
      </c>
      <c r="BM80" s="21"/>
      <c r="BN80" s="21"/>
      <c r="BO80" s="21">
        <f t="shared" si="19"/>
        <v>0.36920915800067078</v>
      </c>
      <c r="BP80" s="21"/>
      <c r="BQ80" s="21">
        <f t="shared" si="20"/>
        <v>0.61708593559191993</v>
      </c>
      <c r="BR80" s="21">
        <f t="shared" si="20"/>
        <v>0.35759415972369918</v>
      </c>
      <c r="BS80" s="21"/>
      <c r="BT80" s="21"/>
      <c r="BU80" s="21"/>
      <c r="BX80" s="19">
        <v>126.667</v>
      </c>
      <c r="BY80" s="19">
        <v>51.75</v>
      </c>
      <c r="BZ80" s="19">
        <v>52.466500000000003</v>
      </c>
      <c r="CA80" s="19">
        <v>99.696600000000004</v>
      </c>
      <c r="CB80" s="19">
        <v>48.792000000000002</v>
      </c>
      <c r="CC80">
        <v>125.4594</v>
      </c>
      <c r="CD80">
        <v>49.330399999999997</v>
      </c>
      <c r="CE80">
        <v>51.114400000000003</v>
      </c>
      <c r="CF80">
        <v>55.9908</v>
      </c>
      <c r="CG80">
        <v>51.582999999999998</v>
      </c>
      <c r="CH80">
        <v>137.46860000000001</v>
      </c>
      <c r="CI80">
        <v>50.8979</v>
      </c>
      <c r="CJ80">
        <v>52.138800000000003</v>
      </c>
      <c r="CL80" s="19">
        <v>126.667</v>
      </c>
      <c r="CM80" s="21">
        <f t="shared" si="16"/>
        <v>2.7269160941876241E-2</v>
      </c>
      <c r="CN80" s="21">
        <f t="shared" si="16"/>
        <v>0.16317428869265352</v>
      </c>
      <c r="CO80" s="21">
        <f t="shared" si="16"/>
        <v>0.77691776527267398</v>
      </c>
      <c r="CP80" s="21">
        <f t="shared" si="16"/>
        <v>1.5172034049645823E-2</v>
      </c>
      <c r="CQ80" s="21">
        <f t="shared" si="16"/>
        <v>0.85612012854380559</v>
      </c>
      <c r="CR80" s="21">
        <f t="shared" si="16"/>
        <v>7.5336254953777673E-2</v>
      </c>
      <c r="CS80" s="21">
        <f t="shared" si="16"/>
        <v>3.859309095120745E-2</v>
      </c>
      <c r="CT80" s="21">
        <f t="shared" si="17"/>
        <v>8.3229050090969522E-2</v>
      </c>
      <c r="CU80" s="21">
        <f t="shared" si="17"/>
        <v>0.9133401936770269</v>
      </c>
      <c r="CV80" s="21">
        <f t="shared" si="17"/>
        <v>2.9759705408976708E-2</v>
      </c>
    </row>
    <row r="81" spans="41:100" x14ac:dyDescent="0.25">
      <c r="AO81" s="22">
        <v>3.42</v>
      </c>
      <c r="AP81" s="5"/>
      <c r="AQ81" s="5">
        <v>114.9607</v>
      </c>
      <c r="AR81" s="5"/>
      <c r="AS81" s="5"/>
      <c r="AT81" s="5"/>
      <c r="AX81">
        <v>2579.0830000000001</v>
      </c>
      <c r="AZ81">
        <v>524.96</v>
      </c>
      <c r="BA81">
        <v>805.4615</v>
      </c>
      <c r="BF81" s="22">
        <v>3.42</v>
      </c>
      <c r="BG81" s="21"/>
      <c r="BH81" s="21">
        <f t="shared" si="21"/>
        <v>0.45700066320019173</v>
      </c>
      <c r="BI81" s="21"/>
      <c r="BJ81" s="21"/>
      <c r="BK81" s="21"/>
      <c r="BL81" s="21"/>
      <c r="BM81" s="21"/>
      <c r="BN81" s="21"/>
      <c r="BO81" s="21">
        <f t="shared" si="19"/>
        <v>0.37331013082858117</v>
      </c>
      <c r="BP81" s="21"/>
      <c r="BQ81" s="21">
        <f t="shared" si="20"/>
        <v>0.52735773350546222</v>
      </c>
      <c r="BR81" s="21">
        <f t="shared" si="20"/>
        <v>0.18711090741437914</v>
      </c>
      <c r="BS81" s="21"/>
      <c r="BT81" s="21"/>
      <c r="BU81" s="21"/>
      <c r="BX81" s="19">
        <v>128.334</v>
      </c>
      <c r="BY81" s="19">
        <v>52.036000000000001</v>
      </c>
      <c r="BZ81" s="19">
        <v>51.759700000000002</v>
      </c>
      <c r="CA81" s="19">
        <v>99.947100000000006</v>
      </c>
      <c r="CB81" s="19">
        <v>49.076000000000001</v>
      </c>
      <c r="CC81">
        <v>126.9941</v>
      </c>
      <c r="CD81">
        <v>49.808300000000003</v>
      </c>
      <c r="CE81">
        <v>51.648600000000002</v>
      </c>
      <c r="CF81">
        <v>55.796700000000001</v>
      </c>
      <c r="CG81">
        <v>49.9876</v>
      </c>
      <c r="CH81">
        <v>142.0273</v>
      </c>
      <c r="CI81">
        <v>50.844900000000003</v>
      </c>
      <c r="CJ81">
        <v>52.716200000000001</v>
      </c>
      <c r="CL81" s="19">
        <v>128.334</v>
      </c>
      <c r="CM81" s="21">
        <f t="shared" si="16"/>
        <v>2.9878388117980843E-2</v>
      </c>
      <c r="CN81" s="21">
        <f t="shared" si="16"/>
        <v>0.14852640370383421</v>
      </c>
      <c r="CO81" s="21">
        <f t="shared" si="16"/>
        <v>0.78089417666060823</v>
      </c>
      <c r="CP81" s="21">
        <f t="shared" si="16"/>
        <v>1.728525507470683E-2</v>
      </c>
      <c r="CQ81" s="21">
        <f t="shared" si="16"/>
        <v>0.87353504543515159</v>
      </c>
      <c r="CR81" s="21">
        <f t="shared" si="16"/>
        <v>8.4615668403199243E-2</v>
      </c>
      <c r="CS81" s="21">
        <f t="shared" si="16"/>
        <v>4.6424890520473105E-2</v>
      </c>
      <c r="CT81" s="21">
        <f t="shared" si="17"/>
        <v>6.254011933028758E-2</v>
      </c>
      <c r="CU81" s="21">
        <f t="shared" si="17"/>
        <v>0.96053473411336943</v>
      </c>
      <c r="CV81" s="21">
        <f t="shared" si="17"/>
        <v>2.892991564325928E-2</v>
      </c>
    </row>
    <row r="82" spans="41:100" x14ac:dyDescent="0.25">
      <c r="AO82" s="22">
        <v>3.4649999999999999</v>
      </c>
      <c r="AX82">
        <v>2584.3789999999999</v>
      </c>
      <c r="AZ82">
        <v>521.81560000000002</v>
      </c>
      <c r="BA82">
        <v>807.67650000000003</v>
      </c>
      <c r="BF82" s="22">
        <v>3.4649999999999999</v>
      </c>
      <c r="BG82" s="21"/>
      <c r="BH82" s="21"/>
      <c r="BI82" s="21"/>
      <c r="BJ82" s="21"/>
      <c r="BK82" s="21"/>
      <c r="BL82" s="21"/>
      <c r="BM82" s="21"/>
      <c r="BN82" s="21"/>
      <c r="BO82" s="21">
        <f t="shared" si="19"/>
        <v>0.39551744381080117</v>
      </c>
      <c r="BP82" s="21"/>
      <c r="BQ82" s="21">
        <f t="shared" si="20"/>
        <v>0.41764767454031726</v>
      </c>
      <c r="BR82" s="21">
        <f t="shared" si="20"/>
        <v>0.2475379066887104</v>
      </c>
      <c r="BS82" s="21"/>
      <c r="BT82" s="21"/>
      <c r="BU82" s="21"/>
      <c r="BX82" s="19">
        <v>130</v>
      </c>
      <c r="BY82" s="19">
        <v>51.698</v>
      </c>
      <c r="BZ82" s="19">
        <v>52.042700000000004</v>
      </c>
      <c r="CA82" s="19">
        <v>99.733699999999999</v>
      </c>
      <c r="CB82" s="19">
        <v>49.695</v>
      </c>
      <c r="CC82">
        <v>133.06559999999999</v>
      </c>
      <c r="CD82">
        <v>49.753599999999999</v>
      </c>
      <c r="CE82">
        <v>52.790100000000002</v>
      </c>
      <c r="CF82">
        <v>55.277200000000001</v>
      </c>
      <c r="CG82">
        <v>49.9373</v>
      </c>
      <c r="CH82">
        <v>141.9802</v>
      </c>
      <c r="CI82">
        <v>48.997100000000003</v>
      </c>
      <c r="CJ82">
        <v>53.436700000000002</v>
      </c>
      <c r="CL82" s="19">
        <v>130</v>
      </c>
      <c r="CM82" s="21">
        <f t="shared" si="16"/>
        <v>2.679475600076632E-2</v>
      </c>
      <c r="CN82" s="21">
        <f t="shared" si="16"/>
        <v>0.15439136048345486</v>
      </c>
      <c r="CO82" s="21">
        <f t="shared" si="16"/>
        <v>0.77750668687942981</v>
      </c>
      <c r="CP82" s="21">
        <f t="shared" si="16"/>
        <v>2.1891183999047565E-2</v>
      </c>
      <c r="CQ82" s="21">
        <f t="shared" si="16"/>
        <v>0.94243103025681507</v>
      </c>
      <c r="CR82" s="21">
        <f t="shared" si="16"/>
        <v>8.3553555166782853E-2</v>
      </c>
      <c r="CS82" s="21">
        <f t="shared" si="16"/>
        <v>6.3160194167640432E-2</v>
      </c>
      <c r="CT82" s="21">
        <f t="shared" si="17"/>
        <v>6.1887835754217448E-2</v>
      </c>
      <c r="CU82" s="21">
        <f t="shared" si="17"/>
        <v>0.96004712517780633</v>
      </c>
      <c r="CV82" s="21">
        <f t="shared" si="17"/>
        <v>0</v>
      </c>
    </row>
    <row r="83" spans="41:100" x14ac:dyDescent="0.25">
      <c r="AO83" s="22">
        <v>3.51</v>
      </c>
      <c r="AX83">
        <v>2576.5050000000001</v>
      </c>
      <c r="BA83">
        <v>805.93269999999995</v>
      </c>
      <c r="BF83" s="22">
        <v>3.51</v>
      </c>
      <c r="BG83" s="21"/>
      <c r="BH83" s="21"/>
      <c r="BI83" s="21"/>
      <c r="BJ83" s="21"/>
      <c r="BK83" s="21"/>
      <c r="BL83" s="21"/>
      <c r="BM83" s="21"/>
      <c r="BN83" s="21"/>
      <c r="BO83" s="21">
        <f t="shared" si="19"/>
        <v>0.36250000000000027</v>
      </c>
      <c r="BP83" s="21"/>
      <c r="BQ83" s="21"/>
      <c r="BR83" s="21">
        <f t="shared" si="20"/>
        <v>0.19996562617648372</v>
      </c>
      <c r="BS83" s="21"/>
      <c r="BT83" s="21"/>
      <c r="BU83" s="21"/>
      <c r="BX83" s="19">
        <v>131.667</v>
      </c>
      <c r="BY83" s="19">
        <v>50.615000000000002</v>
      </c>
      <c r="BZ83" s="19">
        <v>52.135300000000001</v>
      </c>
      <c r="CA83" s="19">
        <v>99.815700000000007</v>
      </c>
      <c r="CB83" s="19">
        <v>48.142000000000003</v>
      </c>
      <c r="CC83">
        <v>132.744</v>
      </c>
      <c r="CD83">
        <v>48.6464</v>
      </c>
      <c r="CE83">
        <v>53.497</v>
      </c>
      <c r="CF83">
        <v>55.604999999999997</v>
      </c>
      <c r="CG83">
        <v>51.907400000000003</v>
      </c>
      <c r="CH83">
        <v>141.16909999999999</v>
      </c>
      <c r="CI83">
        <v>50.282200000000003</v>
      </c>
      <c r="CJ83">
        <v>52.534399999999998</v>
      </c>
      <c r="CL83" s="19">
        <v>131.667</v>
      </c>
      <c r="CM83" s="21">
        <f t="shared" si="16"/>
        <v>1.6914360784957703E-2</v>
      </c>
      <c r="CN83" s="21">
        <f t="shared" si="16"/>
        <v>0.15631042407989604</v>
      </c>
      <c r="CO83" s="21">
        <f t="shared" si="16"/>
        <v>0.77880834649544028</v>
      </c>
      <c r="CP83" s="21">
        <f t="shared" si="16"/>
        <v>1.0335436633132947E-2</v>
      </c>
      <c r="CQ83" s="21">
        <f t="shared" si="16"/>
        <v>0.93878169340123629</v>
      </c>
      <c r="CR83" s="21">
        <f t="shared" si="16"/>
        <v>6.2054985233325144E-2</v>
      </c>
      <c r="CS83" s="21">
        <f t="shared" si="16"/>
        <v>7.3523913964558985E-2</v>
      </c>
      <c r="CT83" s="21">
        <f t="shared" si="17"/>
        <v>8.7435825281370241E-2</v>
      </c>
      <c r="CU83" s="21">
        <f t="shared" si="17"/>
        <v>0.95165010590741828</v>
      </c>
      <c r="CV83" s="21">
        <f t="shared" si="17"/>
        <v>2.0120053357047574E-2</v>
      </c>
    </row>
    <row r="84" spans="41:100" x14ac:dyDescent="0.25">
      <c r="AO84" s="22">
        <v>3.5550000000000002</v>
      </c>
      <c r="AX84">
        <v>2572.1109999999999</v>
      </c>
      <c r="BA84">
        <v>805.45979999999997</v>
      </c>
      <c r="BF84" s="22">
        <v>3.5550000000000002</v>
      </c>
      <c r="BG84" s="21"/>
      <c r="BH84" s="21"/>
      <c r="BI84" s="21"/>
      <c r="BJ84" s="21"/>
      <c r="BK84" s="21"/>
      <c r="BL84" s="21"/>
      <c r="BM84" s="21"/>
      <c r="BN84" s="21"/>
      <c r="BO84" s="21">
        <f t="shared" si="19"/>
        <v>0.3440749748406568</v>
      </c>
      <c r="BP84" s="21"/>
      <c r="BQ84" s="21"/>
      <c r="BR84" s="21">
        <f t="shared" si="20"/>
        <v>0.18706453003344548</v>
      </c>
      <c r="BS84" s="21"/>
      <c r="BT84" s="21"/>
      <c r="BU84" s="21"/>
      <c r="BX84" s="19">
        <v>133.334</v>
      </c>
      <c r="BY84" s="19">
        <v>51.206000000000003</v>
      </c>
      <c r="BZ84" s="19">
        <v>52.1265</v>
      </c>
      <c r="CA84" s="19">
        <v>101.16379999999999</v>
      </c>
      <c r="CB84" s="19">
        <v>49.808999999999997</v>
      </c>
      <c r="CC84">
        <v>129.9418</v>
      </c>
      <c r="CD84">
        <v>49.195700000000002</v>
      </c>
      <c r="CE84">
        <v>52.137900000000002</v>
      </c>
      <c r="CF84">
        <v>56.764699999999998</v>
      </c>
      <c r="CG84">
        <v>52.168599999999998</v>
      </c>
      <c r="CH84">
        <v>142.67850000000001</v>
      </c>
      <c r="CI84">
        <v>51.097200000000001</v>
      </c>
      <c r="CJ84">
        <v>52.994399999999999</v>
      </c>
      <c r="CL84" s="19">
        <v>133.334</v>
      </c>
      <c r="CM84" s="21">
        <f t="shared" si="16"/>
        <v>2.2306155404110899E-2</v>
      </c>
      <c r="CN84" s="21">
        <f t="shared" si="16"/>
        <v>0.1561280508655474</v>
      </c>
      <c r="CO84" s="21">
        <f t="shared" si="16"/>
        <v>0.80020794806060647</v>
      </c>
      <c r="CP84" s="21">
        <f t="shared" si="16"/>
        <v>2.273944877671288E-2</v>
      </c>
      <c r="CQ84" s="21">
        <f t="shared" si="16"/>
        <v>0.90698389571248306</v>
      </c>
      <c r="CR84" s="21">
        <f t="shared" si="16"/>
        <v>7.2720776837776363E-2</v>
      </c>
      <c r="CS84" s="21">
        <f t="shared" si="16"/>
        <v>5.3598420152149821E-2</v>
      </c>
      <c r="CT84" s="21">
        <f t="shared" si="17"/>
        <v>9.0823031445774166E-2</v>
      </c>
      <c r="CU84" s="21">
        <f t="shared" si="17"/>
        <v>0.96727636763436164</v>
      </c>
      <c r="CV84" s="21">
        <f t="shared" si="17"/>
        <v>3.288002805628789E-2</v>
      </c>
    </row>
    <row r="85" spans="41:100" x14ac:dyDescent="0.25">
      <c r="AO85" s="22">
        <v>3.6</v>
      </c>
      <c r="AX85">
        <v>2581.587</v>
      </c>
      <c r="BA85">
        <v>811.26670000000001</v>
      </c>
      <c r="BF85" s="22">
        <v>3.6</v>
      </c>
      <c r="BG85" s="21"/>
      <c r="BH85" s="21"/>
      <c r="BI85" s="21"/>
      <c r="BJ85" s="21"/>
      <c r="BK85" s="21"/>
      <c r="BL85" s="21"/>
      <c r="BM85" s="21"/>
      <c r="BN85" s="21"/>
      <c r="BO85" s="21">
        <f t="shared" si="19"/>
        <v>0.38380996309963078</v>
      </c>
      <c r="BP85" s="21"/>
      <c r="BQ85" s="21"/>
      <c r="BR85" s="21">
        <f t="shared" si="20"/>
        <v>0.34548147905652071</v>
      </c>
      <c r="BS85" s="21"/>
      <c r="BT85" s="21"/>
      <c r="BU85" s="21"/>
      <c r="BX85" s="19">
        <v>135</v>
      </c>
      <c r="BY85" s="19">
        <v>51.279000000000003</v>
      </c>
      <c r="BZ85" s="19">
        <v>51.411999999999999</v>
      </c>
      <c r="CA85" s="19">
        <v>100.3006</v>
      </c>
      <c r="CB85" s="19">
        <v>49.628</v>
      </c>
      <c r="CC85">
        <v>133.11150000000001</v>
      </c>
      <c r="CD85">
        <v>51.147100000000002</v>
      </c>
      <c r="CE85">
        <v>53.250399999999999</v>
      </c>
      <c r="CF85">
        <v>56.164700000000003</v>
      </c>
      <c r="CG85">
        <v>50.734999999999999</v>
      </c>
      <c r="CH85">
        <v>145.34209999999999</v>
      </c>
      <c r="CI85">
        <v>51.1892</v>
      </c>
      <c r="CJ85">
        <v>52.636499999999998</v>
      </c>
      <c r="CL85" s="19">
        <v>135</v>
      </c>
      <c r="CM85" s="21">
        <f t="shared" si="16"/>
        <v>2.2972146956053683E-2</v>
      </c>
      <c r="CN85" s="21">
        <f t="shared" si="16"/>
        <v>0.14132058931417305</v>
      </c>
      <c r="CO85" s="21">
        <f t="shared" si="16"/>
        <v>0.7865055995174336</v>
      </c>
      <c r="CP85" s="21">
        <f t="shared" si="16"/>
        <v>2.1392642419191619E-2</v>
      </c>
      <c r="CQ85" s="21">
        <f t="shared" si="16"/>
        <v>0.94295187777444922</v>
      </c>
      <c r="CR85" s="21">
        <f t="shared" si="16"/>
        <v>0.11061122966305581</v>
      </c>
      <c r="CS85" s="21">
        <f t="shared" si="16"/>
        <v>6.9908560587956733E-2</v>
      </c>
      <c r="CT85" s="21">
        <f t="shared" si="17"/>
        <v>7.2232301134558405E-2</v>
      </c>
      <c r="CU85" s="21">
        <f t="shared" si="17"/>
        <v>0.99485163644043384</v>
      </c>
      <c r="CV85" s="21">
        <f t="shared" si="17"/>
        <v>3.4320417838288007E-2</v>
      </c>
    </row>
    <row r="86" spans="41:100" x14ac:dyDescent="0.25">
      <c r="AO86" s="22">
        <v>3.645</v>
      </c>
      <c r="AX86">
        <v>2591.8429999999998</v>
      </c>
      <c r="BA86">
        <v>808.91650000000004</v>
      </c>
      <c r="BF86" s="22">
        <v>3.645</v>
      </c>
      <c r="BG86" s="21"/>
      <c r="BH86" s="21"/>
      <c r="BI86" s="21"/>
      <c r="BJ86" s="21"/>
      <c r="BK86" s="21"/>
      <c r="BL86" s="21"/>
      <c r="BM86" s="21"/>
      <c r="BN86" s="21"/>
      <c r="BO86" s="21">
        <f t="shared" si="19"/>
        <v>0.42681566588393072</v>
      </c>
      <c r="BP86" s="21"/>
      <c r="BQ86" s="21"/>
      <c r="BR86" s="21">
        <f t="shared" si="20"/>
        <v>0.28136611395741029</v>
      </c>
      <c r="BS86" s="21"/>
      <c r="BT86" s="21"/>
      <c r="BU86" s="21"/>
      <c r="BX86" s="19">
        <v>136.667</v>
      </c>
      <c r="BY86" s="19">
        <v>52.878999999999998</v>
      </c>
      <c r="BZ86" s="19">
        <v>51.915399999999998</v>
      </c>
      <c r="CA86" s="19">
        <v>100.742</v>
      </c>
      <c r="CB86" s="19">
        <v>48.476999999999997</v>
      </c>
      <c r="CC86">
        <v>135.84800000000001</v>
      </c>
      <c r="CD86">
        <v>50.284999999999997</v>
      </c>
      <c r="CE86">
        <v>51.546900000000001</v>
      </c>
      <c r="CF86">
        <v>56.469000000000001</v>
      </c>
      <c r="CG86">
        <v>50.429400000000001</v>
      </c>
      <c r="CH86">
        <v>145.02090000000001</v>
      </c>
      <c r="CI86">
        <v>52.017800000000001</v>
      </c>
      <c r="CJ86">
        <v>52.911700000000003</v>
      </c>
      <c r="CL86" s="19">
        <v>136.667</v>
      </c>
      <c r="CM86" s="21">
        <f t="shared" si="16"/>
        <v>3.7569222067128247E-2</v>
      </c>
      <c r="CN86" s="21">
        <f t="shared" si="16"/>
        <v>0.15175316614407064</v>
      </c>
      <c r="CO86" s="21">
        <f t="shared" si="16"/>
        <v>0.79351233798703114</v>
      </c>
      <c r="CP86" s="21">
        <f t="shared" si="16"/>
        <v>1.2828144532412619E-2</v>
      </c>
      <c r="CQ86" s="21">
        <f t="shared" si="16"/>
        <v>0.97400414862423634</v>
      </c>
      <c r="CR86" s="21">
        <f t="shared" si="16"/>
        <v>9.3871781379426811E-2</v>
      </c>
      <c r="CS86" s="21">
        <f t="shared" si="16"/>
        <v>4.4933887120633481E-2</v>
      </c>
      <c r="CT86" s="21">
        <f t="shared" si="17"/>
        <v>6.8269321793663101E-2</v>
      </c>
      <c r="CU86" s="21">
        <f t="shared" si="17"/>
        <v>0.99152637125778254</v>
      </c>
      <c r="CV86" s="21">
        <f t="shared" si="17"/>
        <v>4.7293319722693621E-2</v>
      </c>
    </row>
    <row r="87" spans="41:100" x14ac:dyDescent="0.25">
      <c r="AO87" s="22">
        <v>3.69</v>
      </c>
      <c r="AX87">
        <v>2573.19</v>
      </c>
      <c r="BA87">
        <v>806.29430000000002</v>
      </c>
      <c r="BF87" s="22">
        <v>3.69</v>
      </c>
      <c r="BG87" s="21"/>
      <c r="BH87" s="21"/>
      <c r="BI87" s="21"/>
      <c r="BJ87" s="21"/>
      <c r="BK87" s="21"/>
      <c r="BL87" s="21"/>
      <c r="BM87" s="21"/>
      <c r="BN87" s="21"/>
      <c r="BO87" s="21">
        <f t="shared" si="19"/>
        <v>0.34859946326735997</v>
      </c>
      <c r="BP87" s="21"/>
      <c r="BQ87" s="21"/>
      <c r="BR87" s="21">
        <f t="shared" si="20"/>
        <v>0.20983036790903539</v>
      </c>
      <c r="BS87" s="21"/>
      <c r="BT87" s="21"/>
      <c r="BU87" s="21"/>
      <c r="BX87" s="19">
        <v>138.334</v>
      </c>
      <c r="BY87" s="19">
        <v>53.468000000000004</v>
      </c>
      <c r="BZ87" s="19">
        <v>51.608899999999998</v>
      </c>
      <c r="CA87" s="19">
        <v>100.2516</v>
      </c>
      <c r="CB87" s="19">
        <v>49.280999999999999</v>
      </c>
      <c r="CC87">
        <v>138.13890000000001</v>
      </c>
      <c r="CD87">
        <v>50.4467</v>
      </c>
      <c r="CE87">
        <v>52.1629</v>
      </c>
      <c r="CF87">
        <v>55.985900000000001</v>
      </c>
      <c r="CG87">
        <v>51.456400000000002</v>
      </c>
      <c r="CH87">
        <v>144.32929999999999</v>
      </c>
      <c r="CI87">
        <v>52.0717</v>
      </c>
      <c r="CJ87">
        <v>52.149700000000003</v>
      </c>
      <c r="CL87" s="19">
        <v>138.334</v>
      </c>
      <c r="CM87" s="21">
        <f t="shared" si="16"/>
        <v>4.294277034239264E-2</v>
      </c>
      <c r="CN87" s="21">
        <f t="shared" si="16"/>
        <v>0.14540118998522358</v>
      </c>
      <c r="CO87" s="21">
        <f t="shared" si="16"/>
        <v>0.78572777852737841</v>
      </c>
      <c r="CP87" s="21">
        <f t="shared" si="16"/>
        <v>1.8810643490683961E-2</v>
      </c>
      <c r="CQ87" s="21">
        <f t="shared" si="16"/>
        <v>1</v>
      </c>
      <c r="CR87" s="21">
        <f t="shared" si="16"/>
        <v>9.7011520142288254E-2</v>
      </c>
      <c r="CS87" s="21">
        <f t="shared" si="16"/>
        <v>5.3964940161943212E-2</v>
      </c>
      <c r="CT87" s="21">
        <f t="shared" si="17"/>
        <v>8.1587318466109129E-2</v>
      </c>
      <c r="CU87" s="21">
        <f t="shared" si="17"/>
        <v>0.98436649143112687</v>
      </c>
      <c r="CV87" s="21">
        <f t="shared" si="17"/>
        <v>4.8137200258017598E-2</v>
      </c>
    </row>
    <row r="88" spans="41:100" x14ac:dyDescent="0.25">
      <c r="AO88" s="22">
        <v>3.7349999999999999</v>
      </c>
      <c r="AX88">
        <v>2579.7049999999999</v>
      </c>
      <c r="BA88">
        <v>806.42600000000004</v>
      </c>
      <c r="BF88" s="22">
        <v>3.7349999999999999</v>
      </c>
      <c r="BG88" s="21"/>
      <c r="BH88" s="21"/>
      <c r="BI88" s="21"/>
      <c r="BJ88" s="21"/>
      <c r="BK88" s="21"/>
      <c r="BL88" s="21"/>
      <c r="BM88" s="21"/>
      <c r="BN88" s="21"/>
      <c r="BO88" s="21">
        <f t="shared" ref="BO88:BO99" si="22">(AX88 - MIN(AX$4:AX$101)) / (MAX(AX$4:AX$101) - MIN(AX$4:AX$101))</f>
        <v>0.37591831600134135</v>
      </c>
      <c r="BP88" s="21"/>
      <c r="BQ88" s="21"/>
      <c r="BR88" s="21">
        <f t="shared" ref="BR88:BR107" si="23">(BA88 - MIN(BA$4:BA$101)) / (MAX(BA$4:BA$101) - MIN(BA$4:BA$101))</f>
        <v>0.2134232508907197</v>
      </c>
      <c r="BS88" s="21"/>
      <c r="BT88" s="21"/>
      <c r="BU88" s="21"/>
      <c r="BX88" s="19">
        <v>140</v>
      </c>
      <c r="BY88" s="19">
        <v>53.942999999999998</v>
      </c>
      <c r="BZ88" s="19">
        <v>50.131500000000003</v>
      </c>
      <c r="CA88" s="19">
        <v>99.670699999999997</v>
      </c>
      <c r="CB88" s="19">
        <v>49.552999999999997</v>
      </c>
      <c r="CC88">
        <v>137.06710000000001</v>
      </c>
      <c r="CD88">
        <v>50.648200000000003</v>
      </c>
      <c r="CE88">
        <v>52.276400000000002</v>
      </c>
      <c r="CF88">
        <v>55.865200000000002</v>
      </c>
      <c r="CG88">
        <v>51.088900000000002</v>
      </c>
      <c r="CH88">
        <v>143.1677</v>
      </c>
      <c r="CI88">
        <v>50.463200000000001</v>
      </c>
      <c r="CJ88">
        <v>53.023200000000003</v>
      </c>
      <c r="CL88" s="19">
        <v>140</v>
      </c>
      <c r="CM88" s="21">
        <f t="shared" si="16"/>
        <v>4.7276277015992865E-2</v>
      </c>
      <c r="CN88" s="21">
        <f t="shared" si="16"/>
        <v>0.11478321420355755</v>
      </c>
      <c r="CO88" s="21">
        <f t="shared" si="16"/>
        <v>0.77650663132078757</v>
      </c>
      <c r="CP88" s="21">
        <f t="shared" si="16"/>
        <v>2.0834573486517034E-2</v>
      </c>
      <c r="CQ88" s="21">
        <f t="shared" si="16"/>
        <v>0.98783781330283149</v>
      </c>
      <c r="CR88" s="21">
        <f t="shared" si="16"/>
        <v>0.10092405793274327</v>
      </c>
      <c r="CS88" s="21">
        <f t="shared" si="16"/>
        <v>5.5628941006405343E-2</v>
      </c>
      <c r="CT88" s="21">
        <f t="shared" si="17"/>
        <v>7.6821628322853136E-2</v>
      </c>
      <c r="CU88" s="21">
        <f t="shared" si="17"/>
        <v>0.97234087488016818</v>
      </c>
      <c r="CV88" s="21">
        <f t="shared" si="17"/>
        <v>2.2953863689026067E-2</v>
      </c>
    </row>
    <row r="89" spans="41:100" x14ac:dyDescent="0.25">
      <c r="AO89" s="22">
        <v>3.78</v>
      </c>
      <c r="AX89">
        <v>2588.9090000000001</v>
      </c>
      <c r="BA89">
        <v>806.70339999999999</v>
      </c>
      <c r="BF89" s="22">
        <v>3.78</v>
      </c>
      <c r="BG89" s="21"/>
      <c r="BH89" s="21"/>
      <c r="BI89" s="21"/>
      <c r="BJ89" s="21"/>
      <c r="BK89" s="21"/>
      <c r="BL89" s="21"/>
      <c r="BM89" s="21"/>
      <c r="BN89" s="21"/>
      <c r="BO89" s="21">
        <f t="shared" si="22"/>
        <v>0.4145127474002015</v>
      </c>
      <c r="BP89" s="21"/>
      <c r="BQ89" s="21"/>
      <c r="BR89" s="21">
        <f t="shared" si="23"/>
        <v>0.220990948226474</v>
      </c>
      <c r="BS89" s="21"/>
      <c r="BT89" s="21"/>
      <c r="BU89" s="21"/>
      <c r="BX89" s="19">
        <v>141.667</v>
      </c>
      <c r="BY89" s="19">
        <v>52.136000000000003</v>
      </c>
      <c r="BZ89" s="19">
        <v>50.649900000000002</v>
      </c>
      <c r="CA89" s="19">
        <v>100.5552</v>
      </c>
      <c r="CB89" s="19">
        <v>49.44</v>
      </c>
      <c r="CC89">
        <v>135.93889999999999</v>
      </c>
      <c r="CD89">
        <v>49.713999999999999</v>
      </c>
      <c r="CE89">
        <v>52.222700000000003</v>
      </c>
      <c r="CF89">
        <v>56.418700000000001</v>
      </c>
      <c r="CG89">
        <v>50.930799999999998</v>
      </c>
      <c r="CH89">
        <v>144.0411</v>
      </c>
      <c r="CI89">
        <v>51.738500000000002</v>
      </c>
      <c r="CJ89">
        <v>51.932299999999998</v>
      </c>
      <c r="CL89" s="19">
        <v>141.667</v>
      </c>
      <c r="CM89" s="21">
        <f t="shared" si="16"/>
        <v>3.079070531242302E-2</v>
      </c>
      <c r="CN89" s="21">
        <f t="shared" si="16"/>
        <v>0.12552665446700395</v>
      </c>
      <c r="CO89" s="21">
        <f t="shared" si="16"/>
        <v>0.79054709388616828</v>
      </c>
      <c r="CP89" s="21">
        <f t="shared" si="16"/>
        <v>1.9993749627954027E-2</v>
      </c>
      <c r="CQ89" s="21">
        <f t="shared" si="16"/>
        <v>0.97503563096307977</v>
      </c>
      <c r="CR89" s="21">
        <f t="shared" si="16"/>
        <v>8.2784639551388234E-2</v>
      </c>
      <c r="CS89" s="21">
        <f t="shared" si="16"/>
        <v>5.4841656025369098E-2</v>
      </c>
      <c r="CT89" s="21">
        <f t="shared" si="17"/>
        <v>7.4771408971427838E-2</v>
      </c>
      <c r="CU89" s="21">
        <f t="shared" si="17"/>
        <v>0.98138286308230949</v>
      </c>
      <c r="CV89" s="21">
        <f t="shared" si="17"/>
        <v>4.2920484221469303E-2</v>
      </c>
    </row>
    <row r="90" spans="41:100" x14ac:dyDescent="0.25">
      <c r="AO90" s="22">
        <v>3.8250000000000002</v>
      </c>
      <c r="AX90">
        <v>2589.6170000000002</v>
      </c>
      <c r="BA90">
        <v>807.29589999999996</v>
      </c>
      <c r="BF90" s="22">
        <v>3.8250000000000002</v>
      </c>
      <c r="BG90" s="21"/>
      <c r="BH90" s="21"/>
      <c r="BI90" s="21"/>
      <c r="BJ90" s="21"/>
      <c r="BK90" s="21"/>
      <c r="BL90" s="21"/>
      <c r="BM90" s="21"/>
      <c r="BN90" s="21"/>
      <c r="BO90" s="21">
        <f t="shared" si="22"/>
        <v>0.41748154981549873</v>
      </c>
      <c r="BP90" s="21"/>
      <c r="BQ90" s="21"/>
      <c r="BR90" s="21">
        <f t="shared" si="23"/>
        <v>0.23715482952220274</v>
      </c>
      <c r="BS90" s="21"/>
      <c r="BT90" s="21"/>
      <c r="BU90" s="21"/>
      <c r="BX90" s="19">
        <v>143.334</v>
      </c>
      <c r="BY90" s="19">
        <v>50.277000000000001</v>
      </c>
      <c r="BZ90" s="19">
        <v>52.308399999999999</v>
      </c>
      <c r="CA90" s="19">
        <v>101.48779999999999</v>
      </c>
      <c r="CB90" s="19">
        <v>49.860999999999997</v>
      </c>
      <c r="CC90">
        <v>134.11879999999999</v>
      </c>
      <c r="CD90">
        <v>50.449800000000003</v>
      </c>
      <c r="CE90">
        <v>53.625399999999999</v>
      </c>
      <c r="CF90">
        <v>55.9651</v>
      </c>
      <c r="CG90">
        <v>51.430900000000001</v>
      </c>
      <c r="CH90">
        <v>145.83940000000001</v>
      </c>
      <c r="CI90">
        <v>52.500300000000003</v>
      </c>
      <c r="CJ90">
        <v>51.972299999999997</v>
      </c>
      <c r="CL90" s="19">
        <v>143.334</v>
      </c>
      <c r="CM90" s="21">
        <f t="shared" si="16"/>
        <v>1.3830728667743182E-2</v>
      </c>
      <c r="CN90" s="21">
        <f t="shared" si="16"/>
        <v>0.15989778810304911</v>
      </c>
      <c r="CO90" s="21">
        <f t="shared" si="16"/>
        <v>0.80535109093362323</v>
      </c>
      <c r="CP90" s="21">
        <f t="shared" si="16"/>
        <v>2.312637657003391E-2</v>
      </c>
      <c r="CQ90" s="21">
        <f t="shared" si="16"/>
        <v>0.954382154561217</v>
      </c>
      <c r="CR90" s="21">
        <f t="shared" si="16"/>
        <v>9.7071713031372242E-2</v>
      </c>
      <c r="CS90" s="21">
        <f t="shared" si="16"/>
        <v>7.5406360734857944E-2</v>
      </c>
      <c r="CT90" s="21">
        <f t="shared" si="17"/>
        <v>8.1256637925556666E-2</v>
      </c>
      <c r="CU90" s="21">
        <f t="shared" si="17"/>
        <v>1</v>
      </c>
      <c r="CV90" s="21">
        <f t="shared" si="17"/>
        <v>5.4847537872857413E-2</v>
      </c>
    </row>
    <row r="91" spans="41:100" x14ac:dyDescent="0.25">
      <c r="AO91" s="22">
        <v>3.8700000000000099</v>
      </c>
      <c r="AX91">
        <v>2580.0349999999999</v>
      </c>
      <c r="BA91">
        <v>804.60599999999999</v>
      </c>
      <c r="BF91" s="22">
        <v>3.8700000000000099</v>
      </c>
      <c r="BG91" s="21"/>
      <c r="BH91" s="21"/>
      <c r="BI91" s="21"/>
      <c r="BJ91" s="21"/>
      <c r="BK91" s="21"/>
      <c r="BL91" s="21"/>
      <c r="BM91" s="21"/>
      <c r="BN91" s="21"/>
      <c r="BO91" s="21">
        <f t="shared" si="22"/>
        <v>0.3773020798389794</v>
      </c>
      <c r="BP91" s="21"/>
      <c r="BQ91" s="21"/>
      <c r="BR91" s="21">
        <f t="shared" si="23"/>
        <v>0.16377217248020756</v>
      </c>
      <c r="BS91" s="21"/>
      <c r="BT91" s="21"/>
      <c r="BU91" s="21"/>
      <c r="BX91" s="19">
        <v>145</v>
      </c>
      <c r="BY91" s="19">
        <v>52.189</v>
      </c>
      <c r="BZ91" s="19">
        <v>52.430999999999997</v>
      </c>
      <c r="CA91" s="19">
        <v>102.0217</v>
      </c>
      <c r="CB91" s="19">
        <v>51.072000000000003</v>
      </c>
      <c r="CC91">
        <v>129.1</v>
      </c>
      <c r="CD91">
        <v>50.078800000000001</v>
      </c>
      <c r="CE91">
        <v>52.6282</v>
      </c>
      <c r="CF91">
        <v>55.4955</v>
      </c>
      <c r="CG91">
        <v>49.726799999999997</v>
      </c>
      <c r="CH91">
        <v>143.28469999999999</v>
      </c>
      <c r="CI91">
        <v>51.784799999999997</v>
      </c>
      <c r="CJ91">
        <v>52.142299999999999</v>
      </c>
      <c r="CL91" s="19">
        <v>145</v>
      </c>
      <c r="CM91" s="21">
        <f t="shared" si="16"/>
        <v>3.1274233425477339E-2</v>
      </c>
      <c r="CN91" s="21">
        <f t="shared" si="16"/>
        <v>0.16243857856658792</v>
      </c>
      <c r="CO91" s="21">
        <f t="shared" si="16"/>
        <v>0.8138261649456715</v>
      </c>
      <c r="CP91" s="21">
        <f t="shared" si="16"/>
        <v>3.2137329602952576E-2</v>
      </c>
      <c r="CQ91" s="21">
        <f t="shared" si="16"/>
        <v>0.8974316203237197</v>
      </c>
      <c r="CR91" s="21">
        <f t="shared" si="16"/>
        <v>8.986798340229632E-2</v>
      </c>
      <c r="CS91" s="21">
        <f t="shared" si="16"/>
        <v>6.0786610584218234E-2</v>
      </c>
      <c r="CT91" s="21">
        <f t="shared" si="17"/>
        <v>5.9158100311617709E-2</v>
      </c>
      <c r="CU91" s="21">
        <f t="shared" si="17"/>
        <v>0.97355213274557972</v>
      </c>
      <c r="CV91" s="21">
        <f t="shared" si="17"/>
        <v>4.3645376035671472E-2</v>
      </c>
    </row>
    <row r="92" spans="41:100" x14ac:dyDescent="0.25">
      <c r="AO92" s="22">
        <v>3.9150000000000098</v>
      </c>
      <c r="AX92">
        <v>2584.3209999999999</v>
      </c>
      <c r="BA92">
        <v>805.34870000000001</v>
      </c>
      <c r="BF92" s="22">
        <v>3.9150000000000098</v>
      </c>
      <c r="BG92" s="21"/>
      <c r="BH92" s="21"/>
      <c r="BI92" s="21"/>
      <c r="BJ92" s="21"/>
      <c r="BK92" s="21"/>
      <c r="BL92" s="21"/>
      <c r="BM92" s="21"/>
      <c r="BN92" s="21"/>
      <c r="BO92" s="21">
        <f t="shared" si="22"/>
        <v>0.39527423683327684</v>
      </c>
      <c r="BP92" s="21"/>
      <c r="BQ92" s="21"/>
      <c r="BR92" s="21">
        <f t="shared" si="23"/>
        <v>0.1840336317854202</v>
      </c>
      <c r="BS92" s="21"/>
      <c r="BT92" s="21"/>
      <c r="BU92" s="21"/>
      <c r="BX92" s="19">
        <v>146.667</v>
      </c>
      <c r="BY92" s="19">
        <v>52.951000000000001</v>
      </c>
      <c r="BZ92" s="19">
        <v>51.438800000000001</v>
      </c>
      <c r="CA92" s="19">
        <v>104.6842</v>
      </c>
      <c r="CB92" s="19">
        <v>51.356000000000002</v>
      </c>
      <c r="CC92">
        <v>127.83920000000001</v>
      </c>
      <c r="CD92">
        <v>50.993699999999997</v>
      </c>
      <c r="CE92">
        <v>50.661099999999998</v>
      </c>
      <c r="CF92">
        <v>55.6629</v>
      </c>
      <c r="CG92">
        <v>50.325899999999997</v>
      </c>
      <c r="CH92">
        <v>144.1086</v>
      </c>
      <c r="CI92">
        <v>51.894100000000002</v>
      </c>
      <c r="CJ92">
        <v>52.709299999999999</v>
      </c>
      <c r="CL92" s="19">
        <v>146.667</v>
      </c>
      <c r="CM92" s="21">
        <f t="shared" si="16"/>
        <v>3.8226090447126632E-2</v>
      </c>
      <c r="CN92" s="21">
        <f t="shared" si="16"/>
        <v>0.14187599864878028</v>
      </c>
      <c r="CO92" s="21">
        <f t="shared" si="16"/>
        <v>0.85609041772161953</v>
      </c>
      <c r="CP92" s="21">
        <f t="shared" si="16"/>
        <v>3.4250550628013583E-2</v>
      </c>
      <c r="CQ92" s="21">
        <f t="shared" si="16"/>
        <v>0.88312476737747037</v>
      </c>
      <c r="CR92" s="21">
        <f t="shared" si="16"/>
        <v>0.10763265250645129</v>
      </c>
      <c r="CS92" s="21">
        <f t="shared" si="16"/>
        <v>3.1947350133633166E-2</v>
      </c>
      <c r="CT92" s="21">
        <f t="shared" si="17"/>
        <v>6.6927147834950143E-2</v>
      </c>
      <c r="CU92" s="21">
        <f t="shared" si="17"/>
        <v>0.98208166569697009</v>
      </c>
      <c r="CV92" s="21">
        <f t="shared" si="17"/>
        <v>4.5356621722330404E-2</v>
      </c>
    </row>
    <row r="93" spans="41:100" x14ac:dyDescent="0.25">
      <c r="AO93" s="22">
        <v>3.9600000000000102</v>
      </c>
      <c r="AX93">
        <v>2581.98</v>
      </c>
      <c r="BA93">
        <v>810.06610000000001</v>
      </c>
      <c r="BF93" s="22">
        <v>3.9600000000000102</v>
      </c>
      <c r="BG93" s="21"/>
      <c r="BH93" s="21"/>
      <c r="BI93" s="21"/>
      <c r="BJ93" s="21"/>
      <c r="BK93" s="21"/>
      <c r="BL93" s="21"/>
      <c r="BM93" s="21"/>
      <c r="BN93" s="21"/>
      <c r="BO93" s="21">
        <f t="shared" si="22"/>
        <v>0.38545790003354569</v>
      </c>
      <c r="BP93" s="21"/>
      <c r="BQ93" s="21"/>
      <c r="BR93" s="21">
        <f t="shared" si="23"/>
        <v>0.31272813579297148</v>
      </c>
      <c r="BS93" s="21"/>
      <c r="BT93" s="21"/>
      <c r="BU93" s="21"/>
      <c r="BX93" s="19">
        <v>148.334</v>
      </c>
      <c r="BY93" s="19">
        <v>52.776000000000003</v>
      </c>
      <c r="BZ93" s="19">
        <v>51.853200000000001</v>
      </c>
      <c r="CA93" s="19">
        <v>105.6345</v>
      </c>
      <c r="CB93" s="19">
        <v>52.338999999999999</v>
      </c>
      <c r="CC93">
        <v>129.1123</v>
      </c>
      <c r="CD93">
        <v>52.002600000000001</v>
      </c>
      <c r="CE93">
        <v>53.262599999999999</v>
      </c>
      <c r="CF93">
        <v>55.494500000000002</v>
      </c>
      <c r="CG93">
        <v>49.0441</v>
      </c>
      <c r="CH93">
        <v>144.28479999999999</v>
      </c>
      <c r="CI93">
        <v>51.646000000000001</v>
      </c>
      <c r="CJ93">
        <v>51.856099999999998</v>
      </c>
      <c r="CL93" s="19">
        <v>148.334</v>
      </c>
      <c r="CM93" s="21">
        <f t="shared" si="16"/>
        <v>3.6629535356852871E-2</v>
      </c>
      <c r="CN93" s="21">
        <f t="shared" si="16"/>
        <v>0.15046411910628835</v>
      </c>
      <c r="CO93" s="21">
        <f t="shared" si="16"/>
        <v>0.87117538275935968</v>
      </c>
      <c r="CP93" s="21">
        <f t="shared" si="16"/>
        <v>4.1564974105601511E-2</v>
      </c>
      <c r="CQ93" s="21">
        <f t="shared" si="16"/>
        <v>0.89757119384151707</v>
      </c>
      <c r="CR93" s="21">
        <f t="shared" si="16"/>
        <v>0.12722252534411893</v>
      </c>
      <c r="CS93" s="21">
        <f t="shared" si="16"/>
        <v>7.008742235273592E-2</v>
      </c>
      <c r="CT93" s="21">
        <f t="shared" si="17"/>
        <v>5.0304939329846678E-2</v>
      </c>
      <c r="CU93" s="21">
        <f t="shared" si="17"/>
        <v>0.98390579933701727</v>
      </c>
      <c r="CV93" s="21">
        <f t="shared" si="17"/>
        <v>4.1472266234132187E-2</v>
      </c>
    </row>
    <row r="94" spans="41:100" x14ac:dyDescent="0.25">
      <c r="AO94" s="22">
        <v>4.0050000000000097</v>
      </c>
      <c r="AX94">
        <v>2587.4580000000001</v>
      </c>
      <c r="BA94">
        <v>805.24300000000005</v>
      </c>
      <c r="BF94" s="22">
        <v>4.0050000000000097</v>
      </c>
      <c r="BG94" s="21"/>
      <c r="BH94" s="21"/>
      <c r="BI94" s="21"/>
      <c r="BJ94" s="21"/>
      <c r="BK94" s="21"/>
      <c r="BL94" s="21"/>
      <c r="BM94" s="21"/>
      <c r="BN94" s="21"/>
      <c r="BO94" s="21">
        <f t="shared" si="22"/>
        <v>0.40842837973834301</v>
      </c>
      <c r="BP94" s="21"/>
      <c r="BQ94" s="21"/>
      <c r="BR94" s="21">
        <f t="shared" si="23"/>
        <v>0.18115004992388789</v>
      </c>
      <c r="BS94" s="21"/>
      <c r="BT94" s="21"/>
      <c r="BU94" s="21"/>
      <c r="BX94" s="19">
        <v>150</v>
      </c>
      <c r="BY94" s="19">
        <v>53.621000000000002</v>
      </c>
      <c r="BZ94" s="19">
        <v>50.913800000000002</v>
      </c>
      <c r="CA94" s="19">
        <v>104.8282</v>
      </c>
      <c r="CB94" s="19">
        <v>50.77</v>
      </c>
      <c r="CC94">
        <v>125.5686</v>
      </c>
      <c r="CD94">
        <v>51.570700000000002</v>
      </c>
      <c r="CE94">
        <v>51.116399999999999</v>
      </c>
      <c r="CF94">
        <v>56.267699999999998</v>
      </c>
      <c r="CG94">
        <v>49.662799999999997</v>
      </c>
      <c r="CH94">
        <v>144.34620000000001</v>
      </c>
      <c r="CI94">
        <v>51.95</v>
      </c>
      <c r="CJ94">
        <v>52.320399999999999</v>
      </c>
      <c r="CL94" s="19">
        <v>150</v>
      </c>
      <c r="CM94" s="21">
        <f t="shared" si="16"/>
        <v>4.433861564988914E-2</v>
      </c>
      <c r="CN94" s="21">
        <f t="shared" si="16"/>
        <v>0.13099577847457244</v>
      </c>
      <c r="CO94" s="21">
        <f t="shared" si="16"/>
        <v>0.85837625899851566</v>
      </c>
      <c r="CP94" s="21">
        <f t="shared" si="16"/>
        <v>2.9890172034049669E-2</v>
      </c>
      <c r="CQ94" s="21">
        <f t="shared" si="16"/>
        <v>0.85735926904327453</v>
      </c>
      <c r="CR94" s="21">
        <f t="shared" si="16"/>
        <v>0.11883629670045891</v>
      </c>
      <c r="CS94" s="21">
        <f t="shared" si="16"/>
        <v>3.8622412551990851E-2</v>
      </c>
      <c r="CT94" s="21">
        <f t="shared" si="17"/>
        <v>5.8328156994152718E-2</v>
      </c>
      <c r="CU94" s="21">
        <f t="shared" si="17"/>
        <v>0.98454145090057543</v>
      </c>
      <c r="CV94" s="21">
        <f t="shared" si="17"/>
        <v>4.6231815079002245E-2</v>
      </c>
    </row>
    <row r="95" spans="41:100" x14ac:dyDescent="0.25">
      <c r="AO95" s="22">
        <v>4.0500000000000096</v>
      </c>
      <c r="AX95">
        <v>2597.038</v>
      </c>
      <c r="BA95">
        <v>806.27260000000001</v>
      </c>
      <c r="BF95" s="22">
        <v>4.0500000000000096</v>
      </c>
      <c r="BG95" s="21"/>
      <c r="BH95" s="21"/>
      <c r="BI95" s="21"/>
      <c r="BJ95" s="21"/>
      <c r="BK95" s="21"/>
      <c r="BL95" s="21"/>
      <c r="BM95" s="21"/>
      <c r="BN95" s="21"/>
      <c r="BO95" s="21">
        <f t="shared" si="22"/>
        <v>0.44859946326735978</v>
      </c>
      <c r="BP95" s="21"/>
      <c r="BQ95" s="21"/>
      <c r="BR95" s="21">
        <f t="shared" si="23"/>
        <v>0.20923837428183287</v>
      </c>
      <c r="BS95" s="21"/>
      <c r="BT95" s="21"/>
      <c r="BU95" s="21"/>
      <c r="BX95" s="19">
        <v>151.667</v>
      </c>
      <c r="BY95" s="19">
        <v>53.15</v>
      </c>
      <c r="BZ95" s="19">
        <v>51.165799999999997</v>
      </c>
      <c r="CA95" s="19">
        <v>105.9188</v>
      </c>
      <c r="CB95" s="19">
        <v>52.13</v>
      </c>
      <c r="CC95">
        <v>127.3476</v>
      </c>
      <c r="CD95">
        <v>48.2318</v>
      </c>
      <c r="CE95">
        <v>51.061799999999998</v>
      </c>
      <c r="CF95">
        <v>55.103900000000003</v>
      </c>
      <c r="CG95">
        <v>50.449399999999997</v>
      </c>
      <c r="CH95">
        <v>143.98490000000001</v>
      </c>
      <c r="CI95">
        <v>52.273499999999999</v>
      </c>
      <c r="CJ95">
        <v>52.767699999999998</v>
      </c>
      <c r="CL95" s="19">
        <v>151.667</v>
      </c>
      <c r="CM95" s="21">
        <f t="shared" si="16"/>
        <v>4.004160166406652E-2</v>
      </c>
      <c r="CN95" s="21">
        <f t="shared" si="16"/>
        <v>0.13621828415819212</v>
      </c>
      <c r="CO95" s="21">
        <f t="shared" si="16"/>
        <v>0.87568833189145434</v>
      </c>
      <c r="CP95" s="21">
        <f t="shared" si="16"/>
        <v>4.0009822013215089E-2</v>
      </c>
      <c r="CQ95" s="21">
        <f t="shared" si="16"/>
        <v>0.8775463656417658</v>
      </c>
      <c r="CR95" s="21">
        <f t="shared" si="16"/>
        <v>5.4004671744875381E-2</v>
      </c>
      <c r="CS95" s="21">
        <f t="shared" si="16"/>
        <v>3.7821932850602022E-2</v>
      </c>
      <c r="CT95" s="21">
        <f t="shared" si="17"/>
        <v>6.8528679080370858E-2</v>
      </c>
      <c r="CU95" s="21">
        <f t="shared" si="17"/>
        <v>0.98080104520165889</v>
      </c>
      <c r="CV95" s="21">
        <f t="shared" si="17"/>
        <v>5.1296663932013528E-2</v>
      </c>
    </row>
    <row r="96" spans="41:100" x14ac:dyDescent="0.25">
      <c r="AO96" s="22">
        <v>4.0950000000000104</v>
      </c>
      <c r="AX96">
        <v>2584.7919999999999</v>
      </c>
      <c r="BA96">
        <v>810.17049999999995</v>
      </c>
      <c r="BF96" s="22">
        <v>4.0950000000000104</v>
      </c>
      <c r="BG96" s="21"/>
      <c r="BH96" s="21"/>
      <c r="BI96" s="21"/>
      <c r="BJ96" s="21"/>
      <c r="BK96" s="21"/>
      <c r="BL96" s="21"/>
      <c r="BM96" s="21"/>
      <c r="BN96" s="21"/>
      <c r="BO96" s="21">
        <f t="shared" si="22"/>
        <v>0.39724924521972438</v>
      </c>
      <c r="BP96" s="21"/>
      <c r="BQ96" s="21"/>
      <c r="BR96" s="21">
        <f t="shared" si="23"/>
        <v>0.31557625259849587</v>
      </c>
      <c r="BS96" s="21"/>
      <c r="BT96" s="21"/>
      <c r="BU96" s="21"/>
      <c r="BX96" s="19">
        <v>153.334</v>
      </c>
      <c r="BY96" s="19">
        <v>52.32</v>
      </c>
      <c r="BZ96" s="19">
        <v>52.055999999999997</v>
      </c>
      <c r="CA96" s="19">
        <v>105.8077</v>
      </c>
      <c r="CB96" s="19">
        <v>51.539000000000001</v>
      </c>
      <c r="CC96">
        <v>124.2137</v>
      </c>
      <c r="CD96">
        <v>49.232799999999997</v>
      </c>
      <c r="CE96">
        <v>50.446599999999997</v>
      </c>
      <c r="CF96">
        <v>54.457700000000003</v>
      </c>
      <c r="CG96">
        <v>50.339300000000001</v>
      </c>
      <c r="CH96">
        <v>142.15440000000001</v>
      </c>
      <c r="CI96">
        <v>52.786799999999999</v>
      </c>
      <c r="CJ96">
        <v>52.493200000000002</v>
      </c>
      <c r="CL96" s="19">
        <v>153.334</v>
      </c>
      <c r="CM96" s="21">
        <f t="shared" si="16"/>
        <v>3.2469368950196573E-2</v>
      </c>
      <c r="CN96" s="21">
        <f t="shared" si="16"/>
        <v>0.15466699272786802</v>
      </c>
      <c r="CO96" s="21">
        <f t="shared" si="16"/>
        <v>0.87392474185073765</v>
      </c>
      <c r="CP96" s="21">
        <f t="shared" si="16"/>
        <v>3.5612238823739518E-2</v>
      </c>
      <c r="CQ96" s="21">
        <f t="shared" si="16"/>
        <v>0.84198462194867318</v>
      </c>
      <c r="CR96" s="21">
        <f t="shared" si="16"/>
        <v>7.344114980068385E-2</v>
      </c>
      <c r="CS96" s="21">
        <f t="shared" si="16"/>
        <v>2.8802608449605655E-2</v>
      </c>
      <c r="CT96" s="21">
        <f t="shared" si="17"/>
        <v>6.7100917217044434E-2</v>
      </c>
      <c r="CU96" s="21">
        <f t="shared" si="17"/>
        <v>0.96185055355519711</v>
      </c>
      <c r="CV96" s="21">
        <f t="shared" si="17"/>
        <v>5.933309953093388E-2</v>
      </c>
    </row>
    <row r="97" spans="41:100" x14ac:dyDescent="0.25">
      <c r="AO97" s="22">
        <v>4.1400000000000103</v>
      </c>
      <c r="AX97">
        <v>2585.203</v>
      </c>
      <c r="BA97">
        <v>813.87810000000002</v>
      </c>
      <c r="BF97" s="22">
        <v>4.1400000000000103</v>
      </c>
      <c r="BG97" s="21"/>
      <c r="BH97" s="21"/>
      <c r="BI97" s="21"/>
      <c r="BJ97" s="21"/>
      <c r="BK97" s="21"/>
      <c r="BL97" s="21"/>
      <c r="BM97" s="21"/>
      <c r="BN97" s="21"/>
      <c r="BO97" s="21">
        <f t="shared" si="22"/>
        <v>0.39897266018114697</v>
      </c>
      <c r="BP97" s="21"/>
      <c r="BQ97" s="21"/>
      <c r="BR97" s="21">
        <f t="shared" si="23"/>
        <v>0.41672259233190972</v>
      </c>
      <c r="BS97" s="21"/>
      <c r="BT97" s="21"/>
      <c r="BU97" s="21"/>
      <c r="BX97" s="19">
        <v>155</v>
      </c>
      <c r="BY97" s="19">
        <v>51.459000000000003</v>
      </c>
      <c r="BZ97" s="19">
        <v>52.956400000000002</v>
      </c>
      <c r="CA97" s="19">
        <v>107.6296</v>
      </c>
      <c r="CB97" s="19">
        <v>53.500999999999998</v>
      </c>
      <c r="CC97">
        <v>125.3039</v>
      </c>
      <c r="CD97">
        <v>49.540100000000002</v>
      </c>
      <c r="CE97">
        <v>51.283000000000001</v>
      </c>
      <c r="CF97">
        <v>54.493099999999998</v>
      </c>
      <c r="CG97">
        <v>48.805700000000002</v>
      </c>
      <c r="CH97">
        <v>143.05629999999999</v>
      </c>
      <c r="CI97">
        <v>51.014899999999997</v>
      </c>
      <c r="CJ97">
        <v>51.765300000000003</v>
      </c>
      <c r="CL97" s="19">
        <v>155</v>
      </c>
      <c r="CM97" s="21">
        <f t="shared" si="16"/>
        <v>2.4614317906049576E-2</v>
      </c>
      <c r="CN97" s="21">
        <f t="shared" si="16"/>
        <v>0.17332708843235717</v>
      </c>
      <c r="CO97" s="21">
        <f t="shared" si="16"/>
        <v>0.90284539617280324</v>
      </c>
      <c r="CP97" s="21">
        <f t="shared" si="16"/>
        <v>5.0211322102506083E-2</v>
      </c>
      <c r="CQ97" s="21">
        <f t="shared" si="16"/>
        <v>0.85435560155051415</v>
      </c>
      <c r="CR97" s="21">
        <f t="shared" si="16"/>
        <v>7.9408012644390208E-2</v>
      </c>
      <c r="CS97" s="21">
        <f t="shared" si="16"/>
        <v>4.1064901897254202E-2</v>
      </c>
      <c r="CT97" s="21">
        <f t="shared" si="17"/>
        <v>4.7213400472289606E-2</v>
      </c>
      <c r="CU97" s="21">
        <f t="shared" si="17"/>
        <v>0.97118759175019498</v>
      </c>
      <c r="CV97" s="21">
        <f t="shared" si="17"/>
        <v>3.1591505457824666E-2</v>
      </c>
    </row>
    <row r="98" spans="41:100" x14ac:dyDescent="0.25">
      <c r="AO98" s="22">
        <v>4.1850000000000103</v>
      </c>
      <c r="AX98">
        <v>2589.5880000000002</v>
      </c>
      <c r="BA98">
        <v>809.471</v>
      </c>
      <c r="BF98" s="22">
        <v>4.1850000000000103</v>
      </c>
      <c r="BG98" s="21"/>
      <c r="BH98" s="21"/>
      <c r="BI98" s="21"/>
      <c r="BJ98" s="21"/>
      <c r="BK98" s="21"/>
      <c r="BL98" s="21"/>
      <c r="BM98" s="21"/>
      <c r="BN98" s="21"/>
      <c r="BO98" s="21">
        <f t="shared" si="22"/>
        <v>0.41735994632673662</v>
      </c>
      <c r="BP98" s="21"/>
      <c r="BQ98" s="21"/>
      <c r="BR98" s="21">
        <f t="shared" si="23"/>
        <v>0.29649332438522696</v>
      </c>
      <c r="BS98" s="21"/>
      <c r="BT98" s="21"/>
      <c r="BU98" s="21"/>
      <c r="BX98" s="19">
        <v>156.667</v>
      </c>
      <c r="BY98" s="19">
        <v>52.497999999999998</v>
      </c>
      <c r="BZ98" s="19">
        <v>52.614699999999999</v>
      </c>
      <c r="CA98" s="19">
        <v>109.4842</v>
      </c>
      <c r="CB98" s="19">
        <v>56.085000000000001</v>
      </c>
      <c r="CC98">
        <v>125.1267</v>
      </c>
      <c r="CD98">
        <v>49.3626</v>
      </c>
      <c r="CE98">
        <v>51.402099999999997</v>
      </c>
      <c r="CF98">
        <v>55.992600000000003</v>
      </c>
      <c r="CG98">
        <v>49.765500000000003</v>
      </c>
      <c r="CH98">
        <v>145.08930000000001</v>
      </c>
      <c r="CI98">
        <v>52.209099999999999</v>
      </c>
      <c r="CJ98">
        <v>51.9069</v>
      </c>
      <c r="CL98" s="19">
        <v>156.667</v>
      </c>
      <c r="CM98" s="21">
        <f t="shared" si="16"/>
        <v>3.4093293556303604E-2</v>
      </c>
      <c r="CN98" s="21">
        <f t="shared" si="16"/>
        <v>0.16624561941611554</v>
      </c>
      <c r="CO98" s="21">
        <f t="shared" si="16"/>
        <v>0.93228512695149734</v>
      </c>
      <c r="CP98" s="21">
        <f t="shared" si="16"/>
        <v>6.943865706292042E-2</v>
      </c>
      <c r="CQ98" s="21">
        <f t="shared" si="16"/>
        <v>0.85234483509899495</v>
      </c>
      <c r="CR98" s="21">
        <f t="shared" si="16"/>
        <v>7.5961484317810732E-2</v>
      </c>
      <c r="CS98" s="21">
        <f t="shared" si="16"/>
        <v>4.2811003223909974E-2</v>
      </c>
      <c r="CT98" s="21">
        <f t="shared" si="17"/>
        <v>5.9659956661397395E-2</v>
      </c>
      <c r="CU98" s="21">
        <f t="shared" si="17"/>
        <v>0.99223449124063856</v>
      </c>
      <c r="CV98" s="21">
        <f t="shared" si="17"/>
        <v>5.0288391084613443E-2</v>
      </c>
    </row>
    <row r="99" spans="41:100" x14ac:dyDescent="0.25">
      <c r="AO99" s="22">
        <v>4.2300000000000102</v>
      </c>
      <c r="AX99">
        <v>2588.038</v>
      </c>
      <c r="BA99">
        <v>807.02480000000003</v>
      </c>
      <c r="BF99" s="22">
        <v>4.2300000000000102</v>
      </c>
      <c r="BG99" s="21"/>
      <c r="BH99" s="21"/>
      <c r="BI99" s="21"/>
      <c r="BJ99" s="21"/>
      <c r="BK99" s="21"/>
      <c r="BL99" s="21"/>
      <c r="BM99" s="21"/>
      <c r="BN99" s="21"/>
      <c r="BO99" s="21">
        <f t="shared" si="22"/>
        <v>0.41086044951358591</v>
      </c>
      <c r="BP99" s="21"/>
      <c r="BQ99" s="21"/>
      <c r="BR99" s="21">
        <f t="shared" si="23"/>
        <v>0.22975900130402352</v>
      </c>
      <c r="BS99" s="21"/>
      <c r="BT99" s="21"/>
      <c r="BU99" s="21"/>
      <c r="BX99" s="19">
        <v>158.334</v>
      </c>
      <c r="BY99" s="19">
        <v>51.606000000000002</v>
      </c>
      <c r="BZ99" s="19">
        <v>53.377099999999999</v>
      </c>
      <c r="CA99" s="19">
        <v>108.1014</v>
      </c>
      <c r="CB99" s="19">
        <v>57.198</v>
      </c>
      <c r="CC99">
        <v>120.98439999999999</v>
      </c>
      <c r="CD99">
        <v>48.462800000000001</v>
      </c>
      <c r="CE99">
        <v>51.520099999999999</v>
      </c>
      <c r="CF99">
        <v>55.358800000000002</v>
      </c>
      <c r="CG99">
        <v>50.053400000000003</v>
      </c>
      <c r="CH99">
        <v>142.37119999999999</v>
      </c>
      <c r="CI99">
        <v>51.629600000000003</v>
      </c>
      <c r="CJ99">
        <v>51.843600000000002</v>
      </c>
      <c r="CL99" s="19">
        <v>158.334</v>
      </c>
      <c r="CM99" s="21">
        <f t="shared" si="16"/>
        <v>2.595542418187954E-2</v>
      </c>
      <c r="CN99" s="21">
        <f t="shared" si="16"/>
        <v>0.18204577153195567</v>
      </c>
      <c r="CO99" s="21">
        <f t="shared" si="16"/>
        <v>0.91033470113419002</v>
      </c>
      <c r="CP99" s="21">
        <f t="shared" si="16"/>
        <v>7.7720400023810948E-2</v>
      </c>
      <c r="CQ99" s="21">
        <f t="shared" si="16"/>
        <v>0.80534033243461589</v>
      </c>
      <c r="CR99" s="21">
        <f t="shared" si="16"/>
        <v>5.8490012834677384E-2</v>
      </c>
      <c r="CS99" s="21">
        <f t="shared" si="16"/>
        <v>4.4540977670134922E-2</v>
      </c>
      <c r="CT99" s="21">
        <f t="shared" si="17"/>
        <v>6.3393404803556319E-2</v>
      </c>
      <c r="CU99" s="21">
        <f t="shared" si="17"/>
        <v>0.9640950040271733</v>
      </c>
      <c r="CV99" s="21">
        <f t="shared" si="17"/>
        <v>4.1215501099080031E-2</v>
      </c>
    </row>
    <row r="100" spans="41:100" x14ac:dyDescent="0.25">
      <c r="AO100" s="22">
        <v>4.2750000000000101</v>
      </c>
      <c r="BA100">
        <v>809.63570000000004</v>
      </c>
      <c r="BF100" s="22">
        <v>4.2750000000000101</v>
      </c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>
        <f t="shared" si="23"/>
        <v>0.30098647417325608</v>
      </c>
      <c r="BS100" s="21"/>
      <c r="BT100" s="21"/>
      <c r="BU100" s="21"/>
      <c r="BX100" s="19">
        <v>160</v>
      </c>
      <c r="BY100" s="19">
        <v>52.468000000000004</v>
      </c>
      <c r="BZ100" s="19">
        <v>53.624299999999998</v>
      </c>
      <c r="CA100" s="19">
        <v>110.5346</v>
      </c>
      <c r="CB100" s="19">
        <v>58.661000000000001</v>
      </c>
      <c r="CC100">
        <v>120.3323</v>
      </c>
      <c r="CD100">
        <v>49.082799999999999</v>
      </c>
      <c r="CE100">
        <v>53.6312</v>
      </c>
      <c r="CF100">
        <v>56.345700000000001</v>
      </c>
      <c r="CG100">
        <v>49.842500000000001</v>
      </c>
      <c r="CH100">
        <v>141.3775</v>
      </c>
      <c r="CI100">
        <v>51.566400000000002</v>
      </c>
      <c r="CJ100">
        <v>51.054400000000001</v>
      </c>
      <c r="CL100" s="19">
        <v>160</v>
      </c>
      <c r="CM100" s="21">
        <f t="shared" ref="CM100:CS131" si="24">(BY100 - MIN(BY$3:BY$1000)) / (MAX(BY$3:BY$1000) - MIN(BY$3:BY$1000))</f>
        <v>3.381959839797101E-2</v>
      </c>
      <c r="CN100" s="21">
        <f t="shared" si="24"/>
        <v>0.18716880091683982</v>
      </c>
      <c r="CO100" s="21">
        <f t="shared" si="24"/>
        <v>0.94895906915463557</v>
      </c>
      <c r="CP100" s="21">
        <f t="shared" si="24"/>
        <v>8.8606464670516111E-2</v>
      </c>
      <c r="CQ100" s="21">
        <f t="shared" si="24"/>
        <v>0.79794066650326345</v>
      </c>
      <c r="CR100" s="21">
        <f t="shared" si="24"/>
        <v>7.0528590651461831E-2</v>
      </c>
      <c r="CS100" s="21">
        <f t="shared" si="24"/>
        <v>7.5491393377130026E-2</v>
      </c>
      <c r="CT100" s="21">
        <f t="shared" si="17"/>
        <v>6.0658482215222437E-2</v>
      </c>
      <c r="CU100" s="21">
        <f t="shared" si="17"/>
        <v>0.95380759427623707</v>
      </c>
      <c r="CV100" s="21">
        <f t="shared" si="17"/>
        <v>4.0226015944488602E-2</v>
      </c>
    </row>
    <row r="101" spans="41:100" x14ac:dyDescent="0.25">
      <c r="AO101" s="22">
        <v>4.3200000000000101</v>
      </c>
      <c r="BA101">
        <v>814.00279999999998</v>
      </c>
      <c r="BF101" s="22">
        <v>4.3200000000000101</v>
      </c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>
        <f t="shared" si="23"/>
        <v>0.42012450962739806</v>
      </c>
      <c r="BS101" s="21"/>
      <c r="BT101" s="21"/>
      <c r="BU101" s="21"/>
      <c r="BX101" s="19">
        <v>161.667</v>
      </c>
      <c r="BY101" s="19">
        <v>53.564999999999998</v>
      </c>
      <c r="BZ101" s="19">
        <v>53.210299999999997</v>
      </c>
      <c r="CA101" s="19">
        <v>113.1824</v>
      </c>
      <c r="CB101" s="19">
        <v>62.637999999999998</v>
      </c>
      <c r="CC101">
        <v>122.8954</v>
      </c>
      <c r="CD101">
        <v>49.023299999999999</v>
      </c>
      <c r="CE101">
        <v>54.275700000000001</v>
      </c>
      <c r="CF101">
        <v>56.134</v>
      </c>
      <c r="CG101">
        <v>50.641199999999998</v>
      </c>
      <c r="CH101">
        <v>140.11449999999999</v>
      </c>
      <c r="CI101">
        <v>51.459600000000002</v>
      </c>
      <c r="CJ101">
        <v>51.531199999999998</v>
      </c>
      <c r="CL101" s="19">
        <v>161.667</v>
      </c>
      <c r="CM101" s="21">
        <f t="shared" si="24"/>
        <v>4.3827718021001487E-2</v>
      </c>
      <c r="CN101" s="21">
        <f t="shared" si="24"/>
        <v>0.17858897015089301</v>
      </c>
      <c r="CO101" s="21">
        <f t="shared" si="24"/>
        <v>0.99098997563356694</v>
      </c>
      <c r="CP101" s="21">
        <f t="shared" si="24"/>
        <v>0.11819899994047263</v>
      </c>
      <c r="CQ101" s="21">
        <f t="shared" si="24"/>
        <v>0.82702529117532242</v>
      </c>
      <c r="CR101" s="21">
        <f t="shared" si="24"/>
        <v>6.9373275522270419E-2</v>
      </c>
      <c r="CS101" s="21">
        <f t="shared" si="24"/>
        <v>8.4940279229604274E-2</v>
      </c>
      <c r="CT101" s="21">
        <f t="shared" si="17"/>
        <v>7.1015915459898757E-2</v>
      </c>
      <c r="CU101" s="21">
        <f t="shared" si="17"/>
        <v>0.9407322209085881</v>
      </c>
      <c r="CV101" s="21">
        <f t="shared" si="17"/>
        <v>3.8553911284514533E-2</v>
      </c>
    </row>
    <row r="102" spans="41:100" x14ac:dyDescent="0.25">
      <c r="AO102" s="22">
        <v>4.36500000000001</v>
      </c>
      <c r="BA102">
        <v>811.82500000000005</v>
      </c>
      <c r="BF102" s="22">
        <v>4.36500000000001</v>
      </c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>
        <f t="shared" si="23"/>
        <v>0.36071235657113043</v>
      </c>
      <c r="BS102" s="21"/>
      <c r="BT102" s="21"/>
      <c r="BU102" s="21"/>
      <c r="BX102" s="19">
        <v>163.334</v>
      </c>
      <c r="BY102" s="19">
        <v>52.314</v>
      </c>
      <c r="BZ102" s="19">
        <v>53.287700000000001</v>
      </c>
      <c r="CA102" s="19">
        <v>113.47029999999999</v>
      </c>
      <c r="CB102" s="19">
        <v>67.94</v>
      </c>
      <c r="CC102">
        <v>120.9162</v>
      </c>
      <c r="CD102">
        <v>48.981400000000001</v>
      </c>
      <c r="CE102">
        <v>54.017299999999999</v>
      </c>
      <c r="CF102">
        <v>54.124899999999997</v>
      </c>
      <c r="CG102">
        <v>50.309800000000003</v>
      </c>
      <c r="CH102">
        <v>138.67910000000001</v>
      </c>
      <c r="CI102">
        <v>52.978000000000002</v>
      </c>
      <c r="CJ102">
        <v>52.131399999999999</v>
      </c>
      <c r="CL102" s="19">
        <v>163.334</v>
      </c>
      <c r="CM102" s="21">
        <f t="shared" si="24"/>
        <v>3.2414629918530044E-2</v>
      </c>
      <c r="CN102" s="21">
        <f t="shared" si="24"/>
        <v>0.18019302546800489</v>
      </c>
      <c r="CO102" s="21">
        <f t="shared" si="24"/>
        <v>0.99556007079758391</v>
      </c>
      <c r="CP102" s="21">
        <f t="shared" si="24"/>
        <v>0.15765075302101314</v>
      </c>
      <c r="CQ102" s="21">
        <f t="shared" si="24"/>
        <v>0.8045664369944715</v>
      </c>
      <c r="CR102" s="21">
        <f t="shared" si="24"/>
        <v>6.8559700666587758E-2</v>
      </c>
      <c r="CS102" s="21">
        <f t="shared" si="24"/>
        <v>8.1151928408379509E-2</v>
      </c>
      <c r="CT102" s="21">
        <f t="shared" si="17"/>
        <v>6.6718365219150422E-2</v>
      </c>
      <c r="CU102" s="21">
        <f t="shared" si="17"/>
        <v>0.92587205389993965</v>
      </c>
      <c r="CV102" s="21">
        <f t="shared" si="17"/>
        <v>6.232660525178637E-2</v>
      </c>
    </row>
    <row r="103" spans="41:100" x14ac:dyDescent="0.25">
      <c r="AO103" s="22">
        <v>4.4100000000000099</v>
      </c>
      <c r="BA103">
        <v>807.39059999999995</v>
      </c>
      <c r="BF103" s="22">
        <v>4.4100000000000099</v>
      </c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>
        <f t="shared" si="23"/>
        <v>0.2397383224482878</v>
      </c>
      <c r="BS103" s="21"/>
      <c r="BT103" s="21"/>
      <c r="BU103" s="21"/>
      <c r="BX103" s="19">
        <v>165</v>
      </c>
      <c r="BY103" s="19">
        <v>51.686999999999998</v>
      </c>
      <c r="BZ103" s="19">
        <v>55.415399999999998</v>
      </c>
      <c r="CA103" s="19">
        <v>111.6311</v>
      </c>
      <c r="CB103" s="19">
        <v>70.902000000000001</v>
      </c>
      <c r="CC103">
        <v>118.12439999999999</v>
      </c>
      <c r="CD103">
        <v>48.954300000000003</v>
      </c>
      <c r="CE103">
        <v>53.544800000000002</v>
      </c>
      <c r="CF103">
        <v>54.150399999999998</v>
      </c>
      <c r="CG103">
        <v>50.334499999999998</v>
      </c>
      <c r="CH103">
        <v>139.24379999999999</v>
      </c>
      <c r="CI103">
        <v>53.466500000000003</v>
      </c>
      <c r="CJ103">
        <v>51.474600000000002</v>
      </c>
      <c r="CL103" s="19">
        <v>165</v>
      </c>
      <c r="CM103" s="21">
        <f t="shared" si="24"/>
        <v>2.6694401109377656E-2</v>
      </c>
      <c r="CN103" s="21">
        <f t="shared" si="24"/>
        <v>0.22428796730545641</v>
      </c>
      <c r="CO103" s="21">
        <f t="shared" si="24"/>
        <v>0.96636479804433584</v>
      </c>
      <c r="CP103" s="21">
        <f t="shared" si="24"/>
        <v>0.17969075540210727</v>
      </c>
      <c r="CQ103" s="21">
        <f t="shared" si="24"/>
        <v>0.77288665268661993</v>
      </c>
      <c r="CR103" s="21">
        <f t="shared" si="24"/>
        <v>6.8033498313628357E-2</v>
      </c>
      <c r="CS103" s="21">
        <f t="shared" si="24"/>
        <v>7.4224700223284021E-2</v>
      </c>
      <c r="CT103" s="21">
        <f t="shared" si="17"/>
        <v>6.7038671468234515E-2</v>
      </c>
      <c r="CU103" s="21">
        <f t="shared" si="17"/>
        <v>0.93171818481103319</v>
      </c>
      <c r="CV103" s="21">
        <f t="shared" si="17"/>
        <v>6.9974761865993648E-2</v>
      </c>
    </row>
    <row r="104" spans="41:100" x14ac:dyDescent="0.25">
      <c r="AO104" s="22">
        <v>4.4550000000000098</v>
      </c>
      <c r="BA104">
        <v>806.06380000000001</v>
      </c>
      <c r="BF104" s="22">
        <v>4.4550000000000098</v>
      </c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>
        <f t="shared" si="23"/>
        <v>0.20354214067078097</v>
      </c>
      <c r="BS104" s="21"/>
      <c r="BT104" s="21"/>
      <c r="BU104" s="21"/>
      <c r="BX104" s="19">
        <v>166.667</v>
      </c>
      <c r="BY104" s="19">
        <v>52.024000000000001</v>
      </c>
      <c r="BZ104" s="19">
        <v>53.708799999999997</v>
      </c>
      <c r="CA104" s="19">
        <v>113.1315</v>
      </c>
      <c r="CB104" s="19">
        <v>76.105999999999995</v>
      </c>
      <c r="CC104">
        <v>120.62009999999999</v>
      </c>
      <c r="CD104">
        <v>50.363399999999999</v>
      </c>
      <c r="CE104">
        <v>52.550199999999997</v>
      </c>
      <c r="CF104">
        <v>55.723399999999998</v>
      </c>
      <c r="CG104">
        <v>50.947400000000002</v>
      </c>
      <c r="CH104">
        <v>137.5805</v>
      </c>
      <c r="CI104">
        <v>52.718200000000003</v>
      </c>
      <c r="CJ104">
        <v>51.286799999999999</v>
      </c>
      <c r="CL104" s="19">
        <v>166.667</v>
      </c>
      <c r="CM104" s="21">
        <f t="shared" si="24"/>
        <v>2.9768910054647778E-2</v>
      </c>
      <c r="CN104" s="21">
        <f t="shared" si="24"/>
        <v>0.18891999825916467</v>
      </c>
      <c r="CO104" s="21">
        <f t="shared" si="24"/>
        <v>0.9901819942377752</v>
      </c>
      <c r="CP104" s="21">
        <f t="shared" si="24"/>
        <v>0.21841329841061966</v>
      </c>
      <c r="CQ104" s="21">
        <f t="shared" si="24"/>
        <v>0.80120645987091144</v>
      </c>
      <c r="CR104" s="21">
        <f t="shared" si="24"/>
        <v>9.5394078961420242E-2</v>
      </c>
      <c r="CS104" s="21">
        <f t="shared" si="24"/>
        <v>5.9643068153662736E-2</v>
      </c>
      <c r="CT104" s="21">
        <f t="shared" si="17"/>
        <v>7.4986675519395377E-2</v>
      </c>
      <c r="CU104" s="21">
        <f t="shared" si="17"/>
        <v>0.9144986531226641</v>
      </c>
      <c r="CV104" s="21">
        <f t="shared" si="17"/>
        <v>5.8259069758703395E-2</v>
      </c>
    </row>
    <row r="105" spans="41:100" x14ac:dyDescent="0.25">
      <c r="AO105" s="22">
        <v>4.5000000000000098</v>
      </c>
      <c r="BA105">
        <v>804.90219999999999</v>
      </c>
      <c r="BF105" s="22">
        <v>4.5000000000000098</v>
      </c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>
        <f t="shared" si="23"/>
        <v>0.1718527490874566</v>
      </c>
      <c r="BS105" s="21"/>
      <c r="BT105" s="21"/>
      <c r="BU105" s="21"/>
      <c r="BX105" s="19">
        <v>168.334</v>
      </c>
      <c r="BY105" s="19">
        <v>52.889000000000003</v>
      </c>
      <c r="BZ105" s="19">
        <v>54.399500000000003</v>
      </c>
      <c r="CA105" s="19">
        <v>113.75</v>
      </c>
      <c r="CB105" s="19">
        <v>81.741</v>
      </c>
      <c r="CC105">
        <v>116.5621</v>
      </c>
      <c r="CD105">
        <v>50.228200000000001</v>
      </c>
      <c r="CE105">
        <v>51.332299999999996</v>
      </c>
      <c r="CF105">
        <v>55.795900000000003</v>
      </c>
      <c r="CG105">
        <v>51.248899999999999</v>
      </c>
      <c r="CH105">
        <v>137.2167</v>
      </c>
      <c r="CI105">
        <v>52.421999999999997</v>
      </c>
      <c r="CJ105">
        <v>51.531300000000002</v>
      </c>
      <c r="CL105" s="19">
        <v>168.334</v>
      </c>
      <c r="CM105" s="21">
        <f t="shared" si="24"/>
        <v>3.7660453786572512E-2</v>
      </c>
      <c r="CN105" s="21">
        <f t="shared" si="24"/>
        <v>0.20323422316264173</v>
      </c>
      <c r="CO105" s="21">
        <f t="shared" si="24"/>
        <v>1</v>
      </c>
      <c r="CP105" s="21">
        <f t="shared" si="24"/>
        <v>0.26034287755223523</v>
      </c>
      <c r="CQ105" s="21">
        <f t="shared" si="24"/>
        <v>0.7551585464382653</v>
      </c>
      <c r="CR105" s="21">
        <f t="shared" si="24"/>
        <v>9.2768892314921483E-2</v>
      </c>
      <c r="CS105" s="21">
        <f t="shared" si="24"/>
        <v>4.178767935656675E-2</v>
      </c>
      <c r="CT105" s="21">
        <f t="shared" si="17"/>
        <v>7.8896486616515563E-2</v>
      </c>
      <c r="CU105" s="21">
        <f t="shared" si="17"/>
        <v>0.91073236584542683</v>
      </c>
      <c r="CV105" s="21">
        <f t="shared" si="17"/>
        <v>5.3621640917089812E-2</v>
      </c>
    </row>
    <row r="106" spans="41:100" x14ac:dyDescent="0.25">
      <c r="AO106" s="22">
        <v>4.5450000000000097</v>
      </c>
      <c r="BA106">
        <v>805.43889999999999</v>
      </c>
      <c r="BF106" s="22">
        <v>4.5450000000000097</v>
      </c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>
        <f t="shared" si="23"/>
        <v>0.18649436105609446</v>
      </c>
      <c r="BS106" s="21"/>
      <c r="BT106" s="21"/>
      <c r="BU106" s="21"/>
      <c r="BX106" s="19">
        <v>170</v>
      </c>
      <c r="BY106" s="19">
        <v>53.545000000000002</v>
      </c>
      <c r="BZ106" s="19">
        <v>55.944600000000001</v>
      </c>
      <c r="CA106" s="19">
        <v>112.1797</v>
      </c>
      <c r="CB106" s="19">
        <v>88.481999999999999</v>
      </c>
      <c r="CC106">
        <v>117.2728</v>
      </c>
      <c r="CD106">
        <v>49.896000000000001</v>
      </c>
      <c r="CE106">
        <v>51.534300000000002</v>
      </c>
      <c r="CF106">
        <v>55.717799999999997</v>
      </c>
      <c r="CG106">
        <v>51.432699999999997</v>
      </c>
      <c r="CH106">
        <v>138.19319999999999</v>
      </c>
      <c r="CI106">
        <v>50.765599999999999</v>
      </c>
      <c r="CJ106">
        <v>52.069200000000002</v>
      </c>
      <c r="CL106" s="19">
        <v>170</v>
      </c>
      <c r="CM106" s="21">
        <f t="shared" si="24"/>
        <v>4.3645254582113095E-2</v>
      </c>
      <c r="CN106" s="21">
        <f t="shared" si="24"/>
        <v>0.23525522924105802</v>
      </c>
      <c r="CO106" s="21">
        <f t="shared" si="24"/>
        <v>0.97507321835340055</v>
      </c>
      <c r="CP106" s="21">
        <f t="shared" si="24"/>
        <v>0.31050211322102506</v>
      </c>
      <c r="CQ106" s="21">
        <f t="shared" si="24"/>
        <v>0.76322317238123771</v>
      </c>
      <c r="CR106" s="21">
        <f t="shared" si="24"/>
        <v>8.6318544652444373E-2</v>
      </c>
      <c r="CS106" s="21">
        <f t="shared" si="24"/>
        <v>4.4749161035697614E-2</v>
      </c>
      <c r="CT106" s="21">
        <f t="shared" si="17"/>
        <v>8.1279980081360309E-2</v>
      </c>
      <c r="CU106" s="21">
        <f t="shared" si="17"/>
        <v>0.92084171033751627</v>
      </c>
      <c r="CV106" s="21">
        <f t="shared" si="17"/>
        <v>2.7688362276817802E-2</v>
      </c>
    </row>
    <row r="107" spans="41:100" x14ac:dyDescent="0.25">
      <c r="AO107" s="22">
        <v>4.5900000000000096</v>
      </c>
      <c r="BA107">
        <v>811.25429999999994</v>
      </c>
      <c r="BF107" s="22">
        <v>4.5900000000000096</v>
      </c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>
        <f t="shared" si="23"/>
        <v>0.34514319698383183</v>
      </c>
      <c r="BS107" s="21"/>
      <c r="BT107" s="21"/>
      <c r="BU107" s="21"/>
      <c r="BX107" s="19">
        <v>171.667</v>
      </c>
      <c r="BY107" s="19">
        <v>52.896000000000001</v>
      </c>
      <c r="BZ107" s="19">
        <v>56.179000000000002</v>
      </c>
      <c r="CA107" s="19">
        <v>108.59829999999999</v>
      </c>
      <c r="CB107" s="19">
        <v>90.45</v>
      </c>
      <c r="CC107">
        <v>119.1857</v>
      </c>
      <c r="CD107">
        <v>50.467300000000002</v>
      </c>
      <c r="CE107">
        <v>50.564</v>
      </c>
      <c r="CF107">
        <v>55.827399999999997</v>
      </c>
      <c r="CG107">
        <v>51.895899999999997</v>
      </c>
      <c r="CH107">
        <v>138.7278</v>
      </c>
      <c r="CI107">
        <v>53.424100000000003</v>
      </c>
      <c r="CJ107">
        <v>51.213999999999999</v>
      </c>
      <c r="CL107" s="19">
        <v>171.667</v>
      </c>
      <c r="CM107" s="21">
        <f t="shared" si="24"/>
        <v>3.7724315990183444E-2</v>
      </c>
      <c r="CN107" s="21">
        <f t="shared" si="24"/>
        <v>0.24011298849598056</v>
      </c>
      <c r="CO107" s="21">
        <f t="shared" si="24"/>
        <v>0.91822244092925787</v>
      </c>
      <c r="CP107" s="21">
        <f t="shared" si="24"/>
        <v>0.32514584201440566</v>
      </c>
      <c r="CQ107" s="21">
        <f t="shared" si="24"/>
        <v>0.7849296912588396</v>
      </c>
      <c r="CR107" s="21">
        <f t="shared" si="24"/>
        <v>9.7411511598781447E-2</v>
      </c>
      <c r="CS107" s="21">
        <f t="shared" si="24"/>
        <v>3.0523786415595579E-2</v>
      </c>
      <c r="CT107" s="21">
        <f t="shared" si="17"/>
        <v>8.7286694841513177E-2</v>
      </c>
      <c r="CU107" s="21">
        <f t="shared" si="17"/>
        <v>0.92637622704562805</v>
      </c>
      <c r="CV107" s="21">
        <f t="shared" si="17"/>
        <v>6.9310930053419664E-2</v>
      </c>
    </row>
    <row r="108" spans="41:100" x14ac:dyDescent="0.25">
      <c r="AO108" s="19"/>
      <c r="BX108" s="19">
        <v>173.334</v>
      </c>
      <c r="BY108" s="19">
        <v>52.445</v>
      </c>
      <c r="BZ108" s="19">
        <v>57.510199999999998</v>
      </c>
      <c r="CA108" s="19">
        <v>107.7041</v>
      </c>
      <c r="CB108" s="19">
        <v>94.638999999999996</v>
      </c>
      <c r="CC108">
        <v>116.9709</v>
      </c>
      <c r="CD108">
        <v>51.138300000000001</v>
      </c>
      <c r="CE108">
        <v>49.954599999999999</v>
      </c>
      <c r="CF108">
        <v>55.580399999999997</v>
      </c>
      <c r="CG108">
        <v>51.2179</v>
      </c>
      <c r="CH108">
        <v>137.95169999999999</v>
      </c>
      <c r="CI108">
        <v>52.008099999999999</v>
      </c>
      <c r="CJ108">
        <v>52.958399999999997</v>
      </c>
      <c r="CL108" s="19">
        <v>173.334</v>
      </c>
      <c r="CM108" s="21">
        <f t="shared" si="24"/>
        <v>3.3609765443249277E-2</v>
      </c>
      <c r="CN108" s="21">
        <f t="shared" si="24"/>
        <v>0.26770108201199094</v>
      </c>
      <c r="CO108" s="21">
        <f t="shared" si="24"/>
        <v>0.90402800155564189</v>
      </c>
      <c r="CP108" s="21">
        <f t="shared" si="24"/>
        <v>0.35631585213405559</v>
      </c>
      <c r="CQ108" s="21">
        <f t="shared" si="24"/>
        <v>0.75979738010294395</v>
      </c>
      <c r="CR108" s="21">
        <f t="shared" si="24"/>
        <v>0.11044035952630143</v>
      </c>
      <c r="CS108" s="21">
        <f t="shared" si="24"/>
        <v>2.1589494656871294E-2</v>
      </c>
      <c r="CT108" s="21">
        <f t="shared" si="17"/>
        <v>7.8494482822118475E-2</v>
      </c>
      <c r="CU108" s="21">
        <f t="shared" si="17"/>
        <v>0.91834154987173067</v>
      </c>
      <c r="CV108" s="21">
        <f t="shared" si="17"/>
        <v>4.7141452539156616E-2</v>
      </c>
    </row>
    <row r="109" spans="41:100" x14ac:dyDescent="0.25">
      <c r="AO109" s="19"/>
      <c r="BF109" t="s">
        <v>176</v>
      </c>
      <c r="BG109" t="s">
        <v>153</v>
      </c>
      <c r="BH109" t="s">
        <v>154</v>
      </c>
      <c r="BI109" t="s">
        <v>155</v>
      </c>
      <c r="BJ109" t="s">
        <v>156</v>
      </c>
      <c r="BK109" t="s">
        <v>157</v>
      </c>
      <c r="BL109" t="s">
        <v>190</v>
      </c>
      <c r="BM109" t="s">
        <v>191</v>
      </c>
      <c r="BN109" t="s">
        <v>192</v>
      </c>
      <c r="BO109" t="s">
        <v>184</v>
      </c>
      <c r="BP109" t="s">
        <v>193</v>
      </c>
      <c r="BQ109" t="s">
        <v>185</v>
      </c>
      <c r="BR109" t="s">
        <v>186</v>
      </c>
      <c r="BS109" t="s">
        <v>187</v>
      </c>
      <c r="BT109" t="s">
        <v>188</v>
      </c>
      <c r="BU109" t="s">
        <v>189</v>
      </c>
      <c r="BX109" s="19">
        <v>175</v>
      </c>
      <c r="BY109" s="19">
        <v>52.390999999999998</v>
      </c>
      <c r="BZ109" s="19">
        <v>59.167900000000003</v>
      </c>
      <c r="CA109" s="19">
        <v>109.0556</v>
      </c>
      <c r="CB109" s="19">
        <v>101.935</v>
      </c>
      <c r="CC109">
        <v>118.4427</v>
      </c>
      <c r="CD109">
        <v>51.546900000000001</v>
      </c>
      <c r="CE109">
        <v>51.057299999999998</v>
      </c>
      <c r="CF109">
        <v>54.0655</v>
      </c>
      <c r="CG109">
        <v>51.453000000000003</v>
      </c>
      <c r="CH109">
        <v>139.57470000000001</v>
      </c>
      <c r="CI109">
        <v>51.306100000000001</v>
      </c>
      <c r="CJ109">
        <v>51.865900000000003</v>
      </c>
      <c r="CL109" s="19">
        <v>175</v>
      </c>
      <c r="CM109" s="21">
        <f t="shared" si="24"/>
        <v>3.3117114158250492E-2</v>
      </c>
      <c r="CN109" s="21">
        <f t="shared" si="24"/>
        <v>0.30205563626491372</v>
      </c>
      <c r="CO109" s="21">
        <f t="shared" si="24"/>
        <v>0.92548157437317946</v>
      </c>
      <c r="CP109" s="21">
        <f t="shared" si="24"/>
        <v>0.41060479790463722</v>
      </c>
      <c r="CQ109" s="21">
        <f t="shared" si="24"/>
        <v>0.7764985429886434</v>
      </c>
      <c r="CR109" s="21">
        <f t="shared" si="24"/>
        <v>0.11837417064878231</v>
      </c>
      <c r="CS109" s="21">
        <f t="shared" si="24"/>
        <v>3.7755959248839205E-2</v>
      </c>
      <c r="CT109" s="21">
        <f t="shared" si="17"/>
        <v>8.1543227727368814E-2</v>
      </c>
      <c r="CU109" s="21">
        <f t="shared" si="17"/>
        <v>0.93514387051756942</v>
      </c>
      <c r="CV109" s="21">
        <f t="shared" si="17"/>
        <v>3.6150652246068636E-2</v>
      </c>
    </row>
    <row r="110" spans="41:100" x14ac:dyDescent="0.25">
      <c r="AO110" s="19"/>
      <c r="BF110" t="s">
        <v>178</v>
      </c>
      <c r="BG110">
        <v>0.700093907582516</v>
      </c>
      <c r="BH110">
        <v>0.64625708048858399</v>
      </c>
      <c r="BI110">
        <v>0.66198164089998701</v>
      </c>
      <c r="BJ110">
        <v>0.69323723263631698</v>
      </c>
      <c r="BK110">
        <v>0.68451995129242205</v>
      </c>
      <c r="BL110">
        <v>0.66411243872129599</v>
      </c>
      <c r="BM110">
        <v>0.68122700426057003</v>
      </c>
      <c r="BN110">
        <v>0.60208444811524497</v>
      </c>
      <c r="BO110">
        <v>0.65342127502376401</v>
      </c>
      <c r="BP110">
        <v>0.67886428961568102</v>
      </c>
      <c r="BQ110">
        <v>0.48698991957291299</v>
      </c>
      <c r="BR110">
        <v>0.71241783657533997</v>
      </c>
      <c r="BS110">
        <v>0.62379590349924396</v>
      </c>
      <c r="BT110">
        <v>0.67729112116095702</v>
      </c>
      <c r="BU110">
        <v>0.71679103427520097</v>
      </c>
      <c r="BX110" s="19">
        <v>176.667</v>
      </c>
      <c r="BY110" s="19">
        <v>51.706000000000003</v>
      </c>
      <c r="BZ110" s="19">
        <v>59.123199999999997</v>
      </c>
      <c r="CA110" s="19">
        <v>107.8672</v>
      </c>
      <c r="CB110" s="19">
        <v>109.161</v>
      </c>
      <c r="CC110">
        <v>116.30119999999999</v>
      </c>
      <c r="CD110">
        <v>49.4771</v>
      </c>
      <c r="CE110">
        <v>51.006399999999999</v>
      </c>
      <c r="CF110">
        <v>54.6661</v>
      </c>
      <c r="CG110">
        <v>49.981499999999997</v>
      </c>
      <c r="CH110">
        <v>140.0866</v>
      </c>
      <c r="CI110">
        <v>52.158000000000001</v>
      </c>
      <c r="CJ110">
        <v>51.836500000000001</v>
      </c>
      <c r="CL110" s="19">
        <v>176.667</v>
      </c>
      <c r="CM110" s="21">
        <f t="shared" si="24"/>
        <v>2.6867741376321717E-2</v>
      </c>
      <c r="CN110" s="21">
        <f t="shared" si="24"/>
        <v>0.30112926323293815</v>
      </c>
      <c r="CO110" s="21">
        <f t="shared" si="24"/>
        <v>0.9066170342796821</v>
      </c>
      <c r="CP110" s="21">
        <f t="shared" si="24"/>
        <v>0.46437287933805588</v>
      </c>
      <c r="CQ110" s="21">
        <f t="shared" si="24"/>
        <v>0.75219799921929598</v>
      </c>
      <c r="CR110" s="21">
        <f t="shared" si="24"/>
        <v>7.8184737801716891E-2</v>
      </c>
      <c r="CS110" s="21">
        <f t="shared" si="24"/>
        <v>3.7009724508899833E-2</v>
      </c>
      <c r="CT110" s="21">
        <f t="shared" si="17"/>
        <v>6.2461015357841661E-2</v>
      </c>
      <c r="CU110" s="21">
        <f t="shared" si="17"/>
        <v>0.94044338249452852</v>
      </c>
      <c r="CV110" s="21">
        <f t="shared" si="17"/>
        <v>4.9488348499176445E-2</v>
      </c>
    </row>
    <row r="111" spans="41:100" x14ac:dyDescent="0.25">
      <c r="AO111" s="19"/>
      <c r="BF111" t="s">
        <v>179</v>
      </c>
      <c r="BG111">
        <v>0.88412859790141995</v>
      </c>
      <c r="BH111">
        <v>1.84346995011731</v>
      </c>
      <c r="BI111">
        <v>1.5236665785933901</v>
      </c>
      <c r="BJ111">
        <v>1.63563295580805</v>
      </c>
      <c r="BK111">
        <v>1.19444105440882</v>
      </c>
      <c r="BL111">
        <v>1.6371362476106499</v>
      </c>
      <c r="BM111">
        <v>1.37506467393371</v>
      </c>
      <c r="BN111">
        <v>1.7555607748789199</v>
      </c>
      <c r="BO111">
        <v>2.18619984478249</v>
      </c>
      <c r="BP111">
        <v>1.5362923154663199</v>
      </c>
      <c r="BQ111">
        <v>1.6932863724732901</v>
      </c>
      <c r="BR111">
        <v>2.1927401364384198</v>
      </c>
      <c r="BS111">
        <v>1.4021970866706699</v>
      </c>
      <c r="BT111">
        <v>1.36071345099347</v>
      </c>
      <c r="BU111">
        <v>1.2158958870235299</v>
      </c>
      <c r="BX111" s="19">
        <v>178.334</v>
      </c>
      <c r="BY111" s="19">
        <v>52.058999999999997</v>
      </c>
      <c r="BZ111" s="19">
        <v>60.993200000000002</v>
      </c>
      <c r="CA111" s="19">
        <v>103.31059999999999</v>
      </c>
      <c r="CB111" s="19">
        <v>116.377</v>
      </c>
      <c r="CC111">
        <v>114.3724</v>
      </c>
      <c r="CD111">
        <v>50.366399999999999</v>
      </c>
      <c r="CE111">
        <v>51.554299999999998</v>
      </c>
      <c r="CF111">
        <v>55.963700000000003</v>
      </c>
      <c r="CG111">
        <v>50.443600000000004</v>
      </c>
      <c r="CH111">
        <v>139.13480000000001</v>
      </c>
      <c r="CI111">
        <v>51.729100000000003</v>
      </c>
      <c r="CJ111">
        <v>51.523299999999999</v>
      </c>
      <c r="CL111" s="19">
        <v>178.334</v>
      </c>
      <c r="CM111" s="21">
        <f t="shared" si="24"/>
        <v>3.0088221072702506E-2</v>
      </c>
      <c r="CN111" s="21">
        <f t="shared" si="24"/>
        <v>0.33988357128202151</v>
      </c>
      <c r="CO111" s="21">
        <f t="shared" si="24"/>
        <v>0.83428603176366933</v>
      </c>
      <c r="CP111" s="21">
        <f t="shared" si="24"/>
        <v>0.51806655158045123</v>
      </c>
      <c r="CQ111" s="21">
        <f t="shared" si="24"/>
        <v>0.7303110560381999</v>
      </c>
      <c r="CR111" s="21">
        <f t="shared" si="24"/>
        <v>9.5452330144404698E-2</v>
      </c>
      <c r="CS111" s="21">
        <f t="shared" si="24"/>
        <v>4.504237704353229E-2</v>
      </c>
      <c r="CT111" s="21">
        <f t="shared" si="17"/>
        <v>6.845346546722568E-2</v>
      </c>
      <c r="CU111" s="21">
        <f t="shared" si="17"/>
        <v>0.93058974799624827</v>
      </c>
      <c r="CV111" s="21">
        <f t="shared" si="17"/>
        <v>4.2773313961134513E-2</v>
      </c>
    </row>
    <row r="112" spans="41:100" x14ac:dyDescent="0.25">
      <c r="AO112" s="19"/>
      <c r="BF112" t="s">
        <v>180</v>
      </c>
      <c r="BG112">
        <v>7.5673958755644199E-2</v>
      </c>
      <c r="BH112">
        <v>9.1419244575271105E-2</v>
      </c>
      <c r="BI112">
        <v>8.5361168978528495E-2</v>
      </c>
      <c r="BJ112">
        <v>7.9994567959827803E-2</v>
      </c>
      <c r="BK112">
        <v>8.3120203654018399E-2</v>
      </c>
      <c r="BL112">
        <v>7.7330051282392703E-2</v>
      </c>
      <c r="BM112">
        <v>7.3556064998348603E-2</v>
      </c>
      <c r="BN112">
        <v>8.3589112397255402E-2</v>
      </c>
      <c r="BO112">
        <v>7.6990437190237404E-2</v>
      </c>
      <c r="BP112">
        <v>8.9140630795631795E-2</v>
      </c>
      <c r="BQ112">
        <v>7.4590511473103596E-2</v>
      </c>
      <c r="BR112">
        <v>9.0961382799263898E-2</v>
      </c>
      <c r="BS112">
        <v>7.9832760014154805E-2</v>
      </c>
      <c r="BT112">
        <v>8.0493012486173701E-2</v>
      </c>
      <c r="BU112">
        <v>6.7477813075854196E-2</v>
      </c>
      <c r="BX112" s="19">
        <v>180</v>
      </c>
      <c r="BY112" s="19">
        <v>51.567</v>
      </c>
      <c r="BZ112" s="19">
        <v>64.1083</v>
      </c>
      <c r="CA112" s="19">
        <v>99.6601</v>
      </c>
      <c r="CB112" s="19">
        <v>122.926</v>
      </c>
      <c r="CC112">
        <v>112.83329999999999</v>
      </c>
      <c r="CD112">
        <v>51.052599999999998</v>
      </c>
      <c r="CE112">
        <v>51.780299999999997</v>
      </c>
      <c r="CF112">
        <v>55.619399999999999</v>
      </c>
      <c r="CG112">
        <v>50.6402</v>
      </c>
      <c r="CH112">
        <v>138.69919999999999</v>
      </c>
      <c r="CI112">
        <v>52.059899999999999</v>
      </c>
      <c r="CJ112">
        <v>51.680399999999999</v>
      </c>
      <c r="CL112" s="19">
        <v>180</v>
      </c>
      <c r="CM112" s="21">
        <f t="shared" si="24"/>
        <v>2.5599620476047084E-2</v>
      </c>
      <c r="CN112" s="21">
        <f t="shared" si="24"/>
        <v>0.40444161673854517</v>
      </c>
      <c r="CO112" s="21">
        <f t="shared" si="24"/>
        <v>0.77633836800457168</v>
      </c>
      <c r="CP112" s="21">
        <f t="shared" si="24"/>
        <v>0.56679713078159422</v>
      </c>
      <c r="CQ112" s="21">
        <f t="shared" si="24"/>
        <v>0.71284621040878005</v>
      </c>
      <c r="CR112" s="21">
        <f t="shared" si="24"/>
        <v>0.10877631739904585</v>
      </c>
      <c r="CS112" s="21">
        <f t="shared" si="24"/>
        <v>4.8355717932064744E-2</v>
      </c>
      <c r="CT112" s="21">
        <f t="shared" si="17"/>
        <v>7.1002947595563401E-2</v>
      </c>
      <c r="CU112" s="21">
        <f t="shared" si="17"/>
        <v>0.92608014178963849</v>
      </c>
      <c r="CV112" s="21">
        <f t="shared" si="17"/>
        <v>4.795245461206539E-2</v>
      </c>
    </row>
    <row r="113" spans="41:100" x14ac:dyDescent="0.25">
      <c r="AO113" s="19"/>
      <c r="BF113" t="s">
        <v>181</v>
      </c>
      <c r="BG113">
        <v>0.27800000000000002</v>
      </c>
      <c r="BH113">
        <v>0.215</v>
      </c>
      <c r="BI113">
        <v>0.20100000000000001</v>
      </c>
      <c r="BJ113">
        <v>0.28799999999999998</v>
      </c>
      <c r="BK113">
        <v>0.19600000000000001</v>
      </c>
      <c r="BL113">
        <v>0.24199999999999999</v>
      </c>
      <c r="BM113">
        <v>0.253</v>
      </c>
      <c r="BN113">
        <v>0.29699999999999999</v>
      </c>
      <c r="BO113">
        <v>0.221</v>
      </c>
      <c r="BP113">
        <v>0.21</v>
      </c>
      <c r="BQ113">
        <v>0.22600000000000001</v>
      </c>
      <c r="BR113">
        <v>0.214</v>
      </c>
      <c r="BS113">
        <v>0.248</v>
      </c>
      <c r="BT113">
        <v>0.28999999999999998</v>
      </c>
      <c r="BU113">
        <v>0.25900000000000001</v>
      </c>
      <c r="BX113" s="19">
        <v>181.667</v>
      </c>
      <c r="BY113" s="19">
        <v>50.939</v>
      </c>
      <c r="BZ113" s="19">
        <v>65.340500000000006</v>
      </c>
      <c r="CA113" s="19">
        <v>99.250299999999996</v>
      </c>
      <c r="CB113" s="19">
        <v>126.57</v>
      </c>
      <c r="CC113">
        <v>113.8563</v>
      </c>
      <c r="CD113">
        <v>50.065399999999997</v>
      </c>
      <c r="CE113">
        <v>50.775500000000001</v>
      </c>
      <c r="CF113">
        <v>54.855400000000003</v>
      </c>
      <c r="CG113">
        <v>50.998899999999999</v>
      </c>
      <c r="CH113">
        <v>136.9752</v>
      </c>
      <c r="CI113">
        <v>52.744700000000002</v>
      </c>
      <c r="CJ113">
        <v>52.9908</v>
      </c>
      <c r="CL113" s="19">
        <v>181.667</v>
      </c>
      <c r="CM113" s="21">
        <f t="shared" si="24"/>
        <v>1.9870268494950296E-2</v>
      </c>
      <c r="CN113" s="21">
        <f t="shared" si="24"/>
        <v>0.4299780115931337</v>
      </c>
      <c r="CO113" s="21">
        <f t="shared" si="24"/>
        <v>0.76983324470407077</v>
      </c>
      <c r="CP113" s="21">
        <f t="shared" si="24"/>
        <v>0.59391183999047559</v>
      </c>
      <c r="CQ113" s="21">
        <f t="shared" si="24"/>
        <v>0.724454642010948</v>
      </c>
      <c r="CR113" s="21">
        <f t="shared" si="24"/>
        <v>8.9607794784965736E-2</v>
      </c>
      <c r="CS113" s="21">
        <f t="shared" si="24"/>
        <v>3.3624545698447882E-2</v>
      </c>
      <c r="CT113" s="21">
        <f t="shared" si="17"/>
        <v>7.5654520532667954E-2</v>
      </c>
      <c r="CU113" s="21">
        <f t="shared" si="17"/>
        <v>0.90823220537964122</v>
      </c>
      <c r="CV113" s="21">
        <f t="shared" si="17"/>
        <v>5.8673964641562111E-2</v>
      </c>
    </row>
    <row r="114" spans="41:100" x14ac:dyDescent="0.25">
      <c r="BX114" s="19">
        <v>183.334</v>
      </c>
      <c r="BY114" s="19">
        <v>52.283000000000001</v>
      </c>
      <c r="BZ114" s="19">
        <v>66.108699999999999</v>
      </c>
      <c r="CA114" s="19">
        <v>93.706000000000003</v>
      </c>
      <c r="CB114" s="19">
        <v>134.36000000000001</v>
      </c>
      <c r="CC114">
        <v>111.57599999999999</v>
      </c>
      <c r="CD114">
        <v>49.294499999999999</v>
      </c>
      <c r="CE114">
        <v>50.623899999999999</v>
      </c>
      <c r="CF114">
        <v>54.715000000000003</v>
      </c>
      <c r="CG114">
        <v>51.882399999999997</v>
      </c>
      <c r="CH114">
        <v>136.80269999999999</v>
      </c>
      <c r="CI114">
        <v>52.955399999999997</v>
      </c>
      <c r="CJ114">
        <v>51.761400000000002</v>
      </c>
      <c r="CL114" s="19">
        <v>183.334</v>
      </c>
      <c r="CM114" s="21">
        <f t="shared" si="24"/>
        <v>3.2131811588252984E-2</v>
      </c>
      <c r="CN114" s="21">
        <f t="shared" si="24"/>
        <v>0.44589836423661261</v>
      </c>
      <c r="CO114" s="21">
        <f t="shared" si="24"/>
        <v>0.68182359337423515</v>
      </c>
      <c r="CP114" s="21">
        <f t="shared" si="24"/>
        <v>0.65187659979760715</v>
      </c>
      <c r="CQ114" s="21">
        <f t="shared" si="24"/>
        <v>0.69857907350418025</v>
      </c>
      <c r="CR114" s="21">
        <f t="shared" si="24"/>
        <v>7.4639182464063897E-2</v>
      </c>
      <c r="CS114" s="21">
        <f t="shared" si="24"/>
        <v>3.1401968359060589E-2</v>
      </c>
      <c r="CT114" s="21">
        <f t="shared" si="17"/>
        <v>8.71116286729854E-2</v>
      </c>
      <c r="CU114" s="21">
        <f t="shared" si="17"/>
        <v>0.90644637647550852</v>
      </c>
      <c r="CV114" s="21">
        <f t="shared" si="17"/>
        <v>6.1972770370555832E-2</v>
      </c>
    </row>
    <row r="115" spans="41:100" x14ac:dyDescent="0.25">
      <c r="BX115" s="19">
        <v>185</v>
      </c>
      <c r="BY115" s="19">
        <v>53.05</v>
      </c>
      <c r="BZ115" s="19">
        <v>67.152299999999997</v>
      </c>
      <c r="CA115" s="19">
        <v>89.408699999999996</v>
      </c>
      <c r="CB115" s="19">
        <v>140.202</v>
      </c>
      <c r="CC115">
        <v>111.7627</v>
      </c>
      <c r="CD115">
        <v>49.455800000000004</v>
      </c>
      <c r="CE115">
        <v>51.652200000000001</v>
      </c>
      <c r="CF115">
        <v>54.603299999999997</v>
      </c>
      <c r="CG115">
        <v>50.3003</v>
      </c>
      <c r="CH115">
        <v>134.47620000000001</v>
      </c>
      <c r="CI115">
        <v>53.752600000000001</v>
      </c>
      <c r="CJ115">
        <v>51.318399999999997</v>
      </c>
      <c r="CL115" s="19">
        <v>185</v>
      </c>
      <c r="CM115" s="21">
        <f t="shared" si="24"/>
        <v>3.912928446962434E-2</v>
      </c>
      <c r="CN115" s="21">
        <f t="shared" si="24"/>
        <v>0.4675261695200475</v>
      </c>
      <c r="CO115" s="21">
        <f t="shared" si="24"/>
        <v>0.61360869254641126</v>
      </c>
      <c r="CP115" s="21">
        <f t="shared" si="24"/>
        <v>0.69534644919340438</v>
      </c>
      <c r="CQ115" s="21">
        <f t="shared" si="24"/>
        <v>0.70069764064017714</v>
      </c>
      <c r="CR115" s="21">
        <f t="shared" si="24"/>
        <v>7.7771154402527423E-2</v>
      </c>
      <c r="CS115" s="21">
        <f t="shared" si="24"/>
        <v>4.6477669401883338E-2</v>
      </c>
      <c r="CT115" s="21">
        <f t="shared" si="17"/>
        <v>6.659517050796418E-2</v>
      </c>
      <c r="CU115" s="21">
        <f t="shared" si="17"/>
        <v>0.88236097969020777</v>
      </c>
      <c r="CV115" s="21">
        <f t="shared" si="17"/>
        <v>7.4454060959800561E-2</v>
      </c>
    </row>
    <row r="116" spans="41:100" x14ac:dyDescent="0.25">
      <c r="BX116" s="19">
        <v>186.667</v>
      </c>
      <c r="BY116" s="19">
        <v>51.95</v>
      </c>
      <c r="BZ116" s="19">
        <v>68.278400000000005</v>
      </c>
      <c r="CA116" s="19">
        <v>87.500200000000007</v>
      </c>
      <c r="CB116" s="19">
        <v>146.47999999999999</v>
      </c>
      <c r="CC116">
        <v>112.9607</v>
      </c>
      <c r="CD116">
        <v>50.2697</v>
      </c>
      <c r="CE116">
        <v>51.133499999999998</v>
      </c>
      <c r="CF116">
        <v>54.357199999999999</v>
      </c>
      <c r="CG116">
        <v>50.162700000000001</v>
      </c>
      <c r="CH116">
        <v>135.50069999999999</v>
      </c>
      <c r="CI116">
        <v>52.177599999999998</v>
      </c>
      <c r="CJ116">
        <v>51.276499999999999</v>
      </c>
      <c r="CL116" s="19">
        <v>186.667</v>
      </c>
      <c r="CM116" s="21">
        <f t="shared" si="24"/>
        <v>2.9093795330760595E-2</v>
      </c>
      <c r="CN116" s="21">
        <f t="shared" si="24"/>
        <v>0.49086372368800091</v>
      </c>
      <c r="CO116" s="21">
        <f t="shared" si="24"/>
        <v>0.58331335867865686</v>
      </c>
      <c r="CP116" s="21">
        <f t="shared" si="24"/>
        <v>0.74206053931781646</v>
      </c>
      <c r="CQ116" s="21">
        <f t="shared" si="24"/>
        <v>0.71429187432482721</v>
      </c>
      <c r="CR116" s="21">
        <f t="shared" si="24"/>
        <v>9.3574700346206241E-2</v>
      </c>
      <c r="CS116" s="21">
        <f t="shared" si="24"/>
        <v>3.8873112238689535E-2</v>
      </c>
      <c r="CT116" s="21">
        <f t="shared" si="17"/>
        <v>6.4810792375414469E-2</v>
      </c>
      <c r="CU116" s="21">
        <f t="shared" si="17"/>
        <v>0.89296725048605585</v>
      </c>
      <c r="CV116" s="21">
        <f t="shared" si="17"/>
        <v>4.9795214148385121E-2</v>
      </c>
    </row>
    <row r="117" spans="41:100" x14ac:dyDescent="0.25">
      <c r="BX117" s="19">
        <v>188.334</v>
      </c>
      <c r="BY117" s="19">
        <v>51.25</v>
      </c>
      <c r="BZ117" s="19">
        <v>70.273600000000002</v>
      </c>
      <c r="CA117" s="19">
        <v>82.482500000000002</v>
      </c>
      <c r="CB117" s="19">
        <v>151.50399999999999</v>
      </c>
      <c r="CC117">
        <v>114.8634</v>
      </c>
      <c r="CD117">
        <v>50.602499999999999</v>
      </c>
      <c r="CE117">
        <v>50.530500000000004</v>
      </c>
      <c r="CF117">
        <v>54.896900000000002</v>
      </c>
      <c r="CG117">
        <v>49.386800000000001</v>
      </c>
      <c r="CH117">
        <v>135.67420000000001</v>
      </c>
      <c r="CI117">
        <v>51.3874</v>
      </c>
      <c r="CJ117">
        <v>53.258499999999998</v>
      </c>
      <c r="CL117" s="19">
        <v>188.334</v>
      </c>
      <c r="CM117" s="21">
        <f t="shared" si="24"/>
        <v>2.2707574969665426E-2</v>
      </c>
      <c r="CN117" s="21">
        <f t="shared" si="24"/>
        <v>0.53221270519577146</v>
      </c>
      <c r="CO117" s="21">
        <f t="shared" si="24"/>
        <v>0.50366290190724883</v>
      </c>
      <c r="CP117" s="21">
        <f t="shared" si="24"/>
        <v>0.77944371688790992</v>
      </c>
      <c r="CQ117" s="21">
        <f t="shared" si="24"/>
        <v>0.73588264930962166</v>
      </c>
      <c r="CR117" s="21">
        <f t="shared" si="24"/>
        <v>0.10003669824528022</v>
      </c>
      <c r="CS117" s="21">
        <f t="shared" si="24"/>
        <v>3.0032649602472455E-2</v>
      </c>
      <c r="CT117" s="21">
        <f t="shared" si="17"/>
        <v>5.4749026437584995E-2</v>
      </c>
      <c r="CU117" s="21">
        <f t="shared" si="17"/>
        <v>0.89476343202151698</v>
      </c>
      <c r="CV117" s="21">
        <f t="shared" si="17"/>
        <v>3.7423518433857869E-2</v>
      </c>
    </row>
    <row r="118" spans="41:100" x14ac:dyDescent="0.25">
      <c r="BX118" s="19">
        <v>190</v>
      </c>
      <c r="BY118" s="19">
        <v>51.816000000000003</v>
      </c>
      <c r="BZ118" s="19">
        <v>73.013300000000001</v>
      </c>
      <c r="CA118" s="19">
        <v>78.939300000000003</v>
      </c>
      <c r="CB118" s="19">
        <v>152.38</v>
      </c>
      <c r="CC118">
        <v>112.1328</v>
      </c>
      <c r="CD118">
        <v>49.372100000000003</v>
      </c>
      <c r="CE118">
        <v>53.010100000000001</v>
      </c>
      <c r="CF118">
        <v>54.851999999999997</v>
      </c>
      <c r="CG118">
        <v>50.3889</v>
      </c>
      <c r="CH118">
        <v>137.47229999999999</v>
      </c>
      <c r="CI118">
        <v>52.534700000000001</v>
      </c>
      <c r="CJ118">
        <v>51.008699999999997</v>
      </c>
      <c r="CL118" s="19">
        <v>190</v>
      </c>
      <c r="CM118" s="21">
        <f t="shared" si="24"/>
        <v>2.7871290290208094E-2</v>
      </c>
      <c r="CN118" s="21">
        <f t="shared" si="24"/>
        <v>0.58899087512201387</v>
      </c>
      <c r="CO118" s="21">
        <f t="shared" si="24"/>
        <v>0.44741850737739403</v>
      </c>
      <c r="CP118" s="21">
        <f t="shared" si="24"/>
        <v>0.78596196202154889</v>
      </c>
      <c r="CQ118" s="21">
        <f t="shared" si="24"/>
        <v>0.7048973283586154</v>
      </c>
      <c r="CR118" s="21">
        <f t="shared" si="24"/>
        <v>7.6145946397261521E-2</v>
      </c>
      <c r="CS118" s="21">
        <f t="shared" si="24"/>
        <v>6.6385570253822454E-2</v>
      </c>
      <c r="CT118" s="21">
        <f t="shared" si="17"/>
        <v>6.7744123288079772E-2</v>
      </c>
      <c r="CU118" s="21">
        <f t="shared" si="17"/>
        <v>0.91337849841294139</v>
      </c>
      <c r="CV118" s="21">
        <f t="shared" si="17"/>
        <v>5.5386118400040041E-2</v>
      </c>
    </row>
    <row r="119" spans="41:100" x14ac:dyDescent="0.25">
      <c r="BX119" s="19">
        <v>191.667</v>
      </c>
      <c r="BY119" s="19">
        <v>52.673999999999999</v>
      </c>
      <c r="BZ119" s="19">
        <v>76.148200000000003</v>
      </c>
      <c r="CA119" s="19">
        <v>78.430800000000005</v>
      </c>
      <c r="CB119" s="19">
        <v>152.30199999999999</v>
      </c>
      <c r="CC119">
        <v>113.1413</v>
      </c>
      <c r="CD119">
        <v>49.716000000000001</v>
      </c>
      <c r="CE119">
        <v>52.842199999999998</v>
      </c>
      <c r="CF119">
        <v>55.780200000000001</v>
      </c>
      <c r="CG119">
        <v>50.003999999999998</v>
      </c>
      <c r="CH119">
        <v>138.36969999999999</v>
      </c>
      <c r="CI119">
        <v>52.7057</v>
      </c>
      <c r="CJ119">
        <v>49.7072</v>
      </c>
      <c r="CL119" s="19">
        <v>191.667</v>
      </c>
      <c r="CM119" s="21">
        <f t="shared" si="24"/>
        <v>3.569897181852183E-2</v>
      </c>
      <c r="CN119" s="21">
        <f t="shared" si="24"/>
        <v>0.65395926031082197</v>
      </c>
      <c r="CO119" s="21">
        <f t="shared" si="24"/>
        <v>0.43934663036835386</v>
      </c>
      <c r="CP119" s="21">
        <f t="shared" si="24"/>
        <v>0.7853815703315673</v>
      </c>
      <c r="CQ119" s="21">
        <f t="shared" si="24"/>
        <v>0.7163412220739489</v>
      </c>
      <c r="CR119" s="21">
        <f t="shared" si="24"/>
        <v>8.2823473673377904E-2</v>
      </c>
      <c r="CS119" s="21">
        <f t="shared" si="24"/>
        <v>6.3924021868049838E-2</v>
      </c>
      <c r="CT119" s="21">
        <f t="shared" si="17"/>
        <v>6.2752792305387953E-2</v>
      </c>
      <c r="CU119" s="21">
        <f t="shared" si="17"/>
        <v>0.92266894976696212</v>
      </c>
      <c r="CV119" s="21">
        <f t="shared" si="17"/>
        <v>5.8063364625279418E-2</v>
      </c>
    </row>
    <row r="120" spans="41:100" x14ac:dyDescent="0.25">
      <c r="BX120" s="19">
        <v>193.334</v>
      </c>
      <c r="BY120" s="19">
        <v>52.35</v>
      </c>
      <c r="BZ120" s="19">
        <v>78.715699999999998</v>
      </c>
      <c r="CA120" s="19">
        <v>75.423599999999993</v>
      </c>
      <c r="CB120" s="19">
        <v>155.35499999999999</v>
      </c>
      <c r="CC120">
        <v>110.7085</v>
      </c>
      <c r="CD120">
        <v>49.070399999999999</v>
      </c>
      <c r="CE120">
        <v>51.859299999999998</v>
      </c>
      <c r="CF120">
        <v>56.345700000000001</v>
      </c>
      <c r="CG120">
        <v>49.658299999999997</v>
      </c>
      <c r="CH120">
        <v>138.92750000000001</v>
      </c>
      <c r="CI120">
        <v>52.3277</v>
      </c>
      <c r="CJ120">
        <v>50.074300000000001</v>
      </c>
      <c r="CL120" s="19">
        <v>193.334</v>
      </c>
      <c r="CM120" s="21">
        <f t="shared" si="24"/>
        <v>3.2743064108529236E-2</v>
      </c>
      <c r="CN120" s="21">
        <f t="shared" si="24"/>
        <v>0.7071687180199242</v>
      </c>
      <c r="CO120" s="21">
        <f t="shared" si="24"/>
        <v>0.3916106450358352</v>
      </c>
      <c r="CP120" s="21">
        <f t="shared" si="24"/>
        <v>0.8080986963509732</v>
      </c>
      <c r="CQ120" s="21">
        <f t="shared" si="24"/>
        <v>0.68873516889530395</v>
      </c>
      <c r="CR120" s="21">
        <f t="shared" si="24"/>
        <v>7.0287819095126144E-2</v>
      </c>
      <c r="CS120" s="21">
        <f t="shared" si="24"/>
        <v>4.951392116301194E-2</v>
      </c>
      <c r="CT120" s="21">
        <f t="shared" si="17"/>
        <v>5.8269801604643463E-2</v>
      </c>
      <c r="CU120" s="21">
        <f t="shared" si="17"/>
        <v>0.92844364752189057</v>
      </c>
      <c r="CV120" s="21">
        <f t="shared" si="17"/>
        <v>5.2145241390539721E-2</v>
      </c>
    </row>
    <row r="121" spans="41:100" x14ac:dyDescent="0.25">
      <c r="BX121" s="19">
        <v>195</v>
      </c>
      <c r="BY121" s="19">
        <v>53.231000000000002</v>
      </c>
      <c r="BZ121" s="19">
        <v>80.951700000000002</v>
      </c>
      <c r="CA121" s="19">
        <v>70.461600000000004</v>
      </c>
      <c r="CB121" s="19">
        <v>160.048</v>
      </c>
      <c r="CC121">
        <v>112.95699999999999</v>
      </c>
      <c r="CD121">
        <v>50.632800000000003</v>
      </c>
      <c r="CE121">
        <v>51.156799999999997</v>
      </c>
      <c r="CF121">
        <v>56.389499999999998</v>
      </c>
      <c r="CG121">
        <v>48.456099999999999</v>
      </c>
      <c r="CH121">
        <v>137.14410000000001</v>
      </c>
      <c r="CI121">
        <v>53.6755</v>
      </c>
      <c r="CJ121">
        <v>50.263500000000001</v>
      </c>
      <c r="CL121" s="19">
        <v>195</v>
      </c>
      <c r="CM121" s="21">
        <f t="shared" si="24"/>
        <v>4.0780578591564698E-2</v>
      </c>
      <c r="CN121" s="21">
        <f t="shared" si="24"/>
        <v>0.75350809384759809</v>
      </c>
      <c r="CO121" s="21">
        <f t="shared" si="24"/>
        <v>0.31284436436944912</v>
      </c>
      <c r="CP121" s="21">
        <f t="shared" si="24"/>
        <v>0.84301892969819636</v>
      </c>
      <c r="CQ121" s="21">
        <f t="shared" si="24"/>
        <v>0.71424988879508322</v>
      </c>
      <c r="CR121" s="21">
        <f t="shared" si="24"/>
        <v>0.10062503519342315</v>
      </c>
      <c r="CS121" s="21">
        <f t="shared" si="24"/>
        <v>3.9214708887816981E-2</v>
      </c>
      <c r="CT121" s="21">
        <f t="shared" si="17"/>
        <v>4.2679835100637067E-2</v>
      </c>
      <c r="CU121" s="21">
        <f t="shared" si="17"/>
        <v>0.90998076481099199</v>
      </c>
      <c r="CV121" s="21">
        <f t="shared" si="17"/>
        <v>7.3246951696841728E-2</v>
      </c>
    </row>
    <row r="122" spans="41:100" x14ac:dyDescent="0.25">
      <c r="BX122" s="19">
        <v>196.667</v>
      </c>
      <c r="BY122" s="19">
        <v>53.234000000000002</v>
      </c>
      <c r="BZ122" s="19">
        <v>82.635199999999998</v>
      </c>
      <c r="CA122" s="19">
        <v>69.239000000000004</v>
      </c>
      <c r="CB122" s="19">
        <v>160.624</v>
      </c>
      <c r="CC122">
        <v>112.938</v>
      </c>
      <c r="CD122">
        <v>50.649799999999999</v>
      </c>
      <c r="CE122">
        <v>50.511800000000001</v>
      </c>
      <c r="CF122">
        <v>55.815300000000001</v>
      </c>
      <c r="CG122">
        <v>48.902099999999997</v>
      </c>
      <c r="CH122">
        <v>136.1353</v>
      </c>
      <c r="CI122">
        <v>52.491100000000003</v>
      </c>
      <c r="CJ122">
        <v>50.285499999999999</v>
      </c>
      <c r="CL122" s="19">
        <v>196.667</v>
      </c>
      <c r="CM122" s="21">
        <f t="shared" si="24"/>
        <v>4.0807948107397962E-2</v>
      </c>
      <c r="CN122" s="21">
        <f t="shared" si="24"/>
        <v>0.78839733320622463</v>
      </c>
      <c r="CO122" s="21">
        <f t="shared" si="24"/>
        <v>0.29343693697268902</v>
      </c>
      <c r="CP122" s="21">
        <f t="shared" si="24"/>
        <v>0.84730489910113693</v>
      </c>
      <c r="CQ122" s="21">
        <f t="shared" si="24"/>
        <v>0.71403428742612818</v>
      </c>
      <c r="CR122" s="21">
        <f t="shared" si="24"/>
        <v>0.1009551252303349</v>
      </c>
      <c r="CS122" s="21">
        <f t="shared" si="24"/>
        <v>2.9758492635146943E-2</v>
      </c>
      <c r="CT122" s="21">
        <f t="shared" si="17"/>
        <v>4.8463502594221192E-2</v>
      </c>
      <c r="CU122" s="21">
        <f t="shared" si="17"/>
        <v>0.89953703032699817</v>
      </c>
      <c r="CV122" s="21">
        <f t="shared" si="17"/>
        <v>5.47034988946574E-2</v>
      </c>
    </row>
    <row r="123" spans="41:100" x14ac:dyDescent="0.25">
      <c r="BX123" s="19">
        <v>198.334</v>
      </c>
      <c r="BY123" s="19">
        <v>52.27</v>
      </c>
      <c r="BZ123" s="19">
        <v>84.671400000000006</v>
      </c>
      <c r="CA123" s="19">
        <v>67.247600000000006</v>
      </c>
      <c r="CB123" s="19">
        <v>161.41300000000001</v>
      </c>
      <c r="CC123">
        <v>113.17959999999999</v>
      </c>
      <c r="CD123">
        <v>49.848100000000002</v>
      </c>
      <c r="CE123">
        <v>52.203600000000002</v>
      </c>
      <c r="CF123">
        <v>54.307200000000002</v>
      </c>
      <c r="CG123">
        <v>49.434899999999999</v>
      </c>
      <c r="CH123">
        <v>134.37010000000001</v>
      </c>
      <c r="CI123">
        <v>52.505899999999997</v>
      </c>
      <c r="CJ123">
        <v>51.497</v>
      </c>
      <c r="CL123" s="19">
        <v>198.334</v>
      </c>
      <c r="CM123" s="21">
        <f t="shared" si="24"/>
        <v>3.2013210352975517E-2</v>
      </c>
      <c r="CN123" s="21">
        <f t="shared" si="24"/>
        <v>0.83059600809902867</v>
      </c>
      <c r="CO123" s="21">
        <f t="shared" si="24"/>
        <v>0.26182565698094346</v>
      </c>
      <c r="CP123" s="21">
        <f t="shared" si="24"/>
        <v>0.85317578427287344</v>
      </c>
      <c r="CQ123" s="21">
        <f t="shared" si="24"/>
        <v>0.71677582904400072</v>
      </c>
      <c r="CR123" s="21">
        <f t="shared" si="24"/>
        <v>8.5388467430792814E-2</v>
      </c>
      <c r="CS123" s="21">
        <f t="shared" si="24"/>
        <v>5.4561634737886909E-2</v>
      </c>
      <c r="CT123" s="21">
        <f t="shared" si="17"/>
        <v>5.5372780712117257E-2</v>
      </c>
      <c r="CU123" s="21">
        <f t="shared" si="17"/>
        <v>0.88126256550627469</v>
      </c>
      <c r="CV123" s="21">
        <f t="shared" si="17"/>
        <v>5.493521377263124E-2</v>
      </c>
    </row>
    <row r="124" spans="41:100" x14ac:dyDescent="0.25">
      <c r="BX124" s="19">
        <v>200</v>
      </c>
      <c r="BY124" s="19">
        <v>51.689</v>
      </c>
      <c r="BZ124" s="19">
        <v>86.317499999999995</v>
      </c>
      <c r="CA124" s="19">
        <v>63.7746</v>
      </c>
      <c r="CB124" s="19">
        <v>163.483</v>
      </c>
      <c r="CC124">
        <v>114.49250000000001</v>
      </c>
      <c r="CD124">
        <v>49.930900000000001</v>
      </c>
      <c r="CE124">
        <v>53.290300000000002</v>
      </c>
      <c r="CF124">
        <v>55.811999999999998</v>
      </c>
      <c r="CG124">
        <v>49.825600000000001</v>
      </c>
      <c r="CH124">
        <v>133.99189999999999</v>
      </c>
      <c r="CI124">
        <v>52.651800000000001</v>
      </c>
      <c r="CJ124">
        <v>51.447200000000002</v>
      </c>
      <c r="CL124" s="19">
        <v>200</v>
      </c>
      <c r="CM124" s="21">
        <f t="shared" si="24"/>
        <v>2.6712647453266521E-2</v>
      </c>
      <c r="CN124" s="21">
        <f t="shared" si="24"/>
        <v>0.86471016129667333</v>
      </c>
      <c r="CO124" s="21">
        <f t="shared" si="24"/>
        <v>0.20669561007357548</v>
      </c>
      <c r="CP124" s="21">
        <f t="shared" si="24"/>
        <v>0.86857848681469141</v>
      </c>
      <c r="CQ124" s="21">
        <f t="shared" si="24"/>
        <v>0.73167388363880648</v>
      </c>
      <c r="CR124" s="21">
        <f t="shared" si="24"/>
        <v>8.6996200081163377E-2</v>
      </c>
      <c r="CS124" s="21">
        <f t="shared" si="24"/>
        <v>7.0493526523587063E-2</v>
      </c>
      <c r="CT124" s="21">
        <f t="shared" si="17"/>
        <v>6.0439325307954345E-2</v>
      </c>
      <c r="CU124" s="21">
        <f t="shared" si="17"/>
        <v>0.87734720033790969</v>
      </c>
      <c r="CV124" s="21">
        <f t="shared" si="17"/>
        <v>5.7219484089955447E-2</v>
      </c>
    </row>
    <row r="125" spans="41:100" x14ac:dyDescent="0.25">
      <c r="BX125" s="19">
        <v>201.667</v>
      </c>
      <c r="BY125" s="19">
        <v>51.27</v>
      </c>
      <c r="BZ125" s="19">
        <v>86.730199999999996</v>
      </c>
      <c r="CA125" s="19">
        <v>61.800800000000002</v>
      </c>
      <c r="CB125" s="19">
        <v>162.34700000000001</v>
      </c>
      <c r="CC125">
        <v>114.9802</v>
      </c>
      <c r="CD125">
        <v>48.761600000000001</v>
      </c>
      <c r="CE125">
        <v>52.502400000000002</v>
      </c>
      <c r="CF125">
        <v>56.677300000000002</v>
      </c>
      <c r="CG125">
        <v>49.682899999999997</v>
      </c>
      <c r="CH125">
        <v>134.94030000000001</v>
      </c>
      <c r="CI125">
        <v>53.540900000000001</v>
      </c>
      <c r="CJ125">
        <v>52.616500000000002</v>
      </c>
      <c r="CL125" s="19">
        <v>201.667</v>
      </c>
      <c r="CM125" s="21">
        <f t="shared" si="24"/>
        <v>2.2890038408553887E-2</v>
      </c>
      <c r="CN125" s="21">
        <f t="shared" si="24"/>
        <v>0.87326305056504594</v>
      </c>
      <c r="CO125" s="21">
        <f t="shared" si="24"/>
        <v>0.1753637106823395</v>
      </c>
      <c r="CP125" s="21">
        <f t="shared" si="24"/>
        <v>0.86012560271444738</v>
      </c>
      <c r="CQ125" s="21">
        <f t="shared" si="24"/>
        <v>0.73720803035667259</v>
      </c>
      <c r="CR125" s="21">
        <f t="shared" si="24"/>
        <v>6.4291830659927718E-2</v>
      </c>
      <c r="CS125" s="21">
        <f t="shared" si="24"/>
        <v>5.8942281894937797E-2</v>
      </c>
      <c r="CT125" s="21">
        <f t="shared" si="17"/>
        <v>5.8588811067294057E-2</v>
      </c>
      <c r="CU125" s="21">
        <f t="shared" si="17"/>
        <v>0.88716563588967401</v>
      </c>
      <c r="CV125" s="21">
        <f t="shared" si="17"/>
        <v>7.1139598820132849E-2</v>
      </c>
    </row>
    <row r="126" spans="41:100" x14ac:dyDescent="0.25">
      <c r="BX126" s="19">
        <v>203.334</v>
      </c>
      <c r="BY126" s="19">
        <v>51.637999999999998</v>
      </c>
      <c r="BZ126" s="19">
        <v>87.573400000000007</v>
      </c>
      <c r="CA126" s="19">
        <v>60.897199999999998</v>
      </c>
      <c r="CB126" s="19">
        <v>163.09399999999999</v>
      </c>
      <c r="CC126">
        <v>115.794</v>
      </c>
      <c r="CD126">
        <v>49.380299999999998</v>
      </c>
      <c r="CE126">
        <v>53.4786</v>
      </c>
      <c r="CF126">
        <v>56.0152</v>
      </c>
      <c r="CG126">
        <v>48.865299999999998</v>
      </c>
      <c r="CH126">
        <v>135.63910000000001</v>
      </c>
      <c r="CI126">
        <v>52.267000000000003</v>
      </c>
      <c r="CJ126">
        <v>52.662700000000001</v>
      </c>
      <c r="CL126" s="19">
        <v>203.334</v>
      </c>
      <c r="CM126" s="21">
        <f t="shared" si="24"/>
        <v>2.6247365684101E-2</v>
      </c>
      <c r="CN126" s="21">
        <f t="shared" si="24"/>
        <v>0.89073772037626919</v>
      </c>
      <c r="CO126" s="21">
        <f t="shared" si="24"/>
        <v>0.16102005666981492</v>
      </c>
      <c r="CP126" s="21">
        <f t="shared" si="24"/>
        <v>0.86568396928388591</v>
      </c>
      <c r="CQ126" s="21">
        <f t="shared" si="24"/>
        <v>0.74644257741223885</v>
      </c>
      <c r="CR126" s="21">
        <f t="shared" si="24"/>
        <v>7.6305166297418889E-2</v>
      </c>
      <c r="CS126" s="21">
        <f t="shared" si="24"/>
        <v>7.3254155237351029E-2</v>
      </c>
      <c r="CT126" s="21">
        <f t="shared" si="17"/>
        <v>4.7986285186678829E-2</v>
      </c>
      <c r="CU126" s="21">
        <f t="shared" si="17"/>
        <v>0.89440005466189343</v>
      </c>
      <c r="CV126" s="21">
        <f t="shared" si="17"/>
        <v>5.1194897262633154E-2</v>
      </c>
    </row>
    <row r="127" spans="41:100" x14ac:dyDescent="0.25">
      <c r="BX127" s="19">
        <v>205</v>
      </c>
      <c r="BY127" s="19">
        <v>51.936999999999998</v>
      </c>
      <c r="BZ127" s="19">
        <v>89.611099999999993</v>
      </c>
      <c r="CA127" s="19">
        <v>59.302399999999999</v>
      </c>
      <c r="CB127" s="19">
        <v>164.102</v>
      </c>
      <c r="CC127">
        <v>116.69759999999999</v>
      </c>
      <c r="CD127">
        <v>50.469200000000001</v>
      </c>
      <c r="CE127">
        <v>53.429499999999997</v>
      </c>
      <c r="CF127">
        <v>55.994</v>
      </c>
      <c r="CG127">
        <v>49.344499999999996</v>
      </c>
      <c r="CH127">
        <v>134.40530000000001</v>
      </c>
      <c r="CI127">
        <v>52.6053</v>
      </c>
      <c r="CJ127">
        <v>53.1706</v>
      </c>
      <c r="CL127" s="19">
        <v>205</v>
      </c>
      <c r="CM127" s="21">
        <f t="shared" si="24"/>
        <v>2.8975194095483065E-2</v>
      </c>
      <c r="CN127" s="21">
        <f t="shared" si="24"/>
        <v>0.93296748161242771</v>
      </c>
      <c r="CO127" s="21">
        <f t="shared" si="24"/>
        <v>0.13570436452818802</v>
      </c>
      <c r="CP127" s="21">
        <f t="shared" si="24"/>
        <v>0.87318441573903216</v>
      </c>
      <c r="CQ127" s="21">
        <f t="shared" si="24"/>
        <v>0.7566961246221301</v>
      </c>
      <c r="CR127" s="21">
        <f t="shared" si="24"/>
        <v>9.7448404014671586E-2</v>
      </c>
      <c r="CS127" s="21">
        <f t="shared" si="24"/>
        <v>7.2534309938116728E-2</v>
      </c>
      <c r="CT127" s="21">
        <f t="shared" si="17"/>
        <v>5.4200485776197925E-2</v>
      </c>
      <c r="CU127" s="21">
        <f t="shared" si="17"/>
        <v>0.88162697812903101</v>
      </c>
      <c r="CV127" s="21">
        <f t="shared" si="17"/>
        <v>5.6491460993618389E-2</v>
      </c>
    </row>
    <row r="128" spans="41:100" x14ac:dyDescent="0.25">
      <c r="BX128" s="19">
        <v>206.667</v>
      </c>
      <c r="BY128" s="19">
        <v>51.011000000000003</v>
      </c>
      <c r="BZ128" s="19">
        <v>90.400599999999997</v>
      </c>
      <c r="CA128" s="19">
        <v>58.825200000000002</v>
      </c>
      <c r="CB128" s="19">
        <v>162.86699999999999</v>
      </c>
      <c r="CC128">
        <v>116.4813</v>
      </c>
      <c r="CD128">
        <v>50.065899999999999</v>
      </c>
      <c r="CE128">
        <v>52.695099999999996</v>
      </c>
      <c r="CF128">
        <v>56.1404</v>
      </c>
      <c r="CG128">
        <v>50.511699999999998</v>
      </c>
      <c r="CH128">
        <v>134.51249999999999</v>
      </c>
      <c r="CI128">
        <v>52.867800000000003</v>
      </c>
      <c r="CJ128">
        <v>52.079599999999999</v>
      </c>
      <c r="CL128" s="19">
        <v>206.667</v>
      </c>
      <c r="CM128" s="21">
        <f t="shared" si="24"/>
        <v>2.0527136874948677E-2</v>
      </c>
      <c r="CN128" s="21">
        <f t="shared" si="24"/>
        <v>0.94932926033154608</v>
      </c>
      <c r="CO128" s="21">
        <f t="shared" si="24"/>
        <v>0.12812934051891772</v>
      </c>
      <c r="CP128" s="21">
        <f t="shared" si="24"/>
        <v>0.8639948806476575</v>
      </c>
      <c r="CQ128" s="21">
        <f t="shared" si="24"/>
        <v>0.75424167324818214</v>
      </c>
      <c r="CR128" s="21">
        <f t="shared" si="24"/>
        <v>8.9617503315463184E-2</v>
      </c>
      <c r="CS128" s="21">
        <f t="shared" si="24"/>
        <v>6.1767418130425362E-2</v>
      </c>
      <c r="CT128" s="21">
        <f t="shared" si="17"/>
        <v>6.9336577028465698E-2</v>
      </c>
      <c r="CU128" s="21">
        <f t="shared" si="17"/>
        <v>0.88273678020742508</v>
      </c>
      <c r="CV128" s="21">
        <f t="shared" si="17"/>
        <v>6.0601268795521003E-2</v>
      </c>
    </row>
    <row r="129" spans="76:100" x14ac:dyDescent="0.25">
      <c r="BX129" s="19">
        <v>208.334</v>
      </c>
      <c r="BY129" s="19">
        <v>49.927</v>
      </c>
      <c r="BZ129" s="19">
        <v>90.752200000000002</v>
      </c>
      <c r="CA129" s="19">
        <v>57.709200000000003</v>
      </c>
      <c r="CB129" s="19">
        <v>164.34100000000001</v>
      </c>
      <c r="CC129">
        <v>113.9748</v>
      </c>
      <c r="CD129">
        <v>49.045200000000001</v>
      </c>
      <c r="CE129">
        <v>54.309100000000001</v>
      </c>
      <c r="CF129">
        <v>56.203899999999997</v>
      </c>
      <c r="CG129">
        <v>50.554600000000001</v>
      </c>
      <c r="CH129">
        <v>133.53120000000001</v>
      </c>
      <c r="CI129">
        <v>52.299300000000002</v>
      </c>
      <c r="CJ129">
        <v>51.585999999999999</v>
      </c>
      <c r="CL129" s="19">
        <v>208.334</v>
      </c>
      <c r="CM129" s="21">
        <f t="shared" si="24"/>
        <v>1.0637618487195598E-2</v>
      </c>
      <c r="CN129" s="21">
        <f t="shared" si="24"/>
        <v>0.95661589921392998</v>
      </c>
      <c r="CO129" s="21">
        <f t="shared" si="24"/>
        <v>0.11041407062297112</v>
      </c>
      <c r="CP129" s="21">
        <f t="shared" si="24"/>
        <v>0.8749627954044884</v>
      </c>
      <c r="CQ129" s="21">
        <f t="shared" si="24"/>
        <v>0.72579931370680029</v>
      </c>
      <c r="CR129" s="21">
        <f t="shared" si="24"/>
        <v>6.9798509158056882E-2</v>
      </c>
      <c r="CS129" s="21">
        <f t="shared" si="24"/>
        <v>8.5429949962688281E-2</v>
      </c>
      <c r="CT129" s="21">
        <f t="shared" si="17"/>
        <v>6.9892898408453988E-2</v>
      </c>
      <c r="CU129" s="21">
        <f t="shared" si="17"/>
        <v>0.87257774308495994</v>
      </c>
      <c r="CV129" s="21">
        <f t="shared" si="17"/>
        <v>5.1700599327400586E-2</v>
      </c>
    </row>
    <row r="130" spans="76:100" x14ac:dyDescent="0.25">
      <c r="BX130" s="19">
        <v>210</v>
      </c>
      <c r="BY130" s="19">
        <v>50.548999999999999</v>
      </c>
      <c r="BZ130" s="19">
        <v>92.397900000000007</v>
      </c>
      <c r="CA130" s="19">
        <v>59.090699999999998</v>
      </c>
      <c r="CB130" s="19">
        <v>167.07400000000001</v>
      </c>
      <c r="CC130">
        <v>111.6658</v>
      </c>
      <c r="CD130">
        <v>49.057499999999997</v>
      </c>
      <c r="CE130">
        <v>53.992699999999999</v>
      </c>
      <c r="CF130">
        <v>54.963099999999997</v>
      </c>
      <c r="CG130">
        <v>50.801600000000001</v>
      </c>
      <c r="CH130">
        <v>132.37010000000001</v>
      </c>
      <c r="CI130">
        <v>52.9437</v>
      </c>
      <c r="CJ130">
        <v>51.918799999999997</v>
      </c>
      <c r="CL130" s="19">
        <v>210</v>
      </c>
      <c r="CM130" s="21">
        <f t="shared" si="24"/>
        <v>1.6312231436625853E-2</v>
      </c>
      <c r="CN130" s="21">
        <f t="shared" si="24"/>
        <v>0.99072176272001367</v>
      </c>
      <c r="CO130" s="21">
        <f t="shared" si="24"/>
        <v>0.13234386037319526</v>
      </c>
      <c r="CP130" s="21">
        <f t="shared" si="24"/>
        <v>0.89529882731114963</v>
      </c>
      <c r="CQ130" s="21">
        <f t="shared" si="24"/>
        <v>0.69959807365850557</v>
      </c>
      <c r="CR130" s="21">
        <f t="shared" si="24"/>
        <v>7.0037339008293009E-2</v>
      </c>
      <c r="CS130" s="21">
        <f t="shared" si="24"/>
        <v>8.0791272718742799E-2</v>
      </c>
      <c r="CT130" s="21">
        <f t="shared" si="17"/>
        <v>7.3095960899295431E-2</v>
      </c>
      <c r="CU130" s="21">
        <f t="shared" si="17"/>
        <v>0.86055730284966525</v>
      </c>
      <c r="CV130" s="21">
        <f t="shared" si="17"/>
        <v>6.1789590365671075E-2</v>
      </c>
    </row>
    <row r="131" spans="76:100" x14ac:dyDescent="0.25">
      <c r="BX131" s="19">
        <v>211.667</v>
      </c>
      <c r="BY131" s="19">
        <v>50.375999999999998</v>
      </c>
      <c r="BZ131" s="19">
        <v>91.775400000000005</v>
      </c>
      <c r="CA131" s="19">
        <v>58.237000000000002</v>
      </c>
      <c r="CB131" s="19">
        <v>165.471</v>
      </c>
      <c r="CC131">
        <v>114.7178</v>
      </c>
      <c r="CD131">
        <v>50.146000000000001</v>
      </c>
      <c r="CE131">
        <v>54.391500000000001</v>
      </c>
      <c r="CF131">
        <v>56.027900000000002</v>
      </c>
      <c r="CG131">
        <v>51.384999999999998</v>
      </c>
      <c r="CH131">
        <v>133.41560000000001</v>
      </c>
      <c r="CI131">
        <v>52.9617</v>
      </c>
      <c r="CJ131">
        <v>51.280500000000004</v>
      </c>
      <c r="CL131" s="19">
        <v>211.667</v>
      </c>
      <c r="CM131" s="21">
        <f t="shared" si="24"/>
        <v>1.4733922690240894E-2</v>
      </c>
      <c r="CN131" s="21">
        <f t="shared" si="24"/>
        <v>0.97782093022773853</v>
      </c>
      <c r="CO131" s="21">
        <f t="shared" si="24"/>
        <v>0.11879231385870644</v>
      </c>
      <c r="CP131" s="21">
        <f t="shared" si="24"/>
        <v>0.88337103399011851</v>
      </c>
      <c r="CQ131" s="21">
        <f t="shared" si="24"/>
        <v>0.73423046197699637</v>
      </c>
      <c r="CR131" s="21">
        <f t="shared" si="24"/>
        <v>9.1172809901147789E-2</v>
      </c>
      <c r="CS131" s="21">
        <f t="shared" si="24"/>
        <v>8.6637999914967373E-2</v>
      </c>
      <c r="CT131" s="21">
        <f t="shared" si="17"/>
        <v>8.0661412952562198E-2</v>
      </c>
      <c r="CU131" s="21">
        <f t="shared" si="17"/>
        <v>0.87138097890340793</v>
      </c>
      <c r="CV131" s="21">
        <f t="shared" si="17"/>
        <v>6.2071405757801547E-2</v>
      </c>
    </row>
    <row r="132" spans="76:100" x14ac:dyDescent="0.25">
      <c r="BX132" s="19">
        <v>213.334</v>
      </c>
      <c r="BY132" s="19">
        <v>51.14</v>
      </c>
      <c r="BZ132" s="19">
        <v>90.381799999999998</v>
      </c>
      <c r="CA132" s="19">
        <v>56.884900000000002</v>
      </c>
      <c r="CB132" s="19">
        <v>167.566</v>
      </c>
      <c r="CC132">
        <v>117.5652</v>
      </c>
      <c r="CD132">
        <v>50.682899999999997</v>
      </c>
      <c r="CE132">
        <v>53.5488</v>
      </c>
      <c r="CF132">
        <v>56.528300000000002</v>
      </c>
      <c r="CG132">
        <v>52.164400000000001</v>
      </c>
      <c r="CH132">
        <v>133.76499999999999</v>
      </c>
      <c r="CI132">
        <v>52.475499999999997</v>
      </c>
      <c r="CJ132">
        <v>50.9542</v>
      </c>
      <c r="CL132" s="19">
        <v>213.334</v>
      </c>
      <c r="CM132" s="21">
        <f t="shared" ref="CM132:CS163" si="25">(BY132 - MIN(BY$3:BY$1000)) / (MAX(BY$3:BY$1000) - MIN(BY$3:BY$1000))</f>
        <v>2.1704026055779049E-2</v>
      </c>
      <c r="CN132" s="21">
        <f t="shared" si="25"/>
        <v>0.94893964482816495</v>
      </c>
      <c r="CO132" s="21">
        <f t="shared" si="25"/>
        <v>9.7329216702515209E-2</v>
      </c>
      <c r="CP132" s="21">
        <f t="shared" si="25"/>
        <v>0.89895975950949469</v>
      </c>
      <c r="CQ132" s="21">
        <f t="shared" si="25"/>
        <v>0.76654116397505379</v>
      </c>
      <c r="CR132" s="21">
        <f t="shared" si="25"/>
        <v>0.10159782994926318</v>
      </c>
      <c r="CS132" s="21">
        <f t="shared" si="25"/>
        <v>7.4283343424850934E-2</v>
      </c>
      <c r="CT132" s="21">
        <f t="shared" ref="CT132:CV195" si="26">(CG132 - MIN(CG$3:CG$1000)) / (MAX(CG$3:CG$1000) - MIN(CG$3:CG$1000))</f>
        <v>9.0768566415565563E-2</v>
      </c>
      <c r="CU132" s="21">
        <f t="shared" si="26"/>
        <v>0.87499818828951725</v>
      </c>
      <c r="CV132" s="21">
        <f t="shared" si="26"/>
        <v>5.4459258888144235E-2</v>
      </c>
    </row>
    <row r="133" spans="76:100" x14ac:dyDescent="0.25">
      <c r="BX133" s="19">
        <v>215</v>
      </c>
      <c r="BY133" s="19">
        <v>52.082999999999998</v>
      </c>
      <c r="BZ133" s="19">
        <v>92.845600000000005</v>
      </c>
      <c r="CA133" s="19">
        <v>55.757399999999997</v>
      </c>
      <c r="CB133" s="19">
        <v>170.137</v>
      </c>
      <c r="CC133">
        <v>116.2474</v>
      </c>
      <c r="CD133">
        <v>49.557600000000001</v>
      </c>
      <c r="CE133">
        <v>50.610799999999998</v>
      </c>
      <c r="CF133">
        <v>56.794600000000003</v>
      </c>
      <c r="CG133">
        <v>53.484499999999997</v>
      </c>
      <c r="CH133">
        <v>133.37989999999999</v>
      </c>
      <c r="CI133">
        <v>51.959699999999998</v>
      </c>
      <c r="CJ133">
        <v>52.267699999999998</v>
      </c>
      <c r="CL133" s="19">
        <v>215</v>
      </c>
      <c r="CM133" s="21">
        <f t="shared" si="25"/>
        <v>3.030717719936863E-2</v>
      </c>
      <c r="CN133" s="21">
        <f t="shared" si="25"/>
        <v>1</v>
      </c>
      <c r="CO133" s="21">
        <f t="shared" si="25"/>
        <v>7.9431396982371949E-2</v>
      </c>
      <c r="CP133" s="21">
        <f t="shared" si="25"/>
        <v>0.91809036252157872</v>
      </c>
      <c r="CQ133" s="21">
        <f t="shared" si="25"/>
        <v>0.75158750692193865</v>
      </c>
      <c r="CR133" s="21">
        <f t="shared" si="25"/>
        <v>7.9747811211799413E-2</v>
      </c>
      <c r="CS133" s="21">
        <f t="shared" si="25"/>
        <v>3.1209911873928818E-2</v>
      </c>
      <c r="CT133" s="21">
        <f t="shared" si="26"/>
        <v>0.10788744412471447</v>
      </c>
      <c r="CU133" s="21">
        <f t="shared" si="26"/>
        <v>0.87101138996498717</v>
      </c>
      <c r="CV133" s="21">
        <f t="shared" si="26"/>
        <v>4.6383682262539139E-2</v>
      </c>
    </row>
    <row r="134" spans="76:100" x14ac:dyDescent="0.25">
      <c r="BX134" s="19">
        <v>216.667</v>
      </c>
      <c r="BY134" s="19">
        <v>51.011000000000003</v>
      </c>
      <c r="BZ134" s="19">
        <v>90.996399999999994</v>
      </c>
      <c r="CA134" s="19">
        <v>53.922199999999997</v>
      </c>
      <c r="CB134" s="19">
        <v>171.84700000000001</v>
      </c>
      <c r="CC134">
        <v>113.6705</v>
      </c>
      <c r="CD134">
        <v>49.9208</v>
      </c>
      <c r="CE134">
        <v>50.870199999999997</v>
      </c>
      <c r="CF134">
        <v>56.615099999999998</v>
      </c>
      <c r="CG134">
        <v>53.851700000000001</v>
      </c>
      <c r="CH134">
        <v>130.4085</v>
      </c>
      <c r="CI134">
        <v>52.2639</v>
      </c>
      <c r="CJ134">
        <v>52.646900000000002</v>
      </c>
      <c r="CL134" s="19">
        <v>216.667</v>
      </c>
      <c r="CM134" s="21">
        <f t="shared" si="25"/>
        <v>2.0527136874948677E-2</v>
      </c>
      <c r="CN134" s="21">
        <f t="shared" si="25"/>
        <v>0.96167675591210422</v>
      </c>
      <c r="CO134" s="21">
        <f t="shared" si="25"/>
        <v>5.0299619820148647E-2</v>
      </c>
      <c r="CP134" s="21">
        <f t="shared" si="25"/>
        <v>0.93081433418655879</v>
      </c>
      <c r="CQ134" s="21">
        <f t="shared" si="25"/>
        <v>0.72234628757137542</v>
      </c>
      <c r="CR134" s="21">
        <f t="shared" si="25"/>
        <v>8.6800087765115733E-2</v>
      </c>
      <c r="CS134" s="21">
        <f t="shared" si="25"/>
        <v>3.501292349554528E-2</v>
      </c>
      <c r="CT134" s="21">
        <f t="shared" si="26"/>
        <v>0.11264924390866991</v>
      </c>
      <c r="CU134" s="21">
        <f t="shared" si="26"/>
        <v>0.84024958123606275</v>
      </c>
      <c r="CV134" s="21">
        <f t="shared" si="26"/>
        <v>5.1146362389543967E-2</v>
      </c>
    </row>
    <row r="135" spans="76:100" x14ac:dyDescent="0.25">
      <c r="BX135" s="19">
        <v>218.334</v>
      </c>
      <c r="BY135" s="19">
        <v>50.722999999999999</v>
      </c>
      <c r="BZ135" s="19">
        <v>90.666899999999998</v>
      </c>
      <c r="CA135" s="19">
        <v>54.716000000000001</v>
      </c>
      <c r="CB135" s="19">
        <v>171.16300000000001</v>
      </c>
      <c r="CC135">
        <v>111.53100000000001</v>
      </c>
      <c r="CD135">
        <v>50.316200000000002</v>
      </c>
      <c r="CE135">
        <v>51.786799999999999</v>
      </c>
      <c r="CF135">
        <v>55.464399999999998</v>
      </c>
      <c r="CG135">
        <v>55.749899999999997</v>
      </c>
      <c r="CH135">
        <v>127.5318</v>
      </c>
      <c r="CI135">
        <v>53.034799999999997</v>
      </c>
      <c r="CJ135">
        <v>51.599200000000003</v>
      </c>
      <c r="CL135" s="19">
        <v>218.334</v>
      </c>
      <c r="CM135" s="21">
        <f t="shared" si="25"/>
        <v>1.7899663354955214E-2</v>
      </c>
      <c r="CN135" s="21">
        <f t="shared" si="25"/>
        <v>0.95484812248848239</v>
      </c>
      <c r="CO135" s="21">
        <f t="shared" si="25"/>
        <v>6.2900319859039766E-2</v>
      </c>
      <c r="CP135" s="21">
        <f t="shared" si="25"/>
        <v>0.92572474552056683</v>
      </c>
      <c r="CQ135" s="21">
        <f t="shared" si="25"/>
        <v>0.69806843868297064</v>
      </c>
      <c r="CR135" s="21">
        <f t="shared" si="25"/>
        <v>9.4477593682465111E-2</v>
      </c>
      <c r="CS135" s="21">
        <f t="shared" si="25"/>
        <v>4.8451013134611066E-2</v>
      </c>
      <c r="CT135" s="21">
        <f t="shared" si="26"/>
        <v>0.13726484399010805</v>
      </c>
      <c r="CU135" s="21">
        <f t="shared" si="26"/>
        <v>0.81046816669392852</v>
      </c>
      <c r="CV135" s="21">
        <f t="shared" si="26"/>
        <v>6.3215889378064646E-2</v>
      </c>
    </row>
    <row r="136" spans="76:100" x14ac:dyDescent="0.25">
      <c r="BX136" s="19">
        <v>220</v>
      </c>
      <c r="BY136" s="19">
        <v>51.792000000000002</v>
      </c>
      <c r="BZ136" s="19">
        <v>90.849100000000007</v>
      </c>
      <c r="CA136" s="19">
        <v>54.6053</v>
      </c>
      <c r="CB136" s="19">
        <v>173.43</v>
      </c>
      <c r="CC136">
        <v>110.8342</v>
      </c>
      <c r="CD136">
        <v>49.436700000000002</v>
      </c>
      <c r="CE136">
        <v>50.765900000000002</v>
      </c>
      <c r="CF136">
        <v>55.146000000000001</v>
      </c>
      <c r="CG136">
        <v>56.228400000000001</v>
      </c>
      <c r="CH136">
        <v>124.43259999999999</v>
      </c>
      <c r="CI136">
        <v>51.023800000000001</v>
      </c>
      <c r="CJ136">
        <v>51.966900000000003</v>
      </c>
      <c r="CL136" s="19">
        <v>220</v>
      </c>
      <c r="CM136" s="21">
        <f t="shared" si="25"/>
        <v>2.7652334163541965E-2</v>
      </c>
      <c r="CN136" s="21">
        <f t="shared" si="25"/>
        <v>0.95862407699465524</v>
      </c>
      <c r="CO136" s="21">
        <f t="shared" si="25"/>
        <v>6.1143079377425691E-2</v>
      </c>
      <c r="CP136" s="21">
        <f t="shared" si="25"/>
        <v>0.94259330912554329</v>
      </c>
      <c r="CQ136" s="21">
        <f t="shared" si="25"/>
        <v>0.69016154216254966</v>
      </c>
      <c r="CR136" s="21">
        <f t="shared" si="25"/>
        <v>7.7400288537526452E-2</v>
      </c>
      <c r="CS136" s="21">
        <f t="shared" si="25"/>
        <v>3.3483802014687224E-2</v>
      </c>
      <c r="CT136" s="21">
        <f t="shared" si="26"/>
        <v>0.14346996707459242</v>
      </c>
      <c r="CU136" s="21">
        <f t="shared" si="26"/>
        <v>0.77838329168124631</v>
      </c>
      <c r="CV136" s="21">
        <f t="shared" si="26"/>
        <v>3.1730847512822569E-2</v>
      </c>
    </row>
    <row r="137" spans="76:100" x14ac:dyDescent="0.25">
      <c r="BX137" s="19">
        <v>221.667</v>
      </c>
      <c r="BY137" s="19">
        <v>51.688000000000002</v>
      </c>
      <c r="BZ137" s="19">
        <v>90.464600000000004</v>
      </c>
      <c r="CA137" s="19">
        <v>55.716700000000003</v>
      </c>
      <c r="CB137" s="19">
        <v>174.33699999999999</v>
      </c>
      <c r="CC137">
        <v>109.9242</v>
      </c>
      <c r="CD137">
        <v>49.552100000000003</v>
      </c>
      <c r="CE137">
        <v>52.5002</v>
      </c>
      <c r="CF137">
        <v>55.088299999999997</v>
      </c>
      <c r="CG137">
        <v>57.855699999999999</v>
      </c>
      <c r="CH137">
        <v>122.6914</v>
      </c>
      <c r="CI137">
        <v>51.4754</v>
      </c>
      <c r="CJ137">
        <v>51.1858</v>
      </c>
      <c r="CL137" s="19">
        <v>221.667</v>
      </c>
      <c r="CM137" s="21">
        <f t="shared" si="25"/>
        <v>2.6703524281322121E-2</v>
      </c>
      <c r="CN137" s="21">
        <f t="shared" si="25"/>
        <v>0.95065561098135443</v>
      </c>
      <c r="CO137" s="21">
        <f t="shared" si="25"/>
        <v>7.8785329343693714E-2</v>
      </c>
      <c r="CP137" s="21">
        <f t="shared" si="25"/>
        <v>0.94934222275135416</v>
      </c>
      <c r="CQ137" s="21">
        <f t="shared" si="25"/>
        <v>0.67983537133364191</v>
      </c>
      <c r="CR137" s="21">
        <f t="shared" si="25"/>
        <v>7.9641017376327977E-2</v>
      </c>
      <c r="CS137" s="21">
        <f t="shared" si="25"/>
        <v>5.8910028134075948E-2</v>
      </c>
      <c r="CT137" s="21">
        <f t="shared" si="26"/>
        <v>0.16457257270757333</v>
      </c>
      <c r="CU137" s="21">
        <f t="shared" si="26"/>
        <v>0.76035729001240226</v>
      </c>
      <c r="CV137" s="21">
        <f t="shared" si="26"/>
        <v>3.8801282573162364E-2</v>
      </c>
    </row>
    <row r="138" spans="76:100" x14ac:dyDescent="0.25">
      <c r="BX138" s="19">
        <v>223.334</v>
      </c>
      <c r="BY138" s="19">
        <v>52.064999999999998</v>
      </c>
      <c r="BZ138" s="19">
        <v>89.717100000000002</v>
      </c>
      <c r="CA138" s="19">
        <v>54.3889</v>
      </c>
      <c r="CB138" s="19">
        <v>174.34200000000001</v>
      </c>
      <c r="CC138">
        <v>110.74379999999999</v>
      </c>
      <c r="CD138">
        <v>50.0137</v>
      </c>
      <c r="CE138">
        <v>53.875500000000002</v>
      </c>
      <c r="CF138">
        <v>56.215899999999998</v>
      </c>
      <c r="CG138">
        <v>59.067599999999999</v>
      </c>
      <c r="CH138">
        <v>121.8293</v>
      </c>
      <c r="CI138">
        <v>51.8765</v>
      </c>
      <c r="CJ138">
        <v>49.695700000000002</v>
      </c>
      <c r="CL138" s="19">
        <v>223.334</v>
      </c>
      <c r="CM138" s="21">
        <f t="shared" si="25"/>
        <v>3.0142960104369034E-2</v>
      </c>
      <c r="CN138" s="21">
        <f t="shared" si="25"/>
        <v>0.93516424987617264</v>
      </c>
      <c r="CO138" s="21">
        <f t="shared" si="25"/>
        <v>5.7707967902978691E-2</v>
      </c>
      <c r="CP138" s="21">
        <f t="shared" si="25"/>
        <v>0.94937942734686598</v>
      </c>
      <c r="CQ138" s="21">
        <f t="shared" si="25"/>
        <v>0.68913573354394164</v>
      </c>
      <c r="CR138" s="21">
        <f t="shared" si="25"/>
        <v>8.8603932731533927E-2</v>
      </c>
      <c r="CS138" s="21">
        <f t="shared" si="25"/>
        <v>7.9073026912831315E-2</v>
      </c>
      <c r="CT138" s="21">
        <f t="shared" si="26"/>
        <v>0.18028832749563303</v>
      </c>
      <c r="CU138" s="21">
        <f t="shared" si="26"/>
        <v>0.75143228654427074</v>
      </c>
      <c r="CV138" s="21">
        <f t="shared" si="26"/>
        <v>4.508106889446948E-2</v>
      </c>
    </row>
    <row r="139" spans="76:100" x14ac:dyDescent="0.25">
      <c r="BX139" s="19">
        <v>225</v>
      </c>
      <c r="BY139" s="19">
        <v>51.567</v>
      </c>
      <c r="BZ139" s="19">
        <v>89.148300000000006</v>
      </c>
      <c r="CA139" s="19">
        <v>53.143500000000003</v>
      </c>
      <c r="CB139" s="19">
        <v>175.68199999999999</v>
      </c>
      <c r="CC139">
        <v>110.7184</v>
      </c>
      <c r="CD139">
        <v>49.575200000000002</v>
      </c>
      <c r="CE139">
        <v>53.224600000000002</v>
      </c>
      <c r="CF139">
        <v>55.969299999999997</v>
      </c>
      <c r="CG139">
        <v>61.938699999999997</v>
      </c>
      <c r="CH139">
        <v>119.84699999999999</v>
      </c>
      <c r="CI139">
        <v>50.841299999999997</v>
      </c>
      <c r="CJ139">
        <v>50.428400000000003</v>
      </c>
      <c r="CL139" s="19">
        <v>225</v>
      </c>
      <c r="CM139" s="21">
        <f t="shared" si="25"/>
        <v>2.5599620476047084E-2</v>
      </c>
      <c r="CN139" s="21">
        <f t="shared" si="25"/>
        <v>0.92337630847600238</v>
      </c>
      <c r="CO139" s="21">
        <f t="shared" si="25"/>
        <v>3.7938615637376688E-2</v>
      </c>
      <c r="CP139" s="21">
        <f t="shared" si="25"/>
        <v>0.95935025894398462</v>
      </c>
      <c r="CQ139" s="21">
        <f t="shared" si="25"/>
        <v>0.6888475085559701</v>
      </c>
      <c r="CR139" s="21">
        <f t="shared" si="25"/>
        <v>8.0089551485308164E-2</v>
      </c>
      <c r="CS139" s="21">
        <f t="shared" si="25"/>
        <v>6.9530311937849976E-2</v>
      </c>
      <c r="CT139" s="21">
        <f t="shared" si="26"/>
        <v>0.21752036278897258</v>
      </c>
      <c r="CU139" s="21">
        <f t="shared" si="26"/>
        <v>0.73091026546217219</v>
      </c>
      <c r="CV139" s="21">
        <f t="shared" si="26"/>
        <v>2.8873552564833097E-2</v>
      </c>
    </row>
    <row r="140" spans="76:100" x14ac:dyDescent="0.25">
      <c r="BX140" s="19">
        <v>226.667</v>
      </c>
      <c r="BY140" s="19">
        <v>52.271000000000001</v>
      </c>
      <c r="BZ140" s="19">
        <v>87.690100000000001</v>
      </c>
      <c r="CA140" s="19">
        <v>51.976799999999997</v>
      </c>
      <c r="CB140" s="19">
        <v>174.61699999999999</v>
      </c>
      <c r="CC140">
        <v>108.6795</v>
      </c>
      <c r="CD140">
        <v>49.469700000000003</v>
      </c>
      <c r="CE140">
        <v>51.9968</v>
      </c>
      <c r="CF140">
        <v>55.839700000000001</v>
      </c>
      <c r="CG140">
        <v>63.7761</v>
      </c>
      <c r="CH140">
        <v>117.60420000000001</v>
      </c>
      <c r="CI140">
        <v>51.613300000000002</v>
      </c>
      <c r="CJ140">
        <v>50.671700000000001</v>
      </c>
      <c r="CL140" s="19">
        <v>226.667</v>
      </c>
      <c r="CM140" s="21">
        <f t="shared" si="25"/>
        <v>3.202233352491992E-2</v>
      </c>
      <c r="CN140" s="21">
        <f t="shared" si="25"/>
        <v>0.89315623788927867</v>
      </c>
      <c r="CO140" s="21">
        <f t="shared" si="25"/>
        <v>1.9418539125189413E-2</v>
      </c>
      <c r="CP140" s="21">
        <f t="shared" si="25"/>
        <v>0.95142568010000594</v>
      </c>
      <c r="CQ140" s="21">
        <f t="shared" si="25"/>
        <v>0.66571121217898088</v>
      </c>
      <c r="CR140" s="21">
        <f t="shared" si="25"/>
        <v>7.8041051550355331E-2</v>
      </c>
      <c r="CS140" s="21">
        <f t="shared" si="25"/>
        <v>5.1529781216875764E-2</v>
      </c>
      <c r="CT140" s="21">
        <f t="shared" si="26"/>
        <v>0.24134751671881907</v>
      </c>
      <c r="CU140" s="21">
        <f t="shared" si="26"/>
        <v>0.70769138391905051</v>
      </c>
      <c r="CV140" s="21">
        <f t="shared" si="26"/>
        <v>4.0960301605095208E-2</v>
      </c>
    </row>
    <row r="141" spans="76:100" x14ac:dyDescent="0.25">
      <c r="BX141" s="19">
        <v>228.334</v>
      </c>
      <c r="BY141" s="19">
        <v>52.67</v>
      </c>
      <c r="BZ141" s="19">
        <v>86.914000000000001</v>
      </c>
      <c r="CA141" s="19">
        <v>51.848100000000002</v>
      </c>
      <c r="CB141" s="19">
        <v>172.42099999999999</v>
      </c>
      <c r="CC141">
        <v>107.95569999999999</v>
      </c>
      <c r="CD141">
        <v>49.492800000000003</v>
      </c>
      <c r="CE141">
        <v>51.362299999999998</v>
      </c>
      <c r="CF141">
        <v>55.817599999999999</v>
      </c>
      <c r="CG141">
        <v>65.468100000000007</v>
      </c>
      <c r="CH141">
        <v>116.12390000000001</v>
      </c>
      <c r="CI141">
        <v>51.48</v>
      </c>
      <c r="CJ141">
        <v>49.770200000000003</v>
      </c>
      <c r="CL141" s="19">
        <v>228.334</v>
      </c>
      <c r="CM141" s="21">
        <f t="shared" si="25"/>
        <v>3.5662479130744162E-2</v>
      </c>
      <c r="CN141" s="21">
        <f t="shared" si="25"/>
        <v>0.877072163837464</v>
      </c>
      <c r="CO141" s="21">
        <f t="shared" si="25"/>
        <v>1.7375568483963391E-2</v>
      </c>
      <c r="CP141" s="21">
        <f t="shared" si="25"/>
        <v>0.93508542175129472</v>
      </c>
      <c r="CQ141" s="21">
        <f t="shared" si="25"/>
        <v>0.65749793476583407</v>
      </c>
      <c r="CR141" s="21">
        <f t="shared" si="25"/>
        <v>7.8489585659335517E-2</v>
      </c>
      <c r="CS141" s="21">
        <f t="shared" si="25"/>
        <v>4.2227503368318861E-2</v>
      </c>
      <c r="CT141" s="21">
        <f t="shared" si="26"/>
        <v>0.26328914317429986</v>
      </c>
      <c r="CU141" s="21">
        <f t="shared" si="26"/>
        <v>0.69236638376376103</v>
      </c>
      <c r="CV141" s="21">
        <f t="shared" si="26"/>
        <v>3.8873302062262312E-2</v>
      </c>
    </row>
    <row r="142" spans="76:100" x14ac:dyDescent="0.25">
      <c r="BX142" s="19">
        <v>230</v>
      </c>
      <c r="BY142" s="19">
        <v>51.57</v>
      </c>
      <c r="BZ142" s="19">
        <v>86.366699999999994</v>
      </c>
      <c r="CA142" s="19">
        <v>52.563000000000002</v>
      </c>
      <c r="CB142" s="19">
        <v>172.10900000000001</v>
      </c>
      <c r="CC142">
        <v>105.0159</v>
      </c>
      <c r="CD142">
        <v>49.414299999999997</v>
      </c>
      <c r="CE142">
        <v>50.827199999999998</v>
      </c>
      <c r="CF142">
        <v>55.949300000000001</v>
      </c>
      <c r="CG142">
        <v>67.541200000000003</v>
      </c>
      <c r="CH142">
        <v>114.5996</v>
      </c>
      <c r="CI142">
        <v>51.5105</v>
      </c>
      <c r="CJ142">
        <v>50.955500000000001</v>
      </c>
      <c r="CL142" s="19">
        <v>230</v>
      </c>
      <c r="CM142" s="21">
        <f t="shared" si="25"/>
        <v>2.5626989991880351E-2</v>
      </c>
      <c r="CN142" s="21">
        <f t="shared" si="25"/>
        <v>0.86572979335871336</v>
      </c>
      <c r="CO142" s="21">
        <f t="shared" si="25"/>
        <v>2.8723817989888326E-2</v>
      </c>
      <c r="CP142" s="21">
        <f t="shared" si="25"/>
        <v>0.9327638549913686</v>
      </c>
      <c r="CQ142" s="21">
        <f t="shared" si="25"/>
        <v>0.62413872926822622</v>
      </c>
      <c r="CR142" s="21">
        <f t="shared" si="25"/>
        <v>7.6965346371242541E-2</v>
      </c>
      <c r="CS142" s="21">
        <f t="shared" si="25"/>
        <v>3.4382509078700614E-2</v>
      </c>
      <c r="CT142" s="21">
        <f t="shared" si="26"/>
        <v>0.29017282272799777</v>
      </c>
      <c r="CU142" s="21">
        <f t="shared" si="26"/>
        <v>0.67658586783002606</v>
      </c>
      <c r="CV142" s="21">
        <f t="shared" si="26"/>
        <v>3.9350822587816761E-2</v>
      </c>
    </row>
    <row r="143" spans="76:100" x14ac:dyDescent="0.25">
      <c r="BX143" s="19">
        <v>231.667</v>
      </c>
      <c r="BY143" s="19">
        <v>51.853000000000002</v>
      </c>
      <c r="BZ143" s="19">
        <v>85.301100000000005</v>
      </c>
      <c r="CA143" s="19">
        <v>51.753</v>
      </c>
      <c r="CB143" s="19">
        <v>175.64699999999999</v>
      </c>
      <c r="CC143">
        <v>100.4483</v>
      </c>
      <c r="CD143">
        <v>49.875999999999998</v>
      </c>
      <c r="CE143">
        <v>50.754300000000001</v>
      </c>
      <c r="CF143">
        <v>55.557899999999997</v>
      </c>
      <c r="CG143">
        <v>70.2012</v>
      </c>
      <c r="CH143">
        <v>112.95869999999999</v>
      </c>
      <c r="CI143">
        <v>51.380400000000002</v>
      </c>
      <c r="CJ143">
        <v>51.078600000000002</v>
      </c>
      <c r="CL143" s="19">
        <v>231.667</v>
      </c>
      <c r="CM143" s="21">
        <f t="shared" si="25"/>
        <v>2.8208847652151686E-2</v>
      </c>
      <c r="CN143" s="21">
        <f t="shared" si="25"/>
        <v>0.84364605503940715</v>
      </c>
      <c r="CO143" s="21">
        <f t="shared" si="25"/>
        <v>1.5865960807346403E-2</v>
      </c>
      <c r="CP143" s="21">
        <f t="shared" si="25"/>
        <v>0.95908982677540333</v>
      </c>
      <c r="CQ143" s="21">
        <f t="shared" si="25"/>
        <v>0.57230816017139174</v>
      </c>
      <c r="CR143" s="21">
        <f t="shared" si="25"/>
        <v>8.5930203432548036E-2</v>
      </c>
      <c r="CS143" s="21">
        <f t="shared" si="25"/>
        <v>3.3313736730143061E-2</v>
      </c>
      <c r="CT143" s="21">
        <f t="shared" si="26"/>
        <v>0.3246673418601364</v>
      </c>
      <c r="CU143" s="21">
        <f t="shared" si="26"/>
        <v>0.65959823508341098</v>
      </c>
      <c r="CV143" s="21">
        <f t="shared" si="26"/>
        <v>3.7313923559140504E-2</v>
      </c>
    </row>
    <row r="144" spans="76:100" x14ac:dyDescent="0.25">
      <c r="BX144" s="19">
        <v>233.334</v>
      </c>
      <c r="BY144" s="19">
        <v>51.411000000000001</v>
      </c>
      <c r="BZ144" s="19">
        <v>83.107399999999998</v>
      </c>
      <c r="CA144" s="19">
        <v>52.850700000000003</v>
      </c>
      <c r="CB144" s="19">
        <v>176.517</v>
      </c>
      <c r="CC144">
        <v>96.517099999999999</v>
      </c>
      <c r="CD144">
        <v>48.964500000000001</v>
      </c>
      <c r="CE144">
        <v>52.259500000000003</v>
      </c>
      <c r="CF144">
        <v>55.1678</v>
      </c>
      <c r="CG144">
        <v>73.367500000000007</v>
      </c>
      <c r="CH144">
        <v>110.52460000000001</v>
      </c>
      <c r="CI144">
        <v>52.271299999999997</v>
      </c>
      <c r="CJ144">
        <v>50.645299999999999</v>
      </c>
      <c r="CL144" s="19">
        <v>233.334</v>
      </c>
      <c r="CM144" s="21">
        <f t="shared" si="25"/>
        <v>2.4176405652717319E-2</v>
      </c>
      <c r="CN144" s="21">
        <f t="shared" si="25"/>
        <v>0.79818331409434073</v>
      </c>
      <c r="CO144" s="21">
        <f t="shared" si="25"/>
        <v>3.3290738374354145E-2</v>
      </c>
      <c r="CP144" s="21">
        <f t="shared" si="25"/>
        <v>0.96556342639442838</v>
      </c>
      <c r="CQ144" s="21">
        <f t="shared" si="25"/>
        <v>0.52769910219050986</v>
      </c>
      <c r="CR144" s="21">
        <f t="shared" si="25"/>
        <v>6.8231552335775408E-2</v>
      </c>
      <c r="CS144" s="21">
        <f t="shared" si="25"/>
        <v>5.5381173479785002E-2</v>
      </c>
      <c r="CT144" s="21">
        <f t="shared" si="26"/>
        <v>0.36572749070528332</v>
      </c>
      <c r="CU144" s="21">
        <f t="shared" si="26"/>
        <v>0.63439889516718462</v>
      </c>
      <c r="CV144" s="21">
        <f t="shared" si="26"/>
        <v>5.1262219828530887E-2</v>
      </c>
    </row>
    <row r="145" spans="76:100" x14ac:dyDescent="0.25">
      <c r="BX145" s="19">
        <v>235</v>
      </c>
      <c r="BY145" s="19">
        <v>52.01</v>
      </c>
      <c r="BZ145" s="19">
        <v>82.697199999999995</v>
      </c>
      <c r="CA145" s="19">
        <v>53.882199999999997</v>
      </c>
      <c r="CB145" s="19">
        <v>176.708</v>
      </c>
      <c r="CC145">
        <v>93.233400000000003</v>
      </c>
      <c r="CD145">
        <v>48.907200000000003</v>
      </c>
      <c r="CE145">
        <v>52.619599999999998</v>
      </c>
      <c r="CF145">
        <v>56.093899999999998</v>
      </c>
      <c r="CG145">
        <v>74.358999999999995</v>
      </c>
      <c r="CH145">
        <v>107.6036</v>
      </c>
      <c r="CI145">
        <v>51.958100000000002</v>
      </c>
      <c r="CJ145">
        <v>49.688499999999998</v>
      </c>
      <c r="CL145" s="19">
        <v>235</v>
      </c>
      <c r="CM145" s="21">
        <f t="shared" si="25"/>
        <v>2.9641185647425849E-2</v>
      </c>
      <c r="CN145" s="21">
        <f t="shared" si="25"/>
        <v>0.78968223539822624</v>
      </c>
      <c r="CO145" s="21">
        <f t="shared" si="25"/>
        <v>4.9664663909899681E-2</v>
      </c>
      <c r="CP145" s="21">
        <f t="shared" si="25"/>
        <v>0.96698464194297273</v>
      </c>
      <c r="CQ145" s="21">
        <f t="shared" si="25"/>
        <v>0.4904375119148125</v>
      </c>
      <c r="CR145" s="21">
        <f t="shared" si="25"/>
        <v>6.7118954740772618E-2</v>
      </c>
      <c r="CS145" s="21">
        <f t="shared" si="25"/>
        <v>6.066052770084928E-2</v>
      </c>
      <c r="CT145" s="21">
        <f t="shared" si="26"/>
        <v>0.37858512819382278</v>
      </c>
      <c r="CU145" s="21">
        <f t="shared" si="26"/>
        <v>0.60415885905720645</v>
      </c>
      <c r="CV145" s="21">
        <f t="shared" si="26"/>
        <v>4.6358632005460934E-2</v>
      </c>
    </row>
    <row r="146" spans="76:100" x14ac:dyDescent="0.25">
      <c r="BX146" s="19">
        <v>236.667</v>
      </c>
      <c r="BY146" s="19">
        <v>52.726999999999997</v>
      </c>
      <c r="BZ146" s="19">
        <v>83.084599999999995</v>
      </c>
      <c r="CA146" s="19">
        <v>54.649500000000003</v>
      </c>
      <c r="CB146" s="19">
        <v>175.363</v>
      </c>
      <c r="CC146">
        <v>91.452799999999996</v>
      </c>
      <c r="CD146">
        <v>50.081699999999998</v>
      </c>
      <c r="CE146">
        <v>50.952599999999997</v>
      </c>
      <c r="CF146">
        <v>55.999899999999997</v>
      </c>
      <c r="CG146">
        <v>75.249499999999998</v>
      </c>
      <c r="CH146">
        <v>103.9192</v>
      </c>
      <c r="CI146">
        <v>51.090899999999998</v>
      </c>
      <c r="CJ146">
        <v>50.847200000000001</v>
      </c>
      <c r="CL146" s="19">
        <v>236.667</v>
      </c>
      <c r="CM146" s="21">
        <f t="shared" si="25"/>
        <v>3.6182499931576149E-2</v>
      </c>
      <c r="CN146" s="21">
        <f t="shared" si="25"/>
        <v>0.79771080167534647</v>
      </c>
      <c r="CO146" s="21">
        <f t="shared" si="25"/>
        <v>6.184470565825087E-2</v>
      </c>
      <c r="CP146" s="21">
        <f t="shared" si="25"/>
        <v>0.95697660575034238</v>
      </c>
      <c r="CQ146" s="21">
        <f t="shared" si="25"/>
        <v>0.47023225941156704</v>
      </c>
      <c r="CR146" s="21">
        <f t="shared" si="25"/>
        <v>8.9924292879181217E-2</v>
      </c>
      <c r="CS146" s="21">
        <f t="shared" si="25"/>
        <v>3.6220973447824371E-2</v>
      </c>
      <c r="CT146" s="21">
        <f t="shared" si="26"/>
        <v>0.39013301138448808</v>
      </c>
      <c r="CU146" s="21">
        <f t="shared" si="26"/>
        <v>0.56601562419120055</v>
      </c>
      <c r="CV146" s="21">
        <f t="shared" si="26"/>
        <v>3.2781392669042182E-2</v>
      </c>
    </row>
    <row r="147" spans="76:100" x14ac:dyDescent="0.25">
      <c r="BX147" s="19">
        <v>238.334</v>
      </c>
      <c r="BY147" s="19">
        <v>52.6</v>
      </c>
      <c r="BZ147" s="19">
        <v>82.898799999999994</v>
      </c>
      <c r="CA147" s="19">
        <v>53.569699999999997</v>
      </c>
      <c r="CB147" s="19">
        <v>175.22200000000001</v>
      </c>
      <c r="CC147">
        <v>87.784800000000004</v>
      </c>
      <c r="CD147">
        <v>49.617600000000003</v>
      </c>
      <c r="CE147">
        <v>50.750700000000002</v>
      </c>
      <c r="CF147">
        <v>54.421700000000001</v>
      </c>
      <c r="CG147">
        <v>79.399000000000001</v>
      </c>
      <c r="CH147">
        <v>99.763300000000001</v>
      </c>
      <c r="CI147">
        <v>52.340699999999998</v>
      </c>
      <c r="CJ147">
        <v>50.668199999999999</v>
      </c>
      <c r="CL147" s="19">
        <v>238.334</v>
      </c>
      <c r="CM147" s="21">
        <f t="shared" si="25"/>
        <v>3.5023857094634646E-2</v>
      </c>
      <c r="CN147" s="21">
        <f t="shared" si="25"/>
        <v>0.793860239945122</v>
      </c>
      <c r="CO147" s="21">
        <f t="shared" si="25"/>
        <v>4.4704070861079505E-2</v>
      </c>
      <c r="CP147" s="21">
        <f t="shared" si="25"/>
        <v>0.95592743615691411</v>
      </c>
      <c r="CQ147" s="21">
        <f t="shared" si="25"/>
        <v>0.42860984776273864</v>
      </c>
      <c r="CR147" s="21">
        <f t="shared" si="25"/>
        <v>8.0912834871488273E-2</v>
      </c>
      <c r="CS147" s="21">
        <f t="shared" si="25"/>
        <v>3.3260957848732828E-2</v>
      </c>
      <c r="CT147" s="21">
        <f t="shared" si="26"/>
        <v>0.44394316444419085</v>
      </c>
      <c r="CU147" s="21">
        <f t="shared" si="26"/>
        <v>0.52299112365389899</v>
      </c>
      <c r="CV147" s="21">
        <f t="shared" si="26"/>
        <v>5.2348774729300579E-2</v>
      </c>
    </row>
    <row r="148" spans="76:100" x14ac:dyDescent="0.25">
      <c r="BX148" s="19">
        <v>240</v>
      </c>
      <c r="BY148" s="19">
        <v>52.441000000000003</v>
      </c>
      <c r="BZ148" s="19">
        <v>81.185100000000006</v>
      </c>
      <c r="CA148" s="19">
        <v>52.249200000000002</v>
      </c>
      <c r="CB148" s="19">
        <v>177.59899999999999</v>
      </c>
      <c r="CC148">
        <v>82.864999999999995</v>
      </c>
      <c r="CD148">
        <v>47.526699999999998</v>
      </c>
      <c r="CE148">
        <v>50.952599999999997</v>
      </c>
      <c r="CF148">
        <v>55.358400000000003</v>
      </c>
      <c r="CG148">
        <v>82.517300000000006</v>
      </c>
      <c r="CH148">
        <v>95.4953</v>
      </c>
      <c r="CI148">
        <v>51.829700000000003</v>
      </c>
      <c r="CJ148">
        <v>49.772500000000001</v>
      </c>
      <c r="CL148" s="19">
        <v>240</v>
      </c>
      <c r="CM148" s="21">
        <f t="shared" si="25"/>
        <v>3.3573272755471617E-2</v>
      </c>
      <c r="CN148" s="21">
        <f t="shared" si="25"/>
        <v>0.75834512887361749</v>
      </c>
      <c r="CO148" s="21">
        <f t="shared" si="25"/>
        <v>2.3742588873985053E-2</v>
      </c>
      <c r="CP148" s="21">
        <f t="shared" si="25"/>
        <v>0.97361450086314671</v>
      </c>
      <c r="CQ148" s="21">
        <f t="shared" si="25"/>
        <v>0.37278271013190256</v>
      </c>
      <c r="CR148" s="21">
        <f t="shared" si="25"/>
        <v>4.031370203743221E-2</v>
      </c>
      <c r="CS148" s="21">
        <f t="shared" si="25"/>
        <v>3.6220973447824371E-2</v>
      </c>
      <c r="CT148" s="21">
        <f t="shared" si="26"/>
        <v>0.48438085580123902</v>
      </c>
      <c r="CU148" s="21">
        <f t="shared" si="26"/>
        <v>0.47880609314469447</v>
      </c>
      <c r="CV148" s="21">
        <f t="shared" si="26"/>
        <v>4.4348348874930318E-2</v>
      </c>
    </row>
    <row r="149" spans="76:100" x14ac:dyDescent="0.25">
      <c r="BX149" s="19">
        <v>241.667</v>
      </c>
      <c r="BY149" s="19">
        <v>52.564999999999998</v>
      </c>
      <c r="BZ149" s="19">
        <v>81.6006</v>
      </c>
      <c r="CA149" s="19">
        <v>53.656199999999998</v>
      </c>
      <c r="CB149" s="19">
        <v>176.24100000000001</v>
      </c>
      <c r="CC149">
        <v>77.693799999999996</v>
      </c>
      <c r="CD149">
        <v>46.260800000000003</v>
      </c>
      <c r="CE149">
        <v>51.876199999999997</v>
      </c>
      <c r="CF149">
        <v>56.397799999999997</v>
      </c>
      <c r="CG149">
        <v>85.069199999999995</v>
      </c>
      <c r="CH149">
        <v>91.271799999999999</v>
      </c>
      <c r="CI149">
        <v>52.304000000000002</v>
      </c>
      <c r="CJ149">
        <v>48.936300000000003</v>
      </c>
      <c r="CL149" s="19">
        <v>241.667</v>
      </c>
      <c r="CM149" s="21">
        <f t="shared" si="25"/>
        <v>3.4704546076579856E-2</v>
      </c>
      <c r="CN149" s="21">
        <f t="shared" si="25"/>
        <v>0.766956045982919</v>
      </c>
      <c r="CO149" s="21">
        <f t="shared" si="25"/>
        <v>4.6077163016992946E-2</v>
      </c>
      <c r="CP149" s="21">
        <f t="shared" si="25"/>
        <v>0.96350973272218587</v>
      </c>
      <c r="CQ149" s="21">
        <f t="shared" si="25"/>
        <v>0.31410282596657491</v>
      </c>
      <c r="CR149" s="21">
        <f t="shared" si="25"/>
        <v>1.5733644524097642E-2</v>
      </c>
      <c r="CS149" s="21">
        <f t="shared" si="25"/>
        <v>4.9761688689632287E-2</v>
      </c>
      <c r="CT149" s="21">
        <f t="shared" si="26"/>
        <v>0.51747354879872187</v>
      </c>
      <c r="CU149" s="21">
        <f t="shared" si="26"/>
        <v>0.43508175472959953</v>
      </c>
      <c r="CV149" s="21">
        <f t="shared" si="26"/>
        <v>5.1774184457567977E-2</v>
      </c>
    </row>
    <row r="150" spans="76:100" x14ac:dyDescent="0.25">
      <c r="BX150" s="19">
        <v>243.334</v>
      </c>
      <c r="BY150" s="19">
        <v>52.993000000000002</v>
      </c>
      <c r="BZ150" s="19">
        <v>80.914599999999993</v>
      </c>
      <c r="CA150" s="19">
        <v>56.709000000000003</v>
      </c>
      <c r="CB150" s="19">
        <v>175.94800000000001</v>
      </c>
      <c r="CC150">
        <v>75.708200000000005</v>
      </c>
      <c r="CD150">
        <v>48.399500000000003</v>
      </c>
      <c r="CE150">
        <v>52.862299999999998</v>
      </c>
      <c r="CF150">
        <v>56.138199999999998</v>
      </c>
      <c r="CG150">
        <v>85.428799999999995</v>
      </c>
      <c r="CH150">
        <v>87.426299999999998</v>
      </c>
      <c r="CI150">
        <v>53.335099999999997</v>
      </c>
      <c r="CJ150">
        <v>49.622799999999998</v>
      </c>
      <c r="CL150" s="19">
        <v>243.334</v>
      </c>
      <c r="CM150" s="21">
        <f t="shared" si="25"/>
        <v>3.8609263668792353E-2</v>
      </c>
      <c r="CN150" s="21">
        <f t="shared" si="25"/>
        <v>0.75273922495528722</v>
      </c>
      <c r="CO150" s="21">
        <f t="shared" si="25"/>
        <v>9.4536998087195331E-2</v>
      </c>
      <c r="CP150" s="21">
        <f t="shared" si="25"/>
        <v>0.96132954342520383</v>
      </c>
      <c r="CQ150" s="21">
        <f t="shared" si="25"/>
        <v>0.29157134816670754</v>
      </c>
      <c r="CR150" s="21">
        <f t="shared" si="25"/>
        <v>5.7260912873705709E-2</v>
      </c>
      <c r="CS150" s="21">
        <f t="shared" si="25"/>
        <v>6.4218703955923745E-2</v>
      </c>
      <c r="CT150" s="21">
        <f t="shared" si="26"/>
        <v>0.52213679281372827</v>
      </c>
      <c r="CU150" s="21">
        <f t="shared" si="26"/>
        <v>0.39527071095660371</v>
      </c>
      <c r="CV150" s="21">
        <f t="shared" si="26"/>
        <v>6.7917509503441179E-2</v>
      </c>
    </row>
    <row r="151" spans="76:100" x14ac:dyDescent="0.25">
      <c r="BX151" s="19">
        <v>245</v>
      </c>
      <c r="BY151" s="19">
        <v>52.972999999999999</v>
      </c>
      <c r="BZ151" s="19">
        <v>81.325299999999999</v>
      </c>
      <c r="CA151" s="19">
        <v>55.782499999999999</v>
      </c>
      <c r="CB151" s="19">
        <v>175.75700000000001</v>
      </c>
      <c r="CC151">
        <v>73.613600000000005</v>
      </c>
      <c r="CD151">
        <v>47.896000000000001</v>
      </c>
      <c r="CE151">
        <v>52.962400000000002</v>
      </c>
      <c r="CF151">
        <v>57.591999999999999</v>
      </c>
      <c r="CG151">
        <v>87.068399999999997</v>
      </c>
      <c r="CH151">
        <v>83.381600000000006</v>
      </c>
      <c r="CI151">
        <v>52.219700000000003</v>
      </c>
      <c r="CJ151">
        <v>49.046999999999997</v>
      </c>
      <c r="CL151" s="19">
        <v>245</v>
      </c>
      <c r="CM151" s="21">
        <f t="shared" si="25"/>
        <v>3.8426800229903892E-2</v>
      </c>
      <c r="CN151" s="21">
        <f t="shared" si="25"/>
        <v>0.76125066576585343</v>
      </c>
      <c r="CO151" s="21">
        <f t="shared" si="25"/>
        <v>7.9829831816053215E-2</v>
      </c>
      <c r="CP151" s="21">
        <f t="shared" si="25"/>
        <v>0.95990832787665947</v>
      </c>
      <c r="CQ151" s="21">
        <f t="shared" si="25"/>
        <v>0.26780299935546542</v>
      </c>
      <c r="CR151" s="21">
        <f t="shared" si="25"/>
        <v>4.7484422662816959E-2</v>
      </c>
      <c r="CS151" s="21">
        <f t="shared" si="25"/>
        <v>6.5686250075136635E-2</v>
      </c>
      <c r="CT151" s="21">
        <f t="shared" si="26"/>
        <v>0.54339890317803452</v>
      </c>
      <c r="CU151" s="21">
        <f t="shared" si="26"/>
        <v>0.35339742302300975</v>
      </c>
      <c r="CV151" s="21">
        <f t="shared" si="26"/>
        <v>5.0454349037756994E-2</v>
      </c>
    </row>
    <row r="152" spans="76:100" x14ac:dyDescent="0.25">
      <c r="BX152" s="19">
        <v>246.667</v>
      </c>
      <c r="BY152" s="19">
        <v>53.093000000000004</v>
      </c>
      <c r="BZ152" s="19">
        <v>80.5244</v>
      </c>
      <c r="CA152" s="19">
        <v>54.4009</v>
      </c>
      <c r="CB152" s="19">
        <v>177.69800000000001</v>
      </c>
      <c r="CC152">
        <v>70.673100000000005</v>
      </c>
      <c r="CD152">
        <v>49.166800000000002</v>
      </c>
      <c r="CE152">
        <v>52.045499999999997</v>
      </c>
      <c r="CF152">
        <v>57.060699999999997</v>
      </c>
      <c r="CG152">
        <v>89.891300000000001</v>
      </c>
      <c r="CH152">
        <v>80.698099999999997</v>
      </c>
      <c r="CI152">
        <v>53.206200000000003</v>
      </c>
      <c r="CJ152">
        <v>49.195599999999999</v>
      </c>
      <c r="CL152" s="19">
        <v>246.667</v>
      </c>
      <c r="CM152" s="21">
        <f t="shared" si="25"/>
        <v>3.9521580863234526E-2</v>
      </c>
      <c r="CN152" s="21">
        <f t="shared" si="25"/>
        <v>0.74465263083723809</v>
      </c>
      <c r="CO152" s="21">
        <f t="shared" si="25"/>
        <v>5.7898454676053396E-2</v>
      </c>
      <c r="CP152" s="21">
        <f t="shared" si="25"/>
        <v>0.97435115185427701</v>
      </c>
      <c r="CQ152" s="21">
        <f t="shared" si="25"/>
        <v>0.23443585064952752</v>
      </c>
      <c r="CR152" s="21">
        <f t="shared" si="25"/>
        <v>7.2159623775026244E-2</v>
      </c>
      <c r="CS152" s="21">
        <f t="shared" si="25"/>
        <v>5.2243762195953287E-2</v>
      </c>
      <c r="CT152" s="21">
        <f t="shared" si="26"/>
        <v>0.58000588741040826</v>
      </c>
      <c r="CU152" s="21">
        <f t="shared" si="26"/>
        <v>0.32561613685350393</v>
      </c>
      <c r="CV152" s="21">
        <f t="shared" si="26"/>
        <v>6.5899398167573689E-2</v>
      </c>
    </row>
    <row r="153" spans="76:100" x14ac:dyDescent="0.25">
      <c r="BX153" s="19">
        <v>248.334</v>
      </c>
      <c r="BY153" s="19">
        <v>53.460999999999999</v>
      </c>
      <c r="BZ153" s="19">
        <v>78.788399999999996</v>
      </c>
      <c r="CA153" s="19">
        <v>53.8</v>
      </c>
      <c r="CB153" s="19">
        <v>179.12899999999999</v>
      </c>
      <c r="CC153">
        <v>70.327100000000002</v>
      </c>
      <c r="CD153">
        <v>49.516599999999997</v>
      </c>
      <c r="CE153">
        <v>52.173200000000001</v>
      </c>
      <c r="CF153">
        <v>55.926900000000003</v>
      </c>
      <c r="CG153">
        <v>93.647900000000007</v>
      </c>
      <c r="CH153">
        <v>78.157399999999996</v>
      </c>
      <c r="CI153">
        <v>51.655200000000001</v>
      </c>
      <c r="CJ153">
        <v>48.782899999999998</v>
      </c>
      <c r="CL153" s="19">
        <v>248.334</v>
      </c>
      <c r="CM153" s="21">
        <f t="shared" si="25"/>
        <v>4.2878908138781646E-2</v>
      </c>
      <c r="CN153" s="21">
        <f t="shared" si="25"/>
        <v>0.70867536946119059</v>
      </c>
      <c r="CO153" s="21">
        <f t="shared" si="25"/>
        <v>4.8359829514338017E-2</v>
      </c>
      <c r="CP153" s="21">
        <f t="shared" si="25"/>
        <v>0.98499910708970762</v>
      </c>
      <c r="CQ153" s="21">
        <f t="shared" si="25"/>
        <v>0.23050963624644824</v>
      </c>
      <c r="CR153" s="21">
        <f t="shared" si="25"/>
        <v>7.8951711711011965E-2</v>
      </c>
      <c r="CS153" s="21">
        <f t="shared" si="25"/>
        <v>5.411594640597811E-2</v>
      </c>
      <c r="CT153" s="21">
        <f t="shared" si="26"/>
        <v>0.62872096657273624</v>
      </c>
      <c r="CU153" s="21">
        <f t="shared" si="26"/>
        <v>0.29931320643768011</v>
      </c>
      <c r="CV153" s="21">
        <f t="shared" si="26"/>
        <v>4.16163052123322E-2</v>
      </c>
    </row>
    <row r="154" spans="76:100" x14ac:dyDescent="0.25">
      <c r="BX154" s="19">
        <v>250</v>
      </c>
      <c r="BY154" s="19">
        <v>52.445999999999998</v>
      </c>
      <c r="BZ154" s="19">
        <v>77.006699999999995</v>
      </c>
      <c r="CA154" s="19">
        <v>52.578499999999998</v>
      </c>
      <c r="CB154" s="19">
        <v>179.142</v>
      </c>
      <c r="CC154">
        <v>64.825500000000005</v>
      </c>
      <c r="CD154">
        <v>50.038800000000002</v>
      </c>
      <c r="CE154">
        <v>51.6464</v>
      </c>
      <c r="CF154">
        <v>54.585799999999999</v>
      </c>
      <c r="CG154">
        <v>95.136300000000006</v>
      </c>
      <c r="CH154">
        <v>73.1327</v>
      </c>
      <c r="CI154">
        <v>51.307899999999997</v>
      </c>
      <c r="CJ154">
        <v>49.019399999999997</v>
      </c>
      <c r="CL154" s="19">
        <v>250</v>
      </c>
      <c r="CM154" s="21">
        <f t="shared" si="25"/>
        <v>3.361888861519368E-2</v>
      </c>
      <c r="CN154" s="21">
        <f t="shared" si="25"/>
        <v>0.67175101082426458</v>
      </c>
      <c r="CO154" s="21">
        <f t="shared" si="25"/>
        <v>2.8969863405109743E-2</v>
      </c>
      <c r="CP154" s="21">
        <f t="shared" si="25"/>
        <v>0.9850958390380381</v>
      </c>
      <c r="CQ154" s="21">
        <f t="shared" si="25"/>
        <v>0.16808055774939409</v>
      </c>
      <c r="CR154" s="21">
        <f t="shared" si="25"/>
        <v>8.9091300962503783E-2</v>
      </c>
      <c r="CS154" s="21">
        <f t="shared" si="25"/>
        <v>4.6392636759611257E-2</v>
      </c>
      <c r="CT154" s="21">
        <f t="shared" si="26"/>
        <v>0.64802233584953139</v>
      </c>
      <c r="CU154" s="21">
        <f t="shared" si="26"/>
        <v>0.2472943398023475</v>
      </c>
      <c r="CV154" s="21">
        <f t="shared" si="26"/>
        <v>3.6178833785281618E-2</v>
      </c>
    </row>
    <row r="155" spans="76:100" x14ac:dyDescent="0.25">
      <c r="BX155" s="19">
        <v>251.667</v>
      </c>
      <c r="BY155" s="19">
        <v>51.847000000000001</v>
      </c>
      <c r="BZ155" s="19">
        <v>76.987799999999993</v>
      </c>
      <c r="CA155" s="19">
        <v>53.092100000000002</v>
      </c>
      <c r="CB155" s="19">
        <v>179.66</v>
      </c>
      <c r="CC155">
        <v>63.588000000000001</v>
      </c>
      <c r="CD155">
        <v>48.3063</v>
      </c>
      <c r="CE155">
        <v>50.1188</v>
      </c>
      <c r="CF155">
        <v>55.4039</v>
      </c>
      <c r="CG155">
        <v>97.007800000000003</v>
      </c>
      <c r="CH155">
        <v>69.812200000000004</v>
      </c>
      <c r="CI155">
        <v>52.724200000000003</v>
      </c>
      <c r="CJ155">
        <v>50.465800000000002</v>
      </c>
      <c r="CL155" s="19">
        <v>251.667</v>
      </c>
      <c r="CM155" s="21">
        <f t="shared" si="25"/>
        <v>2.8154108620485153E-2</v>
      </c>
      <c r="CN155" s="21">
        <f t="shared" si="25"/>
        <v>0.67135932289799305</v>
      </c>
      <c r="CO155" s="21">
        <f t="shared" si="25"/>
        <v>3.712269729270673E-2</v>
      </c>
      <c r="CP155" s="21">
        <f t="shared" si="25"/>
        <v>0.98895023513304359</v>
      </c>
      <c r="CQ155" s="21">
        <f t="shared" si="25"/>
        <v>0.15403810016612651</v>
      </c>
      <c r="CR155" s="21">
        <f t="shared" si="25"/>
        <v>5.5451242788989011E-2</v>
      </c>
      <c r="CS155" s="21">
        <f t="shared" si="25"/>
        <v>2.3996798081194457E-2</v>
      </c>
      <c r="CT155" s="21">
        <f t="shared" si="26"/>
        <v>0.67229169395321464</v>
      </c>
      <c r="CU155" s="21">
        <f t="shared" si="26"/>
        <v>0.21291842747671172</v>
      </c>
      <c r="CV155" s="21">
        <f t="shared" si="26"/>
        <v>5.8353008222746888E-2</v>
      </c>
    </row>
    <row r="156" spans="76:100" x14ac:dyDescent="0.25">
      <c r="BX156" s="19">
        <v>253.334</v>
      </c>
      <c r="BY156" s="19">
        <v>52.237000000000002</v>
      </c>
      <c r="BZ156" s="19">
        <v>78.245199999999997</v>
      </c>
      <c r="CA156" s="19">
        <v>53.624299999999998</v>
      </c>
      <c r="CB156" s="19">
        <v>175.08699999999999</v>
      </c>
      <c r="CC156">
        <v>60.561900000000001</v>
      </c>
      <c r="CD156">
        <v>48.439599999999999</v>
      </c>
      <c r="CE156">
        <v>50.307899999999997</v>
      </c>
      <c r="CF156">
        <v>54.265700000000002</v>
      </c>
      <c r="CG156">
        <v>99.278099999999995</v>
      </c>
      <c r="CH156">
        <v>68.573400000000007</v>
      </c>
      <c r="CI156">
        <v>51.3504</v>
      </c>
      <c r="CJ156">
        <v>49.436500000000002</v>
      </c>
      <c r="CL156" s="19">
        <v>253.334</v>
      </c>
      <c r="CM156" s="21">
        <f t="shared" si="25"/>
        <v>3.1712145678809596E-2</v>
      </c>
      <c r="CN156" s="21">
        <f t="shared" si="25"/>
        <v>0.6974179683209436</v>
      </c>
      <c r="CO156" s="21">
        <f t="shared" si="25"/>
        <v>4.5570785678569377E-2</v>
      </c>
      <c r="CP156" s="21">
        <f t="shared" si="25"/>
        <v>0.95492291207809998</v>
      </c>
      <c r="CQ156" s="21">
        <f t="shared" si="25"/>
        <v>0.11969961055584302</v>
      </c>
      <c r="CR156" s="21">
        <f t="shared" si="25"/>
        <v>5.8039537019597652E-2</v>
      </c>
      <c r="CS156" s="21">
        <f t="shared" si="25"/>
        <v>2.676915543527179E-2</v>
      </c>
      <c r="CT156" s="21">
        <f t="shared" si="26"/>
        <v>0.70173263635385141</v>
      </c>
      <c r="CU156" s="21">
        <f t="shared" si="26"/>
        <v>0.20009358778720787</v>
      </c>
      <c r="CV156" s="21">
        <f t="shared" si="26"/>
        <v>3.6844231238923046E-2</v>
      </c>
    </row>
    <row r="157" spans="76:100" x14ac:dyDescent="0.25">
      <c r="BX157" s="19">
        <v>255</v>
      </c>
      <c r="BY157" s="19">
        <v>53.085000000000001</v>
      </c>
      <c r="BZ157" s="19">
        <v>79.2453</v>
      </c>
      <c r="CA157" s="19">
        <v>53.064799999999998</v>
      </c>
      <c r="CB157" s="19">
        <v>177.53200000000001</v>
      </c>
      <c r="CC157">
        <v>60.252699999999997</v>
      </c>
      <c r="CD157">
        <v>49.301000000000002</v>
      </c>
      <c r="CE157">
        <v>51.006700000000002</v>
      </c>
      <c r="CF157">
        <v>54.186900000000001</v>
      </c>
      <c r="CG157">
        <v>100.54770000000001</v>
      </c>
      <c r="CH157">
        <v>65.484200000000001</v>
      </c>
      <c r="CI157">
        <v>52.013399999999997</v>
      </c>
      <c r="CJ157">
        <v>49.702599999999997</v>
      </c>
      <c r="CL157" s="19">
        <v>255</v>
      </c>
      <c r="CM157" s="21">
        <f t="shared" si="25"/>
        <v>3.9448595487679129E-2</v>
      </c>
      <c r="CN157" s="21">
        <f t="shared" si="25"/>
        <v>0.718144269647087</v>
      </c>
      <c r="CO157" s="21">
        <f t="shared" si="25"/>
        <v>3.6689339883961739E-2</v>
      </c>
      <c r="CP157" s="21">
        <f t="shared" si="25"/>
        <v>0.97311595928329064</v>
      </c>
      <c r="CQ157" s="21">
        <f t="shared" si="25"/>
        <v>0.11619098196210857</v>
      </c>
      <c r="CR157" s="21">
        <f t="shared" si="25"/>
        <v>7.476539336053023E-2</v>
      </c>
      <c r="CS157" s="21">
        <f t="shared" si="25"/>
        <v>3.70141227490174E-2</v>
      </c>
      <c r="CT157" s="21">
        <f t="shared" si="26"/>
        <v>0.71819663691406332</v>
      </c>
      <c r="CU157" s="21">
        <f t="shared" si="26"/>
        <v>0.1681122390878089</v>
      </c>
      <c r="CV157" s="21">
        <f t="shared" si="26"/>
        <v>4.7224431515728332E-2</v>
      </c>
    </row>
    <row r="158" spans="76:100" x14ac:dyDescent="0.25">
      <c r="BX158" s="19">
        <v>256.66699999999997</v>
      </c>
      <c r="BY158" s="19">
        <v>51.972999999999999</v>
      </c>
      <c r="BZ158" s="19">
        <v>78.821299999999994</v>
      </c>
      <c r="CA158" s="19">
        <v>53.737099999999998</v>
      </c>
      <c r="CB158" s="19">
        <v>179.125</v>
      </c>
      <c r="CC158">
        <v>57.121000000000002</v>
      </c>
      <c r="CD158">
        <v>49.001100000000001</v>
      </c>
      <c r="CE158">
        <v>51.91</v>
      </c>
      <c r="CF158">
        <v>55.459000000000003</v>
      </c>
      <c r="CG158">
        <v>103.21899999999999</v>
      </c>
      <c r="CH158">
        <v>63.087299999999999</v>
      </c>
      <c r="CI158">
        <v>52.160899999999998</v>
      </c>
      <c r="CJ158">
        <v>50.654699999999998</v>
      </c>
      <c r="CL158" s="19">
        <v>256.66699999999997</v>
      </c>
      <c r="CM158" s="21">
        <f t="shared" si="25"/>
        <v>2.9303628285482258E-2</v>
      </c>
      <c r="CN158" s="21">
        <f t="shared" si="25"/>
        <v>0.70935719659210761</v>
      </c>
      <c r="CO158" s="21">
        <f t="shared" si="25"/>
        <v>4.7361361345471503E-2</v>
      </c>
      <c r="CP158" s="21">
        <f t="shared" si="25"/>
        <v>0.98496934341329856</v>
      </c>
      <c r="CQ158" s="21">
        <f t="shared" si="25"/>
        <v>8.0654202638052966E-2</v>
      </c>
      <c r="CR158" s="21">
        <f t="shared" si="25"/>
        <v>6.8942216768185585E-2</v>
      </c>
      <c r="CS158" s="21">
        <f t="shared" si="25"/>
        <v>5.0257223742872975E-2</v>
      </c>
      <c r="CT158" s="21">
        <f t="shared" si="26"/>
        <v>0.7528376929131918</v>
      </c>
      <c r="CU158" s="21">
        <f t="shared" si="26"/>
        <v>0.1432980170569953</v>
      </c>
      <c r="CV158" s="21">
        <f t="shared" si="26"/>
        <v>4.9533752090130743E-2</v>
      </c>
    </row>
    <row r="159" spans="76:100" x14ac:dyDescent="0.25">
      <c r="BX159" s="19">
        <v>258.334</v>
      </c>
      <c r="BY159" s="19">
        <v>51.749000000000002</v>
      </c>
      <c r="BZ159" s="19">
        <v>79.483199999999997</v>
      </c>
      <c r="CA159" s="19">
        <v>52.808599999999998</v>
      </c>
      <c r="CB159" s="19">
        <v>180.429</v>
      </c>
      <c r="CC159">
        <v>57.265500000000003</v>
      </c>
      <c r="CD159">
        <v>50.853299999999997</v>
      </c>
      <c r="CE159">
        <v>53.210999999999999</v>
      </c>
      <c r="CF159">
        <v>55.256</v>
      </c>
      <c r="CG159">
        <v>104.732</v>
      </c>
      <c r="CH159">
        <v>62.967199999999998</v>
      </c>
      <c r="CI159">
        <v>51.202399999999997</v>
      </c>
      <c r="CJ159">
        <v>48.682899999999997</v>
      </c>
      <c r="CL159" s="19">
        <v>258.334</v>
      </c>
      <c r="CM159" s="21">
        <f t="shared" si="25"/>
        <v>2.7260037769931841E-2</v>
      </c>
      <c r="CN159" s="21">
        <f t="shared" si="25"/>
        <v>0.72307456370317091</v>
      </c>
      <c r="CO159" s="21">
        <f t="shared" si="25"/>
        <v>3.2622447278817017E-2</v>
      </c>
      <c r="CP159" s="21">
        <f t="shared" si="25"/>
        <v>0.99467230192273348</v>
      </c>
      <c r="CQ159" s="21">
        <f t="shared" si="25"/>
        <v>8.2293907786159776E-2</v>
      </c>
      <c r="CR159" s="21">
        <f t="shared" si="25"/>
        <v>0.10490649714277946</v>
      </c>
      <c r="CS159" s="21">
        <f t="shared" si="25"/>
        <v>6.9330925052522294E-2</v>
      </c>
      <c r="CT159" s="21">
        <f t="shared" si="26"/>
        <v>0.77245807165263758</v>
      </c>
      <c r="CU159" s="21">
        <f t="shared" si="26"/>
        <v>0.1420546660344659</v>
      </c>
      <c r="CV159" s="21">
        <f t="shared" si="26"/>
        <v>3.4527082459183643E-2</v>
      </c>
    </row>
    <row r="160" spans="76:100" x14ac:dyDescent="0.25">
      <c r="BX160" s="19">
        <v>260</v>
      </c>
      <c r="BY160" s="19">
        <v>52.273000000000003</v>
      </c>
      <c r="BZ160" s="19">
        <v>78.366399999999999</v>
      </c>
      <c r="CA160" s="19">
        <v>52.1479</v>
      </c>
      <c r="CB160" s="19">
        <v>181.14500000000001</v>
      </c>
      <c r="CC160">
        <v>57.860599999999998</v>
      </c>
      <c r="CD160">
        <v>51.408499999999997</v>
      </c>
      <c r="CE160">
        <v>51.260599999999997</v>
      </c>
      <c r="CF160">
        <v>54.331600000000002</v>
      </c>
      <c r="CG160">
        <v>107.47620000000001</v>
      </c>
      <c r="CH160">
        <v>61.7744</v>
      </c>
      <c r="CI160">
        <v>51.060499999999998</v>
      </c>
      <c r="CJ160">
        <v>49.346200000000003</v>
      </c>
      <c r="CL160" s="19">
        <v>260</v>
      </c>
      <c r="CM160" s="21">
        <f t="shared" si="25"/>
        <v>3.2040579868808788E-2</v>
      </c>
      <c r="CN160" s="21">
        <f t="shared" si="25"/>
        <v>0.69992974486401793</v>
      </c>
      <c r="CO160" s="21">
        <f t="shared" si="25"/>
        <v>2.2134563031279475E-2</v>
      </c>
      <c r="CP160" s="21">
        <f t="shared" si="25"/>
        <v>1</v>
      </c>
      <c r="CQ160" s="21">
        <f t="shared" si="25"/>
        <v>8.9046769610646587E-2</v>
      </c>
      <c r="CR160" s="21">
        <f t="shared" si="25"/>
        <v>0.11568684940710001</v>
      </c>
      <c r="CS160" s="21">
        <f t="shared" si="25"/>
        <v>4.0736499968479237E-2</v>
      </c>
      <c r="CT160" s="21">
        <f t="shared" si="26"/>
        <v>0.80804448496181625</v>
      </c>
      <c r="CU160" s="21">
        <f t="shared" si="26"/>
        <v>0.12970604738606406</v>
      </c>
      <c r="CV160" s="21">
        <f t="shared" si="26"/>
        <v>3.2305437784555177E-2</v>
      </c>
    </row>
    <row r="161" spans="76:100" x14ac:dyDescent="0.25">
      <c r="BX161" s="19">
        <v>261.66699999999997</v>
      </c>
      <c r="BY161" s="19">
        <v>50.905000000000001</v>
      </c>
      <c r="BZ161" s="19">
        <v>77.574600000000004</v>
      </c>
      <c r="CA161" s="19">
        <v>53.031999999999996</v>
      </c>
      <c r="CB161" s="19">
        <v>178.24</v>
      </c>
      <c r="CC161">
        <v>55.028199999999998</v>
      </c>
      <c r="CD161">
        <v>50.855699999999999</v>
      </c>
      <c r="CE161">
        <v>51.647199999999998</v>
      </c>
      <c r="CF161">
        <v>54.790700000000001</v>
      </c>
      <c r="CG161">
        <v>108.5765</v>
      </c>
      <c r="CH161">
        <v>58.274700000000003</v>
      </c>
      <c r="CI161">
        <v>53.177599999999998</v>
      </c>
      <c r="CJ161">
        <v>49.858400000000003</v>
      </c>
      <c r="CL161" s="19">
        <v>261.66699999999997</v>
      </c>
      <c r="CM161" s="21">
        <f t="shared" si="25"/>
        <v>1.9560080648839972E-2</v>
      </c>
      <c r="CN161" s="21">
        <f t="shared" si="25"/>
        <v>0.68352030041842216</v>
      </c>
      <c r="CO161" s="21">
        <f t="shared" si="25"/>
        <v>3.6168676037557551E-2</v>
      </c>
      <c r="CP161" s="21">
        <f t="shared" si="25"/>
        <v>0.97838413000773872</v>
      </c>
      <c r="CQ161" s="21">
        <f t="shared" si="25"/>
        <v>5.6906279219659177E-2</v>
      </c>
      <c r="CR161" s="21">
        <f t="shared" si="25"/>
        <v>0.10495309808916704</v>
      </c>
      <c r="CS161" s="21">
        <f t="shared" si="25"/>
        <v>4.6404365399924617E-2</v>
      </c>
      <c r="CT161" s="21">
        <f t="shared" si="26"/>
        <v>0.8223130260900462</v>
      </c>
      <c r="CU161" s="21">
        <f t="shared" si="26"/>
        <v>9.3474943526396084E-2</v>
      </c>
      <c r="CV161" s="21">
        <f t="shared" si="26"/>
        <v>6.5451624822299659E-2</v>
      </c>
    </row>
    <row r="162" spans="76:100" x14ac:dyDescent="0.25">
      <c r="BX162" s="19">
        <v>263.334</v>
      </c>
      <c r="BY162" s="19">
        <v>51.182000000000002</v>
      </c>
      <c r="BZ162" s="19">
        <v>77.538499999999999</v>
      </c>
      <c r="CA162" s="19">
        <v>52.846400000000003</v>
      </c>
      <c r="CB162" s="19">
        <v>178.69300000000001</v>
      </c>
      <c r="CC162">
        <v>56.320700000000002</v>
      </c>
      <c r="CD162">
        <v>49.682299999999998</v>
      </c>
      <c r="CE162">
        <v>52.239100000000001</v>
      </c>
      <c r="CF162">
        <v>54.671500000000002</v>
      </c>
      <c r="CG162">
        <v>109.8339</v>
      </c>
      <c r="CH162">
        <v>57.498199999999997</v>
      </c>
      <c r="CI162">
        <v>52.6494</v>
      </c>
      <c r="CJ162">
        <v>48.273099999999999</v>
      </c>
      <c r="CL162" s="19">
        <v>263.334</v>
      </c>
      <c r="CM162" s="21">
        <f t="shared" si="25"/>
        <v>2.2087199277444774E-2</v>
      </c>
      <c r="CN162" s="21">
        <f t="shared" si="25"/>
        <v>0.68277215575501471</v>
      </c>
      <c r="CO162" s="21">
        <f t="shared" si="25"/>
        <v>3.3222480614002368E-2</v>
      </c>
      <c r="CP162" s="21">
        <f t="shared" si="25"/>
        <v>0.98175486636109288</v>
      </c>
      <c r="CQ162" s="21">
        <f t="shared" si="25"/>
        <v>7.1572846028849738E-2</v>
      </c>
      <c r="CR162" s="21">
        <f t="shared" si="25"/>
        <v>8.2169118717852624E-2</v>
      </c>
      <c r="CS162" s="21">
        <f t="shared" si="25"/>
        <v>5.5082093151793542E-2</v>
      </c>
      <c r="CT162" s="21">
        <f t="shared" si="26"/>
        <v>0.83861881870536625</v>
      </c>
      <c r="CU162" s="21">
        <f t="shared" si="26"/>
        <v>8.5436125299967414E-2</v>
      </c>
      <c r="CV162" s="21">
        <f t="shared" si="26"/>
        <v>5.7181908704338029E-2</v>
      </c>
    </row>
    <row r="163" spans="76:100" x14ac:dyDescent="0.25">
      <c r="BX163" s="19">
        <v>265</v>
      </c>
      <c r="BY163" s="19">
        <v>51.834000000000003</v>
      </c>
      <c r="BZ163" s="19">
        <v>77.420699999999997</v>
      </c>
      <c r="CA163" s="19">
        <v>53.985300000000002</v>
      </c>
      <c r="CB163" s="19">
        <v>175.941</v>
      </c>
      <c r="CC163">
        <v>56.376100000000001</v>
      </c>
      <c r="CD163">
        <v>50.002899999999997</v>
      </c>
      <c r="CE163">
        <v>52.747700000000002</v>
      </c>
      <c r="CF163">
        <v>54.819200000000002</v>
      </c>
      <c r="CG163">
        <v>112.5382</v>
      </c>
      <c r="CH163">
        <v>57.783299999999997</v>
      </c>
      <c r="CI163">
        <v>52.881</v>
      </c>
      <c r="CJ163">
        <v>48.6629</v>
      </c>
      <c r="CL163" s="19">
        <v>265</v>
      </c>
      <c r="CM163" s="21">
        <f t="shared" si="25"/>
        <v>2.8035507385207686E-2</v>
      </c>
      <c r="CN163" s="21">
        <f t="shared" si="25"/>
        <v>0.6803308415902114</v>
      </c>
      <c r="CO163" s="21">
        <f t="shared" si="25"/>
        <v>5.1301262768566509E-2</v>
      </c>
      <c r="CP163" s="21">
        <f t="shared" si="25"/>
        <v>0.96127745699148748</v>
      </c>
      <c r="CQ163" s="21">
        <f t="shared" si="25"/>
        <v>7.2201494230961255E-2</v>
      </c>
      <c r="CR163" s="21">
        <f t="shared" si="25"/>
        <v>8.8394228472789868E-2</v>
      </c>
      <c r="CS163" s="21">
        <f t="shared" si="25"/>
        <v>6.253857623103079E-2</v>
      </c>
      <c r="CT163" s="21">
        <f t="shared" si="26"/>
        <v>0.8736878142275627</v>
      </c>
      <c r="CU163" s="21">
        <f t="shared" si="26"/>
        <v>8.8387660491667089E-2</v>
      </c>
      <c r="CV163" s="21">
        <f t="shared" si="26"/>
        <v>6.0807933416416639E-2</v>
      </c>
    </row>
    <row r="164" spans="76:100" x14ac:dyDescent="0.25">
      <c r="BX164" s="19">
        <v>266.66699999999997</v>
      </c>
      <c r="BY164" s="19">
        <v>52.776000000000003</v>
      </c>
      <c r="BZ164" s="19">
        <v>78.162400000000005</v>
      </c>
      <c r="CA164" s="19">
        <v>53.709299999999999</v>
      </c>
      <c r="CB164" s="19">
        <v>173.02</v>
      </c>
      <c r="CC164">
        <v>56.247599999999998</v>
      </c>
      <c r="CD164">
        <v>49.458599999999997</v>
      </c>
      <c r="CE164">
        <v>51.829099999999997</v>
      </c>
      <c r="CF164">
        <v>55.196800000000003</v>
      </c>
      <c r="CG164">
        <v>114.6384</v>
      </c>
      <c r="CH164">
        <v>56.649500000000003</v>
      </c>
      <c r="CI164">
        <v>52.4437</v>
      </c>
      <c r="CJ164">
        <v>49.922199999999997</v>
      </c>
      <c r="CL164" s="19">
        <v>266.66699999999997</v>
      </c>
      <c r="CM164" s="21">
        <f t="shared" ref="CM164:CS195" si="27">(BY164 - MIN(BY$3:BY$1000)) / (MAX(BY$3:BY$1000) - MIN(BY$3:BY$1000))</f>
        <v>3.6629535356852871E-2</v>
      </c>
      <c r="CN164" s="21">
        <f t="shared" si="27"/>
        <v>0.69570200216775435</v>
      </c>
      <c r="CO164" s="21">
        <f t="shared" si="27"/>
        <v>4.6920066987848473E-2</v>
      </c>
      <c r="CP164" s="21">
        <f t="shared" si="27"/>
        <v>0.93954253229358897</v>
      </c>
      <c r="CQ164" s="21">
        <f t="shared" si="27"/>
        <v>7.0743348130395678E-2</v>
      </c>
      <c r="CR164" s="21">
        <f t="shared" si="27"/>
        <v>7.7825522173312775E-2</v>
      </c>
      <c r="CS164" s="21">
        <f t="shared" si="27"/>
        <v>4.9071164991181485E-2</v>
      </c>
      <c r="CT164" s="21">
        <f t="shared" si="26"/>
        <v>0.90092292290474985</v>
      </c>
      <c r="CU164" s="21">
        <f t="shared" si="26"/>
        <v>7.6649847091635276E-2</v>
      </c>
      <c r="CV164" s="21">
        <f t="shared" si="26"/>
        <v>5.3961385028713803E-2</v>
      </c>
    </row>
    <row r="165" spans="76:100" x14ac:dyDescent="0.25">
      <c r="BX165" s="19">
        <v>268.334</v>
      </c>
      <c r="BY165" s="19">
        <v>52.162999999999997</v>
      </c>
      <c r="BZ165" s="19">
        <v>78.659700000000001</v>
      </c>
      <c r="CA165" s="19">
        <v>52.405500000000004</v>
      </c>
      <c r="CB165" s="19">
        <v>172.108</v>
      </c>
      <c r="CC165">
        <v>55.404600000000002</v>
      </c>
      <c r="CD165">
        <v>48.669400000000003</v>
      </c>
      <c r="CE165">
        <v>51.1492</v>
      </c>
      <c r="CF165">
        <v>56.1524</v>
      </c>
      <c r="CG165">
        <v>113.48520000000001</v>
      </c>
      <c r="CH165">
        <v>56.652299999999997</v>
      </c>
      <c r="CI165">
        <v>51.469299999999997</v>
      </c>
      <c r="CJ165">
        <v>51.036299999999997</v>
      </c>
      <c r="CL165" s="19">
        <v>268.334</v>
      </c>
      <c r="CM165" s="21">
        <f t="shared" si="27"/>
        <v>3.1037030954922346E-2</v>
      </c>
      <c r="CN165" s="21">
        <f t="shared" si="27"/>
        <v>0.70600816120134202</v>
      </c>
      <c r="CO165" s="21">
        <f t="shared" si="27"/>
        <v>2.6223679093282978E-2</v>
      </c>
      <c r="CP165" s="21">
        <f t="shared" si="27"/>
        <v>0.93275641407226628</v>
      </c>
      <c r="CQ165" s="21">
        <f t="shared" si="27"/>
        <v>6.1177455813066814E-2</v>
      </c>
      <c r="CR165" s="21">
        <f t="shared" si="27"/>
        <v>6.2501577636205924E-2</v>
      </c>
      <c r="CS165" s="21">
        <f t="shared" si="27"/>
        <v>3.9103286804839835E-2</v>
      </c>
      <c r="CT165" s="21">
        <f t="shared" si="26"/>
        <v>0.8859683817531776</v>
      </c>
      <c r="CU165" s="21">
        <f t="shared" si="26"/>
        <v>7.6678834459354459E-2</v>
      </c>
      <c r="CV165" s="21">
        <f t="shared" si="26"/>
        <v>3.8705778468051427E-2</v>
      </c>
    </row>
    <row r="166" spans="76:100" x14ac:dyDescent="0.25">
      <c r="BX166" s="19">
        <v>270</v>
      </c>
      <c r="BY166" s="19">
        <v>51.418999999999997</v>
      </c>
      <c r="BZ166" s="19">
        <v>77.837400000000002</v>
      </c>
      <c r="CA166" s="19">
        <v>51.4514</v>
      </c>
      <c r="CB166" s="19">
        <v>177.14</v>
      </c>
      <c r="CC166">
        <v>53.425800000000002</v>
      </c>
      <c r="CD166">
        <v>48.933599999999998</v>
      </c>
      <c r="CE166">
        <v>51.930199999999999</v>
      </c>
      <c r="CF166">
        <v>55.948300000000003</v>
      </c>
      <c r="CG166">
        <v>114.97920000000001</v>
      </c>
      <c r="CH166">
        <v>56.348199999999999</v>
      </c>
      <c r="CI166">
        <v>51.775300000000001</v>
      </c>
      <c r="CJ166">
        <v>49.997100000000003</v>
      </c>
      <c r="CL166" s="19">
        <v>270</v>
      </c>
      <c r="CM166" s="21">
        <f t="shared" si="27"/>
        <v>2.4249391028272654E-2</v>
      </c>
      <c r="CN166" s="21">
        <f t="shared" si="27"/>
        <v>0.68896662777419704</v>
      </c>
      <c r="CO166" s="21">
        <f t="shared" si="27"/>
        <v>1.1078393244069069E-2</v>
      </c>
      <c r="CP166" s="21">
        <f t="shared" si="27"/>
        <v>0.9701991189951783</v>
      </c>
      <c r="CQ166" s="21">
        <f t="shared" si="27"/>
        <v>3.8723140608404379E-2</v>
      </c>
      <c r="CR166" s="21">
        <f t="shared" si="27"/>
        <v>6.7631565151035619E-2</v>
      </c>
      <c r="CS166" s="21">
        <f t="shared" si="27"/>
        <v>5.0553371910786092E-2</v>
      </c>
      <c r="CT166" s="21">
        <f t="shared" si="26"/>
        <v>0.90534237107025095</v>
      </c>
      <c r="CU166" s="21">
        <f t="shared" si="26"/>
        <v>7.3530599272417008E-2</v>
      </c>
      <c r="CV166" s="21">
        <f t="shared" si="26"/>
        <v>4.3496640134269349E-2</v>
      </c>
    </row>
    <row r="167" spans="76:100" x14ac:dyDescent="0.25">
      <c r="BX167" s="19">
        <v>271.66699999999997</v>
      </c>
      <c r="BY167" s="19">
        <v>50.853999999999999</v>
      </c>
      <c r="BZ167" s="19">
        <v>77.741100000000003</v>
      </c>
      <c r="CA167" s="19">
        <v>52.531100000000002</v>
      </c>
      <c r="CB167" s="19">
        <v>177.04</v>
      </c>
      <c r="CC167">
        <v>53.880800000000001</v>
      </c>
      <c r="CD167">
        <v>49.449800000000003</v>
      </c>
      <c r="CE167">
        <v>50.507599999999996</v>
      </c>
      <c r="CF167">
        <v>54.259099999999997</v>
      </c>
      <c r="CG167">
        <v>117.1815</v>
      </c>
      <c r="CH167">
        <v>56.448599999999999</v>
      </c>
      <c r="CI167">
        <v>51.868899999999996</v>
      </c>
      <c r="CJ167">
        <v>50.087899999999998</v>
      </c>
      <c r="CL167" s="19">
        <v>271.66699999999997</v>
      </c>
      <c r="CM167" s="21">
        <f t="shared" si="27"/>
        <v>1.9094798879674451E-2</v>
      </c>
      <c r="CN167" s="21">
        <f t="shared" si="27"/>
        <v>0.68697088453081379</v>
      </c>
      <c r="CO167" s="21">
        <f t="shared" si="27"/>
        <v>2.821744065146476E-2</v>
      </c>
      <c r="CP167" s="21">
        <f t="shared" si="27"/>
        <v>0.96945502708494535</v>
      </c>
      <c r="CQ167" s="21">
        <f t="shared" si="27"/>
        <v>4.3886226022858278E-2</v>
      </c>
      <c r="CR167" s="21">
        <f t="shared" si="27"/>
        <v>7.7654652036558539E-2</v>
      </c>
      <c r="CS167" s="21">
        <f t="shared" si="27"/>
        <v>2.9696917273501586E-2</v>
      </c>
      <c r="CT167" s="21">
        <f t="shared" si="26"/>
        <v>0.9339014986960813</v>
      </c>
      <c r="CU167" s="21">
        <f t="shared" si="26"/>
        <v>7.4570003457778811E-2</v>
      </c>
      <c r="CV167" s="21">
        <f t="shared" si="26"/>
        <v>4.4962080173347671E-2</v>
      </c>
    </row>
    <row r="168" spans="76:100" x14ac:dyDescent="0.25">
      <c r="BX168" s="19">
        <v>273.334</v>
      </c>
      <c r="BY168" s="19">
        <v>50.009</v>
      </c>
      <c r="BZ168" s="19">
        <v>76.801100000000005</v>
      </c>
      <c r="CA168" s="19">
        <v>53.0289</v>
      </c>
      <c r="CB168" s="19">
        <v>169.86699999999999</v>
      </c>
      <c r="CC168">
        <v>54.708100000000002</v>
      </c>
      <c r="CD168">
        <v>50.438600000000001</v>
      </c>
      <c r="CE168">
        <v>50.893099999999997</v>
      </c>
      <c r="CF168">
        <v>54.915900000000001</v>
      </c>
      <c r="CG168">
        <v>118.14619999999999</v>
      </c>
      <c r="CH168">
        <v>56.032299999999999</v>
      </c>
      <c r="CI168">
        <v>51.465000000000003</v>
      </c>
      <c r="CJ168">
        <v>50.2819</v>
      </c>
      <c r="CL168" s="19">
        <v>273.334</v>
      </c>
      <c r="CM168" s="21">
        <f t="shared" si="27"/>
        <v>1.1385718586638179E-2</v>
      </c>
      <c r="CN168" s="21">
        <f t="shared" si="27"/>
        <v>0.66749010936175601</v>
      </c>
      <c r="CO168" s="21">
        <f t="shared" si="27"/>
        <v>3.6119466954513312E-2</v>
      </c>
      <c r="CP168" s="21">
        <f t="shared" si="27"/>
        <v>0.91608131436395024</v>
      </c>
      <c r="CQ168" s="21">
        <f t="shared" si="27"/>
        <v>5.3273963524787353E-2</v>
      </c>
      <c r="CR168" s="21">
        <f t="shared" si="27"/>
        <v>9.685424194823028E-2</v>
      </c>
      <c r="CS168" s="21">
        <f t="shared" si="27"/>
        <v>3.5348655824516045E-2</v>
      </c>
      <c r="CT168" s="21">
        <f t="shared" si="26"/>
        <v>0.94641159742043235</v>
      </c>
      <c r="CU168" s="21">
        <f t="shared" si="26"/>
        <v>7.026020303580556E-2</v>
      </c>
      <c r="CV168" s="21">
        <f t="shared" si="26"/>
        <v>3.8638455902153701E-2</v>
      </c>
    </row>
    <row r="169" spans="76:100" x14ac:dyDescent="0.25">
      <c r="BX169" s="19">
        <v>275</v>
      </c>
      <c r="BY169" s="19">
        <v>50.844000000000001</v>
      </c>
      <c r="BZ169" s="19">
        <v>76.026899999999998</v>
      </c>
      <c r="CA169" s="19">
        <v>52.786499999999997</v>
      </c>
      <c r="CB169" s="19">
        <v>167.44</v>
      </c>
      <c r="CC169">
        <v>54.560200000000002</v>
      </c>
      <c r="CD169">
        <v>50.325299999999999</v>
      </c>
      <c r="CE169">
        <v>53.227699999999999</v>
      </c>
      <c r="CF169">
        <v>54.889099999999999</v>
      </c>
      <c r="CG169">
        <v>119.6853</v>
      </c>
      <c r="CH169">
        <v>55.587699999999998</v>
      </c>
      <c r="CI169">
        <v>51.531399999999998</v>
      </c>
      <c r="CJ169">
        <v>50.198300000000003</v>
      </c>
      <c r="CL169" s="19">
        <v>275</v>
      </c>
      <c r="CM169" s="21">
        <f t="shared" si="27"/>
        <v>1.9003567160230252E-2</v>
      </c>
      <c r="CN169" s="21">
        <f t="shared" si="27"/>
        <v>0.65144541134485723</v>
      </c>
      <c r="CO169" s="21">
        <f t="shared" si="27"/>
        <v>3.227163413840442E-2</v>
      </c>
      <c r="CP169" s="21">
        <f t="shared" si="27"/>
        <v>0.89802220370260133</v>
      </c>
      <c r="CQ169" s="21">
        <f t="shared" si="27"/>
        <v>5.1595677079078049E-2</v>
      </c>
      <c r="CR169" s="21">
        <f t="shared" si="27"/>
        <v>9.4654288937517844E-2</v>
      </c>
      <c r="CS169" s="21">
        <f t="shared" si="27"/>
        <v>6.9575760419064298E-2</v>
      </c>
      <c r="CT169" s="21">
        <f t="shared" si="26"/>
        <v>0.96637043741903195</v>
      </c>
      <c r="CU169" s="21">
        <f t="shared" si="26"/>
        <v>6.5657423147241267E-2</v>
      </c>
      <c r="CV169" s="21">
        <f t="shared" si="26"/>
        <v>3.9678041570901539E-2</v>
      </c>
    </row>
    <row r="170" spans="76:100" x14ac:dyDescent="0.25">
      <c r="BX170" s="19">
        <v>276.66699999999997</v>
      </c>
      <c r="BY170" s="19">
        <v>50.892000000000003</v>
      </c>
      <c r="BZ170" s="19">
        <v>75.706800000000001</v>
      </c>
      <c r="CA170" s="19">
        <v>54.351900000000001</v>
      </c>
      <c r="CB170" s="19">
        <v>165.68100000000001</v>
      </c>
      <c r="CC170">
        <v>55.190800000000003</v>
      </c>
      <c r="CD170">
        <v>48.9328</v>
      </c>
      <c r="CE170">
        <v>50.976700000000001</v>
      </c>
      <c r="CF170">
        <v>55.536900000000003</v>
      </c>
      <c r="CG170">
        <v>122.2786</v>
      </c>
      <c r="CH170">
        <v>55.259</v>
      </c>
      <c r="CI170">
        <v>52.867199999999997</v>
      </c>
      <c r="CJ170">
        <v>48.770899999999997</v>
      </c>
      <c r="CL170" s="19">
        <v>276.66699999999997</v>
      </c>
      <c r="CM170" s="21">
        <f t="shared" si="27"/>
        <v>1.9441479413562505E-2</v>
      </c>
      <c r="CN170" s="21">
        <f t="shared" si="27"/>
        <v>0.64481158567292607</v>
      </c>
      <c r="CO170" s="21">
        <f t="shared" si="27"/>
        <v>5.7120633685998401E-2</v>
      </c>
      <c r="CP170" s="21">
        <f t="shared" si="27"/>
        <v>0.88493362700160738</v>
      </c>
      <c r="CQ170" s="21">
        <f t="shared" si="27"/>
        <v>5.8751373040297046E-2</v>
      </c>
      <c r="CR170" s="21">
        <f t="shared" si="27"/>
        <v>6.7616031502239798E-2</v>
      </c>
      <c r="CS170" s="21">
        <f t="shared" si="27"/>
        <v>3.6574298737265282E-2</v>
      </c>
      <c r="CT170" s="21">
        <f t="shared" si="26"/>
        <v>1</v>
      </c>
      <c r="CU170" s="21">
        <f t="shared" si="26"/>
        <v>6.2254513229627537E-2</v>
      </c>
      <c r="CV170" s="21">
        <f t="shared" si="26"/>
        <v>6.0591874949116567E-2</v>
      </c>
    </row>
    <row r="171" spans="76:100" x14ac:dyDescent="0.25">
      <c r="BX171" s="19">
        <v>278.334</v>
      </c>
      <c r="BY171" s="19">
        <v>50.576000000000001</v>
      </c>
      <c r="BZ171" s="19">
        <v>75.087800000000001</v>
      </c>
      <c r="CA171" s="19">
        <v>53.137300000000003</v>
      </c>
      <c r="CB171" s="19">
        <v>164.251</v>
      </c>
      <c r="CC171">
        <v>55.990099999999998</v>
      </c>
      <c r="CD171">
        <v>49.9039</v>
      </c>
      <c r="CE171">
        <v>53.109299999999998</v>
      </c>
      <c r="CF171">
        <v>55.8932</v>
      </c>
      <c r="CG171">
        <v>118.95569999999999</v>
      </c>
      <c r="CH171">
        <v>56.127099999999999</v>
      </c>
      <c r="CI171">
        <v>51.085500000000003</v>
      </c>
      <c r="CJ171">
        <v>49.542000000000002</v>
      </c>
      <c r="CL171" s="19">
        <v>278.334</v>
      </c>
      <c r="CM171" s="21">
        <f t="shared" si="27"/>
        <v>1.6558557079125246E-2</v>
      </c>
      <c r="CN171" s="21">
        <f t="shared" si="27"/>
        <v>0.63198328798181236</v>
      </c>
      <c r="CO171" s="21">
        <f t="shared" si="27"/>
        <v>3.7840197471288105E-2</v>
      </c>
      <c r="CP171" s="21">
        <f t="shared" si="27"/>
        <v>0.87429311268527898</v>
      </c>
      <c r="CQ171" s="21">
        <f t="shared" si="27"/>
        <v>6.7821382209028891E-2</v>
      </c>
      <c r="CR171" s="21">
        <f t="shared" si="27"/>
        <v>8.6471939434303383E-2</v>
      </c>
      <c r="CS171" s="21">
        <f t="shared" si="27"/>
        <v>6.7839921652682669E-2</v>
      </c>
      <c r="CT171" s="21">
        <f t="shared" si="26"/>
        <v>0.95690908359993099</v>
      </c>
      <c r="CU171" s="21">
        <f t="shared" si="26"/>
        <v>7.1241632485728845E-2</v>
      </c>
      <c r="CV171" s="21">
        <f t="shared" si="26"/>
        <v>3.2696848051403125E-2</v>
      </c>
    </row>
    <row r="172" spans="76:100" x14ac:dyDescent="0.25">
      <c r="BX172" s="19">
        <v>280</v>
      </c>
      <c r="BY172" s="19">
        <v>50.067999999999998</v>
      </c>
      <c r="BZ172" s="19">
        <v>75.335800000000006</v>
      </c>
      <c r="CA172" s="19">
        <v>51.1248</v>
      </c>
      <c r="CB172" s="19">
        <v>161.595</v>
      </c>
      <c r="CC172">
        <v>55.119300000000003</v>
      </c>
      <c r="CD172">
        <v>49.638100000000001</v>
      </c>
      <c r="CE172">
        <v>51.9876</v>
      </c>
      <c r="CF172">
        <v>55.972000000000001</v>
      </c>
      <c r="CG172">
        <v>120.1934</v>
      </c>
      <c r="CH172">
        <v>55.505099999999999</v>
      </c>
      <c r="CI172">
        <v>51.8215</v>
      </c>
      <c r="CJ172">
        <v>50.6434</v>
      </c>
      <c r="CL172" s="19">
        <v>280</v>
      </c>
      <c r="CM172" s="21">
        <f t="shared" si="27"/>
        <v>1.1923985731359032E-2</v>
      </c>
      <c r="CN172" s="21">
        <f t="shared" si="27"/>
        <v>0.63712289674981926</v>
      </c>
      <c r="CO172" s="21">
        <f t="shared" si="27"/>
        <v>5.8939782368861438E-3</v>
      </c>
      <c r="CP172" s="21">
        <f t="shared" si="27"/>
        <v>0.85453003154949703</v>
      </c>
      <c r="CQ172" s="21">
        <f t="shared" si="27"/>
        <v>5.7940031046597146E-2</v>
      </c>
      <c r="CR172" s="21">
        <f t="shared" si="27"/>
        <v>8.1310884621881921E-2</v>
      </c>
      <c r="CS172" s="21">
        <f t="shared" si="27"/>
        <v>5.1394901853271786E-2</v>
      </c>
      <c r="CT172" s="21">
        <f t="shared" si="26"/>
        <v>0.97295940928784375</v>
      </c>
      <c r="CU172" s="21">
        <f t="shared" si="26"/>
        <v>6.4802295799523305E-2</v>
      </c>
      <c r="CV172" s="21">
        <f t="shared" si="26"/>
        <v>4.4219966307404185E-2</v>
      </c>
    </row>
    <row r="173" spans="76:100" x14ac:dyDescent="0.25">
      <c r="BX173" s="19">
        <v>281.66699999999997</v>
      </c>
      <c r="BY173" s="19">
        <v>50.113</v>
      </c>
      <c r="BZ173" s="19">
        <v>74.8215</v>
      </c>
      <c r="CA173" s="19">
        <v>52.079700000000003</v>
      </c>
      <c r="CB173" s="19">
        <v>156.50200000000001</v>
      </c>
      <c r="CC173">
        <v>52.524700000000003</v>
      </c>
      <c r="CD173">
        <v>51.152200000000001</v>
      </c>
      <c r="CE173">
        <v>50.206699999999998</v>
      </c>
      <c r="CF173">
        <v>55.916600000000003</v>
      </c>
      <c r="CG173">
        <v>119.83240000000001</v>
      </c>
      <c r="CH173">
        <v>56.124400000000001</v>
      </c>
      <c r="CI173">
        <v>52.835599999999999</v>
      </c>
      <c r="CJ173">
        <v>51.300899999999999</v>
      </c>
      <c r="CL173" s="19">
        <v>281.66699999999997</v>
      </c>
      <c r="CM173" s="21">
        <f t="shared" si="27"/>
        <v>1.2334528468858021E-2</v>
      </c>
      <c r="CN173" s="21">
        <f t="shared" si="27"/>
        <v>0.62646442582487605</v>
      </c>
      <c r="CO173" s="21">
        <f t="shared" si="27"/>
        <v>2.1051963204305003E-2</v>
      </c>
      <c r="CP173" s="21">
        <f t="shared" si="27"/>
        <v>0.81663343056134308</v>
      </c>
      <c r="CQ173" s="21">
        <f t="shared" si="27"/>
        <v>2.849796199969137E-2</v>
      </c>
      <c r="CR173" s="21">
        <f t="shared" si="27"/>
        <v>0.11071025667412933</v>
      </c>
      <c r="CS173" s="21">
        <f t="shared" si="27"/>
        <v>2.5285482435628066E-2</v>
      </c>
      <c r="CT173" s="21">
        <f t="shared" si="26"/>
        <v>0.96827801026276794</v>
      </c>
      <c r="CU173" s="21">
        <f t="shared" si="26"/>
        <v>7.1213680381142438E-2</v>
      </c>
      <c r="CV173" s="21">
        <f t="shared" si="26"/>
        <v>6.0097132371820905E-2</v>
      </c>
    </row>
    <row r="174" spans="76:100" x14ac:dyDescent="0.25">
      <c r="BX174" s="19">
        <v>283.334</v>
      </c>
      <c r="BY174" s="19">
        <v>50.49</v>
      </c>
      <c r="BZ174" s="19">
        <v>75.673900000000003</v>
      </c>
      <c r="CA174" s="19">
        <v>52.665799999999997</v>
      </c>
      <c r="CB174" s="19">
        <v>151.97200000000001</v>
      </c>
      <c r="CC174">
        <v>54.299199999999999</v>
      </c>
      <c r="CD174">
        <v>50.992899999999999</v>
      </c>
      <c r="CE174">
        <v>51.229900000000001</v>
      </c>
      <c r="CF174">
        <v>56.180999999999997</v>
      </c>
      <c r="CG174">
        <v>119.8733</v>
      </c>
      <c r="CH174">
        <v>56.676499999999997</v>
      </c>
      <c r="CI174">
        <v>54.869300000000003</v>
      </c>
      <c r="CJ174">
        <v>51.311199999999999</v>
      </c>
      <c r="CL174" s="19">
        <v>283.334</v>
      </c>
      <c r="CM174" s="21">
        <f t="shared" si="27"/>
        <v>1.5773964291904998E-2</v>
      </c>
      <c r="CN174" s="21">
        <f t="shared" si="27"/>
        <v>0.64412975854200905</v>
      </c>
      <c r="CO174" s="21">
        <f t="shared" si="27"/>
        <v>3.0355654679228128E-2</v>
      </c>
      <c r="CP174" s="21">
        <f t="shared" si="27"/>
        <v>0.78292606702779932</v>
      </c>
      <c r="CQ174" s="21">
        <f t="shared" si="27"/>
        <v>4.8633995116061597E-2</v>
      </c>
      <c r="CR174" s="21">
        <f t="shared" si="27"/>
        <v>0.10761711885765547</v>
      </c>
      <c r="CS174" s="21">
        <f t="shared" si="27"/>
        <v>4.0286413396452982E-2</v>
      </c>
      <c r="CT174" s="21">
        <f t="shared" si="26"/>
        <v>0.9688083959140853</v>
      </c>
      <c r="CU174" s="21">
        <f t="shared" si="26"/>
        <v>7.692936813749944E-2</v>
      </c>
      <c r="CV174" s="21">
        <f t="shared" si="26"/>
        <v>9.1937574759360957E-2</v>
      </c>
    </row>
    <row r="175" spans="76:100" x14ac:dyDescent="0.25">
      <c r="BX175" s="19">
        <v>285</v>
      </c>
      <c r="BY175" s="19">
        <v>51.121000000000002</v>
      </c>
      <c r="BZ175" s="19">
        <v>73.777900000000002</v>
      </c>
      <c r="CA175" s="19">
        <v>53.224899999999998</v>
      </c>
      <c r="CB175" s="19">
        <v>150.768</v>
      </c>
      <c r="CC175">
        <v>53.059899999999999</v>
      </c>
      <c r="CD175">
        <v>50.599600000000002</v>
      </c>
      <c r="CE175">
        <v>51.596800000000002</v>
      </c>
      <c r="CF175">
        <v>54.426499999999997</v>
      </c>
      <c r="CG175">
        <v>119.43429999999999</v>
      </c>
      <c r="CH175">
        <v>57.457099999999997</v>
      </c>
      <c r="CI175">
        <v>53.3964</v>
      </c>
      <c r="CJ175">
        <v>48.851399999999998</v>
      </c>
      <c r="CL175" s="19">
        <v>285</v>
      </c>
      <c r="CM175" s="21">
        <f t="shared" si="27"/>
        <v>2.1530685788835054E-2</v>
      </c>
      <c r="CN175" s="21">
        <f t="shared" si="27"/>
        <v>0.60483662054144116</v>
      </c>
      <c r="CO175" s="21">
        <f t="shared" si="27"/>
        <v>3.9230750914733291E-2</v>
      </c>
      <c r="CP175" s="21">
        <f t="shared" si="27"/>
        <v>0.77396720042859701</v>
      </c>
      <c r="CQ175" s="21">
        <f t="shared" si="27"/>
        <v>3.4571112139945688E-2</v>
      </c>
      <c r="CR175" s="21">
        <f t="shared" si="27"/>
        <v>9.9980388768395323E-2</v>
      </c>
      <c r="CS175" s="21">
        <f t="shared" si="27"/>
        <v>4.5665461060181149E-2</v>
      </c>
      <c r="CT175" s="21">
        <f t="shared" si="26"/>
        <v>0.96311550347084884</v>
      </c>
      <c r="CU175" s="21">
        <f t="shared" si="26"/>
        <v>8.5010632152374088E-2</v>
      </c>
      <c r="CV175" s="21">
        <f t="shared" si="26"/>
        <v>6.8877247477752188E-2</v>
      </c>
    </row>
    <row r="176" spans="76:100" x14ac:dyDescent="0.25">
      <c r="BX176" s="19">
        <v>286.66699999999997</v>
      </c>
      <c r="BY176" s="19">
        <v>51.204000000000001</v>
      </c>
      <c r="BZ176" s="19">
        <v>73.052300000000002</v>
      </c>
      <c r="CA176" s="19">
        <v>54.073500000000003</v>
      </c>
      <c r="CB176" s="19">
        <v>148.607</v>
      </c>
      <c r="CC176">
        <v>52.944000000000003</v>
      </c>
      <c r="CD176">
        <v>51.189799999999998</v>
      </c>
      <c r="CE176">
        <v>50.534199999999998</v>
      </c>
      <c r="CF176">
        <v>54.786099999999998</v>
      </c>
      <c r="CG176">
        <v>119.35680000000001</v>
      </c>
      <c r="CH176">
        <v>56.661099999999998</v>
      </c>
      <c r="CI176">
        <v>52.883299999999998</v>
      </c>
      <c r="CJ176">
        <v>48.912300000000002</v>
      </c>
      <c r="CL176" s="19">
        <v>286.66699999999997</v>
      </c>
      <c r="CM176" s="21">
        <f t="shared" si="27"/>
        <v>2.2287909060222034E-2</v>
      </c>
      <c r="CN176" s="21">
        <f t="shared" si="27"/>
        <v>0.58979912004924073</v>
      </c>
      <c r="CO176" s="21">
        <f t="shared" si="27"/>
        <v>5.2701340550665519E-2</v>
      </c>
      <c r="CP176" s="21">
        <f t="shared" si="27"/>
        <v>0.75788737424846719</v>
      </c>
      <c r="CQ176" s="21">
        <f t="shared" si="27"/>
        <v>3.3255943789318898E-2</v>
      </c>
      <c r="CR176" s="21">
        <f t="shared" si="27"/>
        <v>0.11144033816753428</v>
      </c>
      <c r="CS176" s="21">
        <f t="shared" si="27"/>
        <v>3.0086894563921808E-2</v>
      </c>
      <c r="CT176" s="21">
        <f t="shared" si="26"/>
        <v>0.96211049398485626</v>
      </c>
      <c r="CU176" s="21">
        <f t="shared" si="26"/>
        <v>7.676993761504354E-2</v>
      </c>
      <c r="CV176" s="21">
        <f t="shared" si="26"/>
        <v>6.0843943160966613E-2</v>
      </c>
    </row>
    <row r="177" spans="76:100" x14ac:dyDescent="0.25">
      <c r="BX177" s="19">
        <v>288.334</v>
      </c>
      <c r="BY177" s="19">
        <v>50.981000000000002</v>
      </c>
      <c r="BZ177" s="19">
        <v>72.903599999999997</v>
      </c>
      <c r="CA177" s="19">
        <v>52.834800000000001</v>
      </c>
      <c r="CB177" s="19">
        <v>138.04900000000001</v>
      </c>
      <c r="CC177">
        <v>54.136800000000001</v>
      </c>
      <c r="CD177">
        <v>49.8842</v>
      </c>
      <c r="CE177">
        <v>50.9407</v>
      </c>
      <c r="CF177">
        <v>53.9328</v>
      </c>
      <c r="CG177">
        <v>119.0962</v>
      </c>
      <c r="CH177">
        <v>55.9831</v>
      </c>
      <c r="CI177">
        <v>54.310200000000002</v>
      </c>
      <c r="CJ177">
        <v>49.2393</v>
      </c>
      <c r="CL177" s="19">
        <v>288.334</v>
      </c>
      <c r="CM177" s="21">
        <f t="shared" si="27"/>
        <v>2.025344171661602E-2</v>
      </c>
      <c r="CN177" s="21">
        <f t="shared" si="27"/>
        <v>0.58671742721132691</v>
      </c>
      <c r="CO177" s="21">
        <f t="shared" si="27"/>
        <v>3.3038343400030146E-2</v>
      </c>
      <c r="CP177" s="21">
        <f t="shared" si="27"/>
        <v>0.67932615036609334</v>
      </c>
      <c r="CQ177" s="21">
        <f t="shared" si="27"/>
        <v>4.6791170783518063E-2</v>
      </c>
      <c r="CR177" s="21">
        <f t="shared" si="27"/>
        <v>8.6089423332705542E-2</v>
      </c>
      <c r="CS177" s="21">
        <f t="shared" si="27"/>
        <v>3.6046509923162745E-2</v>
      </c>
      <c r="CT177" s="21">
        <f t="shared" si="26"/>
        <v>0.95873106853905332</v>
      </c>
      <c r="CU177" s="21">
        <f t="shared" si="26"/>
        <v>6.9750853574452973E-2</v>
      </c>
      <c r="CV177" s="21">
        <f t="shared" si="26"/>
        <v>8.3184075551575323E-2</v>
      </c>
    </row>
    <row r="178" spans="76:100" x14ac:dyDescent="0.25">
      <c r="BX178" s="19">
        <v>290</v>
      </c>
      <c r="BY178" s="19">
        <v>51.798999999999999</v>
      </c>
      <c r="BZ178" s="19">
        <v>72.228999999999999</v>
      </c>
      <c r="CA178" s="19">
        <v>52.072200000000002</v>
      </c>
      <c r="CB178" s="19">
        <v>132.13399999999999</v>
      </c>
      <c r="CC178">
        <v>51.954599999999999</v>
      </c>
      <c r="CD178">
        <v>48.782800000000002</v>
      </c>
      <c r="CE178">
        <v>50.658000000000001</v>
      </c>
      <c r="CF178">
        <v>53.935899999999997</v>
      </c>
      <c r="CG178">
        <v>118.7427</v>
      </c>
      <c r="CH178">
        <v>54.933199999999999</v>
      </c>
      <c r="CI178">
        <v>52.475299999999997</v>
      </c>
      <c r="CJ178">
        <v>48.0505</v>
      </c>
      <c r="CL178" s="19">
        <v>290</v>
      </c>
      <c r="CM178" s="21">
        <f t="shared" si="27"/>
        <v>2.7716196367152897E-2</v>
      </c>
      <c r="CN178" s="21">
        <f t="shared" si="27"/>
        <v>0.57273686239319244</v>
      </c>
      <c r="CO178" s="21">
        <f t="shared" si="27"/>
        <v>2.0932908971133313E-2</v>
      </c>
      <c r="CP178" s="21">
        <f t="shared" si="27"/>
        <v>0.6353131138758259</v>
      </c>
      <c r="CQ178" s="21">
        <f t="shared" si="27"/>
        <v>2.2028786186987642E-2</v>
      </c>
      <c r="CR178" s="21">
        <f t="shared" si="27"/>
        <v>6.4703472353017766E-2</v>
      </c>
      <c r="CS178" s="21">
        <f t="shared" si="27"/>
        <v>3.1901901652418838E-2</v>
      </c>
      <c r="CT178" s="21">
        <f t="shared" si="26"/>
        <v>0.95414692849649285</v>
      </c>
      <c r="CU178" s="21">
        <f t="shared" si="26"/>
        <v>5.8881625942865848E-2</v>
      </c>
      <c r="CV178" s="21">
        <f t="shared" si="26"/>
        <v>5.4456127606009465E-2</v>
      </c>
    </row>
    <row r="179" spans="76:100" x14ac:dyDescent="0.25">
      <c r="BX179" s="19">
        <v>291.66699999999997</v>
      </c>
      <c r="BY179" s="19">
        <v>50.896000000000001</v>
      </c>
      <c r="BZ179" s="19">
        <v>70.706299999999999</v>
      </c>
      <c r="CA179" s="19">
        <v>52.759300000000003</v>
      </c>
      <c r="CB179" s="19">
        <v>129.249</v>
      </c>
      <c r="CC179">
        <v>54.734699999999997</v>
      </c>
      <c r="CD179">
        <v>49.127400000000002</v>
      </c>
      <c r="CE179">
        <v>51.018099999999997</v>
      </c>
      <c r="CF179">
        <v>54.412599999999998</v>
      </c>
      <c r="CG179">
        <v>117.381</v>
      </c>
      <c r="CH179">
        <v>54.320599999999999</v>
      </c>
      <c r="CI179">
        <v>51.975499999999997</v>
      </c>
      <c r="CJ179">
        <v>48.679400000000001</v>
      </c>
      <c r="CL179" s="19">
        <v>291.66699999999997</v>
      </c>
      <c r="CM179" s="21">
        <f t="shared" si="27"/>
        <v>1.9477972101340172E-2</v>
      </c>
      <c r="CN179" s="21">
        <f t="shared" si="27"/>
        <v>0.54118007904220899</v>
      </c>
      <c r="CO179" s="21">
        <f t="shared" si="27"/>
        <v>3.1839864119435221E-2</v>
      </c>
      <c r="CP179" s="21">
        <f t="shared" si="27"/>
        <v>0.613846062265611</v>
      </c>
      <c r="CQ179" s="21">
        <f t="shared" si="27"/>
        <v>5.3575805441324599E-2</v>
      </c>
      <c r="CR179" s="21">
        <f t="shared" si="27"/>
        <v>7.1394591571830562E-2</v>
      </c>
      <c r="CS179" s="21">
        <f t="shared" si="27"/>
        <v>3.7181255873483116E-2</v>
      </c>
      <c r="CT179" s="21">
        <f t="shared" si="26"/>
        <v>0.93648858763099163</v>
      </c>
      <c r="CU179" s="21">
        <f t="shared" si="26"/>
        <v>5.2539603991146377E-2</v>
      </c>
      <c r="CV179" s="21">
        <f t="shared" si="26"/>
        <v>4.663105355118697E-2</v>
      </c>
    </row>
    <row r="180" spans="76:100" x14ac:dyDescent="0.25">
      <c r="BX180" s="19">
        <v>293.334</v>
      </c>
      <c r="BY180" s="19">
        <v>50.591999999999999</v>
      </c>
      <c r="BZ180" s="19">
        <v>68.337299999999999</v>
      </c>
      <c r="CA180" s="19">
        <v>52.584600000000002</v>
      </c>
      <c r="CB180" s="19">
        <v>123.77800000000001</v>
      </c>
      <c r="CC180">
        <v>52.5486</v>
      </c>
      <c r="CD180">
        <v>48.323</v>
      </c>
      <c r="CE180">
        <v>53.465899999999998</v>
      </c>
      <c r="CF180">
        <v>54.708599999999997</v>
      </c>
      <c r="CG180">
        <v>117.1233</v>
      </c>
      <c r="CH180">
        <v>56.201300000000003</v>
      </c>
      <c r="CI180">
        <v>52.485300000000002</v>
      </c>
      <c r="CJ180">
        <v>49.992400000000004</v>
      </c>
      <c r="CL180" s="19">
        <v>293.334</v>
      </c>
      <c r="CM180" s="21">
        <f t="shared" si="27"/>
        <v>1.6704527830235977E-2</v>
      </c>
      <c r="CN180" s="21">
        <f t="shared" si="27"/>
        <v>0.4920843807704024</v>
      </c>
      <c r="CO180" s="21">
        <f t="shared" si="27"/>
        <v>2.9066694181422766E-2</v>
      </c>
      <c r="CP180" s="21">
        <f t="shared" si="27"/>
        <v>0.57313679385677729</v>
      </c>
      <c r="CQ180" s="21">
        <f t="shared" si="27"/>
        <v>2.8769165826956062E-2</v>
      </c>
      <c r="CR180" s="21">
        <f t="shared" si="27"/>
        <v>5.5775507707602402E-2</v>
      </c>
      <c r="CS180" s="21">
        <f t="shared" si="27"/>
        <v>7.3067963072375938E-2</v>
      </c>
      <c r="CT180" s="21">
        <f t="shared" si="26"/>
        <v>0.93314676899176152</v>
      </c>
      <c r="CU180" s="21">
        <f t="shared" si="26"/>
        <v>7.2009797730289093E-2</v>
      </c>
      <c r="CV180" s="21">
        <f t="shared" si="26"/>
        <v>5.4612691712748684E-2</v>
      </c>
    </row>
    <row r="181" spans="76:100" x14ac:dyDescent="0.25">
      <c r="BX181" s="19">
        <v>295</v>
      </c>
      <c r="BY181" s="19">
        <v>51.198</v>
      </c>
      <c r="BZ181" s="19">
        <v>68.572000000000003</v>
      </c>
      <c r="CA181" s="19">
        <v>52.606999999999999</v>
      </c>
      <c r="CB181" s="19">
        <v>116.48099999999999</v>
      </c>
      <c r="CC181">
        <v>52.4925</v>
      </c>
      <c r="CD181">
        <v>48.403700000000001</v>
      </c>
      <c r="CE181">
        <v>54.564799999999998</v>
      </c>
      <c r="CF181">
        <v>54.487400000000001</v>
      </c>
      <c r="CG181">
        <v>116.6433</v>
      </c>
      <c r="CH181">
        <v>56.450400000000002</v>
      </c>
      <c r="CI181">
        <v>51.222499999999997</v>
      </c>
      <c r="CJ181">
        <v>48.907800000000002</v>
      </c>
      <c r="CL181" s="19">
        <v>295</v>
      </c>
      <c r="CM181" s="21">
        <f t="shared" si="27"/>
        <v>2.2233170028555502E-2</v>
      </c>
      <c r="CN181" s="21">
        <f t="shared" si="27"/>
        <v>0.496948357293996</v>
      </c>
      <c r="CO181" s="21">
        <f t="shared" si="27"/>
        <v>2.9422269491162157E-2</v>
      </c>
      <c r="CP181" s="21">
        <f t="shared" si="27"/>
        <v>0.51884040716709323</v>
      </c>
      <c r="CQ181" s="21">
        <f t="shared" si="27"/>
        <v>2.8132574416514594E-2</v>
      </c>
      <c r="CR181" s="21">
        <f t="shared" si="27"/>
        <v>5.7342464529883876E-2</v>
      </c>
      <c r="CS181" s="21">
        <f t="shared" si="27"/>
        <v>8.9178716622855286E-2</v>
      </c>
      <c r="CT181" s="21">
        <f t="shared" si="26"/>
        <v>0.92692219411077403</v>
      </c>
      <c r="CU181" s="21">
        <f t="shared" si="26"/>
        <v>7.458863819416979E-2</v>
      </c>
      <c r="CV181" s="21">
        <f t="shared" si="26"/>
        <v>3.4841776313729318E-2</v>
      </c>
    </row>
    <row r="182" spans="76:100" x14ac:dyDescent="0.25">
      <c r="BX182" s="19">
        <v>296.66699999999997</v>
      </c>
      <c r="BY182" s="19">
        <v>50.674999999999997</v>
      </c>
      <c r="BZ182" s="19">
        <v>65.776600000000002</v>
      </c>
      <c r="CA182" s="19">
        <v>52.799399999999999</v>
      </c>
      <c r="CB182" s="19">
        <v>109.196</v>
      </c>
      <c r="CC182">
        <v>50.013300000000001</v>
      </c>
      <c r="CD182">
        <v>50.400100000000002</v>
      </c>
      <c r="CE182">
        <v>53.015900000000002</v>
      </c>
      <c r="CF182">
        <v>54.0107</v>
      </c>
      <c r="CG182">
        <v>116.07980000000001</v>
      </c>
      <c r="CH182">
        <v>56.174500000000002</v>
      </c>
      <c r="CI182">
        <v>52.548400000000001</v>
      </c>
      <c r="CJ182">
        <v>49.966799999999999</v>
      </c>
      <c r="CL182" s="19">
        <v>296.66699999999997</v>
      </c>
      <c r="CM182" s="21">
        <f t="shared" si="27"/>
        <v>1.7461751101622958E-2</v>
      </c>
      <c r="CN182" s="21">
        <f t="shared" si="27"/>
        <v>0.43901584781784231</v>
      </c>
      <c r="CO182" s="21">
        <f t="shared" si="27"/>
        <v>3.247640741945975E-2</v>
      </c>
      <c r="CP182" s="21">
        <f t="shared" si="27"/>
        <v>0.46463331150663728</v>
      </c>
      <c r="CQ182" s="21">
        <f t="shared" si="27"/>
        <v>0</v>
      </c>
      <c r="CR182" s="21">
        <f t="shared" si="27"/>
        <v>9.6106685099929978E-2</v>
      </c>
      <c r="CS182" s="21">
        <f t="shared" si="27"/>
        <v>6.6470602896094549E-2</v>
      </c>
      <c r="CT182" s="21">
        <f t="shared" si="26"/>
        <v>0.91961480255778172</v>
      </c>
      <c r="CU182" s="21">
        <f t="shared" si="26"/>
        <v>7.1732347210690522E-2</v>
      </c>
      <c r="CV182" s="21">
        <f t="shared" si="26"/>
        <v>5.5600611226272675E-2</v>
      </c>
    </row>
    <row r="183" spans="76:100" x14ac:dyDescent="0.25">
      <c r="BX183" s="19">
        <v>298.334</v>
      </c>
      <c r="BY183" s="19">
        <v>50.154000000000003</v>
      </c>
      <c r="BZ183" s="19">
        <v>63.059699999999999</v>
      </c>
      <c r="CA183" s="19">
        <v>53.471299999999999</v>
      </c>
      <c r="CB183" s="19">
        <v>105.15</v>
      </c>
      <c r="CC183">
        <v>50.952199999999998</v>
      </c>
      <c r="CD183">
        <v>49.8339</v>
      </c>
      <c r="CE183">
        <v>51.261699999999998</v>
      </c>
      <c r="CF183">
        <v>53.140500000000003</v>
      </c>
      <c r="CG183">
        <v>116.77030000000001</v>
      </c>
      <c r="CH183">
        <v>56.452100000000002</v>
      </c>
      <c r="CI183">
        <v>53.3508</v>
      </c>
      <c r="CJ183">
        <v>48.957099999999997</v>
      </c>
      <c r="CL183" s="19">
        <v>298.334</v>
      </c>
      <c r="CM183" s="21">
        <f t="shared" si="27"/>
        <v>1.2708578518579344E-2</v>
      </c>
      <c r="CN183" s="21">
        <f t="shared" si="27"/>
        <v>0.38271019031059395</v>
      </c>
      <c r="CO183" s="21">
        <f t="shared" si="27"/>
        <v>4.314207932186704E-2</v>
      </c>
      <c r="CP183" s="21">
        <f t="shared" si="27"/>
        <v>0.4345273528186202</v>
      </c>
      <c r="CQ183" s="21">
        <f t="shared" si="27"/>
        <v>1.0654111858529153E-2</v>
      </c>
      <c r="CR183" s="21">
        <f t="shared" si="27"/>
        <v>8.5112745164666423E-2</v>
      </c>
      <c r="CS183" s="21">
        <f t="shared" si="27"/>
        <v>4.0752626848910158E-2</v>
      </c>
      <c r="CT183" s="21">
        <f t="shared" si="26"/>
        <v>0.92856911288136879</v>
      </c>
      <c r="CU183" s="21">
        <f t="shared" si="26"/>
        <v>7.4606237667427897E-2</v>
      </c>
      <c r="CV183" s="21">
        <f t="shared" si="26"/>
        <v>6.8163315151021683E-2</v>
      </c>
    </row>
    <row r="184" spans="76:100" x14ac:dyDescent="0.25">
      <c r="BX184" s="19">
        <v>300</v>
      </c>
      <c r="BY184" s="19">
        <v>50.566000000000003</v>
      </c>
      <c r="BZ184" s="19">
        <v>63.460500000000003</v>
      </c>
      <c r="CA184" s="19">
        <v>53.203899999999997</v>
      </c>
      <c r="CB184" s="19">
        <v>97.105999999999995</v>
      </c>
      <c r="CC184">
        <v>54.424300000000002</v>
      </c>
      <c r="CD184">
        <v>49.284100000000002</v>
      </c>
      <c r="CE184">
        <v>50.965000000000003</v>
      </c>
      <c r="CF184">
        <v>52.573599999999999</v>
      </c>
      <c r="CG184">
        <v>116.09229999999999</v>
      </c>
      <c r="CH184">
        <v>55.7592</v>
      </c>
      <c r="CI184">
        <v>52.898099999999999</v>
      </c>
      <c r="CJ184">
        <v>49.1633</v>
      </c>
      <c r="CL184" s="19">
        <v>300</v>
      </c>
      <c r="CM184" s="21">
        <f t="shared" si="27"/>
        <v>1.646732535968105E-2</v>
      </c>
      <c r="CN184" s="21">
        <f t="shared" si="27"/>
        <v>0.39101646125501788</v>
      </c>
      <c r="CO184" s="21">
        <f t="shared" si="27"/>
        <v>3.8897399061852564E-2</v>
      </c>
      <c r="CP184" s="21">
        <f t="shared" si="27"/>
        <v>0.37467259955949755</v>
      </c>
      <c r="CQ184" s="21">
        <f t="shared" si="27"/>
        <v>5.005355991902468E-2</v>
      </c>
      <c r="CR184" s="21">
        <f t="shared" si="27"/>
        <v>7.4437245029717894E-2</v>
      </c>
      <c r="CS184" s="21">
        <f t="shared" si="27"/>
        <v>3.6402767372681999E-2</v>
      </c>
      <c r="CT184" s="21">
        <f t="shared" si="26"/>
        <v>0.91977690086197395</v>
      </c>
      <c r="CU184" s="21">
        <f t="shared" si="26"/>
        <v>6.7432899420045544E-2</v>
      </c>
      <c r="CV184" s="21">
        <f t="shared" si="26"/>
        <v>6.1075658038940564E-2</v>
      </c>
    </row>
    <row r="185" spans="76:100" x14ac:dyDescent="0.25">
      <c r="BX185" s="19">
        <v>301.66699999999997</v>
      </c>
      <c r="BY185" s="19">
        <v>51.814</v>
      </c>
      <c r="BZ185" s="19">
        <v>62.095100000000002</v>
      </c>
      <c r="CA185" s="19">
        <v>53.207900000000002</v>
      </c>
      <c r="CB185" s="19">
        <v>90.679000000000002</v>
      </c>
      <c r="CC185">
        <v>53.602600000000002</v>
      </c>
      <c r="CD185">
        <v>48.274900000000002</v>
      </c>
      <c r="CE185">
        <v>50.795699999999997</v>
      </c>
      <c r="CF185">
        <v>52.284399999999998</v>
      </c>
      <c r="CG185">
        <v>114.70489999999999</v>
      </c>
      <c r="CH185">
        <v>55.127000000000002</v>
      </c>
      <c r="CI185">
        <v>54.238300000000002</v>
      </c>
      <c r="CJ185">
        <v>49.353400000000001</v>
      </c>
      <c r="CL185" s="19">
        <v>301.66699999999997</v>
      </c>
      <c r="CM185" s="21">
        <f t="shared" si="27"/>
        <v>2.7853043946319225E-2</v>
      </c>
      <c r="CN185" s="21">
        <f t="shared" si="27"/>
        <v>0.3627195991105161</v>
      </c>
      <c r="CO185" s="21">
        <f t="shared" si="27"/>
        <v>3.896089465287754E-2</v>
      </c>
      <c r="CP185" s="21">
        <f t="shared" si="27"/>
        <v>0.32684981248883865</v>
      </c>
      <c r="CQ185" s="21">
        <f t="shared" si="27"/>
        <v>4.0729368083735049E-2</v>
      </c>
      <c r="CR185" s="21">
        <f t="shared" si="27"/>
        <v>5.4841547073751905E-2</v>
      </c>
      <c r="CS185" s="21">
        <f t="shared" si="27"/>
        <v>3.3920693866360895E-2</v>
      </c>
      <c r="CT185" s="21">
        <f t="shared" si="26"/>
        <v>0.90178528588305318</v>
      </c>
      <c r="CU185" s="21">
        <f t="shared" si="26"/>
        <v>6.0887965894291338E-2</v>
      </c>
      <c r="CV185" s="21">
        <f t="shared" si="26"/>
        <v>8.2058379624120881E-2</v>
      </c>
    </row>
    <row r="186" spans="76:100" x14ac:dyDescent="0.25">
      <c r="BX186" s="19">
        <v>303.334</v>
      </c>
      <c r="BY186" s="19">
        <v>51.067</v>
      </c>
      <c r="BZ186" s="19">
        <v>59.949100000000001</v>
      </c>
      <c r="CA186" s="19">
        <v>51.283000000000001</v>
      </c>
      <c r="CB186" s="19">
        <v>85.003</v>
      </c>
      <c r="CC186">
        <v>51.737200000000001</v>
      </c>
      <c r="CD186">
        <v>48.406799999999997</v>
      </c>
      <c r="CE186">
        <v>49.377200000000002</v>
      </c>
      <c r="CF186">
        <v>52.944299999999998</v>
      </c>
      <c r="CG186">
        <v>113.85550000000001</v>
      </c>
      <c r="CH186">
        <v>55.540599999999998</v>
      </c>
      <c r="CI186">
        <v>53.775399999999998</v>
      </c>
      <c r="CJ186">
        <v>50.420900000000003</v>
      </c>
      <c r="CL186" s="19">
        <v>303.334</v>
      </c>
      <c r="CM186" s="21">
        <f t="shared" si="27"/>
        <v>2.1038034503836265E-2</v>
      </c>
      <c r="CN186" s="21">
        <f t="shared" si="27"/>
        <v>0.31824540388413497</v>
      </c>
      <c r="CO186" s="21">
        <f t="shared" si="27"/>
        <v>8.4052288619208809E-3</v>
      </c>
      <c r="CP186" s="21">
        <f t="shared" si="27"/>
        <v>0.28461515566402762</v>
      </c>
      <c r="CQ186" s="21">
        <f t="shared" si="27"/>
        <v>1.9561852628521115E-2</v>
      </c>
      <c r="CR186" s="21">
        <f t="shared" si="27"/>
        <v>5.7402657418967724E-2</v>
      </c>
      <c r="CS186" s="21">
        <f t="shared" si="27"/>
        <v>1.3124348510682631E-2</v>
      </c>
      <c r="CT186" s="21">
        <f t="shared" si="26"/>
        <v>0.89077038191657265</v>
      </c>
      <c r="CU186" s="21">
        <f t="shared" si="26"/>
        <v>6.5169814211678112E-2</v>
      </c>
      <c r="CV186" s="21">
        <f t="shared" si="26"/>
        <v>7.4811027123165758E-2</v>
      </c>
    </row>
    <row r="187" spans="76:100" x14ac:dyDescent="0.25">
      <c r="BX187" s="19">
        <v>305.00099999999998</v>
      </c>
      <c r="BY187" s="19">
        <v>51.24</v>
      </c>
      <c r="BZ187" s="19">
        <v>58.56</v>
      </c>
      <c r="CA187" s="19">
        <v>51.034199999999998</v>
      </c>
      <c r="CB187" s="19">
        <v>81.841999999999999</v>
      </c>
      <c r="CC187">
        <v>51.5306</v>
      </c>
      <c r="CD187">
        <v>49.752800000000001</v>
      </c>
      <c r="CE187">
        <v>52.774700000000003</v>
      </c>
      <c r="CF187">
        <v>54.209499999999998</v>
      </c>
      <c r="CG187">
        <v>115.10080000000001</v>
      </c>
      <c r="CH187">
        <v>57.3476</v>
      </c>
      <c r="CI187">
        <v>54.229100000000003</v>
      </c>
      <c r="CJ187">
        <v>51.190600000000003</v>
      </c>
      <c r="CL187" s="19">
        <v>305.00099999999998</v>
      </c>
      <c r="CM187" s="21">
        <f t="shared" si="27"/>
        <v>2.2616343250221226E-2</v>
      </c>
      <c r="CN187" s="21">
        <f t="shared" si="27"/>
        <v>0.28945737751462614</v>
      </c>
      <c r="CO187" s="21">
        <f t="shared" si="27"/>
        <v>4.4558031001721678E-3</v>
      </c>
      <c r="CP187" s="21">
        <f t="shared" si="27"/>
        <v>0.26109441038157033</v>
      </c>
      <c r="CQ187" s="21">
        <f t="shared" si="27"/>
        <v>1.7217471427144877E-2</v>
      </c>
      <c r="CR187" s="21">
        <f t="shared" si="27"/>
        <v>8.3538021517987046E-2</v>
      </c>
      <c r="CS187" s="21">
        <f t="shared" si="27"/>
        <v>6.2934417841607693E-2</v>
      </c>
      <c r="CT187" s="21">
        <f t="shared" si="26"/>
        <v>0.90691926337343443</v>
      </c>
      <c r="CU187" s="21">
        <f t="shared" si="26"/>
        <v>8.3877019021924751E-2</v>
      </c>
      <c r="CV187" s="21">
        <f t="shared" si="26"/>
        <v>8.1914340645920861E-2</v>
      </c>
    </row>
    <row r="188" spans="76:100" x14ac:dyDescent="0.25">
      <c r="BX188" s="19">
        <v>306.66699999999997</v>
      </c>
      <c r="BY188" s="19">
        <v>51.94</v>
      </c>
      <c r="BZ188" s="19">
        <v>56.961500000000001</v>
      </c>
      <c r="CA188" s="19">
        <v>51.677300000000002</v>
      </c>
      <c r="CB188" s="19">
        <v>76.397999999999996</v>
      </c>
      <c r="CC188">
        <v>52.7256</v>
      </c>
      <c r="CD188">
        <v>49.355200000000004</v>
      </c>
      <c r="CE188">
        <v>52.929499999999997</v>
      </c>
      <c r="CF188">
        <v>53.3705</v>
      </c>
      <c r="CG188">
        <v>115.3515</v>
      </c>
      <c r="CH188">
        <v>56.665700000000001</v>
      </c>
      <c r="CI188">
        <v>52.823799999999999</v>
      </c>
      <c r="CJ188">
        <v>50.181600000000003</v>
      </c>
      <c r="CL188" s="19">
        <v>306.66699999999997</v>
      </c>
      <c r="CM188" s="21">
        <f t="shared" si="27"/>
        <v>2.9002563611316333E-2</v>
      </c>
      <c r="CN188" s="21">
        <f t="shared" si="27"/>
        <v>0.25632969761277608</v>
      </c>
      <c r="CO188" s="21">
        <f t="shared" si="27"/>
        <v>1.4664306747200241E-2</v>
      </c>
      <c r="CP188" s="21">
        <f t="shared" si="27"/>
        <v>0.2205860467884993</v>
      </c>
      <c r="CQ188" s="21">
        <f t="shared" si="27"/>
        <v>3.0777662790380987E-2</v>
      </c>
      <c r="CR188" s="21">
        <f t="shared" si="27"/>
        <v>7.5817798066449171E-2</v>
      </c>
      <c r="CS188" s="21">
        <f t="shared" si="27"/>
        <v>6.5203909742248434E-2</v>
      </c>
      <c r="CT188" s="21">
        <f t="shared" si="26"/>
        <v>0.91017030696231671</v>
      </c>
      <c r="CU188" s="21">
        <f t="shared" si="26"/>
        <v>7.6817559719153786E-2</v>
      </c>
      <c r="CV188" s="21">
        <f t="shared" si="26"/>
        <v>5.9912386725868703E-2</v>
      </c>
    </row>
    <row r="189" spans="76:100" x14ac:dyDescent="0.25">
      <c r="BX189" s="19">
        <v>308.334</v>
      </c>
      <c r="BY189" s="19">
        <v>50.276000000000003</v>
      </c>
      <c r="BZ189" s="19">
        <v>55.478700000000003</v>
      </c>
      <c r="CA189" s="19">
        <v>52.270200000000003</v>
      </c>
      <c r="CB189" s="19">
        <v>72.331000000000003</v>
      </c>
      <c r="CC189">
        <v>52.152299999999997</v>
      </c>
      <c r="CD189">
        <v>47.779899999999998</v>
      </c>
      <c r="CE189">
        <v>50.957500000000003</v>
      </c>
      <c r="CF189">
        <v>53.054600000000001</v>
      </c>
      <c r="CG189">
        <v>114.2839</v>
      </c>
      <c r="CH189">
        <v>55.718200000000003</v>
      </c>
      <c r="CI189">
        <v>52.1877</v>
      </c>
      <c r="CJ189">
        <v>48.779400000000003</v>
      </c>
      <c r="CL189" s="19">
        <v>308.334</v>
      </c>
      <c r="CM189" s="21">
        <f t="shared" si="27"/>
        <v>1.3821605495798783E-2</v>
      </c>
      <c r="CN189" s="21">
        <f t="shared" si="27"/>
        <v>0.22559981099503246</v>
      </c>
      <c r="CO189" s="21">
        <f t="shared" si="27"/>
        <v>2.4075940726865783E-2</v>
      </c>
      <c r="CP189" s="21">
        <f t="shared" si="27"/>
        <v>0.19032382879933332</v>
      </c>
      <c r="CQ189" s="21">
        <f t="shared" si="27"/>
        <v>2.4272175168169017E-2</v>
      </c>
      <c r="CR189" s="21">
        <f t="shared" si="27"/>
        <v>4.5230101881319033E-2</v>
      </c>
      <c r="CS189" s="21">
        <f t="shared" si="27"/>
        <v>3.6292811369743973E-2</v>
      </c>
      <c r="CT189" s="21">
        <f t="shared" si="26"/>
        <v>0.89632581499785391</v>
      </c>
      <c r="CU189" s="21">
        <f t="shared" si="26"/>
        <v>6.7008441535585092E-2</v>
      </c>
      <c r="CV189" s="21">
        <f t="shared" si="26"/>
        <v>4.9953343896191674E-2</v>
      </c>
    </row>
    <row r="190" spans="76:100" x14ac:dyDescent="0.25">
      <c r="BX190" s="19">
        <v>310.00099999999998</v>
      </c>
      <c r="BY190" s="19">
        <v>50.25</v>
      </c>
      <c r="BZ190" s="19">
        <v>53.659100000000002</v>
      </c>
      <c r="CA190" s="19">
        <v>53.470399999999998</v>
      </c>
      <c r="CB190" s="19">
        <v>69.3</v>
      </c>
      <c r="CC190">
        <v>53.756700000000002</v>
      </c>
      <c r="CD190">
        <v>47.3384</v>
      </c>
      <c r="CE190">
        <v>52.012500000000003</v>
      </c>
      <c r="CF190">
        <v>52.2712</v>
      </c>
      <c r="CG190">
        <v>114.6781</v>
      </c>
      <c r="CH190">
        <v>53.630299999999998</v>
      </c>
      <c r="CI190">
        <v>51.649500000000003</v>
      </c>
      <c r="CJ190">
        <v>49.659399999999998</v>
      </c>
      <c r="CL190" s="19">
        <v>310.00099999999998</v>
      </c>
      <c r="CM190" s="21">
        <f t="shared" si="27"/>
        <v>1.358440302524379E-2</v>
      </c>
      <c r="CN190" s="21">
        <f t="shared" si="27"/>
        <v>0.18789000408267312</v>
      </c>
      <c r="CO190" s="21">
        <f t="shared" si="27"/>
        <v>4.3127792813886415E-2</v>
      </c>
      <c r="CP190" s="21">
        <f t="shared" si="27"/>
        <v>0.16777040300017856</v>
      </c>
      <c r="CQ190" s="21">
        <f t="shared" si="27"/>
        <v>4.2478008660366579E-2</v>
      </c>
      <c r="CR190" s="21">
        <f t="shared" si="27"/>
        <v>3.6657469452108828E-2</v>
      </c>
      <c r="CS190" s="21">
        <f t="shared" si="27"/>
        <v>5.1759955783026064E-2</v>
      </c>
      <c r="CT190" s="21">
        <f t="shared" si="26"/>
        <v>0.90143774711886482</v>
      </c>
      <c r="CU190" s="21">
        <f t="shared" si="26"/>
        <v>4.5393182585217628E-2</v>
      </c>
      <c r="CV190" s="21">
        <f t="shared" si="26"/>
        <v>4.1527063671490928E-2</v>
      </c>
    </row>
    <row r="191" spans="76:100" x14ac:dyDescent="0.25">
      <c r="BX191" s="19">
        <v>311.66699999999997</v>
      </c>
      <c r="BY191" s="19">
        <v>52.091999999999999</v>
      </c>
      <c r="BZ191" s="19">
        <v>52.629600000000003</v>
      </c>
      <c r="CA191" s="19">
        <v>54.364800000000002</v>
      </c>
      <c r="CB191" s="19">
        <v>66.495999999999995</v>
      </c>
      <c r="CC191">
        <v>53.703800000000001</v>
      </c>
      <c r="CD191">
        <v>49.484900000000003</v>
      </c>
      <c r="CE191">
        <v>52.275500000000001</v>
      </c>
      <c r="CF191">
        <v>53.4116</v>
      </c>
      <c r="CG191">
        <v>116.9342</v>
      </c>
      <c r="CH191">
        <v>53.865900000000003</v>
      </c>
      <c r="CI191">
        <v>51.850499999999997</v>
      </c>
      <c r="CJ191">
        <v>50.4024</v>
      </c>
      <c r="CL191" s="19">
        <v>311.66699999999997</v>
      </c>
      <c r="CM191" s="21">
        <f t="shared" si="27"/>
        <v>3.038928574686843E-2</v>
      </c>
      <c r="CN191" s="21">
        <f t="shared" si="27"/>
        <v>0.1665544104267741</v>
      </c>
      <c r="CO191" s="21">
        <f t="shared" si="27"/>
        <v>5.7325406967053724E-2</v>
      </c>
      <c r="CP191" s="21">
        <f t="shared" si="27"/>
        <v>0.14690606583725219</v>
      </c>
      <c r="CQ191" s="21">
        <f t="shared" si="27"/>
        <v>4.187772905943335E-2</v>
      </c>
      <c r="CR191" s="21">
        <f t="shared" si="27"/>
        <v>7.8336190877476494E-2</v>
      </c>
      <c r="CS191" s="21">
        <f t="shared" si="27"/>
        <v>5.5615746286052758E-2</v>
      </c>
      <c r="CT191" s="21">
        <f t="shared" si="26"/>
        <v>0.93069454584593925</v>
      </c>
      <c r="CU191" s="21">
        <f t="shared" si="26"/>
        <v>4.7832262526166271E-2</v>
      </c>
      <c r="CV191" s="21">
        <f t="shared" si="26"/>
        <v>4.4674002216947652E-2</v>
      </c>
    </row>
    <row r="192" spans="76:100" x14ac:dyDescent="0.25">
      <c r="BX192" s="19">
        <v>313.334</v>
      </c>
      <c r="BY192" s="19">
        <v>51.021999999999998</v>
      </c>
      <c r="BZ192" s="19">
        <v>51.223799999999997</v>
      </c>
      <c r="CA192" s="19">
        <v>53.8628</v>
      </c>
      <c r="CB192" s="19">
        <v>64.539000000000001</v>
      </c>
      <c r="CC192">
        <v>53.599899999999998</v>
      </c>
      <c r="CD192">
        <v>49.808700000000002</v>
      </c>
      <c r="CE192">
        <v>51.649500000000003</v>
      </c>
      <c r="CF192">
        <v>52.562800000000003</v>
      </c>
      <c r="CG192">
        <v>118.4811</v>
      </c>
      <c r="CH192">
        <v>55.143000000000001</v>
      </c>
      <c r="CI192">
        <v>53.101500000000001</v>
      </c>
      <c r="CJ192">
        <v>49.72</v>
      </c>
      <c r="CL192" s="19">
        <v>313.334</v>
      </c>
      <c r="CM192" s="21">
        <f t="shared" si="27"/>
        <v>2.0627491766337276E-2</v>
      </c>
      <c r="CN192" s="21">
        <f t="shared" si="27"/>
        <v>0.13742028943458079</v>
      </c>
      <c r="CO192" s="21">
        <f t="shared" si="27"/>
        <v>4.935671029342896E-2</v>
      </c>
      <c r="CP192" s="21">
        <f t="shared" si="27"/>
        <v>0.13234418715399729</v>
      </c>
      <c r="CQ192" s="21">
        <f t="shared" si="27"/>
        <v>4.0698729994462411E-2</v>
      </c>
      <c r="CR192" s="21">
        <f t="shared" si="27"/>
        <v>8.4623435227597146E-2</v>
      </c>
      <c r="CS192" s="21">
        <f t="shared" si="27"/>
        <v>4.643808524082569E-2</v>
      </c>
      <c r="CT192" s="21">
        <f t="shared" si="26"/>
        <v>0.95075453518635467</v>
      </c>
      <c r="CU192" s="21">
        <f t="shared" si="26"/>
        <v>6.1053607995544192E-2</v>
      </c>
      <c r="CV192" s="21">
        <f t="shared" si="26"/>
        <v>6.4260171970014809E-2</v>
      </c>
    </row>
    <row r="193" spans="76:100" x14ac:dyDescent="0.25">
      <c r="BX193" s="19">
        <v>315.00099999999998</v>
      </c>
      <c r="BY193" s="19">
        <v>51.040999999999997</v>
      </c>
      <c r="BZ193" s="19">
        <v>50.615499999999997</v>
      </c>
      <c r="CA193" s="19">
        <v>53.674500000000002</v>
      </c>
      <c r="CB193" s="19">
        <v>61.040999999999997</v>
      </c>
      <c r="CC193">
        <v>53.777500000000003</v>
      </c>
      <c r="CD193">
        <v>49.394799999999996</v>
      </c>
      <c r="CE193">
        <v>51.585299999999997</v>
      </c>
      <c r="CF193">
        <v>52.152700000000003</v>
      </c>
      <c r="CG193">
        <v>114.8129</v>
      </c>
      <c r="CH193">
        <v>55.694600000000001</v>
      </c>
      <c r="CI193">
        <v>51.4666</v>
      </c>
      <c r="CJ193">
        <v>49.209000000000003</v>
      </c>
      <c r="CL193" s="19">
        <v>315.00099999999998</v>
      </c>
      <c r="CM193" s="21">
        <f t="shared" si="27"/>
        <v>2.0800832033281272E-2</v>
      </c>
      <c r="CN193" s="21">
        <f t="shared" si="27"/>
        <v>0.12481374099273194</v>
      </c>
      <c r="CO193" s="21">
        <f t="shared" si="27"/>
        <v>4.6367655345931909E-2</v>
      </c>
      <c r="CP193" s="21">
        <f t="shared" si="27"/>
        <v>0.10631585213405557</v>
      </c>
      <c r="CQ193" s="21">
        <f t="shared" si="27"/>
        <v>4.2714035422170199E-2</v>
      </c>
      <c r="CR193" s="21">
        <f t="shared" si="27"/>
        <v>7.6586713681843652E-2</v>
      </c>
      <c r="CS193" s="21">
        <f t="shared" si="27"/>
        <v>4.5496861855676106E-2</v>
      </c>
      <c r="CT193" s="21">
        <f t="shared" si="26"/>
        <v>0.90318581523127539</v>
      </c>
      <c r="CU193" s="21">
        <f t="shared" si="26"/>
        <v>6.6764119436237071E-2</v>
      </c>
      <c r="CV193" s="21">
        <f t="shared" si="26"/>
        <v>3.8663506159231906E-2</v>
      </c>
    </row>
    <row r="194" spans="76:100" x14ac:dyDescent="0.25">
      <c r="BX194" s="19">
        <v>316.66699999999997</v>
      </c>
      <c r="BY194" s="19">
        <v>50.244</v>
      </c>
      <c r="BZ194" s="19">
        <v>49.53</v>
      </c>
      <c r="CA194" s="19">
        <v>52.170200000000001</v>
      </c>
      <c r="CB194" s="19">
        <v>60.249000000000002</v>
      </c>
      <c r="CC194">
        <v>53.236899999999999</v>
      </c>
      <c r="CD194">
        <v>48.557400000000001</v>
      </c>
      <c r="CE194">
        <v>51.763300000000001</v>
      </c>
      <c r="CF194">
        <v>51.584800000000001</v>
      </c>
      <c r="CG194">
        <v>114.9357</v>
      </c>
      <c r="CH194">
        <v>55.318399999999997</v>
      </c>
      <c r="CI194">
        <v>53.598500000000001</v>
      </c>
      <c r="CJ194">
        <v>49.312100000000001</v>
      </c>
      <c r="CL194" s="19">
        <v>316.66699999999997</v>
      </c>
      <c r="CM194" s="21">
        <f t="shared" si="27"/>
        <v>1.3529663993577258E-2</v>
      </c>
      <c r="CN194" s="21">
        <f t="shared" si="27"/>
        <v>0.1023175905182508</v>
      </c>
      <c r="CO194" s="21">
        <f t="shared" si="27"/>
        <v>2.2488550951243302E-2</v>
      </c>
      <c r="CP194" s="21">
        <f t="shared" si="27"/>
        <v>0.10042264420501222</v>
      </c>
      <c r="CQ194" s="21">
        <f t="shared" si="27"/>
        <v>3.6579609103370617E-2</v>
      </c>
      <c r="CR194" s="21">
        <f t="shared" si="27"/>
        <v>6.0326866804786751E-2</v>
      </c>
      <c r="CS194" s="21">
        <f t="shared" si="27"/>
        <v>4.8106484325405284E-2</v>
      </c>
      <c r="CT194" s="21">
        <f t="shared" si="26"/>
        <v>0.90477826897166136</v>
      </c>
      <c r="CU194" s="21">
        <f t="shared" si="26"/>
        <v>6.2869459530528804E-2</v>
      </c>
      <c r="CV194" s="21">
        <f t="shared" si="26"/>
        <v>7.2041408074950339E-2</v>
      </c>
    </row>
    <row r="195" spans="76:100" x14ac:dyDescent="0.25">
      <c r="BX195" s="19">
        <v>318.334</v>
      </c>
      <c r="BY195" s="19">
        <v>49.948999999999998</v>
      </c>
      <c r="BZ195" s="19">
        <v>48.110999999999997</v>
      </c>
      <c r="CA195" s="19">
        <v>50.991</v>
      </c>
      <c r="CB195" s="19">
        <v>56.767000000000003</v>
      </c>
      <c r="CC195">
        <v>52.155700000000003</v>
      </c>
      <c r="CD195">
        <v>49.881399999999999</v>
      </c>
      <c r="CE195">
        <v>53.526699999999998</v>
      </c>
      <c r="CF195">
        <v>52.342199999999998</v>
      </c>
      <c r="CG195">
        <v>113.5844</v>
      </c>
      <c r="CH195">
        <v>54.853400000000001</v>
      </c>
      <c r="CI195">
        <v>52.711100000000002</v>
      </c>
      <c r="CJ195">
        <v>49.286799999999999</v>
      </c>
      <c r="CL195" s="19">
        <v>318.334</v>
      </c>
      <c r="CM195" s="21">
        <f t="shared" si="27"/>
        <v>1.083832826997286E-2</v>
      </c>
      <c r="CN195" s="21">
        <f t="shared" si="27"/>
        <v>7.2909909704534592E-2</v>
      </c>
      <c r="CO195" s="21">
        <f t="shared" si="27"/>
        <v>3.7700507171032861E-3</v>
      </c>
      <c r="CP195" s="21">
        <f t="shared" si="27"/>
        <v>7.4513363890707798E-2</v>
      </c>
      <c r="CQ195" s="21">
        <f t="shared" si="27"/>
        <v>2.4310756465771601E-2</v>
      </c>
      <c r="CR195" s="21">
        <f t="shared" si="27"/>
        <v>8.6035055561920051E-2</v>
      </c>
      <c r="CS195" s="21">
        <f t="shared" si="27"/>
        <v>7.3959339736193536E-2</v>
      </c>
      <c r="CT195" s="21">
        <f t="shared" si="26"/>
        <v>0.88725479389524819</v>
      </c>
      <c r="CU195" s="21">
        <f t="shared" si="26"/>
        <v>5.8055485962867144E-2</v>
      </c>
      <c r="CV195" s="21">
        <f t="shared" si="26"/>
        <v>5.8147909242918586E-2</v>
      </c>
    </row>
    <row r="196" spans="76:100" x14ac:dyDescent="0.25">
      <c r="BX196" s="19">
        <v>320.00099999999998</v>
      </c>
      <c r="BY196" s="19">
        <v>51.337000000000003</v>
      </c>
      <c r="BZ196" s="19">
        <v>46.6965</v>
      </c>
      <c r="CA196" s="19">
        <v>50.753500000000003</v>
      </c>
      <c r="CB196" s="19">
        <v>54.77</v>
      </c>
      <c r="CC196">
        <v>53.8964</v>
      </c>
      <c r="CD196">
        <v>49.790199999999999</v>
      </c>
      <c r="CE196">
        <v>54.276800000000001</v>
      </c>
      <c r="CF196">
        <v>52.727400000000003</v>
      </c>
      <c r="CG196">
        <v>116.1459</v>
      </c>
      <c r="CH196">
        <v>55.302300000000002</v>
      </c>
      <c r="CI196">
        <v>52.315300000000001</v>
      </c>
      <c r="CJ196">
        <v>48.663499999999999</v>
      </c>
      <c r="CL196" s="19">
        <v>320.00099999999998</v>
      </c>
      <c r="CM196" s="21">
        <f t="shared" ref="CM196:CS211" si="28">(BY196 - MIN(BY$3:BY$1000)) / (MAX(BY$3:BY$1000) - MIN(BY$3:BY$1000))</f>
        <v>2.3501290928830135E-2</v>
      </c>
      <c r="CN196" s="21">
        <f t="shared" si="28"/>
        <v>4.3595487920883184E-2</v>
      </c>
      <c r="CO196" s="21">
        <f t="shared" si="28"/>
        <v>0</v>
      </c>
      <c r="CP196" s="21">
        <f t="shared" si="28"/>
        <v>5.9653848443359747E-2</v>
      </c>
      <c r="CQ196" s="21">
        <f t="shared" si="28"/>
        <v>4.4063246094210973E-2</v>
      </c>
      <c r="CR196" s="21">
        <f t="shared" si="28"/>
        <v>8.426421959919303E-2</v>
      </c>
      <c r="CS196" s="21">
        <f t="shared" si="28"/>
        <v>8.4956406110035201E-2</v>
      </c>
      <c r="CT196" s="21">
        <f t="shared" ref="CT196:CV259" si="29">(CG196 - MIN(CG$3:CG$1000)) / (MAX(CG$3:CG$1000) - MIN(CG$3:CG$1000))</f>
        <v>0.92047197839035089</v>
      </c>
      <c r="CU196" s="21">
        <f t="shared" si="29"/>
        <v>6.2702782166143153E-2</v>
      </c>
      <c r="CV196" s="21">
        <f t="shared" si="29"/>
        <v>5.1951101898183187E-2</v>
      </c>
    </row>
    <row r="197" spans="76:100" x14ac:dyDescent="0.25">
      <c r="BX197" s="19">
        <v>321.66699999999997</v>
      </c>
      <c r="BY197" s="19">
        <v>52.334000000000003</v>
      </c>
      <c r="BZ197" s="19">
        <v>45.7896</v>
      </c>
      <c r="CA197" s="19">
        <v>51.1706</v>
      </c>
      <c r="CB197" s="19">
        <v>52.932000000000002</v>
      </c>
      <c r="CC197">
        <v>53.465600000000002</v>
      </c>
      <c r="CD197">
        <v>48.619399999999999</v>
      </c>
      <c r="CE197">
        <v>52.851199999999999</v>
      </c>
      <c r="CF197">
        <v>51.081400000000002</v>
      </c>
      <c r="CG197">
        <v>115.5484</v>
      </c>
      <c r="CH197">
        <v>56.380499999999998</v>
      </c>
      <c r="CI197">
        <v>52.113399999999999</v>
      </c>
      <c r="CJ197">
        <v>48.118600000000001</v>
      </c>
      <c r="CL197" s="19">
        <v>321.66699999999997</v>
      </c>
      <c r="CM197" s="21">
        <f t="shared" si="28"/>
        <v>3.2597093357418505E-2</v>
      </c>
      <c r="CN197" s="21">
        <f t="shared" si="28"/>
        <v>2.4800684728522957E-2</v>
      </c>
      <c r="CO197" s="21">
        <f t="shared" si="28"/>
        <v>6.6210027541212264E-3</v>
      </c>
      <c r="CP197" s="21">
        <f t="shared" si="28"/>
        <v>4.5977439133281763E-2</v>
      </c>
      <c r="CQ197" s="21">
        <f t="shared" si="28"/>
        <v>3.9174768739163202E-2</v>
      </c>
      <c r="CR197" s="21">
        <f t="shared" si="28"/>
        <v>6.1530724586465156E-2</v>
      </c>
      <c r="CS197" s="21">
        <f t="shared" si="28"/>
        <v>6.4055969071575472E-2</v>
      </c>
      <c r="CT197" s="21">
        <f t="shared" si="29"/>
        <v>0.91272367944995514</v>
      </c>
      <c r="CU197" s="21">
        <f t="shared" si="29"/>
        <v>7.3864989264321251E-2</v>
      </c>
      <c r="CV197" s="21">
        <f t="shared" si="29"/>
        <v>4.8790072583119813E-2</v>
      </c>
    </row>
    <row r="198" spans="76:100" x14ac:dyDescent="0.25">
      <c r="BX198" s="19">
        <v>323.334</v>
      </c>
      <c r="BY198" s="19">
        <v>52.307000000000002</v>
      </c>
      <c r="BZ198" s="19">
        <v>46.088000000000001</v>
      </c>
      <c r="CA198" s="19">
        <v>53.533299999999997</v>
      </c>
      <c r="CB198" s="19">
        <v>53.09</v>
      </c>
      <c r="CC198">
        <v>52.356499999999997</v>
      </c>
      <c r="CD198">
        <v>51.268500000000003</v>
      </c>
      <c r="CE198">
        <v>51.985700000000001</v>
      </c>
      <c r="CF198">
        <v>50.780900000000003</v>
      </c>
      <c r="CG198">
        <v>113.8379</v>
      </c>
      <c r="CH198">
        <v>55.898400000000002</v>
      </c>
      <c r="CI198">
        <v>52.509799999999998</v>
      </c>
      <c r="CJ198">
        <v>47.225099999999998</v>
      </c>
      <c r="CL198" s="19">
        <v>323.334</v>
      </c>
      <c r="CM198" s="21">
        <f t="shared" si="28"/>
        <v>3.2350767714919113E-2</v>
      </c>
      <c r="CN198" s="21">
        <f t="shared" si="28"/>
        <v>3.0984794633253696E-2</v>
      </c>
      <c r="CO198" s="21">
        <f t="shared" si="28"/>
        <v>4.4126260982752921E-2</v>
      </c>
      <c r="CP198" s="21">
        <f t="shared" si="28"/>
        <v>4.7153104351449517E-2</v>
      </c>
      <c r="CQ198" s="21">
        <f t="shared" si="28"/>
        <v>2.6589322512414051E-2</v>
      </c>
      <c r="CR198" s="21">
        <f t="shared" si="28"/>
        <v>0.11296846086782622</v>
      </c>
      <c r="CS198" s="21">
        <f t="shared" si="28"/>
        <v>5.1367046332527505E-2</v>
      </c>
      <c r="CT198" s="21">
        <f t="shared" si="29"/>
        <v>0.89054214750426974</v>
      </c>
      <c r="CU198" s="21">
        <f t="shared" si="29"/>
        <v>6.8873985700945592E-2</v>
      </c>
      <c r="CV198" s="21">
        <f t="shared" si="29"/>
        <v>5.4996273774259537E-2</v>
      </c>
    </row>
    <row r="199" spans="76:100" x14ac:dyDescent="0.25">
      <c r="BX199" s="19">
        <v>325.00099999999998</v>
      </c>
      <c r="BY199" s="19">
        <v>52.496000000000002</v>
      </c>
      <c r="BZ199" s="19">
        <v>46.465299999999999</v>
      </c>
      <c r="CA199" s="19">
        <v>52.497199999999999</v>
      </c>
      <c r="CB199" s="19">
        <v>51.768999999999998</v>
      </c>
      <c r="CC199">
        <v>52.282299999999999</v>
      </c>
      <c r="CD199">
        <v>51.238100000000003</v>
      </c>
      <c r="CE199">
        <v>52.5642</v>
      </c>
      <c r="CF199">
        <v>50.067300000000003</v>
      </c>
      <c r="CG199">
        <v>115.26009999999999</v>
      </c>
      <c r="CH199">
        <v>55.562800000000003</v>
      </c>
      <c r="CI199">
        <v>52.091999999999999</v>
      </c>
      <c r="CJ199">
        <v>47.981999999999999</v>
      </c>
      <c r="CL199" s="19">
        <v>325.00099999999998</v>
      </c>
      <c r="CM199" s="21">
        <f t="shared" si="28"/>
        <v>3.4075047212414798E-2</v>
      </c>
      <c r="CN199" s="21">
        <f t="shared" si="28"/>
        <v>3.8804046198451049E-2</v>
      </c>
      <c r="CO199" s="21">
        <f t="shared" si="28"/>
        <v>2.7679315517528703E-2</v>
      </c>
      <c r="CP199" s="21">
        <f t="shared" si="28"/>
        <v>3.7323650217274823E-2</v>
      </c>
      <c r="CQ199" s="21">
        <f t="shared" si="28"/>
        <v>2.5747342429441596E-2</v>
      </c>
      <c r="CR199" s="21">
        <f t="shared" si="28"/>
        <v>0.11237818221358388</v>
      </c>
      <c r="CS199" s="21">
        <f t="shared" si="28"/>
        <v>5.9848319359147091E-2</v>
      </c>
      <c r="CT199" s="21">
        <f t="shared" si="29"/>
        <v>0.90898504416206194</v>
      </c>
      <c r="CU199" s="21">
        <f t="shared" si="29"/>
        <v>6.5399642627166535E-2</v>
      </c>
      <c r="CV199" s="21">
        <f t="shared" si="29"/>
        <v>4.8455025394698044E-2</v>
      </c>
    </row>
    <row r="200" spans="76:100" x14ac:dyDescent="0.25">
      <c r="BX200" s="19">
        <v>326.66699999999997</v>
      </c>
      <c r="BY200" s="19">
        <v>52.328000000000003</v>
      </c>
      <c r="BZ200" s="19">
        <v>46.026600000000002</v>
      </c>
      <c r="CA200" s="19">
        <v>51.947499999999998</v>
      </c>
      <c r="CB200" s="19">
        <v>49.656999999999996</v>
      </c>
      <c r="CC200">
        <v>53.098100000000002</v>
      </c>
      <c r="CD200">
        <v>49.324199999999998</v>
      </c>
      <c r="CE200">
        <v>51.390500000000003</v>
      </c>
      <c r="CF200">
        <v>50.059199999999997</v>
      </c>
      <c r="CG200">
        <v>115.7351</v>
      </c>
      <c r="CH200">
        <v>54.604900000000001</v>
      </c>
      <c r="CI200">
        <v>52.948500000000003</v>
      </c>
      <c r="CJ200">
        <v>49.071599999999997</v>
      </c>
      <c r="CL200" s="19">
        <v>326.66699999999997</v>
      </c>
      <c r="CM200" s="21">
        <f t="shared" si="28"/>
        <v>3.2542354325751977E-2</v>
      </c>
      <c r="CN200" s="21">
        <f t="shared" si="28"/>
        <v>2.9712326978593977E-2</v>
      </c>
      <c r="CO200" s="21">
        <f t="shared" si="28"/>
        <v>1.8953433920932045E-2</v>
      </c>
      <c r="CP200" s="21">
        <f t="shared" si="28"/>
        <v>2.1608429073159092E-2</v>
      </c>
      <c r="CQ200" s="21">
        <f t="shared" si="28"/>
        <v>3.5004584365950428E-2</v>
      </c>
      <c r="CR200" s="21">
        <f t="shared" si="28"/>
        <v>7.5215869175609823E-2</v>
      </c>
      <c r="CS200" s="21">
        <f t="shared" si="28"/>
        <v>4.2640937939365908E-2</v>
      </c>
      <c r="CT200" s="21">
        <f t="shared" si="29"/>
        <v>0.91514477972137254</v>
      </c>
      <c r="CU200" s="21">
        <f t="shared" si="29"/>
        <v>5.5482857077783422E-2</v>
      </c>
      <c r="CV200" s="21">
        <f t="shared" si="29"/>
        <v>6.1864741136905911E-2</v>
      </c>
    </row>
    <row r="201" spans="76:100" x14ac:dyDescent="0.25">
      <c r="BX201" s="19">
        <v>328.334</v>
      </c>
      <c r="BY201" s="19">
        <v>50.182000000000002</v>
      </c>
      <c r="BZ201" s="19">
        <v>46.107300000000002</v>
      </c>
      <c r="CA201" s="19">
        <v>51.0456</v>
      </c>
      <c r="CB201" s="19">
        <v>49.881</v>
      </c>
      <c r="CC201">
        <v>52.2836</v>
      </c>
      <c r="CD201">
        <v>48.196199999999997</v>
      </c>
      <c r="CE201">
        <v>49.963200000000001</v>
      </c>
      <c r="CF201">
        <v>49.703899999999997</v>
      </c>
      <c r="CG201">
        <v>114.2804</v>
      </c>
      <c r="CH201">
        <v>55.327100000000002</v>
      </c>
      <c r="CI201">
        <v>53.709800000000001</v>
      </c>
      <c r="CJ201">
        <v>48.639099999999999</v>
      </c>
      <c r="CL201" s="19">
        <v>328.334</v>
      </c>
      <c r="CM201" s="21">
        <f t="shared" si="28"/>
        <v>1.2964027333023138E-2</v>
      </c>
      <c r="CN201" s="21">
        <f t="shared" si="28"/>
        <v>3.1384772251086504E-2</v>
      </c>
      <c r="CO201" s="21">
        <f t="shared" si="28"/>
        <v>4.6367655345931572E-3</v>
      </c>
      <c r="CP201" s="21">
        <f t="shared" si="28"/>
        <v>2.3275194952080483E-2</v>
      </c>
      <c r="CQ201" s="21">
        <f t="shared" si="28"/>
        <v>2.5762094102054326E-2</v>
      </c>
      <c r="CR201" s="21">
        <f t="shared" si="28"/>
        <v>5.3313424373459969E-2</v>
      </c>
      <c r="CS201" s="21">
        <f t="shared" si="28"/>
        <v>2.1715577540240248E-2</v>
      </c>
      <c r="CT201" s="21">
        <f t="shared" si="29"/>
        <v>0.89628042747268</v>
      </c>
      <c r="CU201" s="21">
        <f t="shared" si="29"/>
        <v>6.2959527423085096E-2</v>
      </c>
      <c r="CV201" s="21">
        <f t="shared" si="29"/>
        <v>7.3783966582957022E-2</v>
      </c>
    </row>
    <row r="202" spans="76:100" x14ac:dyDescent="0.25">
      <c r="BX202" s="19">
        <v>330.00099999999998</v>
      </c>
      <c r="BY202" s="19">
        <v>49.331000000000003</v>
      </c>
      <c r="BZ202" s="19">
        <v>46.220700000000001</v>
      </c>
      <c r="CA202" s="19"/>
      <c r="CB202" s="19">
        <v>50.131999999999998</v>
      </c>
      <c r="CC202">
        <v>51.636200000000002</v>
      </c>
      <c r="CD202">
        <v>50.134900000000002</v>
      </c>
      <c r="CE202">
        <v>51.5901</v>
      </c>
      <c r="CF202">
        <v>50.948300000000003</v>
      </c>
      <c r="CG202">
        <v>115.9619</v>
      </c>
      <c r="CH202">
        <v>54.261400000000002</v>
      </c>
      <c r="CI202">
        <v>53.7928</v>
      </c>
      <c r="CJ202">
        <v>49.103200000000001</v>
      </c>
      <c r="CL202" s="19">
        <v>330.00099999999998</v>
      </c>
      <c r="CM202" s="21">
        <f t="shared" si="28"/>
        <v>5.2002080083203344E-3</v>
      </c>
      <c r="CN202" s="21">
        <f t="shared" si="28"/>
        <v>3.3734899808715378E-2</v>
      </c>
      <c r="CO202" s="21"/>
      <c r="CP202" s="21">
        <f t="shared" si="28"/>
        <v>2.5142865646764673E-2</v>
      </c>
      <c r="CQ202" s="21">
        <f t="shared" si="28"/>
        <v>1.8415761140917069E-2</v>
      </c>
      <c r="CR202" s="21">
        <f t="shared" si="28"/>
        <v>9.0957280524105386E-2</v>
      </c>
      <c r="CS202" s="21">
        <f t="shared" si="28"/>
        <v>4.5567233697556483E-2</v>
      </c>
      <c r="CT202" s="21">
        <f t="shared" si="29"/>
        <v>0.91808589135263907</v>
      </c>
      <c r="CU202" s="21">
        <f t="shared" si="29"/>
        <v>5.1926728216510766E-2</v>
      </c>
      <c r="CV202" s="21">
        <f t="shared" si="29"/>
        <v>7.5083448668891911E-2</v>
      </c>
    </row>
    <row r="203" spans="76:100" x14ac:dyDescent="0.25">
      <c r="BX203" s="19">
        <v>331.66699999999997</v>
      </c>
      <c r="BY203" s="19">
        <v>50.612000000000002</v>
      </c>
      <c r="BZ203" s="19">
        <v>45.174100000000003</v>
      </c>
      <c r="CA203" s="19"/>
      <c r="CB203" s="19">
        <v>48.966999999999999</v>
      </c>
      <c r="CC203">
        <v>51.746499999999997</v>
      </c>
      <c r="CD203">
        <v>49.994999999999997</v>
      </c>
      <c r="CE203">
        <v>52.693100000000001</v>
      </c>
      <c r="CF203">
        <v>52.089500000000001</v>
      </c>
      <c r="CG203">
        <v>116.26819999999999</v>
      </c>
      <c r="CH203">
        <v>54.373899999999999</v>
      </c>
      <c r="CI203">
        <v>52.468899999999998</v>
      </c>
      <c r="CJ203">
        <v>48.852800000000002</v>
      </c>
      <c r="CL203" s="19">
        <v>331.66699999999997</v>
      </c>
      <c r="CM203" s="21">
        <f t="shared" si="28"/>
        <v>1.6886991269124439E-2</v>
      </c>
      <c r="CN203" s="21">
        <f t="shared" si="28"/>
        <v>1.2044921838570744E-2</v>
      </c>
      <c r="CO203" s="21"/>
      <c r="CP203" s="21">
        <f t="shared" si="28"/>
        <v>1.6474194892553119E-2</v>
      </c>
      <c r="CQ203" s="21">
        <f t="shared" si="28"/>
        <v>1.9667383824904412E-2</v>
      </c>
      <c r="CR203" s="21">
        <f t="shared" si="28"/>
        <v>8.8240833690930859E-2</v>
      </c>
      <c r="CS203" s="21">
        <f t="shared" si="28"/>
        <v>6.1738096529641961E-2</v>
      </c>
      <c r="CT203" s="21">
        <f t="shared" si="29"/>
        <v>0.92205794819856901</v>
      </c>
      <c r="CU203" s="21">
        <f t="shared" si="29"/>
        <v>5.3091399240945018E-2</v>
      </c>
      <c r="CV203" s="21">
        <f t="shared" si="29"/>
        <v>5.4355926577696417E-2</v>
      </c>
    </row>
    <row r="204" spans="76:100" x14ac:dyDescent="0.25">
      <c r="BX204" s="19">
        <v>333.334</v>
      </c>
      <c r="BY204" s="19">
        <v>50.887</v>
      </c>
      <c r="BZ204" s="19">
        <v>44.647500000000001</v>
      </c>
      <c r="CA204" s="19"/>
      <c r="CB204" s="19">
        <v>50.518000000000001</v>
      </c>
      <c r="CD204">
        <v>49.692999999999998</v>
      </c>
      <c r="CE204">
        <v>51.662100000000002</v>
      </c>
      <c r="CF204">
        <v>52.450600000000001</v>
      </c>
      <c r="CG204">
        <v>115.09780000000001</v>
      </c>
      <c r="CH204">
        <v>53.307299999999998</v>
      </c>
      <c r="CI204">
        <v>52.639600000000002</v>
      </c>
      <c r="CJ204">
        <v>47.511000000000003</v>
      </c>
      <c r="CL204" s="19">
        <v>333.334</v>
      </c>
      <c r="CM204" s="21">
        <f t="shared" si="28"/>
        <v>1.9395863553840376E-2</v>
      </c>
      <c r="CN204" s="21">
        <f t="shared" si="28"/>
        <v>1.1315428981176316E-3</v>
      </c>
      <c r="CO204" s="21"/>
      <c r="CP204" s="21">
        <f t="shared" si="28"/>
        <v>2.8015060420263117E-2</v>
      </c>
      <c r="CQ204" s="21"/>
      <c r="CR204" s="21">
        <f t="shared" si="28"/>
        <v>8.2376881270497124E-2</v>
      </c>
      <c r="CS204" s="21">
        <f t="shared" si="28"/>
        <v>4.6622811325761557E-2</v>
      </c>
      <c r="CT204" s="21">
        <f t="shared" si="29"/>
        <v>0.90688035978042825</v>
      </c>
      <c r="CU204" s="21">
        <f t="shared" si="29"/>
        <v>4.2049282666175199E-2</v>
      </c>
      <c r="CV204" s="21">
        <f t="shared" si="29"/>
        <v>5.7028475879733691E-2</v>
      </c>
    </row>
    <row r="205" spans="76:100" x14ac:dyDescent="0.25">
      <c r="BX205" s="19">
        <v>335.00099999999998</v>
      </c>
      <c r="BY205" s="19">
        <v>50.97</v>
      </c>
      <c r="BZ205" s="19">
        <v>45.407200000000003</v>
      </c>
      <c r="CA205" s="19"/>
      <c r="CB205" s="19">
        <v>51.715000000000003</v>
      </c>
      <c r="CD205">
        <v>48.793399999999998</v>
      </c>
      <c r="CE205">
        <v>52.686100000000003</v>
      </c>
      <c r="CF205">
        <v>53.853299999999997</v>
      </c>
      <c r="CG205">
        <v>115.1656</v>
      </c>
      <c r="CH205">
        <v>54.427100000000003</v>
      </c>
      <c r="CI205">
        <v>52.425400000000003</v>
      </c>
      <c r="CJ205">
        <v>47.902999999999999</v>
      </c>
      <c r="CL205" s="19">
        <v>335.00099999999998</v>
      </c>
      <c r="CM205" s="21">
        <f t="shared" si="28"/>
        <v>2.0153086825227356E-2</v>
      </c>
      <c r="CN205" s="21">
        <f t="shared" si="28"/>
        <v>1.6875739595919044E-2</v>
      </c>
      <c r="CO205" s="21"/>
      <c r="CP205" s="21">
        <f t="shared" si="28"/>
        <v>3.6921840585749176E-2</v>
      </c>
      <c r="CQ205" s="21"/>
      <c r="CR205" s="21">
        <f t="shared" si="28"/>
        <v>6.4909293199562734E-2</v>
      </c>
      <c r="CS205" s="21">
        <f t="shared" si="28"/>
        <v>6.1635470926899832E-2</v>
      </c>
      <c r="CT205" s="21">
        <f t="shared" si="29"/>
        <v>0.90775958098236764</v>
      </c>
      <c r="CU205" s="21">
        <f t="shared" si="29"/>
        <v>5.3642159227610869E-2</v>
      </c>
      <c r="CV205" s="21">
        <f t="shared" si="29"/>
        <v>5.3674872713381221E-2</v>
      </c>
    </row>
    <row r="206" spans="76:100" x14ac:dyDescent="0.25">
      <c r="BX206" s="19">
        <v>336.66699999999997</v>
      </c>
      <c r="BY206" s="19">
        <v>50.393999999999998</v>
      </c>
      <c r="BZ206" s="19">
        <v>45.506900000000002</v>
      </c>
      <c r="CA206" s="19"/>
      <c r="CB206" s="19">
        <v>50.558</v>
      </c>
      <c r="CD206">
        <v>50.882300000000001</v>
      </c>
      <c r="CE206">
        <v>52.049399999999999</v>
      </c>
      <c r="CF206">
        <v>55.801900000000003</v>
      </c>
      <c r="CG206">
        <v>116.7567</v>
      </c>
      <c r="CH206">
        <v>54.989100000000001</v>
      </c>
      <c r="CI206">
        <v>52.060899999999997</v>
      </c>
      <c r="CJ206">
        <v>48.749000000000002</v>
      </c>
      <c r="CL206" s="19">
        <v>336.66699999999997</v>
      </c>
      <c r="CM206" s="21">
        <f t="shared" si="28"/>
        <v>1.489813978524049E-2</v>
      </c>
      <c r="CN206" s="21">
        <f t="shared" si="28"/>
        <v>1.8941945217573346E-2</v>
      </c>
      <c r="CO206" s="21"/>
      <c r="CP206" s="21">
        <f t="shared" si="28"/>
        <v>2.8312697184356212E-2</v>
      </c>
      <c r="CQ206" s="21"/>
      <c r="CR206" s="21">
        <f t="shared" si="28"/>
        <v>0.10546959191162912</v>
      </c>
      <c r="CS206" s="21">
        <f t="shared" si="28"/>
        <v>5.2300939317481081E-2</v>
      </c>
      <c r="CT206" s="21">
        <f t="shared" si="29"/>
        <v>0.9283927499264073</v>
      </c>
      <c r="CU206" s="21">
        <f t="shared" si="29"/>
        <v>5.9460338034118092E-2</v>
      </c>
      <c r="CV206" s="21">
        <f t="shared" si="29"/>
        <v>4.796811102273927E-2</v>
      </c>
    </row>
    <row r="207" spans="76:100" x14ac:dyDescent="0.25">
      <c r="BX207" s="19">
        <v>338.334</v>
      </c>
      <c r="BY207" s="19">
        <v>50.22</v>
      </c>
      <c r="BZ207" s="19">
        <v>44.5929</v>
      </c>
      <c r="CA207" s="19"/>
      <c r="CB207" s="19">
        <v>47.683</v>
      </c>
      <c r="CD207">
        <v>51.2742</v>
      </c>
      <c r="CE207">
        <v>52.2761</v>
      </c>
      <c r="CF207">
        <v>56.150599999999997</v>
      </c>
      <c r="CG207">
        <v>115.526</v>
      </c>
      <c r="CH207">
        <v>53.4253</v>
      </c>
      <c r="CI207">
        <v>53.4056</v>
      </c>
      <c r="CJ207">
        <v>49.774999999999999</v>
      </c>
      <c r="CL207" s="19">
        <v>338.334</v>
      </c>
      <c r="CM207" s="21">
        <f t="shared" si="28"/>
        <v>1.3310707866911129E-2</v>
      </c>
      <c r="CN207" s="21">
        <f t="shared" si="28"/>
        <v>0</v>
      </c>
      <c r="CO207" s="21"/>
      <c r="CP207" s="21">
        <f t="shared" si="28"/>
        <v>6.9200547651645915E-3</v>
      </c>
      <c r="CQ207" s="21"/>
      <c r="CR207" s="21">
        <f t="shared" si="28"/>
        <v>0.11307913811549661</v>
      </c>
      <c r="CS207" s="21">
        <f t="shared" si="28"/>
        <v>5.5624542766287782E-2</v>
      </c>
      <c r="CT207" s="21">
        <f t="shared" si="29"/>
        <v>0.91243319928884226</v>
      </c>
      <c r="CU207" s="21">
        <f t="shared" si="29"/>
        <v>4.3270893162915179E-2</v>
      </c>
      <c r="CV207" s="21">
        <f t="shared" si="29"/>
        <v>6.9021286455952194E-2</v>
      </c>
    </row>
    <row r="208" spans="76:100" x14ac:dyDescent="0.25">
      <c r="BX208" s="19">
        <v>340.00099999999998</v>
      </c>
      <c r="BY208" s="19">
        <v>50.194000000000003</v>
      </c>
      <c r="BZ208" s="19">
        <v>45.115000000000002</v>
      </c>
      <c r="CA208" s="19"/>
      <c r="CB208" s="19">
        <v>47.412999999999997</v>
      </c>
      <c r="CD208">
        <v>50.383499999999998</v>
      </c>
      <c r="CE208">
        <v>51.283999999999999</v>
      </c>
      <c r="CF208">
        <v>57.056399999999996</v>
      </c>
      <c r="CG208">
        <v>111.88509999999999</v>
      </c>
      <c r="CH208">
        <v>54.551900000000003</v>
      </c>
      <c r="CI208">
        <v>52.5946</v>
      </c>
      <c r="CJ208">
        <v>48.024700000000003</v>
      </c>
      <c r="CL208" s="19">
        <v>340.00099999999998</v>
      </c>
      <c r="CM208" s="21">
        <f t="shared" si="28"/>
        <v>1.3073505396356202E-2</v>
      </c>
      <c r="CN208" s="21">
        <f t="shared" si="28"/>
        <v>1.0820119910388471E-2</v>
      </c>
      <c r="CO208" s="21"/>
      <c r="CP208" s="21">
        <f t="shared" si="28"/>
        <v>4.9110066075361376E-3</v>
      </c>
      <c r="CQ208" s="21"/>
      <c r="CR208" s="21">
        <f t="shared" si="28"/>
        <v>9.5784361887415986E-2</v>
      </c>
      <c r="CS208" s="21">
        <f t="shared" si="28"/>
        <v>4.1079562697645906E-2</v>
      </c>
      <c r="CT208" s="21">
        <f t="shared" si="29"/>
        <v>0.86521850203011907</v>
      </c>
      <c r="CU208" s="21">
        <f t="shared" si="29"/>
        <v>5.4934167617383303E-2</v>
      </c>
      <c r="CV208" s="21">
        <f t="shared" si="29"/>
        <v>5.6323937399407505E-2</v>
      </c>
    </row>
    <row r="209" spans="76:100" x14ac:dyDescent="0.25">
      <c r="BX209" s="19">
        <v>341.66699999999997</v>
      </c>
      <c r="BY209" s="19">
        <v>51.115000000000002</v>
      </c>
      <c r="BZ209" s="19">
        <v>46.440899999999999</v>
      </c>
      <c r="CA209" s="19"/>
      <c r="CB209" s="19">
        <v>47.268999999999998</v>
      </c>
      <c r="CD209">
        <v>51.239600000000003</v>
      </c>
      <c r="CE209">
        <v>53.528100000000002</v>
      </c>
      <c r="CF209">
        <v>59.727400000000003</v>
      </c>
      <c r="CG209">
        <v>111.129</v>
      </c>
      <c r="CH209">
        <v>53.519599999999997</v>
      </c>
      <c r="CI209">
        <v>52.0867</v>
      </c>
      <c r="CJ209">
        <v>48.796700000000001</v>
      </c>
      <c r="CL209" s="19">
        <v>341.66699999999997</v>
      </c>
      <c r="CM209" s="21">
        <f t="shared" si="28"/>
        <v>2.1475946757168522E-2</v>
      </c>
      <c r="CN209" s="21">
        <f t="shared" si="28"/>
        <v>3.829837501321167E-2</v>
      </c>
      <c r="CO209" s="21"/>
      <c r="CP209" s="21">
        <f t="shared" si="28"/>
        <v>3.8395142568009872E-3</v>
      </c>
      <c r="CQ209" s="21"/>
      <c r="CR209" s="21">
        <f t="shared" si="28"/>
        <v>0.1124073078050761</v>
      </c>
      <c r="CS209" s="21">
        <f t="shared" si="28"/>
        <v>7.3979864856742017E-2</v>
      </c>
      <c r="CT209" s="21">
        <f t="shared" si="29"/>
        <v>0.85541349980613046</v>
      </c>
      <c r="CU209" s="21">
        <f t="shared" si="29"/>
        <v>4.4247146297174279E-2</v>
      </c>
      <c r="CV209" s="21">
        <f t="shared" si="29"/>
        <v>4.837204641812632E-2</v>
      </c>
    </row>
    <row r="210" spans="76:100" x14ac:dyDescent="0.25">
      <c r="BX210" s="19">
        <v>343.334</v>
      </c>
      <c r="BY210" s="19">
        <v>51.093000000000004</v>
      </c>
      <c r="BZ210" s="19">
        <v>46.826700000000002</v>
      </c>
      <c r="CA210" s="19"/>
      <c r="CB210" s="19">
        <v>48.746000000000002</v>
      </c>
      <c r="CD210">
        <v>50.975099999999998</v>
      </c>
      <c r="CE210">
        <v>53.481200000000001</v>
      </c>
      <c r="CF210">
        <v>63.765799999999999</v>
      </c>
      <c r="CG210">
        <v>112.75490000000001</v>
      </c>
      <c r="CH210">
        <v>54.777900000000002</v>
      </c>
      <c r="CI210">
        <v>52.472200000000001</v>
      </c>
      <c r="CJ210">
        <v>49.2012</v>
      </c>
      <c r="CL210" s="19">
        <v>343.334</v>
      </c>
      <c r="CM210" s="21">
        <f t="shared" si="28"/>
        <v>2.1275236974391258E-2</v>
      </c>
      <c r="CN210" s="21">
        <f t="shared" si="28"/>
        <v>4.629378252408678E-2</v>
      </c>
      <c r="CO210" s="21"/>
      <c r="CP210" s="21">
        <f t="shared" si="28"/>
        <v>1.4829751770938763E-2</v>
      </c>
      <c r="CQ210" s="21"/>
      <c r="CR210" s="21">
        <f t="shared" si="28"/>
        <v>0.10727149517194777</v>
      </c>
      <c r="CS210" s="21">
        <f t="shared" si="28"/>
        <v>7.3292273318369558E-2</v>
      </c>
      <c r="CT210" s="21">
        <f t="shared" si="29"/>
        <v>0.87649795042904188</v>
      </c>
      <c r="CU210" s="21">
        <f t="shared" si="29"/>
        <v>5.7273862297580157E-2</v>
      </c>
      <c r="CV210" s="21">
        <f t="shared" si="29"/>
        <v>5.4407592732920382E-2</v>
      </c>
    </row>
    <row r="211" spans="76:100" x14ac:dyDescent="0.25">
      <c r="BX211" s="19">
        <v>345.00099999999998</v>
      </c>
      <c r="BY211" s="19">
        <v>51.5</v>
      </c>
      <c r="BZ211" s="19">
        <v>47.439100000000003</v>
      </c>
      <c r="CA211" s="19"/>
      <c r="CB211" s="19">
        <v>50.220999999999997</v>
      </c>
      <c r="CD211">
        <v>49.362099999999998</v>
      </c>
      <c r="CE211">
        <v>52.63</v>
      </c>
      <c r="CF211">
        <v>66.9833</v>
      </c>
      <c r="CG211">
        <v>113.44880000000001</v>
      </c>
      <c r="CH211">
        <v>55.3675</v>
      </c>
      <c r="CI211">
        <v>53.453800000000001</v>
      </c>
      <c r="CJ211">
        <v>48.570300000000003</v>
      </c>
      <c r="CL211" s="19">
        <v>345.00099999999998</v>
      </c>
      <c r="CM211" s="21">
        <f t="shared" si="28"/>
        <v>2.4988367955770831E-2</v>
      </c>
      <c r="CN211" s="21">
        <f t="shared" si="28"/>
        <v>5.8985300304438985E-2</v>
      </c>
      <c r="CO211" s="21"/>
      <c r="CP211" s="21">
        <f t="shared" si="28"/>
        <v>2.5805107446871811E-2</v>
      </c>
      <c r="CQ211" s="21"/>
      <c r="CR211" s="21">
        <f t="shared" si="28"/>
        <v>7.5951775787313283E-2</v>
      </c>
      <c r="CS211" s="21">
        <f t="shared" si="28"/>
        <v>6.0813000024923403E-2</v>
      </c>
      <c r="CT211" s="21">
        <f t="shared" si="29"/>
        <v>0.88549635149136929</v>
      </c>
      <c r="CU211" s="21">
        <f t="shared" si="29"/>
        <v>6.3377773728748588E-2</v>
      </c>
      <c r="CV211" s="21">
        <f t="shared" si="29"/>
        <v>6.97759254504349E-2</v>
      </c>
    </row>
    <row r="212" spans="76:100" x14ac:dyDescent="0.25">
      <c r="BX212" s="19">
        <v>346.66699999999997</v>
      </c>
      <c r="BY212" s="19">
        <v>51.372</v>
      </c>
      <c r="BZ212" s="19">
        <v>46.081000000000003</v>
      </c>
      <c r="CA212" s="19"/>
      <c r="CB212" s="19">
        <v>50.698999999999998</v>
      </c>
      <c r="CD212">
        <v>49.5822</v>
      </c>
      <c r="CE212">
        <v>52.112400000000001</v>
      </c>
      <c r="CF212">
        <v>68.687100000000001</v>
      </c>
      <c r="CG212">
        <v>109.9378</v>
      </c>
      <c r="CH212">
        <v>54.834000000000003</v>
      </c>
      <c r="CI212">
        <v>53.298400000000001</v>
      </c>
      <c r="CJ212">
        <v>49.142000000000003</v>
      </c>
      <c r="CL212" s="19">
        <v>346.66699999999997</v>
      </c>
      <c r="CM212" s="21">
        <f t="shared" ref="CM212:CN243" si="30">(BY212 - MIN(BY$3:BY$1000)) / (MAX(BY$3:BY$1000) - MIN(BY$3:BY$1000))</f>
        <v>2.3820601946884862E-2</v>
      </c>
      <c r="CN212" s="21">
        <f t="shared" si="30"/>
        <v>3.0839725030930968E-2</v>
      </c>
      <c r="CO212" s="21"/>
      <c r="CP212" s="21">
        <f t="shared" ref="CP212:CP275" si="31">(CB212 - MIN(CB$3:CB$1000)) / (MAX(CB$3:CB$1000) - MIN(CB$3:CB$1000))</f>
        <v>2.9361866777784379E-2</v>
      </c>
      <c r="CQ212" s="21"/>
      <c r="CR212" s="21">
        <f t="shared" ref="CR212:CS275" si="32">(CD212 - MIN(CD$3:CD$1000)) / (MAX(CD$3:CD$1000) - MIN(CD$3:CD$1000))</f>
        <v>8.0225470912271821E-2</v>
      </c>
      <c r="CS212" s="21">
        <f t="shared" si="32"/>
        <v>5.322456974216052E-2</v>
      </c>
      <c r="CT212" s="21">
        <f t="shared" si="29"/>
        <v>0.83996617980981325</v>
      </c>
      <c r="CU212" s="21">
        <f t="shared" si="29"/>
        <v>5.7854644915098064E-2</v>
      </c>
      <c r="CV212" s="21">
        <f t="shared" si="29"/>
        <v>6.7342919231708584E-2</v>
      </c>
    </row>
    <row r="213" spans="76:100" x14ac:dyDescent="0.25">
      <c r="BX213" s="19">
        <v>348.334</v>
      </c>
      <c r="BY213" s="19">
        <v>51.540999999999997</v>
      </c>
      <c r="BZ213" s="19">
        <v>46.426200000000001</v>
      </c>
      <c r="CA213" s="19"/>
      <c r="CB213" s="19">
        <v>51.561</v>
      </c>
      <c r="CD213">
        <v>49.5625</v>
      </c>
      <c r="CE213">
        <v>51.362499999999997</v>
      </c>
      <c r="CF213">
        <v>71.483000000000004</v>
      </c>
      <c r="CG213">
        <v>108.4014</v>
      </c>
      <c r="CH213">
        <v>55.899299999999997</v>
      </c>
      <c r="CI213">
        <v>52.910699999999999</v>
      </c>
      <c r="CJ213">
        <v>49.275599999999997</v>
      </c>
      <c r="CL213" s="19">
        <v>348.334</v>
      </c>
      <c r="CM213" s="21">
        <f t="shared" si="30"/>
        <v>2.5362418005492091E-2</v>
      </c>
      <c r="CN213" s="21">
        <f t="shared" si="30"/>
        <v>3.7993728848333901E-2</v>
      </c>
      <c r="CO213" s="21"/>
      <c r="CP213" s="21">
        <f t="shared" si="31"/>
        <v>3.5775939043990714E-2</v>
      </c>
      <c r="CQ213" s="21"/>
      <c r="CR213" s="21">
        <f t="shared" si="32"/>
        <v>7.984295481067398E-2</v>
      </c>
      <c r="CS213" s="21">
        <f t="shared" si="32"/>
        <v>4.2230435528397205E-2</v>
      </c>
      <c r="CT213" s="21">
        <f t="shared" si="29"/>
        <v>0.82004235304491935</v>
      </c>
      <c r="CU213" s="21">
        <f t="shared" si="29"/>
        <v>6.8883303069141005E-2</v>
      </c>
      <c r="CV213" s="21">
        <f t="shared" si="29"/>
        <v>6.1272928813431875E-2</v>
      </c>
    </row>
    <row r="214" spans="76:100" x14ac:dyDescent="0.25">
      <c r="BX214" s="19">
        <v>350.00099999999998</v>
      </c>
      <c r="BY214" s="19">
        <v>51.366999999999997</v>
      </c>
      <c r="BZ214" s="19">
        <v>47.283900000000003</v>
      </c>
      <c r="CA214" s="19"/>
      <c r="CB214" s="19">
        <v>49.72</v>
      </c>
      <c r="CD214">
        <v>50.838500000000003</v>
      </c>
      <c r="CE214">
        <v>52.7654</v>
      </c>
      <c r="CF214">
        <v>75.893299999999996</v>
      </c>
      <c r="CG214">
        <v>107.5419</v>
      </c>
      <c r="CH214">
        <v>55.178800000000003</v>
      </c>
      <c r="CI214">
        <v>51.735799999999998</v>
      </c>
      <c r="CJ214">
        <v>49.741700000000002</v>
      </c>
      <c r="CL214" s="19">
        <v>350.00099999999998</v>
      </c>
      <c r="CM214" s="21">
        <f t="shared" si="30"/>
        <v>2.377498608716273E-2</v>
      </c>
      <c r="CN214" s="21">
        <f t="shared" si="30"/>
        <v>5.5768899978654092E-2</v>
      </c>
      <c r="CO214" s="21"/>
      <c r="CP214" s="21">
        <f t="shared" si="31"/>
        <v>2.2077206976605743E-2</v>
      </c>
      <c r="CQ214" s="21"/>
      <c r="CR214" s="21">
        <f t="shared" si="32"/>
        <v>0.10461912464005634</v>
      </c>
      <c r="CS214" s="21">
        <f t="shared" si="32"/>
        <v>6.2798072397964491E-2</v>
      </c>
      <c r="CT214" s="21">
        <f t="shared" si="29"/>
        <v>0.80889647364865125</v>
      </c>
      <c r="CU214" s="21">
        <f t="shared" si="29"/>
        <v>6.1424232197097521E-2</v>
      </c>
      <c r="CV214" s="21">
        <f t="shared" si="29"/>
        <v>4.2878211912649664E-2</v>
      </c>
    </row>
    <row r="215" spans="76:100" x14ac:dyDescent="0.25">
      <c r="BX215" s="19">
        <v>351.66699999999997</v>
      </c>
      <c r="BY215" s="19">
        <v>51.026000000000003</v>
      </c>
      <c r="BZ215" s="19">
        <v>47.136299999999999</v>
      </c>
      <c r="CA215" s="19"/>
      <c r="CB215" s="19">
        <v>48.414000000000001</v>
      </c>
      <c r="CD215">
        <v>50.514400000000002</v>
      </c>
      <c r="CE215">
        <v>52.945099999999996</v>
      </c>
      <c r="CF215">
        <v>78.435699999999997</v>
      </c>
      <c r="CG215">
        <v>106.8878</v>
      </c>
      <c r="CH215">
        <v>54.428400000000003</v>
      </c>
      <c r="CI215">
        <v>52.407800000000002</v>
      </c>
      <c r="CJ215">
        <v>48.076999999999998</v>
      </c>
      <c r="CL215" s="19">
        <v>351.66699999999997</v>
      </c>
      <c r="CM215" s="21">
        <f t="shared" si="30"/>
        <v>2.0663984454115009E-2</v>
      </c>
      <c r="CN215" s="21">
        <f t="shared" si="30"/>
        <v>5.2710003792533849E-2</v>
      </c>
      <c r="CO215" s="21"/>
      <c r="CP215" s="21">
        <f t="shared" si="31"/>
        <v>1.235936662896602E-2</v>
      </c>
      <c r="CQ215" s="21"/>
      <c r="CR215" s="21">
        <f t="shared" si="32"/>
        <v>9.8326055171637186E-2</v>
      </c>
      <c r="CS215" s="21">
        <f t="shared" si="32"/>
        <v>6.543261822835951E-2</v>
      </c>
      <c r="CT215" s="21">
        <f t="shared" si="29"/>
        <v>0.80041419358687238</v>
      </c>
      <c r="CU215" s="21">
        <f t="shared" si="29"/>
        <v>5.3655617648337671E-2</v>
      </c>
      <c r="CV215" s="21">
        <f t="shared" si="29"/>
        <v>5.3399319885520304E-2</v>
      </c>
    </row>
    <row r="216" spans="76:100" x14ac:dyDescent="0.25">
      <c r="BX216" s="19">
        <v>353.334</v>
      </c>
      <c r="BY216" s="19">
        <v>50.098999999999997</v>
      </c>
      <c r="BZ216" s="19">
        <v>46.304099999999998</v>
      </c>
      <c r="CA216" s="19"/>
      <c r="CB216" s="19">
        <v>51.603000000000002</v>
      </c>
      <c r="CD216">
        <v>50.235700000000001</v>
      </c>
      <c r="CE216">
        <v>53.145200000000003</v>
      </c>
      <c r="CF216">
        <v>80.791899999999998</v>
      </c>
      <c r="CG216">
        <v>106.6178</v>
      </c>
      <c r="CH216">
        <v>54.8217</v>
      </c>
      <c r="CI216">
        <v>51.163200000000003</v>
      </c>
      <c r="CJ216">
        <v>48.5154</v>
      </c>
      <c r="CL216" s="19">
        <v>353.334</v>
      </c>
      <c r="CM216" s="21">
        <f t="shared" si="30"/>
        <v>1.2206804061636092E-2</v>
      </c>
      <c r="CN216" s="21">
        <f t="shared" si="30"/>
        <v>3.5463300499246633E-2</v>
      </c>
      <c r="CO216" s="21"/>
      <c r="CP216" s="21">
        <f t="shared" si="31"/>
        <v>3.6088457646288478E-2</v>
      </c>
      <c r="CQ216" s="21"/>
      <c r="CR216" s="21">
        <f t="shared" si="32"/>
        <v>9.2914520272382589E-2</v>
      </c>
      <c r="CS216" s="21">
        <f t="shared" si="32"/>
        <v>6.8366244386746086E-2</v>
      </c>
      <c r="CT216" s="21">
        <f t="shared" si="29"/>
        <v>0.79691287021631696</v>
      </c>
      <c r="CU216" s="21">
        <f t="shared" si="29"/>
        <v>5.7727307549759882E-2</v>
      </c>
      <c r="CV216" s="21">
        <f t="shared" si="29"/>
        <v>3.391335116076629E-2</v>
      </c>
    </row>
    <row r="217" spans="76:100" x14ac:dyDescent="0.25">
      <c r="BX217" s="19">
        <v>355.00099999999998</v>
      </c>
      <c r="BY217" s="19">
        <v>50.405999999999999</v>
      </c>
      <c r="BZ217" s="19">
        <v>47.4343</v>
      </c>
      <c r="CA217" s="19"/>
      <c r="CB217" s="19">
        <v>51.14</v>
      </c>
      <c r="CD217">
        <v>49.737699999999997</v>
      </c>
      <c r="CE217">
        <v>53.441499999999998</v>
      </c>
      <c r="CF217">
        <v>83.414599999999993</v>
      </c>
      <c r="CG217">
        <v>107.03489999999999</v>
      </c>
      <c r="CH217">
        <v>55.697099999999999</v>
      </c>
      <c r="CI217">
        <v>52.590499999999999</v>
      </c>
      <c r="CJ217">
        <v>49.302399999999999</v>
      </c>
      <c r="CL217" s="19">
        <v>355.00099999999998</v>
      </c>
      <c r="CM217" s="21">
        <f t="shared" si="30"/>
        <v>1.5007617848573553E-2</v>
      </c>
      <c r="CN217" s="21">
        <f t="shared" si="30"/>
        <v>5.8885824005703302E-2</v>
      </c>
      <c r="CO217" s="21"/>
      <c r="CP217" s="21">
        <f t="shared" si="31"/>
        <v>3.2643312101910835E-2</v>
      </c>
      <c r="CQ217" s="21"/>
      <c r="CR217" s="21">
        <f t="shared" si="32"/>
        <v>8.3244823896965275E-2</v>
      </c>
      <c r="CS217" s="21">
        <f t="shared" si="32"/>
        <v>7.2710239542817565E-2</v>
      </c>
      <c r="CT217" s="21">
        <f t="shared" si="29"/>
        <v>0.80232176643060826</v>
      </c>
      <c r="CU217" s="21">
        <f t="shared" si="29"/>
        <v>6.6790001014557815E-2</v>
      </c>
      <c r="CV217" s="21">
        <f t="shared" si="29"/>
        <v>5.6259746115644438E-2</v>
      </c>
    </row>
    <row r="218" spans="76:100" x14ac:dyDescent="0.25">
      <c r="BX218" s="19">
        <v>356.66699999999997</v>
      </c>
      <c r="BY218" s="19">
        <v>51.966000000000001</v>
      </c>
      <c r="BZ218" s="19">
        <v>47.734299999999998</v>
      </c>
      <c r="CA218" s="19"/>
      <c r="CB218" s="19">
        <v>50.884999999999998</v>
      </c>
      <c r="CD218">
        <v>48.661299999999997</v>
      </c>
      <c r="CE218">
        <v>54.606699999999996</v>
      </c>
      <c r="CF218">
        <v>86.561599999999999</v>
      </c>
      <c r="CG218">
        <v>106.0044</v>
      </c>
      <c r="CH218">
        <v>55.128300000000003</v>
      </c>
      <c r="CI218">
        <v>53.847099999999998</v>
      </c>
      <c r="CJ218">
        <v>48.156100000000002</v>
      </c>
      <c r="CL218" s="19">
        <v>356.66699999999997</v>
      </c>
      <c r="CM218" s="21">
        <f t="shared" si="30"/>
        <v>2.9239766081871326E-2</v>
      </c>
      <c r="CN218" s="21">
        <f t="shared" si="30"/>
        <v>6.5103092676679172E-2</v>
      </c>
      <c r="CO218" s="21"/>
      <c r="CP218" s="21">
        <f t="shared" si="31"/>
        <v>3.0745877730817297E-2</v>
      </c>
      <c r="CQ218" s="21"/>
      <c r="CR218" s="21">
        <f t="shared" si="32"/>
        <v>6.2344299442147817E-2</v>
      </c>
      <c r="CS218" s="21">
        <f t="shared" si="32"/>
        <v>8.9793004159269024E-2</v>
      </c>
      <c r="CT218" s="21">
        <f t="shared" si="29"/>
        <v>0.78895838223298853</v>
      </c>
      <c r="CU218" s="21">
        <f t="shared" si="29"/>
        <v>6.0901424315018139E-2</v>
      </c>
      <c r="CV218" s="21">
        <f t="shared" si="29"/>
        <v>7.5933591768485437E-2</v>
      </c>
    </row>
    <row r="219" spans="76:100" x14ac:dyDescent="0.25">
      <c r="BX219" s="19">
        <v>358.334</v>
      </c>
      <c r="BY219" s="19">
        <v>51.387999999999998</v>
      </c>
      <c r="BZ219" s="19">
        <v>47.713799999999999</v>
      </c>
      <c r="CA219" s="19"/>
      <c r="CB219" s="19">
        <v>51.424999999999997</v>
      </c>
      <c r="CD219">
        <v>48.938800000000001</v>
      </c>
      <c r="CE219">
        <v>54.146299999999997</v>
      </c>
      <c r="CF219">
        <v>87.255700000000004</v>
      </c>
      <c r="CG219">
        <v>103.6773</v>
      </c>
      <c r="CH219">
        <v>54.247700000000002</v>
      </c>
      <c r="CI219">
        <v>53.288899999999998</v>
      </c>
      <c r="CJ219">
        <v>48.587200000000003</v>
      </c>
      <c r="CL219" s="19">
        <v>358.334</v>
      </c>
      <c r="CM219" s="21">
        <f t="shared" si="30"/>
        <v>2.3966572697995594E-2</v>
      </c>
      <c r="CN219" s="21">
        <f t="shared" si="30"/>
        <v>6.4678245984162511E-2</v>
      </c>
      <c r="CO219" s="21"/>
      <c r="CP219" s="21">
        <f t="shared" si="31"/>
        <v>3.4763974046074148E-2</v>
      </c>
      <c r="CQ219" s="21"/>
      <c r="CR219" s="21">
        <f t="shared" si="32"/>
        <v>6.7732533868208683E-2</v>
      </c>
      <c r="CS219" s="21">
        <f t="shared" si="32"/>
        <v>8.3043171658913492E-2</v>
      </c>
      <c r="CT219" s="21">
        <f t="shared" si="29"/>
        <v>0.75878086513810128</v>
      </c>
      <c r="CU219" s="21">
        <f t="shared" si="29"/>
        <v>5.1784897167312993E-2</v>
      </c>
      <c r="CV219" s="21">
        <f t="shared" si="29"/>
        <v>6.7194183330306342E-2</v>
      </c>
    </row>
    <row r="220" spans="76:100" x14ac:dyDescent="0.25">
      <c r="BX220" s="19">
        <v>360.00099999999998</v>
      </c>
      <c r="BY220" s="19">
        <v>50.540999999999997</v>
      </c>
      <c r="BZ220" s="19">
        <v>48.086399999999998</v>
      </c>
      <c r="CA220" s="19"/>
      <c r="CB220" s="19">
        <v>50.947000000000003</v>
      </c>
      <c r="CD220">
        <v>50.910699999999999</v>
      </c>
      <c r="CE220">
        <v>53.9026</v>
      </c>
      <c r="CF220">
        <v>88.191900000000004</v>
      </c>
      <c r="CG220">
        <v>104.30249999999999</v>
      </c>
      <c r="CH220">
        <v>54.180300000000003</v>
      </c>
      <c r="CI220">
        <v>52.784300000000002</v>
      </c>
      <c r="CJ220">
        <v>47.911999999999999</v>
      </c>
      <c r="CL220" s="19">
        <v>360.00099999999998</v>
      </c>
      <c r="CM220" s="21">
        <f t="shared" si="30"/>
        <v>1.6239246061070457E-2</v>
      </c>
      <c r="CN220" s="21">
        <f t="shared" si="30"/>
        <v>7.2400093673514576E-2</v>
      </c>
      <c r="CO220" s="21"/>
      <c r="CP220" s="21">
        <f t="shared" si="31"/>
        <v>3.1207214715161639E-2</v>
      </c>
      <c r="CQ220" s="21"/>
      <c r="CR220" s="21">
        <f t="shared" si="32"/>
        <v>0.10602103644388179</v>
      </c>
      <c r="CS220" s="21">
        <f t="shared" si="32"/>
        <v>7.9470334603447337E-2</v>
      </c>
      <c r="CT220" s="21">
        <f t="shared" si="29"/>
        <v>0.7668883739205874</v>
      </c>
      <c r="CU220" s="21">
        <f t="shared" si="29"/>
        <v>5.1087129815785261E-2</v>
      </c>
      <c r="CV220" s="21">
        <f t="shared" si="29"/>
        <v>5.9293958504249129E-2</v>
      </c>
    </row>
    <row r="221" spans="76:100" x14ac:dyDescent="0.25">
      <c r="BX221" s="19">
        <v>361.66699999999997</v>
      </c>
      <c r="BY221" s="19">
        <v>50.613999999999997</v>
      </c>
      <c r="BZ221" s="19">
        <v>48.4878</v>
      </c>
      <c r="CA221" s="19"/>
      <c r="CB221" s="19">
        <v>50.341000000000001</v>
      </c>
      <c r="CD221">
        <v>52.347299999999997</v>
      </c>
      <c r="CE221">
        <v>54.209499999999998</v>
      </c>
      <c r="CF221">
        <v>88.968699999999998</v>
      </c>
      <c r="CG221">
        <v>104.7373</v>
      </c>
      <c r="CH221">
        <v>55.342700000000001</v>
      </c>
      <c r="CI221">
        <v>52.4621</v>
      </c>
      <c r="CJ221">
        <v>47.892000000000003</v>
      </c>
      <c r="CL221" s="19">
        <v>361.66699999999997</v>
      </c>
      <c r="CM221" s="21">
        <f t="shared" si="30"/>
        <v>1.6905237613013237E-2</v>
      </c>
      <c r="CN221" s="21">
        <f t="shared" si="30"/>
        <v>8.0718799155280421E-2</v>
      </c>
      <c r="CO221" s="21"/>
      <c r="CP221" s="21">
        <f t="shared" si="31"/>
        <v>2.6698017739151148E-2</v>
      </c>
      <c r="CQ221" s="21"/>
      <c r="CR221" s="21">
        <f t="shared" si="32"/>
        <v>0.13391558626903113</v>
      </c>
      <c r="CS221" s="21">
        <f t="shared" si="32"/>
        <v>8.3969734243671282E-2</v>
      </c>
      <c r="CT221" s="21">
        <f t="shared" si="29"/>
        <v>0.77252680133361529</v>
      </c>
      <c r="CU221" s="21">
        <f t="shared" si="29"/>
        <v>6.3121028471806645E-2</v>
      </c>
      <c r="CV221" s="21">
        <f t="shared" si="29"/>
        <v>5.4249462985113829E-2</v>
      </c>
    </row>
    <row r="222" spans="76:100" x14ac:dyDescent="0.25">
      <c r="BX222" s="19">
        <v>363.334</v>
      </c>
      <c r="BY222" s="19">
        <v>51.417000000000002</v>
      </c>
      <c r="BZ222" s="19">
        <v>50.184699999999999</v>
      </c>
      <c r="CA222" s="19"/>
      <c r="CB222" s="19">
        <v>50.337000000000003</v>
      </c>
      <c r="CD222">
        <v>52.888199999999998</v>
      </c>
      <c r="CE222">
        <v>56.8613</v>
      </c>
      <c r="CF222">
        <v>87.498099999999994</v>
      </c>
      <c r="CG222">
        <v>102.4029</v>
      </c>
      <c r="CH222">
        <v>55.030900000000003</v>
      </c>
      <c r="CI222">
        <v>52.88</v>
      </c>
      <c r="CJ222">
        <v>48.21</v>
      </c>
      <c r="CL222" s="19">
        <v>363.334</v>
      </c>
      <c r="CM222" s="21">
        <f t="shared" si="30"/>
        <v>2.4231144684383851E-2</v>
      </c>
      <c r="CN222" s="21">
        <f t="shared" si="30"/>
        <v>0.11588574318121056</v>
      </c>
      <c r="CO222" s="21"/>
      <c r="CP222" s="21">
        <f t="shared" si="31"/>
        <v>2.6668254062741856E-2</v>
      </c>
      <c r="CQ222" s="21"/>
      <c r="CR222" s="21">
        <f t="shared" si="32"/>
        <v>0.14441827456112585</v>
      </c>
      <c r="CS222" s="21">
        <f t="shared" si="32"/>
        <v>0.12284724472247838</v>
      </c>
      <c r="CT222" s="21">
        <f t="shared" si="29"/>
        <v>0.74225461882907973</v>
      </c>
      <c r="CU222" s="21">
        <f t="shared" si="29"/>
        <v>5.9893078023641251E-2</v>
      </c>
      <c r="CV222" s="21">
        <f t="shared" si="29"/>
        <v>6.0792277005742759E-2</v>
      </c>
    </row>
    <row r="223" spans="76:100" x14ac:dyDescent="0.25">
      <c r="BX223" s="19">
        <v>365.00099999999998</v>
      </c>
      <c r="BY223" s="19">
        <v>51.558</v>
      </c>
      <c r="BZ223" s="19">
        <v>49.701900000000002</v>
      </c>
      <c r="CA223" s="19"/>
      <c r="CB223" s="19">
        <v>50.143999999999998</v>
      </c>
      <c r="CD223">
        <v>55.063099999999999</v>
      </c>
      <c r="CE223">
        <v>58.546199999999999</v>
      </c>
      <c r="CF223">
        <v>87.075599999999994</v>
      </c>
      <c r="CG223">
        <v>97.006100000000004</v>
      </c>
      <c r="CH223">
        <v>54.702800000000003</v>
      </c>
      <c r="CI223">
        <v>52.878599999999999</v>
      </c>
      <c r="CJ223">
        <v>48.9572</v>
      </c>
      <c r="CL223" s="19">
        <v>365.00099999999998</v>
      </c>
      <c r="CM223" s="21">
        <f t="shared" si="30"/>
        <v>2.5517511928547287E-2</v>
      </c>
      <c r="CN223" s="21">
        <f t="shared" si="30"/>
        <v>0.10588008546672002</v>
      </c>
      <c r="CO223" s="21"/>
      <c r="CP223" s="21">
        <f t="shared" si="31"/>
        <v>2.5232156675992608E-2</v>
      </c>
      <c r="CQ223" s="21"/>
      <c r="CR223" s="21">
        <f t="shared" si="32"/>
        <v>0.18664844051874621</v>
      </c>
      <c r="CS223" s="21">
        <f t="shared" si="32"/>
        <v>0.14754922730251532</v>
      </c>
      <c r="CT223" s="21">
        <f t="shared" si="29"/>
        <v>0.67226964858384441</v>
      </c>
      <c r="CU223" s="21">
        <f t="shared" si="29"/>
        <v>5.6496379684824488E-2</v>
      </c>
      <c r="CV223" s="21">
        <f t="shared" si="29"/>
        <v>6.0770358030799221E-2</v>
      </c>
    </row>
    <row r="224" spans="76:100" x14ac:dyDescent="0.25">
      <c r="BX224" s="19">
        <v>366.66699999999997</v>
      </c>
      <c r="BY224" s="19">
        <v>50.601999999999997</v>
      </c>
      <c r="BZ224" s="19">
        <v>49.390700000000002</v>
      </c>
      <c r="CA224" s="19"/>
      <c r="CB224" s="19">
        <v>51.264000000000003</v>
      </c>
      <c r="CD224">
        <v>54.076599999999999</v>
      </c>
      <c r="CE224">
        <v>59.633000000000003</v>
      </c>
      <c r="CF224">
        <v>88.655600000000007</v>
      </c>
      <c r="CG224">
        <v>95.847399999999993</v>
      </c>
      <c r="CH224">
        <v>54.000500000000002</v>
      </c>
      <c r="CI224">
        <v>53.225099999999998</v>
      </c>
      <c r="CJ224">
        <v>48.317</v>
      </c>
      <c r="CL224" s="19">
        <v>366.66699999999997</v>
      </c>
      <c r="CM224" s="21">
        <f t="shared" si="30"/>
        <v>1.6795759549680177E-2</v>
      </c>
      <c r="CN224" s="21">
        <f t="shared" si="30"/>
        <v>9.9430705432027672E-2</v>
      </c>
      <c r="CO224" s="21"/>
      <c r="CP224" s="21">
        <f t="shared" si="31"/>
        <v>3.3565986070599463E-2</v>
      </c>
      <c r="CQ224" s="21"/>
      <c r="CR224" s="21">
        <f t="shared" si="32"/>
        <v>0.1674935098473625</v>
      </c>
      <c r="CS224" s="21">
        <f t="shared" si="32"/>
        <v>0.1634825851682547</v>
      </c>
      <c r="CT224" s="21">
        <f t="shared" si="29"/>
        <v>0.65724378417842733</v>
      </c>
      <c r="CU224" s="21">
        <f t="shared" si="29"/>
        <v>4.9225726702956073E-2</v>
      </c>
      <c r="CV224" s="21">
        <f t="shared" si="29"/>
        <v>6.6195304329310589E-2</v>
      </c>
    </row>
    <row r="225" spans="76:100" x14ac:dyDescent="0.25">
      <c r="BX225" s="19">
        <v>368.334</v>
      </c>
      <c r="BY225" s="19">
        <v>50.662999999999997</v>
      </c>
      <c r="BZ225" s="19">
        <v>49.890999999999998</v>
      </c>
      <c r="CA225" s="19"/>
      <c r="CB225" s="19">
        <v>51.683999999999997</v>
      </c>
      <c r="CD225">
        <v>57.455800000000004</v>
      </c>
      <c r="CE225">
        <v>62.375500000000002</v>
      </c>
      <c r="CF225">
        <v>87.0959</v>
      </c>
      <c r="CG225">
        <v>94.8155</v>
      </c>
      <c r="CH225">
        <v>54.4968</v>
      </c>
      <c r="CI225">
        <v>52.736699999999999</v>
      </c>
      <c r="CJ225">
        <v>47.215000000000003</v>
      </c>
      <c r="CL225" s="19">
        <v>368.334</v>
      </c>
      <c r="CM225" s="21">
        <f t="shared" si="30"/>
        <v>1.7352273038289893E-2</v>
      </c>
      <c r="CN225" s="21">
        <f t="shared" si="30"/>
        <v>0.1097990371523251</v>
      </c>
      <c r="CO225" s="21"/>
      <c r="CP225" s="21">
        <f t="shared" si="31"/>
        <v>3.6691172093576981E-2</v>
      </c>
      <c r="CQ225" s="21"/>
      <c r="CR225" s="21">
        <f t="shared" si="32"/>
        <v>0.23310764236103704</v>
      </c>
      <c r="CS225" s="21">
        <f t="shared" si="32"/>
        <v>0.2036898302425923</v>
      </c>
      <c r="CT225" s="21">
        <f t="shared" si="29"/>
        <v>0.64386224497073807</v>
      </c>
      <c r="CU225" s="21">
        <f t="shared" si="29"/>
        <v>5.4363737631193683E-2</v>
      </c>
      <c r="CV225" s="21">
        <f t="shared" si="29"/>
        <v>5.8548713356170755E-2</v>
      </c>
    </row>
    <row r="226" spans="76:100" x14ac:dyDescent="0.25">
      <c r="BX226" s="19">
        <v>370.00099999999998</v>
      </c>
      <c r="BY226" s="19">
        <v>51.357999999999997</v>
      </c>
      <c r="BZ226" s="19">
        <v>49.479100000000003</v>
      </c>
      <c r="CA226" s="19"/>
      <c r="CB226" s="19">
        <v>52.290999999999997</v>
      </c>
      <c r="CD226">
        <v>59.474400000000003</v>
      </c>
      <c r="CE226">
        <v>62.597299999999997</v>
      </c>
      <c r="CF226">
        <v>85.279200000000003</v>
      </c>
      <c r="CG226">
        <v>94.275700000000001</v>
      </c>
      <c r="CH226">
        <v>54.041600000000003</v>
      </c>
      <c r="CI226">
        <v>51.3292</v>
      </c>
      <c r="CJ226">
        <v>47.7804</v>
      </c>
      <c r="CL226" s="19">
        <v>370.00099999999998</v>
      </c>
      <c r="CM226" s="21">
        <f t="shared" si="30"/>
        <v>2.3692877539662933E-2</v>
      </c>
      <c r="CN226" s="21">
        <f t="shared" si="30"/>
        <v>0.10126272726707525</v>
      </c>
      <c r="CO226" s="21"/>
      <c r="CP226" s="21">
        <f t="shared" si="31"/>
        <v>4.1207809988689781E-2</v>
      </c>
      <c r="CQ226" s="21"/>
      <c r="CR226" s="21">
        <f t="shared" si="32"/>
        <v>0.27230292168516795</v>
      </c>
      <c r="CS226" s="21">
        <f t="shared" si="32"/>
        <v>0.20694159576947938</v>
      </c>
      <c r="CT226" s="21">
        <f t="shared" si="29"/>
        <v>0.63686219180249426</v>
      </c>
      <c r="CU226" s="21">
        <f t="shared" si="29"/>
        <v>4.9651219850549398E-2</v>
      </c>
      <c r="CV226" s="21">
        <f t="shared" si="29"/>
        <v>3.6512315332636054E-2</v>
      </c>
    </row>
    <row r="227" spans="76:100" x14ac:dyDescent="0.25">
      <c r="BX227" s="19">
        <v>371.66699999999997</v>
      </c>
      <c r="BY227" s="19">
        <v>51.579000000000001</v>
      </c>
      <c r="BZ227" s="19">
        <v>49.713799999999999</v>
      </c>
      <c r="CA227" s="19"/>
      <c r="CB227" s="19">
        <v>50.860999999999997</v>
      </c>
      <c r="CD227">
        <v>61.860300000000002</v>
      </c>
      <c r="CE227">
        <v>65.850200000000001</v>
      </c>
      <c r="CF227">
        <v>84.8095</v>
      </c>
      <c r="CG227">
        <v>91.667599999999993</v>
      </c>
      <c r="CH227">
        <v>54.268599999999999</v>
      </c>
      <c r="CI227">
        <v>51.614899999999999</v>
      </c>
      <c r="CJ227">
        <v>46.991900000000001</v>
      </c>
      <c r="CL227" s="19">
        <v>371.66699999999997</v>
      </c>
      <c r="CM227" s="21">
        <f t="shared" si="30"/>
        <v>2.5709098539380148E-2</v>
      </c>
      <c r="CN227" s="21">
        <f t="shared" si="30"/>
        <v>0.10612670379066867</v>
      </c>
      <c r="CO227" s="21"/>
      <c r="CP227" s="21">
        <f t="shared" si="31"/>
        <v>3.0567295672361428E-2</v>
      </c>
      <c r="CQ227" s="21"/>
      <c r="CR227" s="21">
        <f t="shared" si="32"/>
        <v>0.318630087512694</v>
      </c>
      <c r="CS227" s="21">
        <f t="shared" si="32"/>
        <v>0.25463171336375939</v>
      </c>
      <c r="CT227" s="21">
        <f t="shared" si="29"/>
        <v>0.60304070482936223</v>
      </c>
      <c r="CU227" s="21">
        <f t="shared" si="29"/>
        <v>5.2001267162074538E-2</v>
      </c>
      <c r="CV227" s="21">
        <f t="shared" si="29"/>
        <v>4.0985351862173412E-2</v>
      </c>
    </row>
    <row r="228" spans="76:100" x14ac:dyDescent="0.25">
      <c r="BX228" s="19">
        <v>373.334</v>
      </c>
      <c r="BY228" s="19">
        <v>50.701999999999998</v>
      </c>
      <c r="BZ228" s="19">
        <v>50.302999999999997</v>
      </c>
      <c r="CA228" s="19"/>
      <c r="CB228" s="19">
        <v>49.462000000000003</v>
      </c>
      <c r="CD228">
        <v>63.926900000000003</v>
      </c>
      <c r="CE228">
        <v>68.093000000000004</v>
      </c>
      <c r="CF228">
        <v>82.899199999999993</v>
      </c>
      <c r="CG228">
        <v>90.6828</v>
      </c>
      <c r="CH228">
        <v>54.508699999999997</v>
      </c>
      <c r="CI228">
        <v>51.900100000000002</v>
      </c>
      <c r="CJ228">
        <v>47.503100000000003</v>
      </c>
      <c r="CL228" s="19">
        <v>373.334</v>
      </c>
      <c r="CM228" s="21">
        <f t="shared" si="30"/>
        <v>1.770807674412235E-2</v>
      </c>
      <c r="CN228" s="21">
        <f t="shared" si="30"/>
        <v>0.11833741946046536</v>
      </c>
      <c r="CO228" s="21"/>
      <c r="CP228" s="21">
        <f t="shared" si="31"/>
        <v>2.0157449848205274E-2</v>
      </c>
      <c r="CQ228" s="21"/>
      <c r="CR228" s="21">
        <f t="shared" si="32"/>
        <v>0.358757385764576</v>
      </c>
      <c r="CS228" s="21">
        <f t="shared" si="32"/>
        <v>0.2875129564823462</v>
      </c>
      <c r="CT228" s="21">
        <f t="shared" si="29"/>
        <v>0.59026995203186983</v>
      </c>
      <c r="CU228" s="21">
        <f t="shared" si="29"/>
        <v>5.4486933944000476E-2</v>
      </c>
      <c r="CV228" s="21">
        <f t="shared" si="29"/>
        <v>4.545056018637389E-2</v>
      </c>
    </row>
    <row r="229" spans="76:100" x14ac:dyDescent="0.25">
      <c r="BX229" s="19">
        <v>375.00099999999998</v>
      </c>
      <c r="BY229" s="19">
        <v>50.834000000000003</v>
      </c>
      <c r="BZ229" s="19">
        <v>50.790999999999997</v>
      </c>
      <c r="CA229" s="19"/>
      <c r="CB229" s="19">
        <v>50.392000000000003</v>
      </c>
      <c r="CD229">
        <v>66.275700000000001</v>
      </c>
      <c r="CE229">
        <v>71.170599999999993</v>
      </c>
      <c r="CF229">
        <v>85.759399999999999</v>
      </c>
      <c r="CG229">
        <v>86.890199999999993</v>
      </c>
      <c r="CH229">
        <v>53.491100000000003</v>
      </c>
      <c r="CI229">
        <v>52.8613</v>
      </c>
      <c r="CJ229">
        <v>47.818199999999997</v>
      </c>
      <c r="CL229" s="19">
        <v>375.00099999999998</v>
      </c>
      <c r="CM229" s="21">
        <f t="shared" si="30"/>
        <v>1.8912335440786052E-2</v>
      </c>
      <c r="CN229" s="21">
        <f t="shared" si="30"/>
        <v>0.12845084316525285</v>
      </c>
      <c r="CO229" s="21"/>
      <c r="CP229" s="21">
        <f t="shared" si="31"/>
        <v>2.7077504613369868E-2</v>
      </c>
      <c r="CQ229" s="21"/>
      <c r="CR229" s="21">
        <f t="shared" si="32"/>
        <v>0.40436417862919438</v>
      </c>
      <c r="CS229" s="21">
        <f t="shared" si="32"/>
        <v>0.33263303576795461</v>
      </c>
      <c r="CT229" s="21">
        <f t="shared" si="29"/>
        <v>0.54108802975346781</v>
      </c>
      <c r="CU229" s="21">
        <f t="shared" si="29"/>
        <v>4.3952096304317657E-2</v>
      </c>
      <c r="CV229" s="21">
        <f t="shared" si="29"/>
        <v>6.0499502126140518E-2</v>
      </c>
    </row>
    <row r="230" spans="76:100" x14ac:dyDescent="0.25">
      <c r="BX230" s="19">
        <v>376.66699999999997</v>
      </c>
      <c r="BY230" s="19">
        <v>51.256999999999998</v>
      </c>
      <c r="BZ230" s="19">
        <v>50.610300000000002</v>
      </c>
      <c r="CA230" s="19"/>
      <c r="CB230" s="19">
        <v>50.941000000000003</v>
      </c>
      <c r="CD230">
        <v>68.177099999999996</v>
      </c>
      <c r="CE230">
        <v>73.826800000000006</v>
      </c>
      <c r="CF230">
        <v>84.726600000000005</v>
      </c>
      <c r="CG230">
        <v>82.205699999999993</v>
      </c>
      <c r="CH230">
        <v>54.611699999999999</v>
      </c>
      <c r="CI230">
        <v>51.221600000000002</v>
      </c>
      <c r="CJ230">
        <v>47.593800000000002</v>
      </c>
      <c r="CL230" s="19">
        <v>376.66699999999997</v>
      </c>
      <c r="CM230" s="21">
        <f t="shared" si="30"/>
        <v>2.2771437173276357E-2</v>
      </c>
      <c r="CN230" s="21">
        <f t="shared" si="30"/>
        <v>0.12470597500243513</v>
      </c>
      <c r="CO230" s="21"/>
      <c r="CP230" s="21">
        <f t="shared" si="31"/>
        <v>3.116256920054767E-2</v>
      </c>
      <c r="CQ230" s="21"/>
      <c r="CR230" s="21">
        <f t="shared" si="32"/>
        <v>0.44128377840473304</v>
      </c>
      <c r="CS230" s="21">
        <f t="shared" si="32"/>
        <v>0.37157505376848549</v>
      </c>
      <c r="CT230" s="21">
        <f t="shared" si="29"/>
        <v>0.48034006927433121</v>
      </c>
      <c r="CU230" s="21">
        <f t="shared" si="29"/>
        <v>5.5553254970815882E-2</v>
      </c>
      <c r="CV230" s="21">
        <f t="shared" si="29"/>
        <v>3.4827685544122883E-2</v>
      </c>
    </row>
    <row r="231" spans="76:100" x14ac:dyDescent="0.25">
      <c r="BX231" s="19">
        <v>378.334</v>
      </c>
      <c r="BY231" s="19">
        <v>49.779000000000003</v>
      </c>
      <c r="BZ231" s="19">
        <v>49.962600000000002</v>
      </c>
      <c r="CA231" s="19"/>
      <c r="CB231" s="19">
        <v>51.787999999999997</v>
      </c>
      <c r="CD231">
        <v>69.819800000000001</v>
      </c>
      <c r="CE231">
        <v>76.497399999999999</v>
      </c>
      <c r="CF231">
        <v>82.229900000000001</v>
      </c>
      <c r="CG231">
        <v>80.464399999999998</v>
      </c>
      <c r="CH231">
        <v>55.544600000000003</v>
      </c>
      <c r="CI231">
        <v>53.588900000000002</v>
      </c>
      <c r="CJ231">
        <v>46.780500000000004</v>
      </c>
      <c r="CL231" s="19">
        <v>378.334</v>
      </c>
      <c r="CM231" s="21">
        <f t="shared" si="30"/>
        <v>9.2873890394212302E-3</v>
      </c>
      <c r="CN231" s="21">
        <f t="shared" si="30"/>
        <v>0.11128289194179811</v>
      </c>
      <c r="CO231" s="21"/>
      <c r="CP231" s="21">
        <f t="shared" si="31"/>
        <v>3.7465027680219039E-2</v>
      </c>
      <c r="CQ231" s="21"/>
      <c r="CR231" s="21">
        <f t="shared" si="32"/>
        <v>0.47318018450091359</v>
      </c>
      <c r="CS231" s="21">
        <f t="shared" si="32"/>
        <v>0.4107281872946571</v>
      </c>
      <c r="CT231" s="21">
        <f t="shared" si="29"/>
        <v>0.4577591271071158</v>
      </c>
      <c r="CU231" s="21">
        <f t="shared" si="29"/>
        <v>6.5211224736991383E-2</v>
      </c>
      <c r="CV231" s="21">
        <f t="shared" si="29"/>
        <v>7.1891106532480778E-2</v>
      </c>
    </row>
    <row r="232" spans="76:100" x14ac:dyDescent="0.25">
      <c r="BX232" s="19">
        <v>380.00099999999998</v>
      </c>
      <c r="BY232" s="19">
        <v>50.058999999999997</v>
      </c>
      <c r="BZ232" s="19">
        <v>49.536200000000001</v>
      </c>
      <c r="CA232" s="19"/>
      <c r="CB232" s="19">
        <v>50.616</v>
      </c>
      <c r="CD232">
        <v>71.867400000000004</v>
      </c>
      <c r="CE232">
        <v>79.307599999999994</v>
      </c>
      <c r="CF232">
        <v>81.572000000000003</v>
      </c>
      <c r="CG232">
        <v>79.037499999999994</v>
      </c>
      <c r="CH232">
        <v>55.705100000000002</v>
      </c>
      <c r="CI232">
        <v>53.779200000000003</v>
      </c>
      <c r="CJ232">
        <v>47.3596</v>
      </c>
      <c r="CL232" s="19">
        <v>380.00099999999998</v>
      </c>
      <c r="CM232" s="21">
        <f t="shared" si="30"/>
        <v>1.1841877183859234E-2</v>
      </c>
      <c r="CN232" s="21">
        <f t="shared" si="30"/>
        <v>0.10244608073745097</v>
      </c>
      <c r="CO232" s="21"/>
      <c r="CP232" s="21">
        <f t="shared" si="31"/>
        <v>2.8744270492291207E-2</v>
      </c>
      <c r="CQ232" s="21"/>
      <c r="CR232" s="21">
        <f t="shared" si="32"/>
        <v>0.51293855859389426</v>
      </c>
      <c r="CS232" s="21">
        <f t="shared" si="32"/>
        <v>0.4519279685555152</v>
      </c>
      <c r="CT232" s="21">
        <f t="shared" si="29"/>
        <v>0.43925528148694709</v>
      </c>
      <c r="CU232" s="21">
        <f t="shared" si="29"/>
        <v>6.6872822065184287E-2</v>
      </c>
      <c r="CV232" s="21">
        <f t="shared" si="29"/>
        <v>7.4870521483726721E-2</v>
      </c>
    </row>
    <row r="233" spans="76:100" x14ac:dyDescent="0.25">
      <c r="BX233" s="19">
        <v>381.66699999999997</v>
      </c>
      <c r="BY233" s="19">
        <v>50.036000000000001</v>
      </c>
      <c r="BZ233" s="19">
        <v>50.399799999999999</v>
      </c>
      <c r="CA233" s="19"/>
      <c r="CB233" s="19">
        <v>51.76</v>
      </c>
      <c r="CD233">
        <v>75.379300000000001</v>
      </c>
      <c r="CE233">
        <v>83.569100000000006</v>
      </c>
      <c r="CF233">
        <v>80.824399999999997</v>
      </c>
      <c r="CG233">
        <v>76.082800000000006</v>
      </c>
      <c r="CH233">
        <v>54.814399999999999</v>
      </c>
      <c r="CI233">
        <v>52.290900000000001</v>
      </c>
      <c r="CJ233">
        <v>46.389899999999997</v>
      </c>
      <c r="CL233" s="19">
        <v>381.66699999999997</v>
      </c>
      <c r="CM233" s="21">
        <f t="shared" si="30"/>
        <v>1.1632044229137571E-2</v>
      </c>
      <c r="CN233" s="21">
        <f t="shared" si="30"/>
        <v>0.12034352481830028</v>
      </c>
      <c r="CO233" s="21"/>
      <c r="CP233" s="21">
        <f t="shared" si="31"/>
        <v>3.7256681945353878E-2</v>
      </c>
      <c r="CQ233" s="21"/>
      <c r="CR233" s="21">
        <f t="shared" si="32"/>
        <v>0.58112933510158038</v>
      </c>
      <c r="CS233" s="21">
        <f t="shared" si="32"/>
        <v>0.51440496942490088</v>
      </c>
      <c r="CT233" s="21">
        <f t="shared" si="29"/>
        <v>0.40093913273516907</v>
      </c>
      <c r="CU233" s="21">
        <f t="shared" si="29"/>
        <v>5.7651733341063244E-2</v>
      </c>
      <c r="CV233" s="21">
        <f t="shared" si="29"/>
        <v>5.1569085477739675E-2</v>
      </c>
    </row>
    <row r="234" spans="76:100" x14ac:dyDescent="0.25">
      <c r="BX234" s="19">
        <v>383.334</v>
      </c>
      <c r="BY234" s="19">
        <v>50.886000000000003</v>
      </c>
      <c r="BZ234" s="19">
        <v>50.351900000000001</v>
      </c>
      <c r="CA234" s="19"/>
      <c r="CB234" s="19">
        <v>50.421999999999997</v>
      </c>
      <c r="CD234">
        <v>77.355900000000005</v>
      </c>
      <c r="CE234">
        <v>85.736000000000004</v>
      </c>
      <c r="CF234">
        <v>80.747100000000003</v>
      </c>
      <c r="CG234">
        <v>73.479699999999994</v>
      </c>
      <c r="CH234">
        <v>55.885800000000003</v>
      </c>
      <c r="CI234">
        <v>51.921900000000001</v>
      </c>
      <c r="CJ234">
        <v>45.9223</v>
      </c>
      <c r="CL234" s="19">
        <v>383.334</v>
      </c>
      <c r="CM234" s="21">
        <f t="shared" si="30"/>
        <v>1.9386740381895973E-2</v>
      </c>
      <c r="CN234" s="21">
        <f t="shared" si="30"/>
        <v>0.1193508342538345</v>
      </c>
      <c r="CO234" s="21"/>
      <c r="CP234" s="21">
        <f t="shared" si="31"/>
        <v>2.7300732186439646E-2</v>
      </c>
      <c r="CQ234" s="21"/>
      <c r="CR234" s="21">
        <f t="shared" si="32"/>
        <v>0.61950909786392927</v>
      </c>
      <c r="CS234" s="21">
        <f t="shared" si="32"/>
        <v>0.54617345779375481</v>
      </c>
      <c r="CT234" s="21">
        <f t="shared" si="29"/>
        <v>0.36718248508371398</v>
      </c>
      <c r="CU234" s="21">
        <f t="shared" si="29"/>
        <v>6.8743542546208958E-2</v>
      </c>
      <c r="CV234" s="21">
        <f t="shared" si="29"/>
        <v>4.5791869939065213E-2</v>
      </c>
    </row>
    <row r="235" spans="76:100" x14ac:dyDescent="0.25">
      <c r="BX235" s="19">
        <v>385.00099999999998</v>
      </c>
      <c r="BY235" s="19">
        <v>51.11</v>
      </c>
      <c r="BZ235" s="19">
        <v>50.284199999999998</v>
      </c>
      <c r="CA235" s="19"/>
      <c r="CB235" s="19">
        <v>49.453000000000003</v>
      </c>
      <c r="CD235">
        <v>77.071700000000007</v>
      </c>
      <c r="CE235">
        <v>86.9893</v>
      </c>
      <c r="CF235">
        <v>80.3476</v>
      </c>
      <c r="CG235">
        <v>69.315200000000004</v>
      </c>
      <c r="CH235">
        <v>55.726399999999998</v>
      </c>
      <c r="CI235">
        <v>51.852600000000002</v>
      </c>
      <c r="CJ235">
        <v>46.969799999999999</v>
      </c>
      <c r="CL235" s="19">
        <v>385.00099999999998</v>
      </c>
      <c r="CM235" s="21">
        <f t="shared" si="30"/>
        <v>2.1430330897446389E-2</v>
      </c>
      <c r="CN235" s="21">
        <f t="shared" si="30"/>
        <v>0.11794780395708422</v>
      </c>
      <c r="CO235" s="21"/>
      <c r="CP235" s="21">
        <f t="shared" si="31"/>
        <v>2.0090481576284326E-2</v>
      </c>
      <c r="CQ235" s="21"/>
      <c r="CR235" s="21">
        <f t="shared" si="32"/>
        <v>0.61399076912920325</v>
      </c>
      <c r="CS235" s="21">
        <f t="shared" si="32"/>
        <v>0.56454783892471816</v>
      </c>
      <c r="CT235" s="21">
        <f t="shared" si="29"/>
        <v>0.31317781405898049</v>
      </c>
      <c r="CU235" s="21">
        <f t="shared" si="29"/>
        <v>6.709333311247713E-2</v>
      </c>
      <c r="CV235" s="21">
        <f t="shared" si="29"/>
        <v>4.4706880679362959E-2</v>
      </c>
    </row>
    <row r="236" spans="76:100" x14ac:dyDescent="0.25">
      <c r="BX236" s="19">
        <v>386.66699999999997</v>
      </c>
      <c r="BY236" s="19">
        <v>51.195</v>
      </c>
      <c r="BZ236" s="19">
        <v>49.734299999999998</v>
      </c>
      <c r="CA236" s="19"/>
      <c r="CB236" s="19">
        <v>52.4</v>
      </c>
      <c r="CD236">
        <v>77.988500000000002</v>
      </c>
      <c r="CE236">
        <v>89.417100000000005</v>
      </c>
      <c r="CF236">
        <v>78.446100000000001</v>
      </c>
      <c r="CG236">
        <v>67.626599999999996</v>
      </c>
      <c r="CH236">
        <v>55.546199999999999</v>
      </c>
      <c r="CI236">
        <v>52.279200000000003</v>
      </c>
      <c r="CJ236">
        <v>46.548699999999997</v>
      </c>
      <c r="CL236" s="19">
        <v>386.66699999999997</v>
      </c>
      <c r="CM236" s="21">
        <f t="shared" si="30"/>
        <v>2.2205800512722237E-2</v>
      </c>
      <c r="CN236" s="21">
        <f t="shared" si="30"/>
        <v>0.10655155048318533</v>
      </c>
      <c r="CO236" s="21"/>
      <c r="CP236" s="21">
        <f t="shared" si="31"/>
        <v>4.2018870170843492E-2</v>
      </c>
      <c r="CQ236" s="21"/>
      <c r="CR236" s="21">
        <f t="shared" si="32"/>
        <v>0.63179233064924833</v>
      </c>
      <c r="CS236" s="21">
        <f t="shared" si="32"/>
        <v>0.60014133011577642</v>
      </c>
      <c r="CT236" s="21">
        <f t="shared" si="29"/>
        <v>0.29128027834224002</v>
      </c>
      <c r="CU236" s="21">
        <f t="shared" si="29"/>
        <v>6.522778894711663E-2</v>
      </c>
      <c r="CV236" s="21">
        <f t="shared" si="29"/>
        <v>5.1385905472854911E-2</v>
      </c>
    </row>
    <row r="237" spans="76:100" x14ac:dyDescent="0.25">
      <c r="BX237" s="19">
        <v>388.334</v>
      </c>
      <c r="BY237" s="19">
        <v>50.939</v>
      </c>
      <c r="BZ237" s="19">
        <v>49.8825</v>
      </c>
      <c r="CA237" s="19"/>
      <c r="CB237" s="19">
        <v>52.725000000000001</v>
      </c>
      <c r="CD237">
        <v>80.135099999999994</v>
      </c>
      <c r="CE237">
        <v>90.018000000000001</v>
      </c>
      <c r="CF237">
        <v>77.146600000000007</v>
      </c>
      <c r="CG237">
        <v>65.974900000000005</v>
      </c>
      <c r="CH237">
        <v>54.887999999999998</v>
      </c>
      <c r="CI237">
        <v>53.085900000000002</v>
      </c>
      <c r="CJ237">
        <v>46.404400000000003</v>
      </c>
      <c r="CL237" s="19">
        <v>388.334</v>
      </c>
      <c r="CM237" s="21">
        <f t="shared" si="30"/>
        <v>1.9870268494950296E-2</v>
      </c>
      <c r="CN237" s="21">
        <f t="shared" si="30"/>
        <v>0.1096228812066475</v>
      </c>
      <c r="CO237" s="21"/>
      <c r="CP237" s="21">
        <f t="shared" si="31"/>
        <v>4.4437168879099959E-2</v>
      </c>
      <c r="CQ237" s="21"/>
      <c r="CR237" s="21">
        <f t="shared" si="32"/>
        <v>0.67347299378071523</v>
      </c>
      <c r="CS237" s="21">
        <f t="shared" si="32"/>
        <v>0.60895100507117084</v>
      </c>
      <c r="CT237" s="21">
        <f t="shared" si="29"/>
        <v>0.2698612568194757</v>
      </c>
      <c r="CU237" s="21">
        <f t="shared" si="29"/>
        <v>5.8413687006826462E-2</v>
      </c>
      <c r="CV237" s="21">
        <f t="shared" si="29"/>
        <v>6.4015931963501763E-2</v>
      </c>
    </row>
    <row r="238" spans="76:100" x14ac:dyDescent="0.25">
      <c r="BX238" s="19">
        <v>390.00099999999998</v>
      </c>
      <c r="BY238" s="19">
        <v>52.024000000000001</v>
      </c>
      <c r="BZ238" s="19">
        <v>49.881100000000004</v>
      </c>
      <c r="CA238" s="19"/>
      <c r="CB238" s="19">
        <v>52.040999999999997</v>
      </c>
      <c r="CD238">
        <v>84.412700000000001</v>
      </c>
      <c r="CE238">
        <v>91.707099999999997</v>
      </c>
      <c r="CF238">
        <v>78.035700000000006</v>
      </c>
      <c r="CG238">
        <v>62.241399999999999</v>
      </c>
      <c r="CH238">
        <v>55.106000000000002</v>
      </c>
      <c r="CI238">
        <v>52.8962</v>
      </c>
      <c r="CJ238">
        <v>46.500599999999999</v>
      </c>
      <c r="CL238" s="19">
        <v>390.00099999999998</v>
      </c>
      <c r="CM238" s="21">
        <f t="shared" si="30"/>
        <v>2.9768910054647778E-2</v>
      </c>
      <c r="CN238" s="21">
        <f t="shared" si="30"/>
        <v>0.10959386728618301</v>
      </c>
      <c r="CO238" s="21"/>
      <c r="CP238" s="21">
        <f t="shared" si="31"/>
        <v>3.9347580213107899E-2</v>
      </c>
      <c r="CQ238" s="21"/>
      <c r="CR238" s="21">
        <f t="shared" si="32"/>
        <v>0.75653141389213052</v>
      </c>
      <c r="CS238" s="21">
        <f t="shared" si="32"/>
        <v>0.633714563012853</v>
      </c>
      <c r="CT238" s="21">
        <f t="shared" si="29"/>
        <v>0.22144573532329531</v>
      </c>
      <c r="CU238" s="21">
        <f t="shared" si="29"/>
        <v>6.0670560636396927E-2</v>
      </c>
      <c r="CV238" s="21">
        <f t="shared" si="29"/>
        <v>6.1045910858660138E-2</v>
      </c>
    </row>
    <row r="239" spans="76:100" x14ac:dyDescent="0.25">
      <c r="BX239" s="19">
        <v>391.66699999999997</v>
      </c>
      <c r="BY239" s="19">
        <v>51.393999999999998</v>
      </c>
      <c r="BZ239" s="19">
        <v>50.2121</v>
      </c>
      <c r="CA239" s="19"/>
      <c r="CB239" s="19">
        <v>51.933</v>
      </c>
      <c r="CD239">
        <v>86.766400000000004</v>
      </c>
      <c r="CE239">
        <v>94.079899999999995</v>
      </c>
      <c r="CF239">
        <v>77.399299999999997</v>
      </c>
      <c r="CG239">
        <v>59.647199999999998</v>
      </c>
      <c r="CH239">
        <v>55.244100000000003</v>
      </c>
      <c r="CI239">
        <v>54.142800000000001</v>
      </c>
      <c r="CJ239">
        <v>47.338099999999997</v>
      </c>
      <c r="CL239" s="19">
        <v>391.66699999999997</v>
      </c>
      <c r="CM239" s="21">
        <f t="shared" si="30"/>
        <v>2.4021311729662126E-2</v>
      </c>
      <c r="CN239" s="21">
        <f t="shared" si="30"/>
        <v>0.1164535870531597</v>
      </c>
      <c r="CO239" s="21"/>
      <c r="CP239" s="21">
        <f t="shared" si="31"/>
        <v>3.8543960950056549E-2</v>
      </c>
      <c r="CQ239" s="21"/>
      <c r="CR239" s="21">
        <f t="shared" si="32"/>
        <v>0.8022333503556236</v>
      </c>
      <c r="CS239" s="21">
        <f t="shared" si="32"/>
        <v>0.66850171018236559</v>
      </c>
      <c r="CT239" s="21">
        <f t="shared" si="29"/>
        <v>0.18780450166442533</v>
      </c>
      <c r="CU239" s="21">
        <f t="shared" si="29"/>
        <v>6.2100259022835821E-2</v>
      </c>
      <c r="CV239" s="21">
        <f t="shared" si="29"/>
        <v>8.0563192404762021E-2</v>
      </c>
    </row>
    <row r="240" spans="76:100" x14ac:dyDescent="0.25">
      <c r="BX240" s="19">
        <v>393.334</v>
      </c>
      <c r="BY240" s="19">
        <v>51.468000000000004</v>
      </c>
      <c r="BZ240" s="19">
        <v>50.204599999999999</v>
      </c>
      <c r="CA240" s="19"/>
      <c r="CB240" s="19">
        <v>50.796999999999997</v>
      </c>
      <c r="CD240">
        <v>87.520700000000005</v>
      </c>
      <c r="CE240">
        <v>94.441699999999997</v>
      </c>
      <c r="CF240">
        <v>75.731899999999996</v>
      </c>
      <c r="CG240">
        <v>57.233600000000003</v>
      </c>
      <c r="CH240">
        <v>55.743400000000001</v>
      </c>
      <c r="CI240">
        <v>53.081600000000002</v>
      </c>
      <c r="CJ240">
        <v>46.793199999999999</v>
      </c>
      <c r="CL240" s="19">
        <v>393.334</v>
      </c>
      <c r="CM240" s="21">
        <f t="shared" si="30"/>
        <v>2.4696426453549372E-2</v>
      </c>
      <c r="CN240" s="21">
        <f t="shared" si="30"/>
        <v>0.11629815533638529</v>
      </c>
      <c r="CO240" s="21"/>
      <c r="CP240" s="21">
        <f t="shared" si="31"/>
        <v>3.0091076849812468E-2</v>
      </c>
      <c r="CQ240" s="21"/>
      <c r="CR240" s="21">
        <f t="shared" si="32"/>
        <v>0.81687963946401154</v>
      </c>
      <c r="CS240" s="21">
        <f t="shared" si="32"/>
        <v>0.67380598776409595</v>
      </c>
      <c r="CT240" s="21">
        <f t="shared" si="29"/>
        <v>0.15650526430452696</v>
      </c>
      <c r="CU240" s="21">
        <f t="shared" si="29"/>
        <v>6.7269327845058347E-2</v>
      </c>
      <c r="CV240" s="21">
        <f t="shared" si="29"/>
        <v>6.3948609397603912E-2</v>
      </c>
    </row>
    <row r="241" spans="76:100" x14ac:dyDescent="0.25">
      <c r="BX241" s="19">
        <v>395.00099999999998</v>
      </c>
      <c r="BY241" s="19">
        <v>51.680999999999997</v>
      </c>
      <c r="BZ241" s="19">
        <v>49.099400000000003</v>
      </c>
      <c r="CA241" s="19"/>
      <c r="CB241" s="19">
        <v>50.649000000000001</v>
      </c>
      <c r="CD241">
        <v>89.479399999999998</v>
      </c>
      <c r="CE241">
        <v>94.497799999999998</v>
      </c>
      <c r="CF241">
        <v>75.868799999999993</v>
      </c>
      <c r="CG241">
        <v>54.921599999999998</v>
      </c>
      <c r="CH241">
        <v>55.540500000000002</v>
      </c>
      <c r="CI241">
        <v>52.433199999999999</v>
      </c>
      <c r="CJ241">
        <v>47.472700000000003</v>
      </c>
      <c r="CL241" s="19">
        <v>395.00099999999998</v>
      </c>
      <c r="CM241" s="21">
        <f t="shared" si="30"/>
        <v>2.6639662077711124E-2</v>
      </c>
      <c r="CN241" s="21">
        <f t="shared" si="30"/>
        <v>9.3393737552510056E-2</v>
      </c>
      <c r="CO241" s="21"/>
      <c r="CP241" s="21">
        <f t="shared" si="31"/>
        <v>2.8989820822668023E-2</v>
      </c>
      <c r="CQ241" s="21"/>
      <c r="CR241" s="21">
        <f t="shared" si="32"/>
        <v>0.85491183683455307</v>
      </c>
      <c r="CS241" s="21">
        <f t="shared" si="32"/>
        <v>0.67462845866607235</v>
      </c>
      <c r="CT241" s="21">
        <f t="shared" si="29"/>
        <v>0.12652356196110412</v>
      </c>
      <c r="CU241" s="21">
        <f t="shared" si="29"/>
        <v>6.5168778948545322E-2</v>
      </c>
      <c r="CV241" s="21">
        <f t="shared" si="29"/>
        <v>5.3796992716637695E-2</v>
      </c>
    </row>
    <row r="242" spans="76:100" x14ac:dyDescent="0.25">
      <c r="BX242" s="19">
        <v>396.66699999999997</v>
      </c>
      <c r="BY242" s="19">
        <v>50.88</v>
      </c>
      <c r="BZ242" s="19">
        <v>50.051900000000003</v>
      </c>
      <c r="CA242" s="19"/>
      <c r="CB242" s="19">
        <v>52.393000000000001</v>
      </c>
      <c r="CD242">
        <v>88.623900000000006</v>
      </c>
      <c r="CE242">
        <v>99.513000000000005</v>
      </c>
      <c r="CF242">
        <v>76.0274</v>
      </c>
      <c r="CG242">
        <v>54.429299999999998</v>
      </c>
      <c r="CH242">
        <v>55.951900000000002</v>
      </c>
      <c r="CI242">
        <v>52.572099999999999</v>
      </c>
      <c r="CJ242">
        <v>47.513599999999997</v>
      </c>
      <c r="CL242" s="19">
        <v>396.66699999999997</v>
      </c>
      <c r="CM242" s="21">
        <f t="shared" si="30"/>
        <v>1.9332001350229444E-2</v>
      </c>
      <c r="CN242" s="21">
        <f t="shared" si="30"/>
        <v>0.11313356558285863</v>
      </c>
      <c r="CO242" s="21"/>
      <c r="CP242" s="21">
        <f t="shared" si="31"/>
        <v>4.1966783737127214E-2</v>
      </c>
      <c r="CQ242" s="21"/>
      <c r="CR242" s="21">
        <f t="shared" si="32"/>
        <v>0.83830054115349006</v>
      </c>
      <c r="CS242" s="21">
        <f t="shared" si="32"/>
        <v>0.7481553047907098</v>
      </c>
      <c r="CT242" s="21">
        <f t="shared" si="29"/>
        <v>0.1201394823487914</v>
      </c>
      <c r="CU242" s="21">
        <f t="shared" si="29"/>
        <v>6.9427851477009889E-2</v>
      </c>
      <c r="CV242" s="21">
        <f t="shared" si="29"/>
        <v>5.5971668159244418E-2</v>
      </c>
    </row>
    <row r="243" spans="76:100" x14ac:dyDescent="0.25">
      <c r="BX243" s="19">
        <v>398.334</v>
      </c>
      <c r="BY243" s="19">
        <v>51.42</v>
      </c>
      <c r="BZ243" s="19">
        <v>51.596499999999999</v>
      </c>
      <c r="CA243" s="19"/>
      <c r="CB243" s="19">
        <v>51.043999999999997</v>
      </c>
      <c r="CD243">
        <v>89.900400000000005</v>
      </c>
      <c r="CE243">
        <v>99.702299999999994</v>
      </c>
      <c r="CF243">
        <v>76.701999999999998</v>
      </c>
      <c r="CG243">
        <v>52.274299999999997</v>
      </c>
      <c r="CH243">
        <v>54.926600000000001</v>
      </c>
      <c r="CI243">
        <v>52.4039</v>
      </c>
      <c r="CJ243">
        <v>48.408799999999999</v>
      </c>
      <c r="CL243" s="19">
        <v>398.334</v>
      </c>
      <c r="CM243" s="21">
        <f t="shared" si="30"/>
        <v>2.4258514200217119E-2</v>
      </c>
      <c r="CN243" s="21">
        <f t="shared" si="30"/>
        <v>0.14514420954682325</v>
      </c>
      <c r="CO243" s="21"/>
      <c r="CP243" s="21">
        <f t="shared" si="31"/>
        <v>3.192898386808736E-2</v>
      </c>
      <c r="CQ243" s="21"/>
      <c r="CR243" s="21">
        <f t="shared" si="32"/>
        <v>0.86308641951336973</v>
      </c>
      <c r="CS243" s="21">
        <f t="shared" si="32"/>
        <v>0.75093059430486531</v>
      </c>
      <c r="CT243" s="21">
        <f t="shared" si="29"/>
        <v>9.2193734706024918E-2</v>
      </c>
      <c r="CU243" s="21">
        <f t="shared" si="29"/>
        <v>5.881329857609905E-2</v>
      </c>
      <c r="CV243" s="21">
        <f t="shared" si="29"/>
        <v>5.3338259883892007E-2</v>
      </c>
    </row>
    <row r="244" spans="76:100" x14ac:dyDescent="0.25">
      <c r="BX244" s="19">
        <v>400.00099999999998</v>
      </c>
      <c r="BY244" s="19">
        <v>50.851999999999997</v>
      </c>
      <c r="BZ244" s="19">
        <v>50.3688</v>
      </c>
      <c r="CA244" s="19"/>
      <c r="CB244" s="19">
        <v>51.351999999999997</v>
      </c>
      <c r="CD244">
        <v>92.747100000000003</v>
      </c>
      <c r="CE244">
        <v>99.514099999999999</v>
      </c>
      <c r="CF244">
        <v>76.8583</v>
      </c>
      <c r="CG244">
        <v>51.433799999999998</v>
      </c>
      <c r="CH244">
        <v>53.971800000000002</v>
      </c>
      <c r="CI244">
        <v>52.6389</v>
      </c>
      <c r="CJ244">
        <v>49.688499999999998</v>
      </c>
      <c r="CL244" s="19">
        <v>400.00099999999998</v>
      </c>
      <c r="CM244" s="21">
        <f t="shared" ref="CM244:CN275" si="33">(BY244 - MIN(BY$3:BY$1000)) / (MAX(BY$3:BY$1000) - MIN(BY$3:BY$1000))</f>
        <v>1.9076552535785583E-2</v>
      </c>
      <c r="CN244" s="21">
        <f t="shared" si="33"/>
        <v>0.11970107372229946</v>
      </c>
      <c r="CO244" s="21"/>
      <c r="CP244" s="21">
        <f t="shared" si="31"/>
        <v>3.4220786951604236E-2</v>
      </c>
      <c r="CQ244" s="21"/>
      <c r="CR244" s="21">
        <f t="shared" si="32"/>
        <v>0.91836096704730585</v>
      </c>
      <c r="CS244" s="21">
        <f t="shared" si="32"/>
        <v>0.74817143167114053</v>
      </c>
      <c r="CT244" s="21">
        <f t="shared" si="29"/>
        <v>8.1294244732129248E-2</v>
      </c>
      <c r="CU244" s="21">
        <f t="shared" si="29"/>
        <v>4.8928606183833726E-2</v>
      </c>
      <c r="CV244" s="21">
        <f t="shared" si="29"/>
        <v>5.7017516392261915E-2</v>
      </c>
    </row>
    <row r="245" spans="76:100" x14ac:dyDescent="0.25">
      <c r="BX245" s="19">
        <v>401.66699999999997</v>
      </c>
      <c r="BY245" s="19">
        <v>50.981999999999999</v>
      </c>
      <c r="BZ245" s="19">
        <v>51.517600000000002</v>
      </c>
      <c r="CA245" s="19"/>
      <c r="CB245" s="19">
        <v>51.118000000000002</v>
      </c>
      <c r="CD245">
        <v>93.324100000000001</v>
      </c>
      <c r="CE245">
        <v>101.73220000000001</v>
      </c>
      <c r="CF245">
        <v>75.729699999999994</v>
      </c>
      <c r="CG245">
        <v>50.302999999999997</v>
      </c>
      <c r="CH245">
        <v>54.311999999999998</v>
      </c>
      <c r="CI245">
        <v>53.515999999999998</v>
      </c>
      <c r="CJ245">
        <v>51.419800000000002</v>
      </c>
      <c r="CL245" s="19">
        <v>401.66699999999997</v>
      </c>
      <c r="CM245" s="21">
        <f t="shared" si="33"/>
        <v>2.026256488856042E-2</v>
      </c>
      <c r="CN245" s="21">
        <f t="shared" si="33"/>
        <v>0.14350906788635664</v>
      </c>
      <c r="CO245" s="21"/>
      <c r="CP245" s="21">
        <f t="shared" si="31"/>
        <v>3.247961188165964E-2</v>
      </c>
      <c r="CQ245" s="21"/>
      <c r="CR245" s="21">
        <f t="shared" si="32"/>
        <v>0.92956461124131329</v>
      </c>
      <c r="CS245" s="21">
        <f t="shared" si="32"/>
        <v>0.78069055302005164</v>
      </c>
      <c r="CT245" s="21">
        <f t="shared" si="29"/>
        <v>6.6630183741669693E-2</v>
      </c>
      <c r="CU245" s="21">
        <f t="shared" si="29"/>
        <v>5.2450571361722945E-2</v>
      </c>
      <c r="CV245" s="21">
        <f t="shared" si="29"/>
        <v>7.0749754194352338E-2</v>
      </c>
    </row>
    <row r="246" spans="76:100" x14ac:dyDescent="0.25">
      <c r="BX246" s="19">
        <v>403.334</v>
      </c>
      <c r="BY246" s="19">
        <v>51.265000000000001</v>
      </c>
      <c r="BZ246" s="19">
        <v>52.243499999999997</v>
      </c>
      <c r="CA246" s="19"/>
      <c r="CB246" s="19">
        <v>51.091000000000001</v>
      </c>
      <c r="CD246">
        <v>93.173199999999994</v>
      </c>
      <c r="CE246">
        <v>99.965800000000002</v>
      </c>
      <c r="CF246">
        <v>75.028400000000005</v>
      </c>
      <c r="CG246">
        <v>49.622700000000002</v>
      </c>
      <c r="CH246">
        <v>54.3902</v>
      </c>
      <c r="CI246">
        <v>51.801299999999998</v>
      </c>
      <c r="CJ246">
        <v>53.210599999999999</v>
      </c>
      <c r="CL246" s="19">
        <v>403.334</v>
      </c>
      <c r="CM246" s="21">
        <f t="shared" si="33"/>
        <v>2.2844422548831754E-2</v>
      </c>
      <c r="CN246" s="21">
        <f t="shared" si="33"/>
        <v>0.15855278564722797</v>
      </c>
      <c r="CO246" s="21"/>
      <c r="CP246" s="21">
        <f t="shared" si="31"/>
        <v>3.2278707065896785E-2</v>
      </c>
      <c r="CQ246" s="21"/>
      <c r="CR246" s="21">
        <f t="shared" si="32"/>
        <v>0.92663457673719585</v>
      </c>
      <c r="CS246" s="21">
        <f t="shared" si="32"/>
        <v>0.75479371520808802</v>
      </c>
      <c r="CT246" s="21">
        <f t="shared" si="29"/>
        <v>5.7808145634303622E-2</v>
      </c>
      <c r="CU246" s="21">
        <f t="shared" si="29"/>
        <v>5.3260147131596394E-2</v>
      </c>
      <c r="CV246" s="21">
        <f t="shared" si="29"/>
        <v>4.3903706811791066E-2</v>
      </c>
    </row>
    <row r="247" spans="76:100" x14ac:dyDescent="0.25">
      <c r="BX247" s="19">
        <v>405.00099999999998</v>
      </c>
      <c r="BY247" s="19">
        <v>51.005000000000003</v>
      </c>
      <c r="BZ247" s="19">
        <v>50.583500000000001</v>
      </c>
      <c r="CA247" s="19"/>
      <c r="CB247" s="19">
        <v>51.238999999999997</v>
      </c>
      <c r="CD247">
        <v>93.7517</v>
      </c>
      <c r="CE247">
        <v>99.349299999999999</v>
      </c>
      <c r="CF247">
        <v>76.099100000000007</v>
      </c>
      <c r="CG247">
        <v>50.117800000000003</v>
      </c>
      <c r="CH247">
        <v>54.165500000000002</v>
      </c>
      <c r="CI247">
        <v>53.814100000000003</v>
      </c>
      <c r="CJ247">
        <v>54.606699999999996</v>
      </c>
      <c r="CL247" s="19">
        <v>405.00099999999998</v>
      </c>
      <c r="CM247" s="21">
        <f t="shared" si="33"/>
        <v>2.0472397843282145E-2</v>
      </c>
      <c r="CN247" s="21">
        <f t="shared" si="33"/>
        <v>0.12415056566782791</v>
      </c>
      <c r="CO247" s="21"/>
      <c r="CP247" s="21">
        <f t="shared" si="31"/>
        <v>3.3379963093041233E-2</v>
      </c>
      <c r="CQ247" s="21"/>
      <c r="CR247" s="21">
        <f t="shared" si="32"/>
        <v>0.93786734652269566</v>
      </c>
      <c r="CS247" s="21">
        <f t="shared" si="32"/>
        <v>0.74575533176658237</v>
      </c>
      <c r="CT247" s="21">
        <f t="shared" si="29"/>
        <v>6.4228535266755454E-2</v>
      </c>
      <c r="CU247" s="21">
        <f t="shared" si="29"/>
        <v>5.0933910872126342E-2</v>
      </c>
      <c r="CV247" s="21">
        <f t="shared" si="29"/>
        <v>7.5416930216246347E-2</v>
      </c>
    </row>
    <row r="248" spans="76:100" x14ac:dyDescent="0.25">
      <c r="BX248" s="19">
        <v>406.66699999999997</v>
      </c>
      <c r="BY248" s="19">
        <v>50.264000000000003</v>
      </c>
      <c r="BZ248" s="19">
        <v>51.509599999999999</v>
      </c>
      <c r="CA248" s="19"/>
      <c r="CB248" s="19">
        <v>50.573</v>
      </c>
      <c r="CD248">
        <v>91.554299999999998</v>
      </c>
      <c r="CE248">
        <v>100.8001</v>
      </c>
      <c r="CF248">
        <v>75.265500000000003</v>
      </c>
      <c r="CG248">
        <v>49.304900000000004</v>
      </c>
      <c r="CH248">
        <v>55.264000000000003</v>
      </c>
      <c r="CI248">
        <v>54.7682</v>
      </c>
      <c r="CJ248">
        <v>55.957099999999997</v>
      </c>
      <c r="CL248" s="19">
        <v>406.66699999999997</v>
      </c>
      <c r="CM248" s="21">
        <f t="shared" si="33"/>
        <v>1.3712127432465719E-2</v>
      </c>
      <c r="CN248" s="21">
        <f t="shared" si="33"/>
        <v>0.14334327405513056</v>
      </c>
      <c r="CO248" s="21"/>
      <c r="CP248" s="21">
        <f t="shared" si="31"/>
        <v>2.8424310970891129E-2</v>
      </c>
      <c r="CQ248" s="21"/>
      <c r="CR248" s="21">
        <f t="shared" si="32"/>
        <v>0.89520029669269197</v>
      </c>
      <c r="CS248" s="21">
        <f t="shared" si="32"/>
        <v>0.76702522097491388</v>
      </c>
      <c r="CT248" s="21">
        <f t="shared" si="29"/>
        <v>5.3686958348516556E-2</v>
      </c>
      <c r="CU248" s="21">
        <f t="shared" si="29"/>
        <v>6.2306276386269087E-2</v>
      </c>
      <c r="CV248" s="21">
        <f t="shared" si="29"/>
        <v>9.0354711640228166E-2</v>
      </c>
    </row>
    <row r="249" spans="76:100" x14ac:dyDescent="0.25">
      <c r="BX249" s="19">
        <v>408.334</v>
      </c>
      <c r="BY249" s="19">
        <v>51.436</v>
      </c>
      <c r="BZ249" s="19">
        <v>52.304600000000001</v>
      </c>
      <c r="CA249" s="19"/>
      <c r="CB249" s="19">
        <v>49.627000000000002</v>
      </c>
      <c r="CD249">
        <v>91.042400000000001</v>
      </c>
      <c r="CE249">
        <v>103.5342</v>
      </c>
      <c r="CF249">
        <v>74.328199999999995</v>
      </c>
      <c r="CG249">
        <v>49.4435</v>
      </c>
      <c r="CH249">
        <v>55.564700000000002</v>
      </c>
      <c r="CI249">
        <v>53.124600000000001</v>
      </c>
      <c r="CJ249">
        <v>57.851100000000002</v>
      </c>
      <c r="CL249" s="19">
        <v>408.334</v>
      </c>
      <c r="CM249" s="21">
        <f t="shared" si="33"/>
        <v>2.4404484951327847E-2</v>
      </c>
      <c r="CN249" s="21">
        <f t="shared" si="33"/>
        <v>0.15981903603321679</v>
      </c>
      <c r="CO249" s="21"/>
      <c r="CP249" s="21">
        <f t="shared" si="31"/>
        <v>2.138520150008931E-2</v>
      </c>
      <c r="CQ249" s="21"/>
      <c r="CR249" s="21">
        <f t="shared" si="32"/>
        <v>0.88526070316944694</v>
      </c>
      <c r="CS249" s="21">
        <f t="shared" si="32"/>
        <v>0.80710931532596086</v>
      </c>
      <c r="CT249" s="21">
        <f t="shared" si="29"/>
        <v>5.5484304345401629E-2</v>
      </c>
      <c r="CU249" s="21">
        <f t="shared" si="29"/>
        <v>6.5419312626690304E-2</v>
      </c>
      <c r="CV249" s="21">
        <f t="shared" si="29"/>
        <v>6.4621835056582227E-2</v>
      </c>
    </row>
    <row r="250" spans="76:100" x14ac:dyDescent="0.25">
      <c r="BX250" s="19">
        <v>410.00099999999998</v>
      </c>
      <c r="BY250" s="19">
        <v>50.62</v>
      </c>
      <c r="BZ250" s="19">
        <v>51.6723</v>
      </c>
      <c r="CA250" s="19"/>
      <c r="CB250" s="19">
        <v>48.295999999999999</v>
      </c>
      <c r="CD250">
        <v>93.686999999999998</v>
      </c>
      <c r="CE250">
        <v>102.4559</v>
      </c>
      <c r="CF250">
        <v>75.667000000000002</v>
      </c>
      <c r="CG250">
        <v>49.022100000000002</v>
      </c>
      <c r="CH250">
        <v>55.960700000000003</v>
      </c>
      <c r="CI250">
        <v>53.438000000000002</v>
      </c>
      <c r="CJ250">
        <v>59.206200000000003</v>
      </c>
      <c r="CL250" s="19">
        <v>410.00099999999998</v>
      </c>
      <c r="CM250" s="21">
        <f t="shared" si="33"/>
        <v>1.695997664467977E-2</v>
      </c>
      <c r="CN250" s="21">
        <f t="shared" si="33"/>
        <v>0.14671510609768984</v>
      </c>
      <c r="CO250" s="21"/>
      <c r="CP250" s="21">
        <f t="shared" si="31"/>
        <v>1.1481338174891357E-2</v>
      </c>
      <c r="CQ250" s="21"/>
      <c r="CR250" s="21">
        <f t="shared" si="32"/>
        <v>0.93661106267633121</v>
      </c>
      <c r="CS250" s="21">
        <f t="shared" si="32"/>
        <v>0.79130057426355127</v>
      </c>
      <c r="CT250" s="21">
        <f t="shared" si="29"/>
        <v>5.0019646314468105E-2</v>
      </c>
      <c r="CU250" s="21">
        <f t="shared" si="29"/>
        <v>6.9518954632698984E-2</v>
      </c>
      <c r="CV250" s="21">
        <f t="shared" si="29"/>
        <v>6.9528554161787076E-2</v>
      </c>
    </row>
    <row r="251" spans="76:100" x14ac:dyDescent="0.25">
      <c r="BX251" s="19">
        <v>411.66699999999997</v>
      </c>
      <c r="BY251" s="19">
        <v>50.335000000000001</v>
      </c>
      <c r="BZ251" s="19">
        <v>50.492400000000004</v>
      </c>
      <c r="CA251" s="19"/>
      <c r="CB251" s="19">
        <v>50.475000000000001</v>
      </c>
      <c r="CD251">
        <v>95.119399999999999</v>
      </c>
      <c r="CE251">
        <v>103.83969999999999</v>
      </c>
      <c r="CF251">
        <v>75.321399999999997</v>
      </c>
      <c r="CG251">
        <v>49.516399999999997</v>
      </c>
      <c r="CH251">
        <v>55.521799999999999</v>
      </c>
      <c r="CI251">
        <v>52.710599999999999</v>
      </c>
      <c r="CJ251">
        <v>60.990600000000001</v>
      </c>
      <c r="CL251" s="19">
        <v>411.66699999999997</v>
      </c>
      <c r="CM251" s="21">
        <f t="shared" si="33"/>
        <v>1.4359872640519637E-2</v>
      </c>
      <c r="CN251" s="21">
        <f t="shared" si="33"/>
        <v>0.12226258841474162</v>
      </c>
      <c r="CO251" s="21"/>
      <c r="CP251" s="21">
        <f t="shared" si="31"/>
        <v>2.769510089886304E-2</v>
      </c>
      <c r="CQ251" s="21"/>
      <c r="CR251" s="21">
        <f t="shared" si="32"/>
        <v>0.9644240608453023</v>
      </c>
      <c r="CS251" s="21">
        <f t="shared" si="32"/>
        <v>0.8115881898456363</v>
      </c>
      <c r="CT251" s="21">
        <f t="shared" si="29"/>
        <v>5.6429661655451553E-2</v>
      </c>
      <c r="CU251" s="21">
        <f t="shared" si="29"/>
        <v>6.4975184742705999E-2</v>
      </c>
      <c r="CV251" s="21">
        <f t="shared" si="29"/>
        <v>5.8140081037581587E-2</v>
      </c>
    </row>
    <row r="252" spans="76:100" x14ac:dyDescent="0.25">
      <c r="BX252" s="19">
        <v>413.334</v>
      </c>
      <c r="BY252" s="19">
        <v>49.515999999999998</v>
      </c>
      <c r="BZ252" s="19">
        <v>50.461100000000002</v>
      </c>
      <c r="CA252" s="19"/>
      <c r="CB252" s="19">
        <v>50.045999999999999</v>
      </c>
      <c r="CD252">
        <v>96.951599999999999</v>
      </c>
      <c r="CE252">
        <v>103.93689999999999</v>
      </c>
      <c r="CF252">
        <v>74.580799999999996</v>
      </c>
      <c r="CG252">
        <v>49.326099999999997</v>
      </c>
      <c r="CH252">
        <v>53.719499999999996</v>
      </c>
      <c r="CI252">
        <v>52.445</v>
      </c>
      <c r="CJ252">
        <v>62.818600000000004</v>
      </c>
      <c r="CL252" s="19">
        <v>413.334</v>
      </c>
      <c r="CM252" s="21">
        <f t="shared" si="33"/>
        <v>6.8879948180382931E-3</v>
      </c>
      <c r="CN252" s="21">
        <f t="shared" si="33"/>
        <v>0.12161392005006975</v>
      </c>
      <c r="CO252" s="21"/>
      <c r="CP252" s="21">
        <f t="shared" si="31"/>
        <v>2.4502946603964518E-2</v>
      </c>
      <c r="CQ252" s="21"/>
      <c r="CR252" s="21">
        <f t="shared" si="32"/>
        <v>1</v>
      </c>
      <c r="CS252" s="21">
        <f t="shared" si="32"/>
        <v>0.81301321964371309</v>
      </c>
      <c r="CT252" s="21">
        <f t="shared" si="29"/>
        <v>5.3961877072426744E-2</v>
      </c>
      <c r="CU252" s="21">
        <f t="shared" si="29"/>
        <v>4.6316637299702389E-2</v>
      </c>
      <c r="CV252" s="21">
        <f t="shared" si="29"/>
        <v>5.3981738362589897E-2</v>
      </c>
    </row>
    <row r="253" spans="76:100" x14ac:dyDescent="0.25">
      <c r="BX253" s="19">
        <v>415.00099999999998</v>
      </c>
      <c r="BY253" s="19">
        <v>49.218000000000004</v>
      </c>
      <c r="BZ253" s="19">
        <v>51.328699999999998</v>
      </c>
      <c r="CA253" s="19"/>
      <c r="CB253" s="19">
        <v>49.182000000000002</v>
      </c>
      <c r="CD253">
        <v>95.891099999999994</v>
      </c>
      <c r="CE253">
        <v>104.1285</v>
      </c>
      <c r="CF253">
        <v>73.550200000000004</v>
      </c>
      <c r="CG253">
        <v>49.608699999999999</v>
      </c>
      <c r="CH253">
        <v>54.668399999999998</v>
      </c>
      <c r="CI253">
        <v>53.645699999999998</v>
      </c>
      <c r="CJ253">
        <v>65.7363</v>
      </c>
      <c r="CL253" s="19">
        <v>415.00099999999998</v>
      </c>
      <c r="CM253" s="21">
        <f t="shared" si="33"/>
        <v>4.1692895786006939E-3</v>
      </c>
      <c r="CN253" s="21">
        <f t="shared" si="33"/>
        <v>0.13959426104653205</v>
      </c>
      <c r="CO253" s="21"/>
      <c r="CP253" s="21">
        <f t="shared" si="31"/>
        <v>1.8073992499553562E-2</v>
      </c>
      <c r="CQ253" s="21"/>
      <c r="CR253" s="21">
        <f t="shared" si="32"/>
        <v>0.97940820681499996</v>
      </c>
      <c r="CS253" s="21">
        <f t="shared" si="32"/>
        <v>0.81582222899876988</v>
      </c>
      <c r="CT253" s="21">
        <f t="shared" si="29"/>
        <v>5.7626595533608119E-2</v>
      </c>
      <c r="CU253" s="21">
        <f t="shared" si="29"/>
        <v>5.614024916713075E-2</v>
      </c>
      <c r="CV253" s="21">
        <f t="shared" si="29"/>
        <v>7.2780390658759048E-2</v>
      </c>
    </row>
    <row r="254" spans="76:100" x14ac:dyDescent="0.25">
      <c r="BX254" s="19">
        <v>416.66699999999997</v>
      </c>
      <c r="BY254" s="19">
        <v>48.893999999999998</v>
      </c>
      <c r="BZ254" s="19">
        <v>52.069600000000001</v>
      </c>
      <c r="CA254" s="19"/>
      <c r="CB254" s="19">
        <v>48.389000000000003</v>
      </c>
      <c r="CD254">
        <v>96.182500000000005</v>
      </c>
      <c r="CE254">
        <v>104.8322</v>
      </c>
      <c r="CF254">
        <v>75.727599999999995</v>
      </c>
      <c r="CG254">
        <v>48.585299999999997</v>
      </c>
      <c r="CH254">
        <v>54.438299999999998</v>
      </c>
      <c r="CI254">
        <v>53.449199999999998</v>
      </c>
      <c r="CJ254">
        <v>67.448400000000007</v>
      </c>
      <c r="CL254" s="19">
        <v>416.66699999999997</v>
      </c>
      <c r="CM254" s="21">
        <f t="shared" si="33"/>
        <v>1.213381868608037E-3</v>
      </c>
      <c r="CN254" s="21">
        <f t="shared" si="33"/>
        <v>0.15494884224095232</v>
      </c>
      <c r="CO254" s="21"/>
      <c r="CP254" s="21">
        <f t="shared" si="31"/>
        <v>1.2173343651407842E-2</v>
      </c>
      <c r="CQ254" s="21"/>
      <c r="CR254" s="21">
        <f t="shared" si="32"/>
        <v>0.98506633838888891</v>
      </c>
      <c r="CS254" s="21">
        <f t="shared" si="32"/>
        <v>0.82613903423443491</v>
      </c>
      <c r="CT254" s="21">
        <f t="shared" si="29"/>
        <v>4.4355283172769482E-2</v>
      </c>
      <c r="CU254" s="21">
        <f t="shared" si="29"/>
        <v>5.3758108698487836E-2</v>
      </c>
      <c r="CV254" s="21">
        <f t="shared" si="29"/>
        <v>6.9703905961334842E-2</v>
      </c>
    </row>
    <row r="255" spans="76:100" x14ac:dyDescent="0.25">
      <c r="BX255" s="19">
        <v>418.334</v>
      </c>
      <c r="BY255" s="19">
        <v>49.012</v>
      </c>
      <c r="BZ255" s="19">
        <v>51.905299999999997</v>
      </c>
      <c r="CA255" s="19"/>
      <c r="CB255" s="19">
        <v>49.642000000000003</v>
      </c>
      <c r="CD255">
        <v>93.639899999999997</v>
      </c>
      <c r="CE255">
        <v>102.84529999999999</v>
      </c>
      <c r="CF255">
        <v>77.227699999999999</v>
      </c>
      <c r="CG255">
        <v>49.1494</v>
      </c>
      <c r="CH255">
        <v>53.761000000000003</v>
      </c>
      <c r="CI255">
        <v>53.7044</v>
      </c>
      <c r="CJ255">
        <v>69.582300000000004</v>
      </c>
      <c r="CL255" s="19">
        <v>418.334</v>
      </c>
      <c r="CM255" s="21">
        <f t="shared" si="33"/>
        <v>2.2899161580498093E-3</v>
      </c>
      <c r="CN255" s="21">
        <f t="shared" si="33"/>
        <v>0.15154385143214777</v>
      </c>
      <c r="CO255" s="21"/>
      <c r="CP255" s="21">
        <f t="shared" si="31"/>
        <v>2.1496815286624227E-2</v>
      </c>
      <c r="CQ255" s="21"/>
      <c r="CR255" s="21">
        <f t="shared" si="32"/>
        <v>0.9356965191034754</v>
      </c>
      <c r="CS255" s="21">
        <f t="shared" si="32"/>
        <v>0.79700948993609344</v>
      </c>
      <c r="CT255" s="21">
        <f t="shared" si="29"/>
        <v>5.1670455444363286E-2</v>
      </c>
      <c r="CU255" s="21">
        <f t="shared" si="29"/>
        <v>4.6746271499827102E-2</v>
      </c>
      <c r="CV255" s="21">
        <f t="shared" si="29"/>
        <v>7.3699421965317868E-2</v>
      </c>
    </row>
    <row r="256" spans="76:100" x14ac:dyDescent="0.25">
      <c r="BX256" s="19">
        <v>420.00099999999998</v>
      </c>
      <c r="BY256" s="19">
        <v>50.034999999999997</v>
      </c>
      <c r="BZ256" s="19">
        <v>51.335700000000003</v>
      </c>
      <c r="CA256" s="19"/>
      <c r="CB256" s="19">
        <v>50.335000000000001</v>
      </c>
      <c r="CD256">
        <v>92.228200000000001</v>
      </c>
      <c r="CE256">
        <v>103.2405</v>
      </c>
      <c r="CF256">
        <v>78.257800000000003</v>
      </c>
      <c r="CG256">
        <v>48.353700000000003</v>
      </c>
      <c r="CH256">
        <v>53.953899999999997</v>
      </c>
      <c r="CI256">
        <v>52.6736</v>
      </c>
      <c r="CJ256">
        <v>71.394099999999995</v>
      </c>
      <c r="CL256" s="19">
        <v>420.00099999999998</v>
      </c>
      <c r="CM256" s="21">
        <f t="shared" si="33"/>
        <v>1.1622921057193106E-2</v>
      </c>
      <c r="CN256" s="21">
        <f t="shared" si="33"/>
        <v>0.13973933064885494</v>
      </c>
      <c r="CO256" s="21"/>
      <c r="CP256" s="21">
        <f t="shared" si="31"/>
        <v>2.6653372224537182E-2</v>
      </c>
      <c r="CQ256" s="21"/>
      <c r="CR256" s="21">
        <f t="shared" si="32"/>
        <v>0.90828545409709704</v>
      </c>
      <c r="CS256" s="21">
        <f t="shared" si="32"/>
        <v>0.80280343825090772</v>
      </c>
      <c r="CT256" s="21">
        <f t="shared" si="29"/>
        <v>4.1351925792693138E-2</v>
      </c>
      <c r="CU256" s="21">
        <f t="shared" si="29"/>
        <v>4.8743294083057019E-2</v>
      </c>
      <c r="CV256" s="21">
        <f t="shared" si="29"/>
        <v>5.7560793842646764E-2</v>
      </c>
    </row>
    <row r="257" spans="76:100" x14ac:dyDescent="0.25">
      <c r="BX257" s="19">
        <v>421.66699999999997</v>
      </c>
      <c r="BY257" s="19">
        <v>49.634</v>
      </c>
      <c r="BZ257" s="19">
        <v>50.811799999999998</v>
      </c>
      <c r="CA257" s="19"/>
      <c r="CB257" s="19">
        <v>50.195</v>
      </c>
      <c r="CD257">
        <v>92.623599999999996</v>
      </c>
      <c r="CE257">
        <v>101.5591</v>
      </c>
      <c r="CF257">
        <v>77.789199999999994</v>
      </c>
      <c r="CG257">
        <v>48.323500000000003</v>
      </c>
      <c r="CH257">
        <v>53.988100000000003</v>
      </c>
      <c r="CI257">
        <v>52.092399999999998</v>
      </c>
      <c r="CJ257">
        <v>72.988500000000002</v>
      </c>
      <c r="CL257" s="19">
        <v>421.66699999999997</v>
      </c>
      <c r="CM257" s="21">
        <f t="shared" si="33"/>
        <v>7.9645291074800645E-3</v>
      </c>
      <c r="CN257" s="21">
        <f t="shared" si="33"/>
        <v>0.12888190712644054</v>
      </c>
      <c r="CO257" s="21"/>
      <c r="CP257" s="21">
        <f t="shared" si="31"/>
        <v>2.5611643550211324E-2</v>
      </c>
      <c r="CQ257" s="21"/>
      <c r="CR257" s="21">
        <f t="shared" si="32"/>
        <v>0.91596296001444621</v>
      </c>
      <c r="CS257" s="21">
        <f t="shared" si="32"/>
        <v>0.77815276847224191</v>
      </c>
      <c r="CT257" s="21">
        <f t="shared" si="29"/>
        <v>4.0960296289764338E-2</v>
      </c>
      <c r="CU257" s="21">
        <f t="shared" si="29"/>
        <v>4.9097354074485101E-2</v>
      </c>
      <c r="CV257" s="21">
        <f t="shared" si="29"/>
        <v>4.8461287958967592E-2</v>
      </c>
    </row>
    <row r="258" spans="76:100" x14ac:dyDescent="0.25">
      <c r="BX258" s="19">
        <v>423.334</v>
      </c>
      <c r="BY258" s="19">
        <v>48.761000000000003</v>
      </c>
      <c r="BZ258" s="19">
        <v>51.311500000000002</v>
      </c>
      <c r="CA258" s="19"/>
      <c r="CB258" s="19">
        <v>49.854999999999997</v>
      </c>
      <c r="CD258">
        <v>90.295500000000004</v>
      </c>
      <c r="CE258">
        <v>103.2538</v>
      </c>
      <c r="CF258">
        <v>77.511700000000005</v>
      </c>
      <c r="CG258">
        <v>49.405299999999997</v>
      </c>
      <c r="CH258">
        <v>54.598399999999998</v>
      </c>
      <c r="CI258">
        <v>54.506799999999998</v>
      </c>
      <c r="CJ258">
        <v>74.897599999999997</v>
      </c>
      <c r="CL258" s="19">
        <v>423.334</v>
      </c>
      <c r="CM258" s="21">
        <f t="shared" si="33"/>
        <v>0</v>
      </c>
      <c r="CN258" s="21">
        <f t="shared" si="33"/>
        <v>0.1392378043093962</v>
      </c>
      <c r="CO258" s="21"/>
      <c r="CP258" s="21">
        <f t="shared" si="31"/>
        <v>2.3081731055419941E-2</v>
      </c>
      <c r="CQ258" s="21"/>
      <c r="CR258" s="21">
        <f t="shared" si="32"/>
        <v>0.87075810031242062</v>
      </c>
      <c r="CS258" s="21">
        <f t="shared" si="32"/>
        <v>0.80299842689611789</v>
      </c>
      <c r="CT258" s="21">
        <f t="shared" si="29"/>
        <v>5.4988931927789669E-2</v>
      </c>
      <c r="CU258" s="21">
        <f t="shared" si="29"/>
        <v>5.5415564974149414E-2</v>
      </c>
      <c r="CV258" s="21">
        <f t="shared" si="29"/>
        <v>8.6262125890066876E-2</v>
      </c>
    </row>
    <row r="259" spans="76:100" x14ac:dyDescent="0.25">
      <c r="BX259" s="19">
        <v>425.00099999999998</v>
      </c>
      <c r="BY259" s="19">
        <v>49.45</v>
      </c>
      <c r="BZ259" s="19">
        <v>51.166800000000002</v>
      </c>
      <c r="CA259" s="19"/>
      <c r="CB259" s="19">
        <v>48.445999999999998</v>
      </c>
      <c r="CD259">
        <v>90.786900000000003</v>
      </c>
      <c r="CE259">
        <v>106.5579</v>
      </c>
      <c r="CF259">
        <v>76.925299999999993</v>
      </c>
      <c r="CG259">
        <v>49.489899999999999</v>
      </c>
      <c r="CH259">
        <v>55.637300000000003</v>
      </c>
      <c r="CI259">
        <v>54.035699999999999</v>
      </c>
      <c r="CJ259">
        <v>76.683400000000006</v>
      </c>
      <c r="CL259" s="19">
        <v>425.00099999999998</v>
      </c>
      <c r="CM259" s="21">
        <f t="shared" si="33"/>
        <v>6.2858654697065071E-3</v>
      </c>
      <c r="CN259" s="21">
        <f t="shared" si="33"/>
        <v>0.13623900838709546</v>
      </c>
      <c r="CO259" s="21"/>
      <c r="CP259" s="21">
        <f t="shared" si="31"/>
        <v>1.2597476040240474E-2</v>
      </c>
      <c r="CQ259" s="21"/>
      <c r="CR259" s="21">
        <f t="shared" si="32"/>
        <v>0.88029964408527206</v>
      </c>
      <c r="CS259" s="21">
        <f t="shared" si="32"/>
        <v>0.85143917747045483</v>
      </c>
      <c r="CT259" s="21">
        <f t="shared" si="29"/>
        <v>5.6086013250563727E-2</v>
      </c>
      <c r="CU259" s="21">
        <f t="shared" si="29"/>
        <v>6.6170913661125236E-2</v>
      </c>
      <c r="CV259" s="21">
        <f t="shared" si="29"/>
        <v>7.8886390821585731E-2</v>
      </c>
    </row>
    <row r="260" spans="76:100" x14ac:dyDescent="0.25">
      <c r="BX260" s="19">
        <v>426.66699999999997</v>
      </c>
      <c r="BY260" s="19">
        <v>49.926000000000002</v>
      </c>
      <c r="BZ260" s="19">
        <v>52.071300000000001</v>
      </c>
      <c r="CA260" s="19"/>
      <c r="CB260" s="19">
        <v>49.003</v>
      </c>
      <c r="CD260">
        <v>89.567099999999996</v>
      </c>
      <c r="CE260">
        <v>109.0855</v>
      </c>
      <c r="CF260">
        <v>78.483699999999999</v>
      </c>
      <c r="CG260">
        <v>50.098799999999997</v>
      </c>
      <c r="CH260">
        <v>55.7607</v>
      </c>
      <c r="CI260">
        <v>53.493299999999998</v>
      </c>
      <c r="CJ260">
        <v>78.092699999999994</v>
      </c>
      <c r="CL260" s="19">
        <v>426.66699999999997</v>
      </c>
      <c r="CM260" s="21">
        <f t="shared" si="33"/>
        <v>1.0628495315251197E-2</v>
      </c>
      <c r="CN260" s="21">
        <f t="shared" si="33"/>
        <v>0.15498407343008785</v>
      </c>
      <c r="CO260" s="21"/>
      <c r="CP260" s="21">
        <f t="shared" si="31"/>
        <v>1.6742067980236919E-2</v>
      </c>
      <c r="CQ260" s="21"/>
      <c r="CR260" s="21">
        <f t="shared" si="32"/>
        <v>0.85661471308379811</v>
      </c>
      <c r="CS260" s="21">
        <f t="shared" si="32"/>
        <v>0.88849581654060805</v>
      </c>
      <c r="CT260" s="21">
        <f t="shared" ref="CT260:CV317" si="34">(CG260 - MIN(CG$3:CG$1000)) / (MAX(CG$3:CG$1000) - MIN(CG$3:CG$1000))</f>
        <v>6.398214584438297E-2</v>
      </c>
      <c r="CU260" s="21">
        <f t="shared" si="34"/>
        <v>6.7448428367038002E-2</v>
      </c>
      <c r="CV260" s="21">
        <f t="shared" si="34"/>
        <v>7.0394353672054474E-2</v>
      </c>
    </row>
    <row r="261" spans="76:100" x14ac:dyDescent="0.25">
      <c r="BX261" s="19">
        <v>428.334</v>
      </c>
      <c r="BY261" s="19">
        <v>50.497</v>
      </c>
      <c r="BZ261" s="19">
        <v>51.117199999999997</v>
      </c>
      <c r="CA261" s="19"/>
      <c r="CB261" s="19">
        <v>47.722000000000001</v>
      </c>
      <c r="CD261">
        <v>90.756100000000004</v>
      </c>
      <c r="CE261">
        <v>107.7889</v>
      </c>
      <c r="CF261">
        <v>80.455799999999996</v>
      </c>
      <c r="CG261">
        <v>49.598300000000002</v>
      </c>
      <c r="CH261">
        <v>55.323599999999999</v>
      </c>
      <c r="CI261">
        <v>51.882199999999997</v>
      </c>
      <c r="CJ261">
        <v>78.024699999999996</v>
      </c>
      <c r="CL261" s="19">
        <v>428.334</v>
      </c>
      <c r="CM261" s="21">
        <f t="shared" si="33"/>
        <v>1.5837826495515933E-2</v>
      </c>
      <c r="CN261" s="21">
        <f t="shared" si="33"/>
        <v>0.13521108663349402</v>
      </c>
      <c r="CO261" s="21"/>
      <c r="CP261" s="21">
        <f t="shared" si="31"/>
        <v>7.2102506101553755E-3</v>
      </c>
      <c r="CQ261" s="21"/>
      <c r="CR261" s="21">
        <f t="shared" si="32"/>
        <v>0.87970159860663177</v>
      </c>
      <c r="CS261" s="21">
        <f t="shared" si="32"/>
        <v>0.86948662275268251</v>
      </c>
      <c r="CT261" s="21">
        <f t="shared" si="34"/>
        <v>5.7491729744520097E-2</v>
      </c>
      <c r="CU261" s="21">
        <f t="shared" si="34"/>
        <v>6.292329321343601E-2</v>
      </c>
      <c r="CV261" s="21">
        <f t="shared" si="34"/>
        <v>4.5170310435310751E-2</v>
      </c>
    </row>
    <row r="262" spans="76:100" x14ac:dyDescent="0.25">
      <c r="BX262" s="19">
        <v>430.00099999999998</v>
      </c>
      <c r="BY262" s="19">
        <v>49.368000000000002</v>
      </c>
      <c r="BZ262" s="19">
        <v>50.672600000000003</v>
      </c>
      <c r="CA262" s="19"/>
      <c r="CB262" s="19">
        <v>47.939</v>
      </c>
      <c r="CD262">
        <v>92.411100000000005</v>
      </c>
      <c r="CE262">
        <v>106.0018</v>
      </c>
      <c r="CF262">
        <v>80.841099999999997</v>
      </c>
      <c r="CG262">
        <v>48.713799999999999</v>
      </c>
      <c r="CH262">
        <v>55.497199999999999</v>
      </c>
      <c r="CI262">
        <v>53.4375</v>
      </c>
      <c r="CJ262">
        <v>77.519800000000004</v>
      </c>
      <c r="CL262" s="19">
        <v>430.00099999999998</v>
      </c>
      <c r="CM262" s="21">
        <f t="shared" si="33"/>
        <v>5.5377653702639263E-3</v>
      </c>
      <c r="CN262" s="21">
        <f t="shared" si="33"/>
        <v>0.12599709446310781</v>
      </c>
      <c r="CO262" s="21"/>
      <c r="CP262" s="21">
        <f t="shared" si="31"/>
        <v>8.8249300553604384E-3</v>
      </c>
      <c r="CQ262" s="21"/>
      <c r="CR262" s="21">
        <f t="shared" si="32"/>
        <v>0.91183683455304854</v>
      </c>
      <c r="CS262" s="21">
        <f t="shared" si="32"/>
        <v>0.84328630637261004</v>
      </c>
      <c r="CT262" s="21">
        <f t="shared" si="34"/>
        <v>4.6021653739867191E-2</v>
      </c>
      <c r="CU262" s="21">
        <f t="shared" si="34"/>
        <v>6.4720510012029706E-2</v>
      </c>
      <c r="CV262" s="21">
        <f t="shared" si="34"/>
        <v>6.9520725956450077E-2</v>
      </c>
    </row>
    <row r="263" spans="76:100" x14ac:dyDescent="0.25">
      <c r="BX263" s="19">
        <v>431.66699999999997</v>
      </c>
      <c r="BY263" s="19">
        <v>49.512</v>
      </c>
      <c r="BZ263" s="19">
        <v>50.801699999999997</v>
      </c>
      <c r="CA263" s="19"/>
      <c r="CB263" s="19">
        <v>48.765000000000001</v>
      </c>
      <c r="CD263">
        <v>90.144499999999994</v>
      </c>
      <c r="CE263">
        <v>105.7598</v>
      </c>
      <c r="CF263">
        <v>82.902000000000001</v>
      </c>
      <c r="CG263">
        <v>48.2224</v>
      </c>
      <c r="CH263">
        <v>55.767899999999997</v>
      </c>
      <c r="CI263">
        <v>51.743200000000002</v>
      </c>
      <c r="CJ263">
        <v>80.715800000000002</v>
      </c>
      <c r="CL263" s="19">
        <v>431.66699999999997</v>
      </c>
      <c r="CM263" s="21">
        <f t="shared" si="33"/>
        <v>6.8515021302606267E-3</v>
      </c>
      <c r="CN263" s="21">
        <f t="shared" si="33"/>
        <v>0.12867259241451764</v>
      </c>
      <c r="CO263" s="21"/>
      <c r="CP263" s="21">
        <f t="shared" si="31"/>
        <v>1.4971129233882973E-2</v>
      </c>
      <c r="CQ263" s="21"/>
      <c r="CR263" s="21">
        <f t="shared" si="32"/>
        <v>0.8678261241022035</v>
      </c>
      <c r="CS263" s="21">
        <f t="shared" si="32"/>
        <v>0.83973839267780981</v>
      </c>
      <c r="CT263" s="21">
        <f t="shared" si="34"/>
        <v>3.9649245205456325E-2</v>
      </c>
      <c r="CU263" s="21">
        <f t="shared" si="34"/>
        <v>6.7522967312601767E-2</v>
      </c>
      <c r="CV263" s="21">
        <f t="shared" si="34"/>
        <v>4.2994069351636695E-2</v>
      </c>
    </row>
    <row r="264" spans="76:100" x14ac:dyDescent="0.25">
      <c r="BX264" s="19">
        <v>433.334</v>
      </c>
      <c r="BY264" s="19">
        <v>50.247</v>
      </c>
      <c r="BZ264" s="19">
        <v>51.357100000000003</v>
      </c>
      <c r="CA264" s="19"/>
      <c r="CB264" s="19">
        <v>49.823</v>
      </c>
      <c r="CD264">
        <v>88.712999999999994</v>
      </c>
      <c r="CE264">
        <v>105.31270000000001</v>
      </c>
      <c r="CF264">
        <v>83.531300000000002</v>
      </c>
      <c r="CG264">
        <v>49.302999999999997</v>
      </c>
      <c r="CH264">
        <v>55.605600000000003</v>
      </c>
      <c r="CI264">
        <v>52.986699999999999</v>
      </c>
      <c r="CJ264">
        <v>83.016099999999994</v>
      </c>
      <c r="CL264" s="19">
        <v>433.334</v>
      </c>
      <c r="CM264" s="21">
        <f t="shared" si="33"/>
        <v>1.3557033509410524E-2</v>
      </c>
      <c r="CN264" s="21">
        <f t="shared" si="33"/>
        <v>0.14018282914738453</v>
      </c>
      <c r="CO264" s="21"/>
      <c r="CP264" s="21">
        <f t="shared" si="31"/>
        <v>2.2843621644145488E-2</v>
      </c>
      <c r="CQ264" s="21"/>
      <c r="CR264" s="21">
        <f t="shared" si="32"/>
        <v>0.84003060128812768</v>
      </c>
      <c r="CS264" s="21">
        <f t="shared" si="32"/>
        <v>0.83318354882266443</v>
      </c>
      <c r="CT264" s="21">
        <f t="shared" si="34"/>
        <v>5.3662319406279232E-2</v>
      </c>
      <c r="CU264" s="21">
        <f t="shared" si="34"/>
        <v>6.5842735248017967E-2</v>
      </c>
      <c r="CV264" s="21">
        <f t="shared" si="34"/>
        <v>6.2462816024649384E-2</v>
      </c>
    </row>
    <row r="265" spans="76:100" x14ac:dyDescent="0.25">
      <c r="BX265" s="19">
        <v>435.00099999999998</v>
      </c>
      <c r="BY265" s="19">
        <v>49.704000000000001</v>
      </c>
      <c r="BZ265" s="19">
        <v>52.1083</v>
      </c>
      <c r="CA265" s="19"/>
      <c r="CB265" s="19">
        <v>51.223999999999997</v>
      </c>
      <c r="CD265">
        <v>90.450299999999999</v>
      </c>
      <c r="CE265">
        <v>105.7068</v>
      </c>
      <c r="CF265">
        <v>85.513000000000005</v>
      </c>
      <c r="CG265">
        <v>49.327599999999997</v>
      </c>
      <c r="CH265">
        <v>55.731699999999996</v>
      </c>
      <c r="CI265">
        <v>51.106999999999999</v>
      </c>
      <c r="CJ265">
        <v>83.861900000000006</v>
      </c>
      <c r="CL265" s="19">
        <v>435.00099999999998</v>
      </c>
      <c r="CM265" s="21">
        <f t="shared" si="33"/>
        <v>8.6031511435895828E-3</v>
      </c>
      <c r="CN265" s="21">
        <f t="shared" si="33"/>
        <v>0.1557508698995082</v>
      </c>
      <c r="CO265" s="21"/>
      <c r="CP265" s="21">
        <f t="shared" si="31"/>
        <v>3.3268349306506316E-2</v>
      </c>
      <c r="CQ265" s="21"/>
      <c r="CR265" s="21">
        <f t="shared" si="32"/>
        <v>0.87376386135441764</v>
      </c>
      <c r="CS265" s="21">
        <f t="shared" si="32"/>
        <v>0.83896137025704776</v>
      </c>
      <c r="CT265" s="21">
        <f t="shared" si="34"/>
        <v>5.3981328868929826E-2</v>
      </c>
      <c r="CU265" s="21">
        <f t="shared" si="34"/>
        <v>6.714820205851714E-2</v>
      </c>
      <c r="CV265" s="21">
        <f t="shared" si="34"/>
        <v>3.3033460880892228E-2</v>
      </c>
    </row>
    <row r="266" spans="76:100" x14ac:dyDescent="0.25">
      <c r="BX266" s="19">
        <v>436.66699999999997</v>
      </c>
      <c r="BY266" s="19">
        <v>50.287999999999997</v>
      </c>
      <c r="BZ266" s="19">
        <v>51.999000000000002</v>
      </c>
      <c r="CA266" s="19"/>
      <c r="CB266" s="19">
        <v>50.591000000000001</v>
      </c>
      <c r="CD266">
        <v>90.104200000000006</v>
      </c>
      <c r="CE266">
        <v>105.4076</v>
      </c>
      <c r="CF266">
        <v>85.103899999999996</v>
      </c>
      <c r="CG266">
        <v>49.448</v>
      </c>
      <c r="CH266">
        <v>56.891800000000003</v>
      </c>
      <c r="CI266">
        <v>52.584800000000001</v>
      </c>
      <c r="CJ266">
        <v>80.754900000000006</v>
      </c>
      <c r="CL266" s="19">
        <v>436.66699999999997</v>
      </c>
      <c r="CM266" s="21">
        <f t="shared" si="33"/>
        <v>1.3931083559131781E-2</v>
      </c>
      <c r="CN266" s="21">
        <f t="shared" si="33"/>
        <v>0.15348571168038269</v>
      </c>
      <c r="CO266" s="21"/>
      <c r="CP266" s="21">
        <f t="shared" si="31"/>
        <v>2.8558247514733029E-2</v>
      </c>
      <c r="CQ266" s="21"/>
      <c r="CR266" s="21">
        <f t="shared" si="32"/>
        <v>0.86704361654411277</v>
      </c>
      <c r="CS266" s="21">
        <f t="shared" si="32"/>
        <v>0.83457485877984017</v>
      </c>
      <c r="CT266" s="21">
        <f t="shared" si="34"/>
        <v>5.554265973491089E-2</v>
      </c>
      <c r="CU266" s="21">
        <f t="shared" si="34"/>
        <v>7.9158289662483505E-2</v>
      </c>
      <c r="CV266" s="21">
        <f t="shared" si="34"/>
        <v>5.6170504574803166E-2</v>
      </c>
    </row>
    <row r="267" spans="76:100" x14ac:dyDescent="0.25">
      <c r="BX267" s="19">
        <v>438.334</v>
      </c>
      <c r="BY267" s="19">
        <v>50.046999999999997</v>
      </c>
      <c r="BZ267" s="19">
        <v>51.972999999999999</v>
      </c>
      <c r="CA267" s="19"/>
      <c r="CB267" s="19">
        <v>50.878</v>
      </c>
      <c r="CD267">
        <v>87.647499999999994</v>
      </c>
      <c r="CE267">
        <v>105.5117</v>
      </c>
      <c r="CF267">
        <v>85.396299999999997</v>
      </c>
      <c r="CG267">
        <v>48.211799999999997</v>
      </c>
      <c r="CH267">
        <v>55.555900000000001</v>
      </c>
      <c r="CI267">
        <v>53.528199999999998</v>
      </c>
      <c r="CJ267">
        <v>81.254900000000006</v>
      </c>
      <c r="CL267" s="19">
        <v>438.334</v>
      </c>
      <c r="CM267" s="21">
        <f t="shared" si="33"/>
        <v>1.173239912052617E-2</v>
      </c>
      <c r="CN267" s="21">
        <f t="shared" si="33"/>
        <v>0.15294688172889803</v>
      </c>
      <c r="CO267" s="21"/>
      <c r="CP267" s="21">
        <f t="shared" si="31"/>
        <v>3.0693791297101019E-2</v>
      </c>
      <c r="CQ267" s="21"/>
      <c r="CR267" s="21">
        <f t="shared" si="32"/>
        <v>0.81934172279815376</v>
      </c>
      <c r="CS267" s="21">
        <f t="shared" si="32"/>
        <v>0.83610104810062003</v>
      </c>
      <c r="CT267" s="21">
        <f t="shared" si="34"/>
        <v>3.9511785843501145E-2</v>
      </c>
      <c r="CU267" s="21">
        <f t="shared" si="34"/>
        <v>6.5328209471001208E-2</v>
      </c>
      <c r="CV267" s="21">
        <f t="shared" si="34"/>
        <v>7.0940762404574101E-2</v>
      </c>
    </row>
    <row r="268" spans="76:100" x14ac:dyDescent="0.25">
      <c r="BX268" s="19">
        <v>440.00099999999998</v>
      </c>
      <c r="BY268" s="19">
        <v>49.923000000000002</v>
      </c>
      <c r="BZ268" s="19">
        <v>52.020299999999999</v>
      </c>
      <c r="CA268" s="19"/>
      <c r="CB268" s="19">
        <v>50.222000000000001</v>
      </c>
      <c r="CD268">
        <v>86.168599999999998</v>
      </c>
      <c r="CE268">
        <v>104.8909</v>
      </c>
      <c r="CF268">
        <v>84.903800000000004</v>
      </c>
      <c r="CG268">
        <v>49.109200000000001</v>
      </c>
      <c r="CH268">
        <v>54.950600000000001</v>
      </c>
      <c r="CI268">
        <v>52.826900000000002</v>
      </c>
      <c r="CJ268">
        <v>84.644300000000001</v>
      </c>
      <c r="CL268" s="19">
        <v>440.00099999999998</v>
      </c>
      <c r="CM268" s="21">
        <f t="shared" si="33"/>
        <v>1.0601125799417931E-2</v>
      </c>
      <c r="CN268" s="21">
        <f t="shared" si="33"/>
        <v>0.1539271377560219</v>
      </c>
      <c r="CO268" s="21"/>
      <c r="CP268" s="21">
        <f t="shared" si="31"/>
        <v>2.5812548365974176E-2</v>
      </c>
      <c r="CQ268" s="21"/>
      <c r="CR268" s="21">
        <f t="shared" si="32"/>
        <v>0.79062583129292385</v>
      </c>
      <c r="CS268" s="21">
        <f t="shared" si="32"/>
        <v>0.82699962321742992</v>
      </c>
      <c r="CT268" s="21">
        <f t="shared" si="34"/>
        <v>5.1149147298080608E-2</v>
      </c>
      <c r="CU268" s="21">
        <f t="shared" si="34"/>
        <v>5.9061761727978376E-2</v>
      </c>
      <c r="CV268" s="21">
        <f t="shared" si="34"/>
        <v>5.9960921598957891E-2</v>
      </c>
    </row>
    <row r="269" spans="76:100" x14ac:dyDescent="0.25">
      <c r="BX269" s="19">
        <v>441.66699999999997</v>
      </c>
      <c r="BY269" s="19">
        <v>50.603999999999999</v>
      </c>
      <c r="BZ269" s="19">
        <v>51.969900000000003</v>
      </c>
      <c r="CA269" s="19"/>
      <c r="CB269" s="19">
        <v>49.987000000000002</v>
      </c>
      <c r="CD269">
        <v>86.521900000000002</v>
      </c>
      <c r="CE269">
        <v>107.7277</v>
      </c>
      <c r="CF269">
        <v>85.712800000000001</v>
      </c>
      <c r="CG269">
        <v>48.545299999999997</v>
      </c>
      <c r="CH269">
        <v>54.804200000000002</v>
      </c>
      <c r="CI269">
        <v>53.010100000000001</v>
      </c>
      <c r="CJ269">
        <v>85.585800000000006</v>
      </c>
      <c r="CL269" s="19">
        <v>441.66699999999997</v>
      </c>
      <c r="CM269" s="21">
        <f t="shared" si="33"/>
        <v>1.6814005893569042E-2</v>
      </c>
      <c r="CN269" s="21">
        <f t="shared" si="33"/>
        <v>0.15288263661929802</v>
      </c>
      <c r="CO269" s="21"/>
      <c r="CP269" s="21">
        <f t="shared" si="31"/>
        <v>2.4063932376927211E-2</v>
      </c>
      <c r="CQ269" s="21"/>
      <c r="CR269" s="21">
        <f t="shared" si="32"/>
        <v>0.79748587894239154</v>
      </c>
      <c r="CS269" s="21">
        <f t="shared" si="32"/>
        <v>0.86858938176870815</v>
      </c>
      <c r="CT269" s="21">
        <f t="shared" si="34"/>
        <v>4.3836568599353871E-2</v>
      </c>
      <c r="CU269" s="21">
        <f t="shared" si="34"/>
        <v>5.7546136501514564E-2</v>
      </c>
      <c r="CV269" s="21">
        <f t="shared" si="34"/>
        <v>6.2829176034419024E-2</v>
      </c>
    </row>
    <row r="270" spans="76:100" x14ac:dyDescent="0.25">
      <c r="BX270" s="19">
        <v>443.334</v>
      </c>
      <c r="BY270" s="19">
        <v>51.51</v>
      </c>
      <c r="BZ270" s="19">
        <v>51.956899999999997</v>
      </c>
      <c r="CA270" s="19"/>
      <c r="CB270" s="19">
        <v>49.920999999999999</v>
      </c>
      <c r="CD270">
        <v>91.849400000000003</v>
      </c>
      <c r="CE270">
        <v>109.31270000000001</v>
      </c>
      <c r="CF270">
        <v>85.851900000000001</v>
      </c>
      <c r="CG270">
        <v>48.043300000000002</v>
      </c>
      <c r="CH270">
        <v>54.811900000000001</v>
      </c>
      <c r="CI270">
        <v>51.918500000000002</v>
      </c>
      <c r="CJ270">
        <v>86.546300000000002</v>
      </c>
      <c r="CL270" s="19">
        <v>443.334</v>
      </c>
      <c r="CM270" s="21">
        <f t="shared" si="33"/>
        <v>2.5079599675215031E-2</v>
      </c>
      <c r="CN270" s="21">
        <f t="shared" si="33"/>
        <v>0.15261322164355562</v>
      </c>
      <c r="CO270" s="21"/>
      <c r="CP270" s="21">
        <f t="shared" si="31"/>
        <v>2.3572831716173578E-2</v>
      </c>
      <c r="CQ270" s="21"/>
      <c r="CR270" s="21">
        <f t="shared" si="32"/>
        <v>0.90093027139226156</v>
      </c>
      <c r="CS270" s="21">
        <f t="shared" si="32"/>
        <v>0.89182675038961079</v>
      </c>
      <c r="CT270" s="21">
        <f t="shared" si="34"/>
        <v>3.7326700702987915E-2</v>
      </c>
      <c r="CU270" s="21">
        <f t="shared" si="34"/>
        <v>5.7625851762742507E-2</v>
      </c>
      <c r="CV270" s="21">
        <f t="shared" si="34"/>
        <v>4.5738638142773916E-2</v>
      </c>
    </row>
    <row r="271" spans="76:100" x14ac:dyDescent="0.25">
      <c r="BX271" s="19">
        <v>445.00099999999998</v>
      </c>
      <c r="BY271" s="19">
        <v>51.938000000000002</v>
      </c>
      <c r="BZ271" s="19">
        <v>52.451799999999999</v>
      </c>
      <c r="CA271" s="19"/>
      <c r="CB271" s="19">
        <v>49.978000000000002</v>
      </c>
      <c r="CD271">
        <v>88.979100000000003</v>
      </c>
      <c r="CE271">
        <v>107.8329</v>
      </c>
      <c r="CF271">
        <v>86.140600000000006</v>
      </c>
      <c r="CG271">
        <v>47.468400000000003</v>
      </c>
      <c r="CH271">
        <v>55.081099999999999</v>
      </c>
      <c r="CI271">
        <v>52.160800000000002</v>
      </c>
      <c r="CJ271">
        <v>87.035700000000006</v>
      </c>
      <c r="CL271" s="19">
        <v>445.00099999999998</v>
      </c>
      <c r="CM271" s="21">
        <f t="shared" si="33"/>
        <v>2.8984317267427531E-2</v>
      </c>
      <c r="CN271" s="21">
        <f t="shared" si="33"/>
        <v>0.16286964252777561</v>
      </c>
      <c r="CO271" s="21"/>
      <c r="CP271" s="21">
        <f t="shared" si="31"/>
        <v>2.3996964105006263E-2</v>
      </c>
      <c r="CQ271" s="21"/>
      <c r="CR271" s="21">
        <f t="shared" si="32"/>
        <v>0.84519748121884786</v>
      </c>
      <c r="CS271" s="21">
        <f t="shared" si="32"/>
        <v>0.87013169796991885</v>
      </c>
      <c r="CT271" s="21">
        <f t="shared" si="34"/>
        <v>2.9871475496571941E-2</v>
      </c>
      <c r="CU271" s="21">
        <f t="shared" si="34"/>
        <v>6.0412780116322118E-2</v>
      </c>
      <c r="CV271" s="21">
        <f t="shared" si="34"/>
        <v>4.953218644906341E-2</v>
      </c>
    </row>
    <row r="272" spans="76:100" x14ac:dyDescent="0.25">
      <c r="BX272" s="19">
        <v>446.66699999999997</v>
      </c>
      <c r="BY272" s="19">
        <v>51.412999999999997</v>
      </c>
      <c r="BZ272" s="19">
        <v>52.6355</v>
      </c>
      <c r="CA272" s="19"/>
      <c r="CB272" s="19">
        <v>49.173999999999999</v>
      </c>
      <c r="CD272">
        <v>86.784099999999995</v>
      </c>
      <c r="CE272">
        <v>110.52930000000001</v>
      </c>
      <c r="CF272">
        <v>83.648899999999998</v>
      </c>
      <c r="CG272">
        <v>47.808900000000001</v>
      </c>
      <c r="CH272">
        <v>55.817100000000003</v>
      </c>
      <c r="CI272">
        <v>51.433199999999999</v>
      </c>
      <c r="CJ272">
        <v>86.683899999999994</v>
      </c>
      <c r="CL272" s="19">
        <v>446.66699999999997</v>
      </c>
      <c r="CM272" s="21">
        <f t="shared" si="33"/>
        <v>2.4194651996606122E-2</v>
      </c>
      <c r="CN272" s="21">
        <f t="shared" si="33"/>
        <v>0.16667668337730324</v>
      </c>
      <c r="CO272" s="21"/>
      <c r="CP272" s="21">
        <f t="shared" si="31"/>
        <v>1.801446514673492E-2</v>
      </c>
      <c r="CQ272" s="21"/>
      <c r="CR272" s="21">
        <f t="shared" si="32"/>
        <v>0.80257703233523159</v>
      </c>
      <c r="CS272" s="21">
        <f t="shared" si="32"/>
        <v>0.90966308014619757</v>
      </c>
      <c r="CT272" s="21">
        <f t="shared" si="34"/>
        <v>3.4287033302772378E-2</v>
      </c>
      <c r="CU272" s="21">
        <f t="shared" si="34"/>
        <v>6.8032316773954424E-2</v>
      </c>
      <c r="CV272" s="21">
        <f t="shared" si="34"/>
        <v>3.8140582042723151E-2</v>
      </c>
    </row>
    <row r="273" spans="76:100" x14ac:dyDescent="0.25">
      <c r="BX273" s="19">
        <v>448.334</v>
      </c>
      <c r="BY273" s="19">
        <v>52.112000000000002</v>
      </c>
      <c r="BZ273" s="19">
        <v>52.494599999999998</v>
      </c>
      <c r="CA273" s="19"/>
      <c r="CB273" s="19">
        <v>49.176000000000002</v>
      </c>
      <c r="CD273">
        <v>86.576099999999997</v>
      </c>
      <c r="CE273">
        <v>109.8719</v>
      </c>
      <c r="CF273">
        <v>81.638999999999996</v>
      </c>
      <c r="CG273">
        <v>47.269199999999998</v>
      </c>
      <c r="CH273">
        <v>55.587899999999998</v>
      </c>
      <c r="CI273">
        <v>52.125100000000003</v>
      </c>
      <c r="CJ273">
        <v>86.182100000000005</v>
      </c>
      <c r="CL273" s="19">
        <v>448.334</v>
      </c>
      <c r="CM273" s="21">
        <f t="shared" si="33"/>
        <v>3.0571749185756891E-2</v>
      </c>
      <c r="CN273" s="21">
        <f t="shared" si="33"/>
        <v>0.16375663952483482</v>
      </c>
      <c r="CO273" s="21"/>
      <c r="CP273" s="21">
        <f t="shared" si="31"/>
        <v>1.8029346984939593E-2</v>
      </c>
      <c r="CQ273" s="21"/>
      <c r="CR273" s="21">
        <f t="shared" si="32"/>
        <v>0.79853828364831037</v>
      </c>
      <c r="CS273" s="21">
        <f t="shared" si="32"/>
        <v>0.90002506996866971</v>
      </c>
      <c r="CT273" s="21">
        <f t="shared" si="34"/>
        <v>2.7288276920962102E-2</v>
      </c>
      <c r="CU273" s="21">
        <f t="shared" si="34"/>
        <v>6.565949367350693E-2</v>
      </c>
      <c r="CV273" s="21">
        <f t="shared" si="34"/>
        <v>4.8973252588004688E-2</v>
      </c>
    </row>
    <row r="274" spans="76:100" x14ac:dyDescent="0.25">
      <c r="BX274" s="19">
        <v>450.00099999999998</v>
      </c>
      <c r="BY274" s="19">
        <v>53.253</v>
      </c>
      <c r="BZ274" s="19">
        <v>51.864800000000002</v>
      </c>
      <c r="CA274" s="19"/>
      <c r="CB274" s="19">
        <v>49.921999999999997</v>
      </c>
      <c r="CD274">
        <v>86.497500000000002</v>
      </c>
      <c r="CE274">
        <v>107.1023</v>
      </c>
      <c r="CF274">
        <v>79.979900000000001</v>
      </c>
      <c r="CG274">
        <v>47.739899999999999</v>
      </c>
      <c r="CH274">
        <v>56.228400000000001</v>
      </c>
      <c r="CI274">
        <v>52.567900000000002</v>
      </c>
      <c r="CJ274">
        <v>87.074600000000004</v>
      </c>
      <c r="CL274" s="19">
        <v>450.00099999999998</v>
      </c>
      <c r="CM274" s="21">
        <f t="shared" si="33"/>
        <v>4.0981288374341958E-2</v>
      </c>
      <c r="CN274" s="21">
        <f t="shared" si="33"/>
        <v>0.15070452016156613</v>
      </c>
      <c r="CO274" s="21"/>
      <c r="CP274" s="21">
        <f t="shared" si="31"/>
        <v>2.3580272635275887E-2</v>
      </c>
      <c r="CQ274" s="21"/>
      <c r="CR274" s="21">
        <f t="shared" si="32"/>
        <v>0.79701210265411815</v>
      </c>
      <c r="CS274" s="21">
        <f t="shared" si="32"/>
        <v>0.85942051720371615</v>
      </c>
      <c r="CT274" s="21">
        <f t="shared" si="34"/>
        <v>3.3392250663630406E-2</v>
      </c>
      <c r="CU274" s="21">
        <f t="shared" si="34"/>
        <v>7.2290354039286131E-2</v>
      </c>
      <c r="CV274" s="21">
        <f t="shared" si="34"/>
        <v>5.5905911234414019E-2</v>
      </c>
    </row>
    <row r="275" spans="76:100" x14ac:dyDescent="0.25">
      <c r="BX275" s="19">
        <v>451.66699999999997</v>
      </c>
      <c r="BY275" s="19">
        <v>54.341999999999999</v>
      </c>
      <c r="BZ275" s="19">
        <v>51.667000000000002</v>
      </c>
      <c r="CA275" s="19"/>
      <c r="CB275" s="19">
        <v>49.691000000000003</v>
      </c>
      <c r="CD275">
        <v>85.2727</v>
      </c>
      <c r="CE275">
        <v>107.3094</v>
      </c>
      <c r="CF275">
        <v>78.638000000000005</v>
      </c>
      <c r="CG275">
        <v>48.485500000000002</v>
      </c>
      <c r="CH275">
        <v>55.3703</v>
      </c>
      <c r="CI275">
        <v>52.548200000000001</v>
      </c>
      <c r="CJ275">
        <v>86.753900000000002</v>
      </c>
      <c r="CL275" s="19">
        <v>451.66699999999997</v>
      </c>
      <c r="CM275" s="21">
        <f t="shared" si="33"/>
        <v>5.0916422621817108E-2</v>
      </c>
      <c r="CN275" s="21">
        <f t="shared" si="33"/>
        <v>0.14660526768450263</v>
      </c>
      <c r="CO275" s="21"/>
      <c r="CP275" s="21">
        <f t="shared" si="31"/>
        <v>2.186142032263827E-2</v>
      </c>
      <c r="CQ275" s="21"/>
      <c r="CR275" s="21">
        <f t="shared" si="32"/>
        <v>0.77323008634767032</v>
      </c>
      <c r="CS275" s="21">
        <f t="shared" si="32"/>
        <v>0.86245676896484469</v>
      </c>
      <c r="CT275" s="21">
        <f t="shared" si="34"/>
        <v>4.306109031209758E-2</v>
      </c>
      <c r="CU275" s="21">
        <f t="shared" si="34"/>
        <v>6.3406761096467854E-2</v>
      </c>
      <c r="CV275" s="21">
        <f t="shared" si="34"/>
        <v>5.5597479944137898E-2</v>
      </c>
    </row>
    <row r="276" spans="76:100" x14ac:dyDescent="0.25">
      <c r="BX276" s="19">
        <v>453.334</v>
      </c>
      <c r="BY276" s="19">
        <v>55.680999999999997</v>
      </c>
      <c r="BZ276" s="19">
        <v>52.517400000000002</v>
      </c>
      <c r="CA276" s="19"/>
      <c r="CB276" s="19">
        <v>48.932000000000002</v>
      </c>
      <c r="CD276">
        <v>84.876300000000001</v>
      </c>
      <c r="CE276">
        <v>107.55970000000001</v>
      </c>
      <c r="CF276">
        <v>76.131600000000006</v>
      </c>
      <c r="CG276">
        <v>47.344499999999996</v>
      </c>
      <c r="CH276">
        <v>56.7943</v>
      </c>
      <c r="CI276">
        <v>51.36</v>
      </c>
      <c r="CJ276">
        <v>86.887100000000004</v>
      </c>
      <c r="CL276" s="19">
        <v>453.334</v>
      </c>
      <c r="CM276" s="21">
        <f t="shared" ref="CM276:CN307" si="35">(BY276 - MIN(BY$3:BY$1000)) / (MAX(BY$3:BY$1000) - MIN(BY$3:BY$1000))</f>
        <v>6.313234985539766E-2</v>
      </c>
      <c r="CN276" s="21">
        <f t="shared" si="35"/>
        <v>0.16422915194382906</v>
      </c>
      <c r="CO276" s="21"/>
      <c r="CP276" s="21">
        <f t="shared" ref="CP276:CP281" si="36">(CB276 - MIN(CB$3:CB$1000)) / (MAX(CB$3:CB$1000) - MIN(CB$3:CB$1000))</f>
        <v>1.6213762723971681E-2</v>
      </c>
      <c r="CQ276" s="21"/>
      <c r="CR276" s="21">
        <f t="shared" ref="CR276:CS339" si="37">(CD276 - MIN(CD$3:CD$1000)) / (MAX(CD$3:CD$1000) - MIN(CD$3:CD$1000))</f>
        <v>0.76553316336932609</v>
      </c>
      <c r="CS276" s="21">
        <f t="shared" si="37"/>
        <v>0.8661263673028966</v>
      </c>
      <c r="CT276" s="21">
        <f t="shared" si="34"/>
        <v>2.8264757105416986E-2</v>
      </c>
      <c r="CU276" s="21">
        <f t="shared" si="34"/>
        <v>7.8148908107973758E-2</v>
      </c>
      <c r="CV276" s="21">
        <f t="shared" si="34"/>
        <v>3.6994532781392607E-2</v>
      </c>
    </row>
    <row r="277" spans="76:100" x14ac:dyDescent="0.25">
      <c r="BX277" s="19">
        <v>455.00099999999998</v>
      </c>
      <c r="BY277" s="19">
        <v>58.33</v>
      </c>
      <c r="BZ277" s="19">
        <v>53.335299999999997</v>
      </c>
      <c r="CA277" s="19"/>
      <c r="CB277" s="19">
        <v>48.743000000000002</v>
      </c>
      <c r="CD277">
        <v>87.126499999999993</v>
      </c>
      <c r="CE277">
        <v>108.054</v>
      </c>
      <c r="CF277">
        <v>75.3279</v>
      </c>
      <c r="CG277">
        <v>47.347000000000001</v>
      </c>
      <c r="CH277">
        <v>56.033200000000001</v>
      </c>
      <c r="CI277">
        <v>51.814900000000002</v>
      </c>
      <c r="CJ277">
        <v>89.709299999999999</v>
      </c>
      <c r="CL277" s="19">
        <v>455.00099999999998</v>
      </c>
      <c r="CM277" s="21">
        <f t="shared" si="35"/>
        <v>8.7299632336170579E-2</v>
      </c>
      <c r="CN277" s="21">
        <f t="shared" si="35"/>
        <v>0.18117949876379966</v>
      </c>
      <c r="CO277" s="21"/>
      <c r="CP277" s="21">
        <f t="shared" si="36"/>
        <v>1.4807429013631778E-2</v>
      </c>
      <c r="CQ277" s="21"/>
      <c r="CR277" s="21">
        <f t="shared" si="37"/>
        <v>0.8092254340198558</v>
      </c>
      <c r="CS277" s="21">
        <f t="shared" si="37"/>
        <v>0.87337320093653192</v>
      </c>
      <c r="CT277" s="21">
        <f t="shared" si="34"/>
        <v>2.8297176766255525E-2</v>
      </c>
      <c r="CU277" s="21">
        <f t="shared" si="34"/>
        <v>7.0269520404001043E-2</v>
      </c>
      <c r="CV277" s="21">
        <f t="shared" si="34"/>
        <v>4.4116633996956367E-2</v>
      </c>
    </row>
    <row r="278" spans="76:100" x14ac:dyDescent="0.25">
      <c r="BX278" s="19">
        <v>456.66699999999997</v>
      </c>
      <c r="BY278" s="19">
        <v>61.26</v>
      </c>
      <c r="BZ278" s="19">
        <v>53.221200000000003</v>
      </c>
      <c r="CA278" s="19"/>
      <c r="CB278" s="19">
        <v>49.521999999999998</v>
      </c>
      <c r="CD278">
        <v>87.849800000000002</v>
      </c>
      <c r="CE278">
        <v>107.30589999999999</v>
      </c>
      <c r="CF278">
        <v>71.222800000000007</v>
      </c>
      <c r="CG278">
        <v>48.735399999999998</v>
      </c>
      <c r="CH278">
        <v>54.540399999999998</v>
      </c>
      <c r="CI278">
        <v>52.332099999999997</v>
      </c>
      <c r="CJ278">
        <v>89.999200000000002</v>
      </c>
      <c r="CL278" s="19">
        <v>456.66699999999997</v>
      </c>
      <c r="CM278" s="21">
        <f t="shared" si="35"/>
        <v>0.11403052613332597</v>
      </c>
      <c r="CN278" s="21">
        <f t="shared" si="35"/>
        <v>0.17881486424593862</v>
      </c>
      <c r="CO278" s="21"/>
      <c r="CP278" s="21">
        <f t="shared" si="36"/>
        <v>2.060390499434489E-2</v>
      </c>
      <c r="CQ278" s="21"/>
      <c r="CR278" s="21">
        <f t="shared" si="37"/>
        <v>0.82326979423740465</v>
      </c>
      <c r="CS278" s="21">
        <f t="shared" si="37"/>
        <v>0.86240545616347364</v>
      </c>
      <c r="CT278" s="21">
        <f t="shared" si="34"/>
        <v>4.6301759609511613E-2</v>
      </c>
      <c r="CU278" s="21">
        <f t="shared" si="34"/>
        <v>5.4815112357107745E-2</v>
      </c>
      <c r="CV278" s="21">
        <f t="shared" si="34"/>
        <v>5.2214129597504898E-2</v>
      </c>
    </row>
    <row r="279" spans="76:100" x14ac:dyDescent="0.25">
      <c r="BX279" s="19">
        <v>458.334</v>
      </c>
      <c r="BY279" s="19">
        <v>64.203000000000003</v>
      </c>
      <c r="BZ279" s="19">
        <v>51.863999999999997</v>
      </c>
      <c r="CA279" s="19"/>
      <c r="CB279" s="19">
        <v>50.991</v>
      </c>
      <c r="CD279">
        <v>86.486000000000004</v>
      </c>
      <c r="CE279">
        <v>108.6965</v>
      </c>
      <c r="CF279">
        <v>65.924999999999997</v>
      </c>
      <c r="CG279">
        <v>48.701799999999999</v>
      </c>
      <c r="CH279">
        <v>55.036099999999998</v>
      </c>
      <c r="CI279">
        <v>52.3187</v>
      </c>
      <c r="CJ279">
        <v>88.602599999999995</v>
      </c>
      <c r="CL279" s="19">
        <v>458.334</v>
      </c>
      <c r="CM279" s="21">
        <f t="shared" si="35"/>
        <v>0.1408800211657589</v>
      </c>
      <c r="CN279" s="21">
        <f t="shared" si="35"/>
        <v>0.15068794077844341</v>
      </c>
      <c r="CO279" s="21"/>
      <c r="CP279" s="21">
        <f t="shared" si="36"/>
        <v>3.1534615155664025E-2</v>
      </c>
      <c r="CQ279" s="21"/>
      <c r="CR279" s="21">
        <f t="shared" si="37"/>
        <v>0.7967888064526778</v>
      </c>
      <c r="CS279" s="21">
        <f t="shared" si="37"/>
        <v>0.88279276518822258</v>
      </c>
      <c r="CT279" s="21">
        <f t="shared" si="34"/>
        <v>4.5866039367842497E-2</v>
      </c>
      <c r="CU279" s="21">
        <f t="shared" si="34"/>
        <v>5.9946911706548388E-2</v>
      </c>
      <c r="CV279" s="21">
        <f t="shared" si="34"/>
        <v>5.2004333694474485E-2</v>
      </c>
    </row>
    <row r="280" spans="76:100" x14ac:dyDescent="0.25">
      <c r="BX280" s="19">
        <v>460.00099999999998</v>
      </c>
      <c r="BY280" s="19">
        <v>66.444999999999993</v>
      </c>
      <c r="BZ280" s="19">
        <v>52.192399999999999</v>
      </c>
      <c r="CA280" s="19"/>
      <c r="CB280" s="19">
        <v>52.204000000000001</v>
      </c>
      <c r="CD280">
        <v>86.402199999999993</v>
      </c>
      <c r="CE280">
        <v>111.2407</v>
      </c>
      <c r="CF280">
        <v>62.334699999999998</v>
      </c>
      <c r="CG280">
        <v>49.353499999999997</v>
      </c>
      <c r="CH280">
        <v>56.838999999999999</v>
      </c>
      <c r="CI280">
        <v>52.343400000000003</v>
      </c>
      <c r="CJ280">
        <v>89.555199999999999</v>
      </c>
      <c r="CL280" s="19">
        <v>460.00099999999998</v>
      </c>
      <c r="CM280" s="21">
        <f t="shared" si="35"/>
        <v>0.1613341726651521</v>
      </c>
      <c r="CN280" s="21">
        <f t="shared" si="35"/>
        <v>0.15749377755027177</v>
      </c>
      <c r="CO280" s="21"/>
      <c r="CP280" s="21">
        <f t="shared" si="36"/>
        <v>4.0560450026787313E-2</v>
      </c>
      <c r="CQ280" s="21"/>
      <c r="CR280" s="21">
        <f t="shared" si="37"/>
        <v>0.79516165674131223</v>
      </c>
      <c r="CS280" s="21">
        <f t="shared" si="37"/>
        <v>0.92009277354487884</v>
      </c>
      <c r="CT280" s="21">
        <f t="shared" si="34"/>
        <v>5.431719655521644E-2</v>
      </c>
      <c r="CU280" s="21">
        <f t="shared" si="34"/>
        <v>7.8611670728348959E-2</v>
      </c>
      <c r="CV280" s="21">
        <f t="shared" si="34"/>
        <v>5.2391047038120218E-2</v>
      </c>
    </row>
    <row r="281" spans="76:100" x14ac:dyDescent="0.25">
      <c r="BX281" s="19">
        <v>461.66699999999997</v>
      </c>
      <c r="BY281" s="19">
        <v>70.510999999999996</v>
      </c>
      <c r="BZ281" s="19">
        <v>52.491599999999998</v>
      </c>
      <c r="CA281" s="19"/>
      <c r="CB281" s="19">
        <v>50.075000000000003</v>
      </c>
      <c r="CD281">
        <v>85.380300000000005</v>
      </c>
      <c r="CE281">
        <v>112.9716</v>
      </c>
      <c r="CF281">
        <v>59.714500000000001</v>
      </c>
      <c r="CG281">
        <v>48.4803</v>
      </c>
      <c r="CH281">
        <v>56.988</v>
      </c>
      <c r="CI281">
        <v>52.140999999999998</v>
      </c>
      <c r="CJ281">
        <v>90.301299999999998</v>
      </c>
      <c r="CL281" s="19">
        <v>461.66699999999997</v>
      </c>
      <c r="CM281" s="21">
        <f t="shared" si="35"/>
        <v>0.19842898979117049</v>
      </c>
      <c r="CN281" s="21">
        <f t="shared" si="35"/>
        <v>0.16369446683812505</v>
      </c>
      <c r="CO281" s="21"/>
      <c r="CP281" s="21">
        <f t="shared" si="36"/>
        <v>2.471873325793204E-2</v>
      </c>
      <c r="CQ281" s="21"/>
      <c r="CR281" s="21">
        <f t="shared" si="37"/>
        <v>0.77531936211071228</v>
      </c>
      <c r="CS281" s="21">
        <f t="shared" si="37"/>
        <v>0.94546915294293565</v>
      </c>
      <c r="CT281" s="21">
        <f t="shared" si="34"/>
        <v>4.2993657417553524E-2</v>
      </c>
      <c r="CU281" s="21">
        <f t="shared" si="34"/>
        <v>8.0154212796266375E-2</v>
      </c>
      <c r="CV281" s="21">
        <f t="shared" si="34"/>
        <v>4.9222189517719846E-2</v>
      </c>
    </row>
    <row r="282" spans="76:100" x14ac:dyDescent="0.25">
      <c r="BX282" s="19">
        <v>463.334</v>
      </c>
      <c r="BY282" s="19">
        <v>75.207999999999998</v>
      </c>
      <c r="BZ282" s="19">
        <v>51.847799999999999</v>
      </c>
      <c r="CA282" s="19"/>
      <c r="CB282" s="19"/>
      <c r="CD282">
        <v>84.821899999999999</v>
      </c>
      <c r="CE282">
        <v>113.34650000000001</v>
      </c>
      <c r="CF282">
        <v>57.395200000000003</v>
      </c>
      <c r="CG282">
        <v>47.707799999999999</v>
      </c>
      <c r="CH282">
        <v>55.943800000000003</v>
      </c>
      <c r="CI282">
        <v>52.898699999999998</v>
      </c>
      <c r="CJ282">
        <v>92.030199999999994</v>
      </c>
      <c r="CL282" s="19">
        <v>463.334</v>
      </c>
      <c r="CM282" s="21">
        <f t="shared" si="35"/>
        <v>0.24128052841411893</v>
      </c>
      <c r="CN282" s="21">
        <f t="shared" si="35"/>
        <v>0.15035220827021076</v>
      </c>
      <c r="CO282" s="21"/>
      <c r="CP282" s="21"/>
      <c r="CQ282" s="21"/>
      <c r="CR282" s="21">
        <f t="shared" si="37"/>
        <v>0.76447687525120822</v>
      </c>
      <c r="CS282" s="21">
        <f t="shared" si="37"/>
        <v>0.95096548700979777</v>
      </c>
      <c r="CT282" s="21">
        <f t="shared" si="34"/>
        <v>3.2975982218464372E-2</v>
      </c>
      <c r="CU282" s="21">
        <f t="shared" si="34"/>
        <v>6.9343995163250627E-2</v>
      </c>
      <c r="CV282" s="21">
        <f t="shared" si="34"/>
        <v>6.1085051885344889E-2</v>
      </c>
    </row>
    <row r="283" spans="76:100" x14ac:dyDescent="0.25">
      <c r="BX283" s="19">
        <v>465.00099999999998</v>
      </c>
      <c r="BY283" s="19">
        <v>81.155000000000001</v>
      </c>
      <c r="BZ283" s="19">
        <v>52.464300000000001</v>
      </c>
      <c r="CA283" s="19"/>
      <c r="CB283" s="19"/>
      <c r="CD283">
        <v>81.819500000000005</v>
      </c>
      <c r="CE283">
        <v>111.19970000000001</v>
      </c>
      <c r="CF283">
        <v>55.756599999999999</v>
      </c>
      <c r="CG283">
        <v>46.5715</v>
      </c>
      <c r="CH283">
        <v>55.603000000000002</v>
      </c>
      <c r="CI283">
        <v>53.239699999999999</v>
      </c>
      <c r="CJ283">
        <v>92.843500000000006</v>
      </c>
      <c r="CL283" s="19">
        <v>465.00099999999998</v>
      </c>
      <c r="CM283" s="21">
        <f t="shared" si="35"/>
        <v>0.29553603196759443</v>
      </c>
      <c r="CN283" s="21">
        <f t="shared" si="35"/>
        <v>0.16312869538906632</v>
      </c>
      <c r="CO283" s="21"/>
      <c r="CP283" s="21"/>
      <c r="CQ283" s="21"/>
      <c r="CR283" s="21">
        <f t="shared" si="37"/>
        <v>0.7061790913203797</v>
      </c>
      <c r="CS283" s="21">
        <f t="shared" si="37"/>
        <v>0.91949168072881771</v>
      </c>
      <c r="CT283" s="21">
        <f t="shared" si="34"/>
        <v>1.8240597974160201E-2</v>
      </c>
      <c r="CU283" s="21">
        <f t="shared" si="34"/>
        <v>6.5815818406564364E-2</v>
      </c>
      <c r="CV283" s="21">
        <f t="shared" si="34"/>
        <v>6.6423887925149763E-2</v>
      </c>
    </row>
    <row r="284" spans="76:100" x14ac:dyDescent="0.25">
      <c r="BX284" s="19">
        <v>466.66699999999997</v>
      </c>
      <c r="BY284" s="19">
        <v>87.4</v>
      </c>
      <c r="BZ284" s="19">
        <v>52.107300000000002</v>
      </c>
      <c r="CA284" s="19"/>
      <c r="CB284" s="19"/>
      <c r="CD284">
        <v>82.631600000000006</v>
      </c>
      <c r="CE284">
        <v>112.05759999999999</v>
      </c>
      <c r="CF284">
        <v>53.747700000000002</v>
      </c>
      <c r="CG284">
        <v>47.947499999999998</v>
      </c>
      <c r="CH284">
        <v>56.137300000000003</v>
      </c>
      <c r="CI284">
        <v>51.802300000000002</v>
      </c>
      <c r="CJ284">
        <v>93.937200000000004</v>
      </c>
      <c r="CL284" s="19">
        <v>466.66699999999997</v>
      </c>
      <c r="CM284" s="21">
        <f t="shared" si="35"/>
        <v>0.35251024076050758</v>
      </c>
      <c r="CN284" s="21">
        <f t="shared" si="35"/>
        <v>0.15573014567060497</v>
      </c>
      <c r="CO284" s="21"/>
      <c r="CP284" s="21"/>
      <c r="CQ284" s="21"/>
      <c r="CR284" s="21">
        <f t="shared" si="37"/>
        <v>0.72194768655426789</v>
      </c>
      <c r="CS284" s="21">
        <f t="shared" si="37"/>
        <v>0.93206918138488837</v>
      </c>
      <c r="CT284" s="21">
        <f t="shared" si="34"/>
        <v>3.6084379299657458E-2</v>
      </c>
      <c r="CU284" s="21">
        <f t="shared" si="34"/>
        <v>7.1347229325277595E-2</v>
      </c>
      <c r="CV284" s="21">
        <f t="shared" si="34"/>
        <v>4.3919363222465056E-2</v>
      </c>
    </row>
    <row r="285" spans="76:100" x14ac:dyDescent="0.25">
      <c r="BX285" s="19">
        <v>468.334</v>
      </c>
      <c r="BY285" s="19">
        <v>92.680999999999997</v>
      </c>
      <c r="BZ285" s="19">
        <v>52.202300000000001</v>
      </c>
      <c r="CA285" s="19"/>
      <c r="CB285" s="19"/>
      <c r="CD285">
        <v>83.758600000000001</v>
      </c>
      <c r="CE285">
        <v>114.0461</v>
      </c>
      <c r="CF285">
        <v>52.305900000000001</v>
      </c>
      <c r="CG285">
        <v>48.3748</v>
      </c>
      <c r="CH285">
        <v>56.398299999999999</v>
      </c>
      <c r="CI285">
        <v>52.336399999999998</v>
      </c>
      <c r="CJ285">
        <v>93.779200000000003</v>
      </c>
      <c r="CL285" s="19">
        <v>468.334</v>
      </c>
      <c r="CM285" s="21">
        <f t="shared" si="35"/>
        <v>0.40068971179899815</v>
      </c>
      <c r="CN285" s="21">
        <f t="shared" si="35"/>
        <v>0.15769894741641402</v>
      </c>
      <c r="CO285" s="21"/>
      <c r="CP285" s="21"/>
      <c r="CQ285" s="21"/>
      <c r="CR285" s="21">
        <f t="shared" si="37"/>
        <v>0.74383071429542291</v>
      </c>
      <c r="CS285" s="21">
        <f t="shared" si="37"/>
        <v>0.96122218296385653</v>
      </c>
      <c r="CT285" s="21">
        <f t="shared" si="34"/>
        <v>4.162554773016984E-2</v>
      </c>
      <c r="CU285" s="21">
        <f t="shared" si="34"/>
        <v>7.4049266101965078E-2</v>
      </c>
      <c r="CV285" s="21">
        <f t="shared" si="34"/>
        <v>5.2281452163402735E-2</v>
      </c>
    </row>
    <row r="286" spans="76:100" x14ac:dyDescent="0.25">
      <c r="BX286" s="19">
        <v>470.00099999999998</v>
      </c>
      <c r="BY286" s="19">
        <v>98.465999999999994</v>
      </c>
      <c r="BZ286" s="19">
        <v>52.228499999999997</v>
      </c>
      <c r="CA286" s="19"/>
      <c r="CB286" s="19"/>
      <c r="CD286">
        <v>81.089699999999993</v>
      </c>
      <c r="CE286">
        <v>112.98390000000001</v>
      </c>
      <c r="CF286">
        <v>51.835900000000002</v>
      </c>
      <c r="CG286">
        <v>47.323399999999999</v>
      </c>
      <c r="CH286">
        <v>56.9497</v>
      </c>
      <c r="CI286">
        <v>52.883800000000001</v>
      </c>
      <c r="CJ286">
        <v>92.2273</v>
      </c>
      <c r="CL286" s="19">
        <v>470.00099999999998</v>
      </c>
      <c r="CM286" s="21">
        <f t="shared" si="35"/>
        <v>0.45346726149747729</v>
      </c>
      <c r="CN286" s="21">
        <f t="shared" si="35"/>
        <v>0.15824192221367914</v>
      </c>
      <c r="CO286" s="21"/>
      <c r="CP286" s="21"/>
      <c r="CQ286" s="21"/>
      <c r="CR286" s="21">
        <f t="shared" si="37"/>
        <v>0.69200852020636439</v>
      </c>
      <c r="CS286" s="21">
        <f t="shared" si="37"/>
        <v>0.94564948078775413</v>
      </c>
      <c r="CT286" s="21">
        <f t="shared" si="34"/>
        <v>2.7991135167940284E-2</v>
      </c>
      <c r="CU286" s="21">
        <f t="shared" si="34"/>
        <v>7.9757707016392315E-2</v>
      </c>
      <c r="CV286" s="21">
        <f t="shared" si="34"/>
        <v>6.0851771366303611E-2</v>
      </c>
    </row>
    <row r="287" spans="76:100" x14ac:dyDescent="0.25">
      <c r="BX287" s="19">
        <v>471.66699999999997</v>
      </c>
      <c r="BY287" s="19">
        <v>106.126</v>
      </c>
      <c r="BZ287" s="19">
        <v>51.817900000000002</v>
      </c>
      <c r="CA287" s="19"/>
      <c r="CB287" s="19"/>
      <c r="CD287">
        <v>78.870099999999994</v>
      </c>
      <c r="CE287">
        <v>116.69110000000001</v>
      </c>
      <c r="CF287">
        <v>50.900199999999998</v>
      </c>
      <c r="CG287">
        <v>48.997999999999998</v>
      </c>
      <c r="CH287">
        <v>56.085500000000003</v>
      </c>
      <c r="CI287">
        <v>53.926600000000001</v>
      </c>
      <c r="CJ287">
        <v>93.714799999999997</v>
      </c>
      <c r="CL287" s="19">
        <v>471.66699999999997</v>
      </c>
      <c r="CM287" s="21">
        <f t="shared" si="35"/>
        <v>0.52335075859174707</v>
      </c>
      <c r="CN287" s="21">
        <f t="shared" si="35"/>
        <v>0.14973255382600353</v>
      </c>
      <c r="CO287" s="21"/>
      <c r="CP287" s="21"/>
      <c r="CQ287" s="21"/>
      <c r="CR287" s="21">
        <f t="shared" si="37"/>
        <v>0.64891041162227592</v>
      </c>
      <c r="CS287" s="21">
        <f t="shared" si="37"/>
        <v>1</v>
      </c>
      <c r="CT287" s="21">
        <f t="shared" si="34"/>
        <v>4.9707120783985141E-2</v>
      </c>
      <c r="CU287" s="21">
        <f t="shared" si="34"/>
        <v>7.0810963022471404E-2</v>
      </c>
      <c r="CV287" s="21">
        <f t="shared" si="34"/>
        <v>7.7178276417061681E-2</v>
      </c>
    </row>
    <row r="288" spans="76:100" x14ac:dyDescent="0.25">
      <c r="BX288" s="19">
        <v>473.334</v>
      </c>
      <c r="BY288" s="19">
        <v>111.169</v>
      </c>
      <c r="BZ288" s="19">
        <v>51.506100000000004</v>
      </c>
      <c r="CA288" s="19"/>
      <c r="CB288" s="19"/>
      <c r="CD288">
        <v>81.189700000000002</v>
      </c>
      <c r="CE288">
        <v>114.9058</v>
      </c>
      <c r="CF288">
        <v>50.073999999999998</v>
      </c>
      <c r="CG288">
        <v>48.449100000000001</v>
      </c>
      <c r="CH288">
        <v>56.876899999999999</v>
      </c>
      <c r="CI288">
        <v>53.1999</v>
      </c>
      <c r="CJ288">
        <v>95.463800000000006</v>
      </c>
      <c r="CL288" s="19">
        <v>473.334</v>
      </c>
      <c r="CM288" s="21">
        <f t="shared" si="35"/>
        <v>0.56935891470746536</v>
      </c>
      <c r="CN288" s="21">
        <f t="shared" si="35"/>
        <v>0.14327073925396927</v>
      </c>
      <c r="CO288" s="21"/>
      <c r="CP288" s="21"/>
      <c r="CQ288" s="21"/>
      <c r="CR288" s="21">
        <f t="shared" si="37"/>
        <v>0.69395022630584591</v>
      </c>
      <c r="CS288" s="21">
        <f t="shared" si="37"/>
        <v>0.97382607306063262</v>
      </c>
      <c r="CT288" s="21">
        <f t="shared" si="34"/>
        <v>4.2589060050289361E-2</v>
      </c>
      <c r="CU288" s="21">
        <f t="shared" si="34"/>
        <v>7.9004035455691721E-2</v>
      </c>
      <c r="CV288" s="21">
        <f t="shared" si="34"/>
        <v>6.5800762780327982E-2</v>
      </c>
    </row>
    <row r="289" spans="76:100" x14ac:dyDescent="0.25">
      <c r="BX289" s="19">
        <v>475.00099999999998</v>
      </c>
      <c r="BY289" s="19">
        <v>114.285</v>
      </c>
      <c r="BZ289" s="19">
        <v>52.052399999999999</v>
      </c>
      <c r="CA289" s="19"/>
      <c r="CB289" s="19"/>
      <c r="CD289">
        <v>80.757999999999996</v>
      </c>
      <c r="CE289">
        <v>116.0759</v>
      </c>
      <c r="CF289">
        <v>49.1295</v>
      </c>
      <c r="CG289">
        <v>48.662599999999998</v>
      </c>
      <c r="CH289">
        <v>56.508499999999998</v>
      </c>
      <c r="CI289">
        <v>52.214199999999998</v>
      </c>
      <c r="CJ289">
        <v>97.185199999999995</v>
      </c>
      <c r="CL289" s="19">
        <v>475.00099999999998</v>
      </c>
      <c r="CM289" s="21">
        <f t="shared" si="35"/>
        <v>0.59778671848628318</v>
      </c>
      <c r="CN289" s="21">
        <f t="shared" si="35"/>
        <v>0.15459238550381632</v>
      </c>
      <c r="CO289" s="21"/>
      <c r="CP289" s="21"/>
      <c r="CQ289" s="21"/>
      <c r="CR289" s="21">
        <f t="shared" si="37"/>
        <v>0.68556788107438471</v>
      </c>
      <c r="CS289" s="21">
        <f t="shared" si="37"/>
        <v>0.9909806755990036</v>
      </c>
      <c r="CT289" s="21">
        <f t="shared" si="34"/>
        <v>4.5357699085895174E-2</v>
      </c>
      <c r="CU289" s="21">
        <f t="shared" si="34"/>
        <v>7.5190126074344249E-2</v>
      </c>
      <c r="CV289" s="21">
        <f t="shared" si="34"/>
        <v>5.0368238779050389E-2</v>
      </c>
    </row>
    <row r="290" spans="76:100" x14ac:dyDescent="0.25">
      <c r="BX290" s="19">
        <v>476.66699999999997</v>
      </c>
      <c r="BY290" s="19">
        <v>119.514</v>
      </c>
      <c r="BZ290" s="19">
        <v>52.668700000000001</v>
      </c>
      <c r="CA290" s="19"/>
      <c r="CB290" s="19"/>
      <c r="CD290">
        <v>81.327600000000004</v>
      </c>
      <c r="CE290">
        <v>114.5009</v>
      </c>
      <c r="CF290">
        <v>49.954999999999998</v>
      </c>
      <c r="CG290">
        <v>48.3857</v>
      </c>
      <c r="CH290">
        <v>54.467599999999997</v>
      </c>
      <c r="CI290">
        <v>52.391599999999997</v>
      </c>
      <c r="CJ290">
        <v>97.186400000000006</v>
      </c>
      <c r="CL290" s="19">
        <v>476.66699999999997</v>
      </c>
      <c r="CM290" s="21">
        <f t="shared" si="35"/>
        <v>0.64549178458366385</v>
      </c>
      <c r="CN290" s="21">
        <f t="shared" si="35"/>
        <v>0.16736472777689124</v>
      </c>
      <c r="CO290" s="21"/>
      <c r="CP290" s="21"/>
      <c r="CQ290" s="21"/>
      <c r="CR290" s="21">
        <f t="shared" si="37"/>
        <v>0.69662783901703085</v>
      </c>
      <c r="CS290" s="21">
        <f t="shared" si="37"/>
        <v>0.96788991498201848</v>
      </c>
      <c r="CT290" s="21">
        <f t="shared" si="34"/>
        <v>4.1766897451425589E-2</v>
      </c>
      <c r="CU290" s="21">
        <f t="shared" si="34"/>
        <v>5.4061440796407151E-2</v>
      </c>
      <c r="CV290" s="21">
        <f t="shared" si="34"/>
        <v>5.3145686032602807E-2</v>
      </c>
    </row>
    <row r="291" spans="76:100" x14ac:dyDescent="0.25">
      <c r="BX291" s="19">
        <v>478.334</v>
      </c>
      <c r="BY291" s="19">
        <v>124.386</v>
      </c>
      <c r="BZ291" s="19">
        <v>52.647599999999997</v>
      </c>
      <c r="CA291" s="19"/>
      <c r="CB291" s="19"/>
      <c r="CD291">
        <v>80.388099999999994</v>
      </c>
      <c r="CE291">
        <v>108.37309999999999</v>
      </c>
      <c r="CF291">
        <v>48.946800000000003</v>
      </c>
      <c r="CG291">
        <v>47.115000000000002</v>
      </c>
      <c r="CH291">
        <v>55.789000000000001</v>
      </c>
      <c r="CI291">
        <v>52.9636</v>
      </c>
      <c r="CJ291">
        <v>95.146900000000002</v>
      </c>
      <c r="CL291" s="19">
        <v>478.334</v>
      </c>
      <c r="CM291" s="21">
        <f t="shared" si="35"/>
        <v>0.68993987829688619</v>
      </c>
      <c r="CN291" s="21">
        <f t="shared" si="35"/>
        <v>0.16692744654703251</v>
      </c>
      <c r="CO291" s="21"/>
      <c r="CP291" s="21"/>
      <c r="CQ291" s="21"/>
      <c r="CR291" s="21">
        <f t="shared" si="37"/>
        <v>0.67838551021240312</v>
      </c>
      <c r="CS291" s="21">
        <f t="shared" si="37"/>
        <v>0.87805146234153486</v>
      </c>
      <c r="CT291" s="21">
        <f t="shared" si="34"/>
        <v>2.5288632240444944E-2</v>
      </c>
      <c r="CU291" s="21">
        <f t="shared" si="34"/>
        <v>6.7741407833629044E-2</v>
      </c>
      <c r="CV291" s="21">
        <f t="shared" si="34"/>
        <v>6.2101152938081966E-2</v>
      </c>
    </row>
    <row r="292" spans="76:100" x14ac:dyDescent="0.25">
      <c r="BX292" s="19">
        <v>480.00099999999998</v>
      </c>
      <c r="BY292" s="19">
        <v>128.87299999999999</v>
      </c>
      <c r="BZ292" s="19">
        <v>52.358899999999998</v>
      </c>
      <c r="CA292" s="19"/>
      <c r="CB292" s="19"/>
      <c r="CD292">
        <v>79.899699999999996</v>
      </c>
      <c r="CE292">
        <v>106.9636</v>
      </c>
      <c r="CF292">
        <v>49.362000000000002</v>
      </c>
      <c r="CG292">
        <v>47.047499999999999</v>
      </c>
      <c r="CH292">
        <v>56.645899999999997</v>
      </c>
      <c r="CI292">
        <v>52.700400000000002</v>
      </c>
      <c r="CJ292">
        <v>92.954499999999996</v>
      </c>
      <c r="CL292" s="19">
        <v>480.00099999999998</v>
      </c>
      <c r="CM292" s="21">
        <f t="shared" si="35"/>
        <v>0.73087555081150601</v>
      </c>
      <c r="CN292" s="21">
        <f t="shared" si="35"/>
        <v>0.16094436166266338</v>
      </c>
      <c r="CO292" s="21"/>
      <c r="CP292" s="21"/>
      <c r="CQ292" s="21"/>
      <c r="CR292" s="21">
        <f t="shared" si="37"/>
        <v>0.66890221762253621</v>
      </c>
      <c r="CS292" s="21">
        <f t="shared" si="37"/>
        <v>0.85738706418938226</v>
      </c>
      <c r="CT292" s="21">
        <f t="shared" si="34"/>
        <v>2.4413301397806054E-2</v>
      </c>
      <c r="CU292" s="21">
        <f t="shared" si="34"/>
        <v>7.6612577618853317E-2</v>
      </c>
      <c r="CV292" s="21">
        <f t="shared" si="34"/>
        <v>5.7980385648707701E-2</v>
      </c>
    </row>
    <row r="293" spans="76:100" x14ac:dyDescent="0.25">
      <c r="BX293" s="19">
        <v>481.66699999999997</v>
      </c>
      <c r="BY293" s="19">
        <v>132.12</v>
      </c>
      <c r="BZ293" s="19">
        <v>51.2273</v>
      </c>
      <c r="CA293" s="19"/>
      <c r="CB293" s="19"/>
      <c r="CD293">
        <v>78.957599999999999</v>
      </c>
      <c r="CE293">
        <v>109.67910000000001</v>
      </c>
      <c r="CF293">
        <v>49.927399999999999</v>
      </c>
      <c r="CG293">
        <v>48.116599999999998</v>
      </c>
      <c r="CH293">
        <v>55.468699999999998</v>
      </c>
      <c r="CI293">
        <v>52.794499999999999</v>
      </c>
      <c r="CJ293">
        <v>92.786900000000003</v>
      </c>
      <c r="CL293" s="19">
        <v>481.66699999999997</v>
      </c>
      <c r="CM293" s="21">
        <f t="shared" si="35"/>
        <v>0.76049849011504311</v>
      </c>
      <c r="CN293" s="21">
        <f t="shared" si="35"/>
        <v>0.13749282423574222</v>
      </c>
      <c r="CO293" s="21"/>
      <c r="CP293" s="21"/>
      <c r="CQ293" s="21"/>
      <c r="CR293" s="21">
        <f t="shared" si="37"/>
        <v>0.65060940445932225</v>
      </c>
      <c r="CS293" s="21">
        <f t="shared" si="37"/>
        <v>0.89719846765314304</v>
      </c>
      <c r="CT293" s="21">
        <f t="shared" si="34"/>
        <v>3.827724515877199E-2</v>
      </c>
      <c r="CU293" s="21">
        <f t="shared" si="34"/>
        <v>6.4425460019173014E-2</v>
      </c>
      <c r="CV293" s="21">
        <f t="shared" si="34"/>
        <v>5.9453653893123015E-2</v>
      </c>
    </row>
    <row r="294" spans="76:100" x14ac:dyDescent="0.25">
      <c r="BX294" s="19">
        <v>483.334</v>
      </c>
      <c r="BY294" s="19">
        <v>135.37</v>
      </c>
      <c r="BZ294" s="19">
        <v>52.009</v>
      </c>
      <c r="CA294" s="19"/>
      <c r="CB294" s="19"/>
      <c r="CD294">
        <v>79.177099999999996</v>
      </c>
      <c r="CE294">
        <v>106.9915</v>
      </c>
      <c r="CF294">
        <v>50.149299999999997</v>
      </c>
      <c r="CG294">
        <v>47.216299999999997</v>
      </c>
      <c r="CH294">
        <v>54.982399999999998</v>
      </c>
      <c r="CI294">
        <v>50.986600000000003</v>
      </c>
      <c r="CJ294">
        <v>94.188000000000002</v>
      </c>
      <c r="CL294" s="19">
        <v>483.334</v>
      </c>
      <c r="CM294" s="21">
        <f t="shared" si="35"/>
        <v>0.79014879893441348</v>
      </c>
      <c r="CN294" s="21">
        <f t="shared" si="35"/>
        <v>0.15369295396941518</v>
      </c>
      <c r="CO294" s="21"/>
      <c r="CP294" s="21"/>
      <c r="CQ294" s="21"/>
      <c r="CR294" s="21">
        <f t="shared" si="37"/>
        <v>0.65487144934768382</v>
      </c>
      <c r="CS294" s="21">
        <f t="shared" si="37"/>
        <v>0.85779610052031174</v>
      </c>
      <c r="CT294" s="21">
        <f t="shared" si="34"/>
        <v>2.6602276897619931E-2</v>
      </c>
      <c r="CU294" s="21">
        <f t="shared" si="34"/>
        <v>5.9390975404218428E-2</v>
      </c>
      <c r="CV294" s="21">
        <f t="shared" si="34"/>
        <v>3.1148429035752972E-2</v>
      </c>
    </row>
    <row r="295" spans="76:100" x14ac:dyDescent="0.25">
      <c r="BX295" s="19">
        <v>485.00099999999998</v>
      </c>
      <c r="BY295" s="19">
        <v>138.03100000000001</v>
      </c>
      <c r="BZ295" s="19">
        <v>52.7102</v>
      </c>
      <c r="CA295" s="19"/>
      <c r="CB295" s="19"/>
      <c r="CD295">
        <v>82.551599999999993</v>
      </c>
      <c r="CE295">
        <v>105.503</v>
      </c>
      <c r="CF295">
        <v>51.022599999999997</v>
      </c>
      <c r="CG295">
        <v>47.610199999999999</v>
      </c>
      <c r="CH295">
        <v>57.0184</v>
      </c>
      <c r="CI295">
        <v>51.459600000000002</v>
      </c>
      <c r="CJ295">
        <v>96.924700000000001</v>
      </c>
      <c r="CL295" s="19">
        <v>485.00099999999998</v>
      </c>
      <c r="CM295" s="21">
        <f t="shared" si="35"/>
        <v>0.81442555947851947</v>
      </c>
      <c r="CN295" s="21">
        <f t="shared" si="35"/>
        <v>0.16822478327637624</v>
      </c>
      <c r="CO295" s="21"/>
      <c r="CP295" s="21"/>
      <c r="CQ295" s="21"/>
      <c r="CR295" s="21">
        <f t="shared" si="37"/>
        <v>0.72039432167468254</v>
      </c>
      <c r="CS295" s="21">
        <f t="shared" si="37"/>
        <v>0.83597349913721186</v>
      </c>
      <c r="CT295" s="21">
        <f t="shared" si="34"/>
        <v>3.1710318659330265E-2</v>
      </c>
      <c r="CU295" s="21">
        <f t="shared" si="34"/>
        <v>8.0468932788646835E-2</v>
      </c>
      <c r="CV295" s="21">
        <f t="shared" si="34"/>
        <v>3.8553911284514533E-2</v>
      </c>
    </row>
    <row r="296" spans="76:100" x14ac:dyDescent="0.25">
      <c r="BX296" s="19">
        <v>486.66699999999997</v>
      </c>
      <c r="BY296" s="19">
        <v>142.29499999999999</v>
      </c>
      <c r="BZ296" s="19">
        <v>53.683700000000002</v>
      </c>
      <c r="CA296" s="19"/>
      <c r="CB296" s="19"/>
      <c r="CD296">
        <v>84.862499999999997</v>
      </c>
      <c r="CE296">
        <v>102.4345</v>
      </c>
      <c r="CF296">
        <v>51.720700000000001</v>
      </c>
      <c r="CG296">
        <v>48.579300000000003</v>
      </c>
      <c r="CH296">
        <v>55.977699999999999</v>
      </c>
      <c r="CI296">
        <v>52.7881</v>
      </c>
      <c r="CJ296">
        <v>96.557500000000005</v>
      </c>
      <c r="CL296" s="19">
        <v>486.66699999999997</v>
      </c>
      <c r="CM296" s="21">
        <f t="shared" si="35"/>
        <v>0.85332676464953316</v>
      </c>
      <c r="CN296" s="21">
        <f t="shared" si="35"/>
        <v>0.18839982011369313</v>
      </c>
      <c r="CO296" s="21"/>
      <c r="CP296" s="21"/>
      <c r="CQ296" s="21"/>
      <c r="CR296" s="21">
        <f t="shared" si="37"/>
        <v>0.76526520792759767</v>
      </c>
      <c r="CS296" s="21">
        <f t="shared" si="37"/>
        <v>0.79098683313516815</v>
      </c>
      <c r="CT296" s="21">
        <f t="shared" si="34"/>
        <v>4.4277475986757228E-2</v>
      </c>
      <c r="CU296" s="21">
        <f t="shared" si="34"/>
        <v>6.9694949365280118E-2</v>
      </c>
      <c r="CV296" s="21">
        <f t="shared" si="34"/>
        <v>5.9353452864809975E-2</v>
      </c>
    </row>
    <row r="297" spans="76:100" x14ac:dyDescent="0.25">
      <c r="BX297" s="19">
        <v>488.334</v>
      </c>
      <c r="BY297" s="19">
        <v>144.54599999999999</v>
      </c>
      <c r="BZ297" s="19">
        <v>52.809399999999997</v>
      </c>
      <c r="CA297" s="19"/>
      <c r="CB297" s="19"/>
      <c r="CD297">
        <v>83.678700000000006</v>
      </c>
      <c r="CE297">
        <v>97.625500000000002</v>
      </c>
      <c r="CF297">
        <v>51.221600000000002</v>
      </c>
      <c r="CG297">
        <v>48.191499999999998</v>
      </c>
      <c r="CH297">
        <v>55.192</v>
      </c>
      <c r="CI297">
        <v>53.092799999999997</v>
      </c>
      <c r="CJ297">
        <v>95.771000000000001</v>
      </c>
      <c r="CL297" s="19">
        <v>488.334</v>
      </c>
      <c r="CM297" s="21">
        <f t="shared" si="35"/>
        <v>0.87386302469642629</v>
      </c>
      <c r="CN297" s="21">
        <f t="shared" si="35"/>
        <v>0.17028062678357886</v>
      </c>
      <c r="CO297" s="21"/>
      <c r="CP297" s="21"/>
      <c r="CQ297" s="21"/>
      <c r="CR297" s="21">
        <f t="shared" si="37"/>
        <v>0.74227929112193736</v>
      </c>
      <c r="CS297" s="21">
        <f t="shared" si="37"/>
        <v>0.72048304405130692</v>
      </c>
      <c r="CT297" s="21">
        <f t="shared" si="34"/>
        <v>3.924853819749273E-2</v>
      </c>
      <c r="CU297" s="21">
        <f t="shared" si="34"/>
        <v>6.1560886930631116E-2</v>
      </c>
      <c r="CV297" s="21">
        <f t="shared" si="34"/>
        <v>6.4123961197151691E-2</v>
      </c>
    </row>
    <row r="298" spans="76:100" x14ac:dyDescent="0.25">
      <c r="BX298" s="19">
        <v>490.00099999999998</v>
      </c>
      <c r="BY298" s="19">
        <v>146.29</v>
      </c>
      <c r="BZ298" s="19">
        <v>53.6496</v>
      </c>
      <c r="CA298" s="19"/>
      <c r="CB298" s="19"/>
      <c r="CD298">
        <v>83.6691</v>
      </c>
      <c r="CE298">
        <v>94.039699999999996</v>
      </c>
      <c r="CF298">
        <v>51.508200000000002</v>
      </c>
      <c r="CG298">
        <v>47.3705</v>
      </c>
      <c r="CH298">
        <v>54.985999999999997</v>
      </c>
      <c r="CI298">
        <v>50.067700000000002</v>
      </c>
      <c r="CJ298">
        <v>95.174700000000001</v>
      </c>
      <c r="CL298" s="19">
        <v>490.00099999999998</v>
      </c>
      <c r="CM298" s="21">
        <f t="shared" si="35"/>
        <v>0.88977383656749764</v>
      </c>
      <c r="CN298" s="21">
        <f t="shared" si="35"/>
        <v>0.18769312390809215</v>
      </c>
      <c r="CO298" s="21"/>
      <c r="CP298" s="21"/>
      <c r="CQ298" s="21"/>
      <c r="CR298" s="21">
        <f t="shared" si="37"/>
        <v>0.74209288733638701</v>
      </c>
      <c r="CS298" s="21">
        <f t="shared" si="37"/>
        <v>0.66791234600661775</v>
      </c>
      <c r="CT298" s="21">
        <f t="shared" si="34"/>
        <v>2.8601921578137179E-2</v>
      </c>
      <c r="CU298" s="21">
        <f t="shared" si="34"/>
        <v>5.9428244877000318E-2</v>
      </c>
      <c r="CV298" s="21">
        <f t="shared" si="34"/>
        <v>1.676175326749289E-2</v>
      </c>
    </row>
    <row r="299" spans="76:100" x14ac:dyDescent="0.25">
      <c r="BX299" s="19">
        <v>491.66699999999997</v>
      </c>
      <c r="BY299" s="19">
        <v>147.70599999999999</v>
      </c>
      <c r="BZ299" s="19">
        <v>52.534999999999997</v>
      </c>
      <c r="CA299" s="19"/>
      <c r="CB299" s="19"/>
      <c r="CD299">
        <v>83.1785</v>
      </c>
      <c r="CE299">
        <v>90.572800000000001</v>
      </c>
      <c r="CF299">
        <v>51.854999999999997</v>
      </c>
      <c r="CG299">
        <v>48.784300000000002</v>
      </c>
      <c r="CH299">
        <v>55.034300000000002</v>
      </c>
      <c r="CI299">
        <v>51.347999999999999</v>
      </c>
      <c r="CJ299">
        <v>95.045299999999997</v>
      </c>
      <c r="CL299" s="19">
        <v>491.66699999999997</v>
      </c>
      <c r="CM299" s="21">
        <f t="shared" si="35"/>
        <v>0.90269224804079862</v>
      </c>
      <c r="CN299" s="21">
        <f t="shared" si="35"/>
        <v>0.16459389837252622</v>
      </c>
      <c r="CO299" s="21"/>
      <c r="CP299" s="21"/>
      <c r="CQ299" s="21"/>
      <c r="CR299" s="21">
        <f t="shared" si="37"/>
        <v>0.73256687721233138</v>
      </c>
      <c r="CS299" s="21">
        <f t="shared" si="37"/>
        <v>0.61708481712850627</v>
      </c>
      <c r="CT299" s="21">
        <f t="shared" si="34"/>
        <v>4.6935888175512253E-2</v>
      </c>
      <c r="CU299" s="21">
        <f t="shared" si="34"/>
        <v>5.9928276970157478E-2</v>
      </c>
      <c r="CV299" s="21">
        <f t="shared" si="34"/>
        <v>3.6806655853305628E-2</v>
      </c>
    </row>
    <row r="300" spans="76:100" x14ac:dyDescent="0.25">
      <c r="BX300" s="19">
        <v>493.334</v>
      </c>
      <c r="BY300" s="19">
        <v>151.47399999999999</v>
      </c>
      <c r="BZ300" s="19">
        <v>51.996699999999997</v>
      </c>
      <c r="CA300" s="19"/>
      <c r="CB300" s="19"/>
      <c r="CD300">
        <v>83.923199999999994</v>
      </c>
      <c r="CE300">
        <v>86.440100000000001</v>
      </c>
      <c r="CF300">
        <v>51.9056</v>
      </c>
      <c r="CG300">
        <v>48.212699999999998</v>
      </c>
      <c r="CH300">
        <v>53.952500000000001</v>
      </c>
      <c r="CI300">
        <v>51.358499999999999</v>
      </c>
      <c r="CJ300">
        <v>94.141199999999998</v>
      </c>
      <c r="CL300" s="19">
        <v>493.334</v>
      </c>
      <c r="CM300" s="21">
        <f t="shared" si="35"/>
        <v>0.93706835992737936</v>
      </c>
      <c r="CN300" s="21">
        <f t="shared" si="35"/>
        <v>0.15343804595390509</v>
      </c>
      <c r="CO300" s="21"/>
      <c r="CP300" s="21"/>
      <c r="CQ300" s="21"/>
      <c r="CR300" s="21">
        <f t="shared" si="37"/>
        <v>0.74702676253516909</v>
      </c>
      <c r="CS300" s="21">
        <f t="shared" si="37"/>
        <v>0.55649612734957654</v>
      </c>
      <c r="CT300" s="21">
        <f t="shared" si="34"/>
        <v>3.9523456921403015E-2</v>
      </c>
      <c r="CU300" s="21">
        <f t="shared" si="34"/>
        <v>4.8728800399197428E-2</v>
      </c>
      <c r="CV300" s="21">
        <f t="shared" si="34"/>
        <v>3.6971048165381735E-2</v>
      </c>
    </row>
    <row r="301" spans="76:100" x14ac:dyDescent="0.25">
      <c r="BX301" s="19">
        <v>495.00099999999998</v>
      </c>
      <c r="BY301" s="19">
        <v>151.917</v>
      </c>
      <c r="BZ301" s="19">
        <v>52.521000000000001</v>
      </c>
      <c r="CA301" s="19"/>
      <c r="CB301" s="19"/>
      <c r="CD301">
        <v>86.132599999999996</v>
      </c>
      <c r="CE301">
        <v>84.7864</v>
      </c>
      <c r="CF301">
        <v>52.188000000000002</v>
      </c>
      <c r="CG301">
        <v>47.623399999999997</v>
      </c>
      <c r="CH301">
        <v>54.174999999999997</v>
      </c>
      <c r="CI301">
        <v>49.450099999999999</v>
      </c>
      <c r="CJ301">
        <v>93.760599999999997</v>
      </c>
      <c r="CL301" s="19">
        <v>495.00099999999998</v>
      </c>
      <c r="CM301" s="21">
        <f t="shared" si="35"/>
        <v>0.94110992509875824</v>
      </c>
      <c r="CN301" s="21">
        <f t="shared" si="35"/>
        <v>0.16430375916788076</v>
      </c>
      <c r="CO301" s="21"/>
      <c r="CP301" s="21"/>
      <c r="CQ301" s="21"/>
      <c r="CR301" s="21">
        <f t="shared" si="37"/>
        <v>0.78992681709711055</v>
      </c>
      <c r="CS301" s="21">
        <f t="shared" si="37"/>
        <v>0.53225156174176169</v>
      </c>
      <c r="CT301" s="21">
        <f t="shared" si="34"/>
        <v>3.1881494468557391E-2</v>
      </c>
      <c r="CU301" s="21">
        <f t="shared" si="34"/>
        <v>5.1032260869745195E-2</v>
      </c>
      <c r="CV301" s="21">
        <f t="shared" si="34"/>
        <v>7.092354035283222E-3</v>
      </c>
    </row>
    <row r="302" spans="76:100" x14ac:dyDescent="0.25">
      <c r="BX302" s="19">
        <v>496.66699999999997</v>
      </c>
      <c r="BY302" s="19">
        <v>152.24700000000001</v>
      </c>
      <c r="BZ302" s="19">
        <v>52.489699999999999</v>
      </c>
      <c r="CA302" s="19"/>
      <c r="CB302" s="19"/>
      <c r="CD302">
        <v>86.322500000000005</v>
      </c>
      <c r="CE302">
        <v>83.085400000000007</v>
      </c>
      <c r="CF302">
        <v>52.1877</v>
      </c>
      <c r="CG302">
        <v>46.743699999999997</v>
      </c>
      <c r="CH302">
        <v>54.505499999999998</v>
      </c>
      <c r="CI302">
        <v>49.5458</v>
      </c>
      <c r="CJ302">
        <v>94.318100000000001</v>
      </c>
      <c r="CL302" s="19">
        <v>496.66699999999997</v>
      </c>
      <c r="CM302" s="21">
        <f t="shared" si="35"/>
        <v>0.94412057184041753</v>
      </c>
      <c r="CN302" s="21">
        <f t="shared" si="35"/>
        <v>0.16365509080320889</v>
      </c>
      <c r="CO302" s="21"/>
      <c r="CP302" s="21"/>
      <c r="CQ302" s="21"/>
      <c r="CR302" s="21">
        <f t="shared" si="37"/>
        <v>0.79361411698002582</v>
      </c>
      <c r="CS302" s="21">
        <f t="shared" si="37"/>
        <v>0.50731354027541786</v>
      </c>
      <c r="CT302" s="21">
        <f t="shared" si="34"/>
        <v>2.0473664212714397E-2</v>
      </c>
      <c r="CU302" s="21">
        <f t="shared" si="34"/>
        <v>5.4453805523749906E-2</v>
      </c>
      <c r="CV302" s="21">
        <f t="shared" si="34"/>
        <v>8.5906725367768562E-3</v>
      </c>
    </row>
    <row r="303" spans="76:100" x14ac:dyDescent="0.25">
      <c r="BX303" s="19">
        <v>498.334</v>
      </c>
      <c r="BY303" s="19">
        <v>152.91</v>
      </c>
      <c r="BZ303" s="19">
        <v>52.981000000000002</v>
      </c>
      <c r="CA303" s="19"/>
      <c r="CB303" s="19"/>
      <c r="CD303">
        <v>88.132099999999994</v>
      </c>
      <c r="CE303">
        <v>81.078000000000003</v>
      </c>
      <c r="CF303">
        <v>52.071800000000003</v>
      </c>
      <c r="CG303">
        <v>47.348999999999997</v>
      </c>
      <c r="CH303">
        <v>55.522199999999998</v>
      </c>
      <c r="CI303">
        <v>50.401899999999998</v>
      </c>
      <c r="CJ303">
        <v>95.489699999999999</v>
      </c>
      <c r="CL303" s="19">
        <v>498.334</v>
      </c>
      <c r="CM303" s="21">
        <f t="shared" si="35"/>
        <v>0.95016923483956883</v>
      </c>
      <c r="CN303" s="21">
        <f t="shared" si="35"/>
        <v>0.17383690446337718</v>
      </c>
      <c r="CO303" s="21"/>
      <c r="CP303" s="21"/>
      <c r="CQ303" s="21"/>
      <c r="CR303" s="21">
        <f t="shared" si="37"/>
        <v>0.82875123055624045</v>
      </c>
      <c r="CS303" s="21">
        <f t="shared" si="37"/>
        <v>0.47788344956904577</v>
      </c>
      <c r="CT303" s="21">
        <f t="shared" si="34"/>
        <v>2.8323112494926243E-2</v>
      </c>
      <c r="CU303" s="21">
        <f t="shared" si="34"/>
        <v>6.4979325795237311E-2</v>
      </c>
      <c r="CV303" s="21">
        <f t="shared" si="34"/>
        <v>2.1994125714715061E-2</v>
      </c>
    </row>
    <row r="304" spans="76:100" x14ac:dyDescent="0.25">
      <c r="BX304" s="19">
        <v>500.00099999999998</v>
      </c>
      <c r="BY304" s="19">
        <v>155.10300000000001</v>
      </c>
      <c r="BZ304" s="19">
        <v>52.905299999999997</v>
      </c>
      <c r="CA304" s="19"/>
      <c r="CB304" s="19"/>
      <c r="CD304">
        <v>87.376800000000003</v>
      </c>
      <c r="CE304">
        <v>78.044499999999999</v>
      </c>
      <c r="CF304">
        <v>51.356400000000001</v>
      </c>
      <c r="CG304">
        <v>48.809800000000003</v>
      </c>
      <c r="CH304">
        <v>56.462699999999998</v>
      </c>
      <c r="CI304">
        <v>50.424700000000001</v>
      </c>
      <c r="CJ304">
        <v>94.723799999999997</v>
      </c>
      <c r="CL304" s="19">
        <v>500.00099999999998</v>
      </c>
      <c r="CM304" s="21">
        <f t="shared" si="35"/>
        <v>0.97017635091368559</v>
      </c>
      <c r="CN304" s="21">
        <f t="shared" si="35"/>
        <v>0.17226808033540084</v>
      </c>
      <c r="CO304" s="21"/>
      <c r="CP304" s="21"/>
      <c r="CQ304" s="21"/>
      <c r="CR304" s="21">
        <f t="shared" si="37"/>
        <v>0.81408552438685788</v>
      </c>
      <c r="CS304" s="21">
        <f t="shared" si="37"/>
        <v>0.43340991158071279</v>
      </c>
      <c r="CT304" s="21">
        <f t="shared" si="34"/>
        <v>4.7266568716064723E-2</v>
      </c>
      <c r="CU304" s="21">
        <f t="shared" si="34"/>
        <v>7.4715975559507902E-2</v>
      </c>
      <c r="CV304" s="21">
        <f t="shared" si="34"/>
        <v>2.2351091878080369E-2</v>
      </c>
    </row>
    <row r="305" spans="76:100" x14ac:dyDescent="0.25">
      <c r="BX305" s="19">
        <v>501.66800000000001</v>
      </c>
      <c r="BY305" s="19">
        <v>154.77000000000001</v>
      </c>
      <c r="BZ305" s="19">
        <v>51.792099999999998</v>
      </c>
      <c r="CA305" s="19"/>
      <c r="CB305" s="19"/>
      <c r="CD305">
        <v>86.245900000000006</v>
      </c>
      <c r="CE305">
        <v>73.874099999999999</v>
      </c>
      <c r="CF305">
        <v>52.453099999999999</v>
      </c>
      <c r="CG305">
        <v>48.826799999999999</v>
      </c>
      <c r="CH305">
        <v>55.654600000000002</v>
      </c>
      <c r="CI305">
        <v>49.911000000000001</v>
      </c>
      <c r="CJ305">
        <v>95.615099999999998</v>
      </c>
      <c r="CL305" s="19">
        <v>501.66800000000001</v>
      </c>
      <c r="CM305" s="21">
        <f t="shared" si="35"/>
        <v>0.96713833465619325</v>
      </c>
      <c r="CN305" s="21">
        <f t="shared" si="35"/>
        <v>0.14919786872029953</v>
      </c>
      <c r="CO305" s="21"/>
      <c r="CP305" s="21"/>
      <c r="CQ305" s="21"/>
      <c r="CR305" s="21">
        <f t="shared" si="37"/>
        <v>0.79212677010782306</v>
      </c>
      <c r="CS305" s="21">
        <f t="shared" si="37"/>
        <v>0.37226850962701452</v>
      </c>
      <c r="CT305" s="21">
        <f t="shared" si="34"/>
        <v>4.7487022409766308E-2</v>
      </c>
      <c r="CU305" s="21">
        <f t="shared" si="34"/>
        <v>6.6350014183104891E-2</v>
      </c>
      <c r="CV305" s="21">
        <f t="shared" si="34"/>
        <v>1.4308393714890471E-2</v>
      </c>
    </row>
    <row r="306" spans="76:100" x14ac:dyDescent="0.25">
      <c r="BX306" s="19">
        <v>503.334</v>
      </c>
      <c r="BY306" s="19">
        <v>152.66200000000001</v>
      </c>
      <c r="BZ306" s="19">
        <v>51.889699999999998</v>
      </c>
      <c r="CA306" s="19"/>
      <c r="CB306" s="19"/>
      <c r="CD306">
        <v>87.039400000000001</v>
      </c>
      <c r="CE306">
        <v>69.402799999999999</v>
      </c>
      <c r="CF306">
        <v>51.747799999999998</v>
      </c>
      <c r="CG306">
        <v>47.647799999999997</v>
      </c>
      <c r="CH306">
        <v>55.441499999999998</v>
      </c>
      <c r="CI306">
        <v>51.8187</v>
      </c>
      <c r="CJ306">
        <v>97.432500000000005</v>
      </c>
      <c r="CL306" s="19">
        <v>503.334</v>
      </c>
      <c r="CM306" s="21">
        <f t="shared" si="35"/>
        <v>0.94790668819735235</v>
      </c>
      <c r="CN306" s="21">
        <f t="shared" si="35"/>
        <v>0.15122055346125701</v>
      </c>
      <c r="CO306" s="21"/>
      <c r="CP306" s="21"/>
      <c r="CQ306" s="21"/>
      <c r="CR306" s="21">
        <f t="shared" si="37"/>
        <v>0.80753420800720765</v>
      </c>
      <c r="CS306" s="21">
        <f t="shared" si="37"/>
        <v>0.30671567283544277</v>
      </c>
      <c r="CT306" s="21">
        <f t="shared" si="34"/>
        <v>3.2197910358340916E-2</v>
      </c>
      <c r="CU306" s="21">
        <f t="shared" si="34"/>
        <v>6.4143868447043118E-2</v>
      </c>
      <c r="CV306" s="21">
        <f t="shared" si="34"/>
        <v>4.4176128357517212E-2</v>
      </c>
    </row>
    <row r="307" spans="76:100" x14ac:dyDescent="0.25">
      <c r="BX307" s="19">
        <v>505.00099999999998</v>
      </c>
      <c r="BY307" s="19">
        <v>150.58500000000001</v>
      </c>
      <c r="BZ307" s="19">
        <v>52.769500000000001</v>
      </c>
      <c r="CA307" s="19"/>
      <c r="CB307" s="19"/>
      <c r="CD307">
        <v>85.063400000000001</v>
      </c>
      <c r="CE307">
        <v>70.759299999999996</v>
      </c>
      <c r="CF307">
        <v>51.365499999999997</v>
      </c>
      <c r="CG307">
        <v>48.120699999999999</v>
      </c>
      <c r="CH307">
        <v>55.560699999999997</v>
      </c>
      <c r="CI307">
        <v>50.7194</v>
      </c>
      <c r="CJ307">
        <v>95.698599999999999</v>
      </c>
      <c r="CL307" s="19">
        <v>505.00099999999998</v>
      </c>
      <c r="CM307" s="21">
        <f t="shared" si="35"/>
        <v>0.92895786006878867</v>
      </c>
      <c r="CN307" s="21">
        <f t="shared" si="35"/>
        <v>0.16945373005033915</v>
      </c>
      <c r="CO307" s="21"/>
      <c r="CP307" s="21"/>
      <c r="CQ307" s="21"/>
      <c r="CR307" s="21">
        <f t="shared" si="37"/>
        <v>0.76916609548145576</v>
      </c>
      <c r="CS307" s="21">
        <f t="shared" si="37"/>
        <v>0.32660304856683336</v>
      </c>
      <c r="CT307" s="21">
        <f t="shared" si="34"/>
        <v>3.8330413402547107E-2</v>
      </c>
      <c r="CU307" s="21">
        <f t="shared" si="34"/>
        <v>6.5377902101377033E-2</v>
      </c>
      <c r="CV307" s="21">
        <f t="shared" si="34"/>
        <v>2.6965036103682966E-2</v>
      </c>
    </row>
    <row r="308" spans="76:100" x14ac:dyDescent="0.25">
      <c r="BX308" s="19">
        <v>506.66800000000001</v>
      </c>
      <c r="BY308" s="19">
        <v>149.09700000000001</v>
      </c>
      <c r="BZ308" s="19">
        <v>53.505600000000001</v>
      </c>
      <c r="CA308" s="19"/>
      <c r="CB308" s="19"/>
      <c r="CD308">
        <v>84.7179</v>
      </c>
      <c r="CE308">
        <v>68.816599999999994</v>
      </c>
      <c r="CF308">
        <v>51.683599999999998</v>
      </c>
      <c r="CG308">
        <v>48.760300000000001</v>
      </c>
      <c r="CH308">
        <v>55.792900000000003</v>
      </c>
      <c r="CI308">
        <v>52.649099999999997</v>
      </c>
      <c r="CJ308">
        <v>96.104699999999994</v>
      </c>
      <c r="CL308" s="19">
        <v>506.66800000000001</v>
      </c>
      <c r="CM308" s="21">
        <f t="shared" ref="CM308:CN323" si="38">(BY308 - MIN(BY$3:BY$1000)) / (MAX(BY$3:BY$1000) - MIN(BY$3:BY$1000))</f>
        <v>0.91538258021548924</v>
      </c>
      <c r="CN308" s="21">
        <f t="shared" si="38"/>
        <v>0.18470883494602375</v>
      </c>
      <c r="CO308" s="21"/>
      <c r="CP308" s="21"/>
      <c r="CQ308" s="21"/>
      <c r="CR308" s="21">
        <f t="shared" si="37"/>
        <v>0.76245750090774767</v>
      </c>
      <c r="CS308" s="21">
        <f t="shared" si="37"/>
        <v>0.29812151164580669</v>
      </c>
      <c r="CT308" s="21">
        <f t="shared" si="34"/>
        <v>4.6624659431462871E-2</v>
      </c>
      <c r="CU308" s="21">
        <f t="shared" si="34"/>
        <v>6.7781783095809456E-2</v>
      </c>
      <c r="CV308" s="21">
        <f t="shared" si="34"/>
        <v>5.7177211781135807E-2</v>
      </c>
    </row>
    <row r="309" spans="76:100" x14ac:dyDescent="0.25">
      <c r="BX309" s="19">
        <v>508.334</v>
      </c>
      <c r="BY309" s="19">
        <v>150.38399999999999</v>
      </c>
      <c r="BZ309" s="19"/>
      <c r="CA309" s="19"/>
      <c r="CB309" s="19"/>
      <c r="CD309">
        <v>84.094899999999996</v>
      </c>
      <c r="CE309">
        <v>67.555499999999995</v>
      </c>
      <c r="CF309">
        <v>52.631399999999999</v>
      </c>
      <c r="CG309">
        <v>48.150399999999998</v>
      </c>
      <c r="CH309">
        <v>55.3842</v>
      </c>
      <c r="CI309">
        <v>53.9437</v>
      </c>
      <c r="CJ309">
        <v>96.710400000000007</v>
      </c>
      <c r="CL309" s="19">
        <v>508.334</v>
      </c>
      <c r="CM309" s="21">
        <f t="shared" si="38"/>
        <v>0.92712410250795974</v>
      </c>
      <c r="CN309" s="21"/>
      <c r="CO309" s="21"/>
      <c r="CP309" s="21"/>
      <c r="CQ309" s="21"/>
      <c r="CR309" s="21">
        <f t="shared" si="37"/>
        <v>0.75036067190797862</v>
      </c>
      <c r="CS309" s="21">
        <f t="shared" si="37"/>
        <v>0.27963277627178768</v>
      </c>
      <c r="CT309" s="21">
        <f t="shared" si="34"/>
        <v>3.8715558973308181E-2</v>
      </c>
      <c r="CU309" s="21">
        <f t="shared" si="34"/>
        <v>6.3550662671931282E-2</v>
      </c>
      <c r="CV309" s="21">
        <f t="shared" si="34"/>
        <v>7.7446001039585613E-2</v>
      </c>
    </row>
    <row r="310" spans="76:100" x14ac:dyDescent="0.25">
      <c r="BX310" s="19">
        <v>510.00099999999998</v>
      </c>
      <c r="BY310" s="19">
        <v>151.114</v>
      </c>
      <c r="BZ310" s="19"/>
      <c r="CA310" s="19"/>
      <c r="CB310" s="19"/>
      <c r="CD310">
        <v>82.756500000000003</v>
      </c>
      <c r="CE310">
        <v>67.428399999999996</v>
      </c>
      <c r="CF310">
        <v>53.6297</v>
      </c>
      <c r="CG310">
        <v>47.359400000000001</v>
      </c>
      <c r="CH310">
        <v>55.071100000000001</v>
      </c>
      <c r="CI310">
        <v>53.6556</v>
      </c>
      <c r="CJ310">
        <v>97.9649</v>
      </c>
      <c r="CL310" s="19">
        <v>510.00099999999998</v>
      </c>
      <c r="CM310" s="21">
        <f t="shared" si="38"/>
        <v>0.93378401802738764</v>
      </c>
      <c r="CN310" s="21"/>
      <c r="CO310" s="21"/>
      <c r="CP310" s="21"/>
      <c r="CQ310" s="21"/>
      <c r="CR310" s="21">
        <f t="shared" si="37"/>
        <v>0.7243728774725201</v>
      </c>
      <c r="CS310" s="21">
        <f t="shared" si="37"/>
        <v>0.27776938854199801</v>
      </c>
      <c r="CT310" s="21">
        <f t="shared" si="34"/>
        <v>2.8457978284014359E-2</v>
      </c>
      <c r="CU310" s="21">
        <f t="shared" si="34"/>
        <v>6.0309253803039087E-2</v>
      </c>
      <c r="CV310" s="21">
        <f t="shared" si="34"/>
        <v>7.293538912443083E-2</v>
      </c>
    </row>
    <row r="311" spans="76:100" x14ac:dyDescent="0.25">
      <c r="BX311" s="19">
        <v>511.66800000000001</v>
      </c>
      <c r="BY311" s="19">
        <v>149.88900000000001</v>
      </c>
      <c r="BZ311" s="19"/>
      <c r="CA311" s="19"/>
      <c r="CB311" s="19"/>
      <c r="CD311">
        <v>82.617599999999996</v>
      </c>
      <c r="CE311">
        <v>64.005499999999998</v>
      </c>
      <c r="CF311">
        <v>52.2836</v>
      </c>
      <c r="CG311">
        <v>47.706299999999999</v>
      </c>
      <c r="CH311">
        <v>55.136600000000001</v>
      </c>
      <c r="CI311">
        <v>52.791600000000003</v>
      </c>
      <c r="CJ311">
        <v>98.303700000000006</v>
      </c>
      <c r="CL311" s="19">
        <v>511.66800000000001</v>
      </c>
      <c r="CM311" s="21">
        <f t="shared" si="38"/>
        <v>0.92260813239547124</v>
      </c>
      <c r="CN311" s="21"/>
      <c r="CO311" s="21"/>
      <c r="CP311" s="21"/>
      <c r="CQ311" s="21"/>
      <c r="CR311" s="21">
        <f t="shared" si="37"/>
        <v>0.72167584770034032</v>
      </c>
      <c r="CS311" s="21">
        <f t="shared" si="37"/>
        <v>0.22758693488112286</v>
      </c>
      <c r="CT311" s="21">
        <f t="shared" si="34"/>
        <v>3.295653042196129E-2</v>
      </c>
      <c r="CU311" s="21">
        <f t="shared" si="34"/>
        <v>6.098735115504305E-2</v>
      </c>
      <c r="CV311" s="21">
        <f t="shared" si="34"/>
        <v>5.9408250302168716E-2</v>
      </c>
    </row>
    <row r="312" spans="76:100" x14ac:dyDescent="0.25">
      <c r="BX312" s="19">
        <v>513.33399999999995</v>
      </c>
      <c r="BY312" s="19">
        <v>148.23500000000001</v>
      </c>
      <c r="BZ312" s="19"/>
      <c r="CA312" s="19"/>
      <c r="CB312" s="19"/>
      <c r="CD312">
        <v>83.9178</v>
      </c>
      <c r="CE312">
        <v>62.113900000000001</v>
      </c>
      <c r="CF312">
        <v>52.79</v>
      </c>
      <c r="CG312">
        <v>48.419699999999999</v>
      </c>
      <c r="CH312">
        <v>56.017800000000001</v>
      </c>
      <c r="CI312">
        <v>56.594799999999999</v>
      </c>
      <c r="CJ312">
        <v>97.966999999999999</v>
      </c>
      <c r="CL312" s="19">
        <v>513.33399999999995</v>
      </c>
      <c r="CM312" s="21">
        <f t="shared" si="38"/>
        <v>0.90751840599939793</v>
      </c>
      <c r="CN312" s="21"/>
      <c r="CO312" s="21"/>
      <c r="CP312" s="21"/>
      <c r="CQ312" s="21"/>
      <c r="CR312" s="21">
        <f t="shared" si="37"/>
        <v>0.74692191040579714</v>
      </c>
      <c r="CS312" s="21">
        <f t="shared" si="37"/>
        <v>0.19985456486011399</v>
      </c>
      <c r="CT312" s="21">
        <f t="shared" si="34"/>
        <v>4.2207804838828848E-2</v>
      </c>
      <c r="CU312" s="21">
        <f t="shared" si="34"/>
        <v>7.0110089881545157E-2</v>
      </c>
      <c r="CV312" s="21">
        <f t="shared" si="34"/>
        <v>0.11895271137720044</v>
      </c>
    </row>
    <row r="313" spans="76:100" x14ac:dyDescent="0.25">
      <c r="BX313" s="19">
        <v>515.00099999999998</v>
      </c>
      <c r="BY313" s="19">
        <v>149.34399999999999</v>
      </c>
      <c r="BZ313" s="19"/>
      <c r="CA313" s="19"/>
      <c r="CB313" s="19"/>
      <c r="CD313">
        <v>82.986199999999997</v>
      </c>
      <c r="CE313">
        <v>62.144100000000002</v>
      </c>
      <c r="CF313">
        <v>54.532800000000002</v>
      </c>
      <c r="CG313">
        <v>48.319099999999999</v>
      </c>
      <c r="CH313">
        <v>55.239199999999997</v>
      </c>
      <c r="CI313">
        <v>56.900500000000001</v>
      </c>
      <c r="CJ313">
        <v>100.6504</v>
      </c>
      <c r="CL313" s="19">
        <v>515.00099999999998</v>
      </c>
      <c r="CM313" s="21">
        <f t="shared" si="38"/>
        <v>0.91763600368576126</v>
      </c>
      <c r="CN313" s="21"/>
      <c r="CO313" s="21"/>
      <c r="CP313" s="21"/>
      <c r="CQ313" s="21"/>
      <c r="CR313" s="21">
        <f t="shared" si="37"/>
        <v>0.72883297638302869</v>
      </c>
      <c r="CS313" s="21">
        <f t="shared" si="37"/>
        <v>0.20029732103194442</v>
      </c>
      <c r="CT313" s="21">
        <f t="shared" si="34"/>
        <v>4.0903237686688569E-2</v>
      </c>
      <c r="CU313" s="21">
        <f t="shared" si="34"/>
        <v>6.2049531129327068E-2</v>
      </c>
      <c r="CV313" s="21">
        <f t="shared" si="34"/>
        <v>0.12373887612021614</v>
      </c>
    </row>
    <row r="314" spans="76:100" x14ac:dyDescent="0.25">
      <c r="BX314" s="19">
        <v>516.66800000000001</v>
      </c>
      <c r="BY314" s="19">
        <v>151.84800000000001</v>
      </c>
      <c r="BZ314" s="19"/>
      <c r="CA314" s="19"/>
      <c r="CB314" s="19"/>
      <c r="CD314">
        <v>82.556600000000003</v>
      </c>
      <c r="CE314">
        <v>62.4315</v>
      </c>
      <c r="CF314">
        <v>53.686</v>
      </c>
      <c r="CG314">
        <v>48.207599999999999</v>
      </c>
      <c r="CH314">
        <v>56.220999999999997</v>
      </c>
      <c r="CI314">
        <v>57.316200000000002</v>
      </c>
      <c r="CJ314">
        <v>101.04259999999999</v>
      </c>
      <c r="CL314" s="19">
        <v>516.66800000000001</v>
      </c>
      <c r="CM314" s="21">
        <f t="shared" si="38"/>
        <v>0.94048042623459327</v>
      </c>
      <c r="CN314" s="21"/>
      <c r="CO314" s="21"/>
      <c r="CP314" s="21"/>
      <c r="CQ314" s="21"/>
      <c r="CR314" s="21">
        <f t="shared" si="37"/>
        <v>0.72049140697965686</v>
      </c>
      <c r="CS314" s="21">
        <f t="shared" si="37"/>
        <v>0.20451083506452949</v>
      </c>
      <c r="CT314" s="21">
        <f t="shared" si="34"/>
        <v>3.9457320813292535E-2</v>
      </c>
      <c r="CU314" s="21">
        <f t="shared" si="34"/>
        <v>7.2213744567456634E-2</v>
      </c>
      <c r="CV314" s="21">
        <f t="shared" si="34"/>
        <v>0.13024724603736243</v>
      </c>
    </row>
    <row r="315" spans="76:100" x14ac:dyDescent="0.25">
      <c r="BX315" s="19">
        <v>518.33399999999995</v>
      </c>
      <c r="BY315" s="19">
        <v>148.922</v>
      </c>
      <c r="BZ315" s="19"/>
      <c r="CA315" s="19"/>
      <c r="CB315" s="19"/>
      <c r="CD315">
        <v>82.735799999999998</v>
      </c>
      <c r="CE315">
        <v>60.348199999999999</v>
      </c>
      <c r="CF315">
        <v>54.169199999999996</v>
      </c>
      <c r="CG315">
        <v>48.474499999999999</v>
      </c>
      <c r="CH315">
        <v>53.963200000000001</v>
      </c>
      <c r="CI315">
        <v>57.123600000000003</v>
      </c>
      <c r="CJ315">
        <v>100.8066</v>
      </c>
      <c r="CL315" s="19">
        <v>518.33399999999995</v>
      </c>
      <c r="CM315" s="21">
        <f t="shared" si="38"/>
        <v>0.91378602512521534</v>
      </c>
      <c r="CN315" s="21"/>
      <c r="CO315" s="21"/>
      <c r="CP315" s="21"/>
      <c r="CQ315" s="21"/>
      <c r="CR315" s="21">
        <f t="shared" si="37"/>
        <v>0.72397094430992737</v>
      </c>
      <c r="CS315" s="21">
        <f t="shared" si="37"/>
        <v>0.17396798960842466</v>
      </c>
      <c r="CT315" s="21">
        <f t="shared" si="34"/>
        <v>4.2918443804408249E-2</v>
      </c>
      <c r="CU315" s="21">
        <f t="shared" si="34"/>
        <v>4.8839573554410286E-2</v>
      </c>
      <c r="CV315" s="21">
        <f t="shared" si="34"/>
        <v>0.12723182134156652</v>
      </c>
    </row>
    <row r="316" spans="76:100" x14ac:dyDescent="0.25">
      <c r="BX316" s="19">
        <v>520.00099999999998</v>
      </c>
      <c r="BY316" s="19">
        <v>147.227</v>
      </c>
      <c r="BZ316" s="19"/>
      <c r="CA316" s="19"/>
      <c r="CB316" s="19"/>
      <c r="CD316">
        <v>83.569500000000005</v>
      </c>
      <c r="CE316">
        <v>59.181800000000003</v>
      </c>
      <c r="CF316">
        <v>54.109400000000001</v>
      </c>
      <c r="CG316">
        <v>47.622300000000003</v>
      </c>
      <c r="CH316">
        <v>53.640500000000003</v>
      </c>
      <c r="CI316">
        <v>58.906700000000001</v>
      </c>
      <c r="CJ316">
        <v>98.099500000000006</v>
      </c>
      <c r="CL316" s="19">
        <v>520.00099999999998</v>
      </c>
      <c r="CM316" s="21">
        <f t="shared" si="38"/>
        <v>0.89832224867942079</v>
      </c>
      <c r="CN316" s="21"/>
      <c r="CO316" s="21"/>
      <c r="CP316" s="21"/>
      <c r="CQ316" s="21"/>
      <c r="CR316" s="21">
        <f t="shared" si="37"/>
        <v>0.74015894806130367</v>
      </c>
      <c r="CS316" s="21">
        <f t="shared" si="37"/>
        <v>0.15686763203150317</v>
      </c>
      <c r="CT316" s="21">
        <f t="shared" si="34"/>
        <v>3.1867229817788535E-2</v>
      </c>
      <c r="CU316" s="21">
        <f t="shared" si="34"/>
        <v>4.5498779424766385E-2</v>
      </c>
      <c r="CV316" s="21">
        <f t="shared" si="34"/>
        <v>0.15514876721422349</v>
      </c>
    </row>
    <row r="317" spans="76:100" x14ac:dyDescent="0.25">
      <c r="BX317" s="19">
        <v>521.66800000000001</v>
      </c>
      <c r="BY317" s="19">
        <v>146.71100000000001</v>
      </c>
      <c r="BZ317" s="19"/>
      <c r="CA317" s="19"/>
      <c r="CB317" s="19"/>
      <c r="CD317">
        <v>80.063299999999998</v>
      </c>
      <c r="CE317">
        <v>59.731900000000003</v>
      </c>
      <c r="CF317">
        <v>53.907400000000003</v>
      </c>
      <c r="CG317">
        <v>47.023400000000002</v>
      </c>
      <c r="CH317">
        <v>55.125100000000003</v>
      </c>
      <c r="CI317">
        <v>60.600999999999999</v>
      </c>
      <c r="CJ317">
        <v>101.7722</v>
      </c>
      <c r="CL317" s="19">
        <v>521.66800000000001</v>
      </c>
      <c r="CM317" s="21">
        <f t="shared" si="38"/>
        <v>0.89361469195609933</v>
      </c>
      <c r="CN317" s="21"/>
      <c r="CO317" s="21"/>
      <c r="CP317" s="21"/>
      <c r="CQ317" s="21"/>
      <c r="CR317" s="21">
        <f t="shared" si="37"/>
        <v>0.67207884880128776</v>
      </c>
      <c r="CS317" s="21">
        <f t="shared" si="37"/>
        <v>0.16493253832699747</v>
      </c>
      <c r="CT317" s="21">
        <f t="shared" si="34"/>
        <v>2.410077586732318E-2</v>
      </c>
      <c r="CU317" s="21">
        <f t="shared" si="34"/>
        <v>6.0868295894767561E-2</v>
      </c>
      <c r="CV317" s="21">
        <f t="shared" si="34"/>
        <v>0.18167542381903687</v>
      </c>
    </row>
    <row r="318" spans="76:100" x14ac:dyDescent="0.25">
      <c r="BX318" s="19">
        <v>523.33399999999995</v>
      </c>
      <c r="BY318" s="19">
        <v>148.07300000000001</v>
      </c>
      <c r="BZ318" s="19"/>
      <c r="CA318" s="19"/>
      <c r="CB318" s="19"/>
      <c r="CD318">
        <v>77.466499999999996</v>
      </c>
      <c r="CE318">
        <v>57.429600000000001</v>
      </c>
      <c r="CF318">
        <v>53.3598</v>
      </c>
      <c r="CG318">
        <v>46.865499999999997</v>
      </c>
      <c r="CI318">
        <v>62.214199999999998</v>
      </c>
      <c r="CJ318">
        <v>101.68519999999999</v>
      </c>
      <c r="CL318" s="19">
        <v>523.33399999999995</v>
      </c>
      <c r="CM318" s="21">
        <f t="shared" si="38"/>
        <v>0.90604045214440154</v>
      </c>
      <c r="CN318" s="21"/>
      <c r="CO318" s="21"/>
      <c r="CP318" s="21"/>
      <c r="CQ318" s="21"/>
      <c r="CR318" s="21">
        <f t="shared" si="37"/>
        <v>0.62165662480995543</v>
      </c>
      <c r="CS318" s="21">
        <f t="shared" si="37"/>
        <v>0.13117897758510227</v>
      </c>
      <c r="CT318" s="21">
        <f t="shared" ref="CT318:CT357" si="39">(CG318 - MIN(CG$3:CG$1000)) / (MAX(CG$3:CG$1000) - MIN(CG$3:CG$1000))</f>
        <v>2.2053150088764961E-2</v>
      </c>
      <c r="CU318" s="21"/>
      <c r="CV318" s="21">
        <f t="shared" ref="CV318:CV381" si="40">(CI318 - MIN(CI$3:CI$1000)) / (MAX(CI$3:CI$1000) - MIN(CI$3:CI$1000))</f>
        <v>0.20693234551819581</v>
      </c>
    </row>
    <row r="319" spans="76:100" x14ac:dyDescent="0.25">
      <c r="BX319" s="19">
        <v>525.00099999999998</v>
      </c>
      <c r="BY319" s="19">
        <v>147.994</v>
      </c>
      <c r="BZ319" s="19"/>
      <c r="CA319" s="19"/>
      <c r="CB319" s="19"/>
      <c r="CD319">
        <v>75.162300000000002</v>
      </c>
      <c r="CE319">
        <v>56.408200000000001</v>
      </c>
      <c r="CF319">
        <v>54.320999999999998</v>
      </c>
      <c r="CG319">
        <v>46.802</v>
      </c>
      <c r="CI319">
        <v>62.197400000000002</v>
      </c>
      <c r="CJ319">
        <v>100.0376</v>
      </c>
      <c r="CL319" s="19">
        <v>525.00099999999998</v>
      </c>
      <c r="CM319" s="21">
        <f t="shared" si="38"/>
        <v>0.9053197215607921</v>
      </c>
      <c r="CN319" s="21"/>
      <c r="CO319" s="21"/>
      <c r="CP319" s="21"/>
      <c r="CQ319" s="21"/>
      <c r="CR319" s="21">
        <f t="shared" si="37"/>
        <v>0.5769158328657058</v>
      </c>
      <c r="CS319" s="21">
        <f t="shared" si="37"/>
        <v>0.11620443606498254</v>
      </c>
      <c r="CT319" s="21">
        <f t="shared" si="39"/>
        <v>2.1229690703467696E-2</v>
      </c>
      <c r="CU319" s="21"/>
      <c r="CV319" s="21">
        <f t="shared" si="40"/>
        <v>0.2066693178188741</v>
      </c>
    </row>
    <row r="320" spans="76:100" x14ac:dyDescent="0.25">
      <c r="BX320" s="19">
        <v>526.66800000000001</v>
      </c>
      <c r="BY320" s="19">
        <v>146.928</v>
      </c>
      <c r="BZ320" s="19"/>
      <c r="CA320" s="19"/>
      <c r="CB320" s="19"/>
      <c r="CD320">
        <v>76.232299999999995</v>
      </c>
      <c r="CE320">
        <v>57.813200000000002</v>
      </c>
      <c r="CF320">
        <v>53.685000000000002</v>
      </c>
      <c r="CG320">
        <v>47.545200000000001</v>
      </c>
      <c r="CI320">
        <v>62.662300000000002</v>
      </c>
      <c r="CJ320">
        <v>100.6631</v>
      </c>
      <c r="CL320" s="19">
        <v>526.66800000000001</v>
      </c>
      <c r="CM320" s="21">
        <f t="shared" si="38"/>
        <v>0.8955944202680387</v>
      </c>
      <c r="CN320" s="21"/>
      <c r="CO320" s="21"/>
      <c r="CP320" s="21"/>
      <c r="CQ320" s="21"/>
      <c r="CR320" s="21">
        <f t="shared" si="37"/>
        <v>0.5976920881301564</v>
      </c>
      <c r="CS320" s="21">
        <f t="shared" si="37"/>
        <v>0.13680286061537247</v>
      </c>
      <c r="CT320" s="21">
        <f t="shared" si="39"/>
        <v>3.0867407477529914E-2</v>
      </c>
      <c r="CU320" s="21"/>
      <c r="CV320" s="21">
        <f t="shared" si="40"/>
        <v>0.21394798314117697</v>
      </c>
    </row>
    <row r="321" spans="76:100" x14ac:dyDescent="0.25">
      <c r="BX321" s="19">
        <v>528.33399999999995</v>
      </c>
      <c r="BY321" s="19">
        <v>145.20699999999999</v>
      </c>
      <c r="BZ321" s="19"/>
      <c r="CA321" s="19"/>
      <c r="CB321" s="19"/>
      <c r="CD321">
        <v>73.946399999999997</v>
      </c>
      <c r="CE321">
        <v>55.863700000000001</v>
      </c>
      <c r="CF321">
        <v>53.044499999999999</v>
      </c>
      <c r="CG321">
        <v>46.6982</v>
      </c>
      <c r="CI321">
        <v>65.670299999999997</v>
      </c>
      <c r="CJ321">
        <v>100.31399999999999</v>
      </c>
      <c r="CL321" s="19">
        <v>528.33399999999995</v>
      </c>
      <c r="CM321" s="21">
        <f t="shared" si="38"/>
        <v>0.87989344135168901</v>
      </c>
      <c r="CN321" s="21"/>
      <c r="CO321" s="21"/>
      <c r="CP321" s="21"/>
      <c r="CQ321" s="21"/>
      <c r="CR321" s="21">
        <f t="shared" si="37"/>
        <v>0.55330662840211176</v>
      </c>
      <c r="CS321" s="21">
        <f t="shared" si="37"/>
        <v>0.10822163025168198</v>
      </c>
      <c r="CT321" s="21">
        <f t="shared" si="39"/>
        <v>1.988362638545417E-2</v>
      </c>
      <c r="CU321" s="21"/>
      <c r="CV321" s="21">
        <f t="shared" si="40"/>
        <v>0.26104246644831181</v>
      </c>
    </row>
    <row r="322" spans="76:100" x14ac:dyDescent="0.25">
      <c r="BX322" s="19">
        <v>530.00099999999998</v>
      </c>
      <c r="BY322" s="19">
        <v>144.732</v>
      </c>
      <c r="BZ322" s="19"/>
      <c r="CA322" s="19"/>
      <c r="CB322" s="19"/>
      <c r="CD322">
        <v>71.780699999999996</v>
      </c>
      <c r="CE322">
        <v>53.594799999999999</v>
      </c>
      <c r="CF322">
        <v>53.768999999999998</v>
      </c>
      <c r="CG322">
        <v>47.256300000000003</v>
      </c>
      <c r="CI322">
        <v>65.856999999999999</v>
      </c>
      <c r="CJ322">
        <v>103.0141</v>
      </c>
      <c r="CL322" s="19">
        <v>530.00099999999998</v>
      </c>
      <c r="CM322" s="21">
        <f t="shared" si="38"/>
        <v>0.87555993467808879</v>
      </c>
      <c r="CN322" s="21"/>
      <c r="CO322" s="21"/>
      <c r="CP322" s="21"/>
      <c r="CQ322" s="21"/>
      <c r="CR322" s="21">
        <f t="shared" si="37"/>
        <v>0.51125509940564373</v>
      </c>
      <c r="CS322" s="21">
        <f t="shared" si="37"/>
        <v>7.4957740242870816E-2</v>
      </c>
      <c r="CT322" s="21">
        <f t="shared" si="39"/>
        <v>2.7120991471035631E-2</v>
      </c>
      <c r="CU322" s="21"/>
      <c r="CV322" s="21">
        <f t="shared" si="40"/>
        <v>0.26396551832113169</v>
      </c>
    </row>
    <row r="323" spans="76:100" x14ac:dyDescent="0.25">
      <c r="BX323" s="19">
        <v>531.66800000000001</v>
      </c>
      <c r="BY323" s="19">
        <v>144.85499999999999</v>
      </c>
      <c r="BZ323" s="19"/>
      <c r="CA323" s="19"/>
      <c r="CB323" s="19"/>
      <c r="CD323">
        <v>68.923000000000002</v>
      </c>
      <c r="CE323">
        <v>53.800199999999997</v>
      </c>
      <c r="CF323">
        <v>53.909599999999998</v>
      </c>
      <c r="CG323">
        <v>47.801299999999998</v>
      </c>
      <c r="CI323">
        <v>67.060100000000006</v>
      </c>
      <c r="CJ323">
        <v>101.29040000000001</v>
      </c>
      <c r="CL323" s="19">
        <v>531.66800000000001</v>
      </c>
      <c r="CM323" s="21">
        <f t="shared" si="38"/>
        <v>0.87668208482725252</v>
      </c>
      <c r="CN323" s="21"/>
      <c r="CO323" s="21"/>
      <c r="CP323" s="21"/>
      <c r="CQ323" s="21"/>
      <c r="CR323" s="21">
        <f t="shared" si="37"/>
        <v>0.45576696420076468</v>
      </c>
      <c r="CS323" s="21">
        <f t="shared" si="37"/>
        <v>7.7969068643333472E-2</v>
      </c>
      <c r="CT323" s="21">
        <f t="shared" si="39"/>
        <v>3.4188477533823369E-2</v>
      </c>
      <c r="CU323" s="21"/>
      <c r="CV323" s="21">
        <f t="shared" si="40"/>
        <v>0.28280174600291841</v>
      </c>
    </row>
    <row r="324" spans="76:100" x14ac:dyDescent="0.25">
      <c r="BX324" s="19">
        <v>533.33399999999995</v>
      </c>
      <c r="BY324" s="19">
        <v>145.38999999999999</v>
      </c>
      <c r="BZ324" s="19"/>
      <c r="CA324" s="19"/>
      <c r="CB324" s="19"/>
      <c r="CD324">
        <v>65.605999999999995</v>
      </c>
      <c r="CE324">
        <v>53.479900000000001</v>
      </c>
      <c r="CF324">
        <v>53.767499999999998</v>
      </c>
      <c r="CG324">
        <v>47.6342</v>
      </c>
      <c r="CI324">
        <v>70.1798</v>
      </c>
      <c r="CJ324">
        <v>102.9268</v>
      </c>
      <c r="CL324" s="19">
        <v>533.33399999999995</v>
      </c>
      <c r="CM324" s="21">
        <f t="shared" ref="CM324:CM387" si="41">(BY324 - MIN(BY$3:BY$1000)) / (MAX(BY$3:BY$1000) - MIN(BY$3:BY$1000))</f>
        <v>0.88156298181751813</v>
      </c>
      <c r="CN324" s="21"/>
      <c r="CO324" s="21"/>
      <c r="CP324" s="21"/>
      <c r="CQ324" s="21"/>
      <c r="CR324" s="21">
        <f t="shared" si="37"/>
        <v>0.39136057288096754</v>
      </c>
      <c r="CS324" s="21">
        <f t="shared" si="37"/>
        <v>7.3273214277860294E-2</v>
      </c>
      <c r="CT324" s="21">
        <f t="shared" si="39"/>
        <v>3.2021547403379647E-2</v>
      </c>
      <c r="CU324" s="21"/>
      <c r="CV324" s="21">
        <f t="shared" si="40"/>
        <v>0.3316450503823295</v>
      </c>
    </row>
    <row r="325" spans="76:100" x14ac:dyDescent="0.25">
      <c r="BX325" s="19">
        <v>535.00099999999998</v>
      </c>
      <c r="BY325" s="19">
        <v>143.893</v>
      </c>
      <c r="BZ325" s="19"/>
      <c r="CA325" s="19"/>
      <c r="CB325" s="19"/>
      <c r="CD325">
        <v>65.000299999999996</v>
      </c>
      <c r="CE325">
        <v>53.774700000000003</v>
      </c>
      <c r="CF325">
        <v>54.406199999999998</v>
      </c>
      <c r="CG325">
        <v>48.565899999999999</v>
      </c>
      <c r="CI325">
        <v>72.195899999999995</v>
      </c>
      <c r="CJ325">
        <v>101.68380000000001</v>
      </c>
      <c r="CL325" s="19">
        <v>535.00099999999998</v>
      </c>
      <c r="CM325" s="21">
        <f t="shared" si="41"/>
        <v>0.86790559341671902</v>
      </c>
      <c r="CN325" s="21"/>
      <c r="CO325" s="21"/>
      <c r="CP325" s="21"/>
      <c r="CQ325" s="21"/>
      <c r="CR325" s="21">
        <f t="shared" si="37"/>
        <v>0.37959965903640885</v>
      </c>
      <c r="CS325" s="21">
        <f t="shared" si="37"/>
        <v>7.7595218233344282E-2</v>
      </c>
      <c r="CT325" s="21">
        <f t="shared" si="39"/>
        <v>4.4103706604662937E-2</v>
      </c>
      <c r="CU325" s="21"/>
      <c r="CV325" s="21">
        <f t="shared" si="40"/>
        <v>0.36320993994200851</v>
      </c>
    </row>
    <row r="326" spans="76:100" x14ac:dyDescent="0.25">
      <c r="BX326" s="19">
        <v>536.66800000000001</v>
      </c>
      <c r="BY326" s="19">
        <v>144.99100000000001</v>
      </c>
      <c r="BZ326" s="19"/>
      <c r="CA326" s="19"/>
      <c r="CB326" s="19"/>
      <c r="CD326">
        <v>64.8523</v>
      </c>
      <c r="CE326">
        <v>52.665799999999997</v>
      </c>
      <c r="CF326">
        <v>54.526499999999999</v>
      </c>
      <c r="CG326">
        <v>48.002600000000001</v>
      </c>
      <c r="CI326">
        <v>70.992099999999994</v>
      </c>
      <c r="CJ326">
        <v>102.33929999999999</v>
      </c>
      <c r="CL326" s="19">
        <v>536.66800000000001</v>
      </c>
      <c r="CM326" s="21">
        <f t="shared" si="41"/>
        <v>0.87792283621169409</v>
      </c>
      <c r="CN326" s="21"/>
      <c r="CO326" s="21"/>
      <c r="CP326" s="21"/>
      <c r="CQ326" s="21"/>
      <c r="CR326" s="21">
        <f t="shared" si="37"/>
        <v>0.37672593400917653</v>
      </c>
      <c r="CS326" s="21">
        <f t="shared" si="37"/>
        <v>6.1337856678947492E-2</v>
      </c>
      <c r="CT326" s="21">
        <f t="shared" si="39"/>
        <v>3.679890862453751E-2</v>
      </c>
      <c r="CU326" s="21"/>
      <c r="CV326" s="21">
        <f t="shared" si="40"/>
        <v>0.34436275277275019</v>
      </c>
    </row>
    <row r="327" spans="76:100" x14ac:dyDescent="0.25">
      <c r="BX327" s="19">
        <v>538.33399999999995</v>
      </c>
      <c r="BY327" s="19">
        <v>145.77199999999999</v>
      </c>
      <c r="BZ327" s="19"/>
      <c r="CA327" s="19"/>
      <c r="CB327" s="19"/>
      <c r="CD327">
        <v>63.293399999999998</v>
      </c>
      <c r="CE327">
        <v>54.222799999999999</v>
      </c>
      <c r="CF327">
        <v>54.627099999999999</v>
      </c>
      <c r="CG327">
        <v>46.088999999999999</v>
      </c>
      <c r="CI327">
        <v>73.0702</v>
      </c>
      <c r="CJ327">
        <v>103.0877</v>
      </c>
      <c r="CL327" s="19">
        <v>538.33399999999995</v>
      </c>
      <c r="CM327" s="21">
        <f t="shared" si="41"/>
        <v>0.88504803350028716</v>
      </c>
      <c r="CN327" s="21"/>
      <c r="CO327" s="21"/>
      <c r="CP327" s="21"/>
      <c r="CQ327" s="21"/>
      <c r="CR327" s="21">
        <f t="shared" si="37"/>
        <v>0.34645667762436144</v>
      </c>
      <c r="CS327" s="21">
        <f t="shared" si="37"/>
        <v>8.4164722888881383E-2</v>
      </c>
      <c r="CT327" s="21">
        <f t="shared" si="39"/>
        <v>1.1983603432334277E-2</v>
      </c>
      <c r="CU327" s="21"/>
      <c r="CV327" s="21">
        <f t="shared" si="40"/>
        <v>0.37689833979421206</v>
      </c>
    </row>
    <row r="328" spans="76:100" x14ac:dyDescent="0.25">
      <c r="BX328" s="19">
        <v>540.00099999999998</v>
      </c>
      <c r="BY328" s="19">
        <v>145.43100000000001</v>
      </c>
      <c r="BZ328" s="19"/>
      <c r="CA328" s="19"/>
      <c r="CB328" s="19"/>
      <c r="CD328">
        <v>62.971400000000003</v>
      </c>
      <c r="CE328">
        <v>54.605800000000002</v>
      </c>
      <c r="CF328">
        <v>54.3369</v>
      </c>
      <c r="CG328">
        <v>47.078499999999998</v>
      </c>
      <c r="CI328">
        <v>75.309399999999997</v>
      </c>
      <c r="CJ328">
        <v>102.005</v>
      </c>
      <c r="CL328" s="19">
        <v>540.00099999999998</v>
      </c>
      <c r="CM328" s="21">
        <f t="shared" si="41"/>
        <v>0.8819370318672396</v>
      </c>
      <c r="CN328" s="21"/>
      <c r="CO328" s="21"/>
      <c r="CP328" s="21"/>
      <c r="CQ328" s="21"/>
      <c r="CR328" s="21">
        <f t="shared" si="37"/>
        <v>0.34020438398403147</v>
      </c>
      <c r="CS328" s="21">
        <f t="shared" si="37"/>
        <v>8.9779809438916544E-2</v>
      </c>
      <c r="CT328" s="21">
        <f t="shared" si="39"/>
        <v>2.4815305192203142E-2</v>
      </c>
      <c r="CU328" s="21"/>
      <c r="CV328" s="21">
        <f t="shared" si="40"/>
        <v>0.41195617457524147</v>
      </c>
    </row>
    <row r="329" spans="76:100" x14ac:dyDescent="0.25">
      <c r="BX329" s="19">
        <v>541.66800000000001</v>
      </c>
      <c r="BY329" s="19">
        <v>144.85599999999999</v>
      </c>
      <c r="BZ329" s="19"/>
      <c r="CA329" s="19"/>
      <c r="CB329" s="19"/>
      <c r="CD329">
        <v>60.360799999999998</v>
      </c>
      <c r="CE329">
        <v>53.016300000000001</v>
      </c>
      <c r="CF329">
        <v>54.882100000000001</v>
      </c>
      <c r="CG329">
        <v>46.145000000000003</v>
      </c>
      <c r="CI329">
        <v>77.203500000000005</v>
      </c>
      <c r="CJ329">
        <v>104.121</v>
      </c>
      <c r="CL329" s="19">
        <v>541.66800000000001</v>
      </c>
      <c r="CM329" s="21">
        <f t="shared" si="41"/>
        <v>0.87669120799919698</v>
      </c>
      <c r="CN329" s="21"/>
      <c r="CO329" s="21"/>
      <c r="CP329" s="21"/>
      <c r="CQ329" s="21"/>
      <c r="CR329" s="21">
        <f t="shared" si="37"/>
        <v>0.28951420455097077</v>
      </c>
      <c r="CS329" s="21">
        <f t="shared" si="37"/>
        <v>6.6476467216251223E-2</v>
      </c>
      <c r="CT329" s="21">
        <f t="shared" si="39"/>
        <v>1.2709803835116202E-2</v>
      </c>
      <c r="CU329" s="21"/>
      <c r="CV329" s="21">
        <f t="shared" si="40"/>
        <v>0.44161098203270316</v>
      </c>
    </row>
    <row r="330" spans="76:100" x14ac:dyDescent="0.25">
      <c r="BX330" s="19">
        <v>543.33399999999995</v>
      </c>
      <c r="BY330" s="19">
        <v>145.666</v>
      </c>
      <c r="BZ330" s="19"/>
      <c r="CA330" s="19"/>
      <c r="CB330" s="19"/>
      <c r="CD330">
        <v>59.125399999999999</v>
      </c>
      <c r="CE330">
        <v>52.751399999999997</v>
      </c>
      <c r="CF330">
        <v>53.667000000000002</v>
      </c>
      <c r="CG330">
        <v>46.195399999999999</v>
      </c>
      <c r="CI330">
        <v>75.847999999999999</v>
      </c>
      <c r="CJ330">
        <v>104.9932</v>
      </c>
      <c r="CL330" s="19">
        <v>543.33399999999995</v>
      </c>
      <c r="CM330" s="21">
        <f t="shared" si="41"/>
        <v>0.88408097727417856</v>
      </c>
      <c r="CN330" s="21"/>
      <c r="CO330" s="21"/>
      <c r="CP330" s="21"/>
      <c r="CQ330" s="21"/>
      <c r="CR330" s="21">
        <f t="shared" si="37"/>
        <v>0.26552636739797791</v>
      </c>
      <c r="CS330" s="21">
        <f t="shared" si="37"/>
        <v>6.2592821192480136E-2</v>
      </c>
      <c r="CT330" s="21">
        <f t="shared" si="39"/>
        <v>1.3363384197619833E-2</v>
      </c>
      <c r="CU330" s="21"/>
      <c r="CV330" s="21">
        <f t="shared" si="40"/>
        <v>0.42038871736421191</v>
      </c>
    </row>
    <row r="331" spans="76:100" x14ac:dyDescent="0.25">
      <c r="BX331" s="19">
        <v>545.00099999999998</v>
      </c>
      <c r="BY331" s="19">
        <v>147.096</v>
      </c>
      <c r="BZ331" s="19"/>
      <c r="CA331" s="19"/>
      <c r="CB331" s="19"/>
      <c r="CD331">
        <v>57.988900000000001</v>
      </c>
      <c r="CE331">
        <v>53.1113</v>
      </c>
      <c r="CF331">
        <v>54.027000000000001</v>
      </c>
      <c r="CG331">
        <v>46.216799999999999</v>
      </c>
      <c r="CI331">
        <v>75.720299999999995</v>
      </c>
      <c r="CJ331">
        <v>105.4173</v>
      </c>
      <c r="CL331" s="19">
        <v>545.00099999999998</v>
      </c>
      <c r="CM331" s="21">
        <f t="shared" si="41"/>
        <v>0.89712711315470151</v>
      </c>
      <c r="CN331" s="21"/>
      <c r="CO331" s="21"/>
      <c r="CP331" s="21"/>
      <c r="CQ331" s="21"/>
      <c r="CR331" s="21">
        <f t="shared" si="37"/>
        <v>0.2434588775773722</v>
      </c>
      <c r="CS331" s="21">
        <f t="shared" si="37"/>
        <v>6.7869243253466188E-2</v>
      </c>
      <c r="CT331" s="21">
        <f t="shared" si="39"/>
        <v>1.3640896494397188E-2</v>
      </c>
      <c r="CU331" s="21"/>
      <c r="CV331" s="21">
        <f t="shared" si="40"/>
        <v>0.41838939372115291</v>
      </c>
    </row>
    <row r="332" spans="76:100" x14ac:dyDescent="0.25">
      <c r="BX332" s="19">
        <v>546.66800000000001</v>
      </c>
      <c r="BY332" s="19">
        <v>147.673</v>
      </c>
      <c r="BZ332" s="19"/>
      <c r="CA332" s="19"/>
      <c r="CB332" s="19"/>
      <c r="CD332">
        <v>55.527700000000003</v>
      </c>
      <c r="CE332">
        <v>54.3658</v>
      </c>
      <c r="CF332">
        <v>52.6676</v>
      </c>
      <c r="CG332">
        <v>45.780700000000003</v>
      </c>
      <c r="CI332">
        <v>79.150599999999997</v>
      </c>
      <c r="CJ332">
        <v>107.1914</v>
      </c>
      <c r="CL332" s="19">
        <v>546.66800000000001</v>
      </c>
      <c r="CM332" s="21">
        <f t="shared" si="41"/>
        <v>0.90239118336663282</v>
      </c>
      <c r="CN332" s="21"/>
      <c r="CO332" s="21"/>
      <c r="CP332" s="21"/>
      <c r="CQ332" s="21"/>
      <c r="CR332" s="21">
        <f t="shared" si="37"/>
        <v>0.19566960705693673</v>
      </c>
      <c r="CS332" s="21">
        <f t="shared" si="37"/>
        <v>8.6261217344899735E-2</v>
      </c>
      <c r="CT332" s="21">
        <f t="shared" si="39"/>
        <v>7.9856108577334526E-3</v>
      </c>
      <c r="CU332" s="21"/>
      <c r="CV332" s="21">
        <f t="shared" si="40"/>
        <v>0.47209557925588203</v>
      </c>
    </row>
    <row r="333" spans="76:100" x14ac:dyDescent="0.25">
      <c r="BX333" s="19">
        <v>548.33399999999995</v>
      </c>
      <c r="BY333" s="19">
        <v>145.97</v>
      </c>
      <c r="BZ333" s="19"/>
      <c r="CA333" s="19"/>
      <c r="CB333" s="19"/>
      <c r="CD333">
        <v>54.771900000000002</v>
      </c>
      <c r="CE333">
        <v>54.446599999999997</v>
      </c>
      <c r="CF333">
        <v>53.341200000000001</v>
      </c>
      <c r="CG333">
        <v>46.351300000000002</v>
      </c>
      <c r="CI333">
        <v>82.621600000000001</v>
      </c>
      <c r="CJ333">
        <v>106.89190000000001</v>
      </c>
      <c r="CL333" s="19">
        <v>548.33399999999995</v>
      </c>
      <c r="CM333" s="21">
        <f t="shared" si="41"/>
        <v>0.88685442154528271</v>
      </c>
      <c r="CN333" s="21"/>
      <c r="CO333" s="21"/>
      <c r="CP333" s="21"/>
      <c r="CQ333" s="21"/>
      <c r="CR333" s="21">
        <f t="shared" si="37"/>
        <v>0.18099419235705652</v>
      </c>
      <c r="CS333" s="21">
        <f t="shared" si="37"/>
        <v>8.7445810016551995E-2</v>
      </c>
      <c r="CT333" s="21">
        <f t="shared" si="39"/>
        <v>1.5385074247507241E-2</v>
      </c>
      <c r="CU333" s="21"/>
      <c r="CV333" s="21">
        <f t="shared" si="40"/>
        <v>0.52643898070503947</v>
      </c>
    </row>
    <row r="334" spans="76:100" x14ac:dyDescent="0.25">
      <c r="BX334" s="19">
        <v>550.00099999999998</v>
      </c>
      <c r="BY334" s="19">
        <v>148.238</v>
      </c>
      <c r="BZ334" s="19"/>
      <c r="CA334" s="19"/>
      <c r="CB334" s="19"/>
      <c r="CD334">
        <v>54.1145</v>
      </c>
      <c r="CE334">
        <v>53.879800000000003</v>
      </c>
      <c r="CF334">
        <v>53.793999999999997</v>
      </c>
      <c r="CG334">
        <v>46.459600000000002</v>
      </c>
      <c r="CI334">
        <v>81.366900000000001</v>
      </c>
      <c r="CJ334">
        <v>107.3818</v>
      </c>
      <c r="CL334" s="19">
        <v>550.00099999999998</v>
      </c>
      <c r="CM334" s="21">
        <f t="shared" si="41"/>
        <v>0.90754577551523097</v>
      </c>
      <c r="CN334" s="21"/>
      <c r="CO334" s="21"/>
      <c r="CP334" s="21"/>
      <c r="CQ334" s="21"/>
      <c r="CR334" s="21">
        <f t="shared" si="37"/>
        <v>0.16822941645906594</v>
      </c>
      <c r="CS334" s="21">
        <f t="shared" si="37"/>
        <v>7.9136068354515796E-2</v>
      </c>
      <c r="CT334" s="21">
        <f t="shared" si="39"/>
        <v>1.6789493955030026E-2</v>
      </c>
      <c r="CU334" s="21"/>
      <c r="CV334" s="21">
        <f t="shared" si="40"/>
        <v>0.50679488223247882</v>
      </c>
    </row>
    <row r="335" spans="76:100" x14ac:dyDescent="0.25">
      <c r="BX335" s="19">
        <v>551.66800000000001</v>
      </c>
      <c r="BY335" s="19">
        <v>147.887</v>
      </c>
      <c r="BZ335" s="19"/>
      <c r="CA335" s="19"/>
      <c r="CB335" s="19"/>
      <c r="CD335">
        <v>53.998899999999999</v>
      </c>
      <c r="CE335">
        <v>53.237099999999998</v>
      </c>
      <c r="CF335">
        <v>54.422400000000003</v>
      </c>
      <c r="CG335">
        <v>46.281799999999997</v>
      </c>
      <c r="CI335">
        <v>81.312200000000004</v>
      </c>
      <c r="CJ335">
        <v>109.4907</v>
      </c>
      <c r="CL335" s="19">
        <v>551.66800000000001</v>
      </c>
      <c r="CM335" s="21">
        <f t="shared" si="41"/>
        <v>0.90434354216273904</v>
      </c>
      <c r="CN335" s="21"/>
      <c r="CO335" s="21"/>
      <c r="CP335" s="21"/>
      <c r="CQ335" s="21"/>
      <c r="CR335" s="21">
        <f t="shared" si="37"/>
        <v>0.16598480420806547</v>
      </c>
      <c r="CS335" s="21">
        <f t="shared" si="37"/>
        <v>6.9713571942746619E-2</v>
      </c>
      <c r="CT335" s="21">
        <f t="shared" si="39"/>
        <v>1.4483807676197539E-2</v>
      </c>
      <c r="CU335" s="21"/>
      <c r="CV335" s="21">
        <f t="shared" si="40"/>
        <v>0.50593847656861579</v>
      </c>
    </row>
    <row r="336" spans="76:100" x14ac:dyDescent="0.25">
      <c r="BX336" s="19">
        <v>553.33399999999995</v>
      </c>
      <c r="BY336" s="19">
        <v>148.51300000000001</v>
      </c>
      <c r="BZ336" s="19"/>
      <c r="CA336" s="19"/>
      <c r="CB336" s="19"/>
      <c r="CD336">
        <v>53.8232</v>
      </c>
      <c r="CE336">
        <v>53.4373</v>
      </c>
      <c r="CF336">
        <v>53.437600000000003</v>
      </c>
      <c r="CG336">
        <v>46.804699999999997</v>
      </c>
      <c r="CI336">
        <v>82.287700000000001</v>
      </c>
      <c r="CJ336">
        <v>108.977</v>
      </c>
      <c r="CL336" s="19">
        <v>553.33399999999995</v>
      </c>
      <c r="CM336" s="21">
        <f t="shared" si="41"/>
        <v>0.91005464779994705</v>
      </c>
      <c r="CN336" s="21"/>
      <c r="CO336" s="21"/>
      <c r="CP336" s="21"/>
      <c r="CQ336" s="21"/>
      <c r="CR336" s="21">
        <f t="shared" si="37"/>
        <v>0.16257322659127671</v>
      </c>
      <c r="CS336" s="21">
        <f t="shared" si="37"/>
        <v>7.2648664181172315E-2</v>
      </c>
      <c r="CT336" s="21">
        <f t="shared" si="39"/>
        <v>2.1264703937173213E-2</v>
      </c>
      <c r="CU336" s="21"/>
      <c r="CV336" s="21">
        <f t="shared" si="40"/>
        <v>0.52121130518101932</v>
      </c>
    </row>
    <row r="337" spans="76:100" x14ac:dyDescent="0.25">
      <c r="BX337" s="19">
        <v>555.00099999999998</v>
      </c>
      <c r="BY337" s="19">
        <v>149.69800000000001</v>
      </c>
      <c r="BZ337" s="19"/>
      <c r="CA337" s="19"/>
      <c r="CB337" s="19"/>
      <c r="CD337">
        <v>52.525799999999997</v>
      </c>
      <c r="CE337">
        <v>52.706899999999997</v>
      </c>
      <c r="CF337">
        <v>51.736199999999997</v>
      </c>
      <c r="CG337">
        <v>46.360100000000003</v>
      </c>
      <c r="CI337">
        <v>81.956199999999995</v>
      </c>
      <c r="CJ337">
        <v>109.134</v>
      </c>
      <c r="CL337" s="19">
        <v>555.00099999999998</v>
      </c>
      <c r="CM337" s="21">
        <f t="shared" si="41"/>
        <v>0.92086560655408667</v>
      </c>
      <c r="CN337" s="21"/>
      <c r="CO337" s="21"/>
      <c r="CP337" s="21"/>
      <c r="CQ337" s="21"/>
      <c r="CR337" s="21">
        <f t="shared" si="37"/>
        <v>0.13738153165660535</v>
      </c>
      <c r="CS337" s="21">
        <f t="shared" si="37"/>
        <v>6.1940415575047869E-2</v>
      </c>
      <c r="CT337" s="21">
        <f t="shared" si="39"/>
        <v>1.5499191453658688E-2</v>
      </c>
      <c r="CU337" s="21"/>
      <c r="CV337" s="21">
        <f t="shared" si="40"/>
        <v>0.51602120504261662</v>
      </c>
    </row>
    <row r="338" spans="76:100" x14ac:dyDescent="0.25">
      <c r="BX338" s="19">
        <v>556.66800000000001</v>
      </c>
      <c r="BY338" s="19">
        <v>150.17699999999999</v>
      </c>
      <c r="BZ338" s="19"/>
      <c r="CA338" s="19"/>
      <c r="CB338" s="19"/>
      <c r="CD338">
        <v>51.871499999999997</v>
      </c>
      <c r="CE338">
        <v>53.035899999999998</v>
      </c>
      <c r="CF338">
        <v>52.862699999999997</v>
      </c>
      <c r="CG338">
        <v>45.808500000000002</v>
      </c>
      <c r="CI338">
        <v>83.546199999999999</v>
      </c>
      <c r="CJ338">
        <v>109.93470000000001</v>
      </c>
      <c r="CL338" s="19">
        <v>556.66800000000001</v>
      </c>
      <c r="CM338" s="21">
        <f t="shared" si="41"/>
        <v>0.9252356059154645</v>
      </c>
      <c r="CN338" s="21"/>
      <c r="CO338" s="21"/>
      <c r="CP338" s="21"/>
      <c r="CQ338" s="21"/>
      <c r="CR338" s="21">
        <f t="shared" si="37"/>
        <v>0.12467694864769878</v>
      </c>
      <c r="CS338" s="21">
        <f t="shared" si="37"/>
        <v>6.6763818903929212E-2</v>
      </c>
      <c r="CT338" s="21">
        <f t="shared" si="39"/>
        <v>8.3461174862572967E-3</v>
      </c>
      <c r="CU338" s="21"/>
      <c r="CV338" s="21">
        <f t="shared" si="40"/>
        <v>0.54091489801414083</v>
      </c>
    </row>
    <row r="339" spans="76:100" x14ac:dyDescent="0.25">
      <c r="BX339" s="19">
        <v>558.33399999999995</v>
      </c>
      <c r="BY339" s="19">
        <v>151.602</v>
      </c>
      <c r="BZ339" s="19"/>
      <c r="CA339" s="19"/>
      <c r="CB339" s="19"/>
      <c r="CD339">
        <v>51.089300000000001</v>
      </c>
      <c r="CE339">
        <v>53.5563</v>
      </c>
      <c r="CF339">
        <v>54.325299999999999</v>
      </c>
      <c r="CG339">
        <v>45.596800000000002</v>
      </c>
      <c r="CI339">
        <v>85.332800000000006</v>
      </c>
      <c r="CJ339">
        <v>112.85599999999999</v>
      </c>
      <c r="CL339" s="19">
        <v>558.33399999999995</v>
      </c>
      <c r="CM339" s="21">
        <f t="shared" si="41"/>
        <v>0.93823612593626549</v>
      </c>
      <c r="CN339" s="21"/>
      <c r="CO339" s="21"/>
      <c r="CP339" s="21"/>
      <c r="CQ339" s="21"/>
      <c r="CR339" s="21">
        <f t="shared" si="37"/>
        <v>0.10948892353755557</v>
      </c>
      <c r="CS339" s="21">
        <f t="shared" si="37"/>
        <v>7.4393299427788967E-2</v>
      </c>
      <c r="CT339" s="21">
        <f t="shared" si="39"/>
        <v>5.6008206064551286E-3</v>
      </c>
      <c r="CU339" s="21"/>
      <c r="CV339" s="21">
        <f t="shared" si="40"/>
        <v>0.56888664132415667</v>
      </c>
    </row>
    <row r="340" spans="76:100" x14ac:dyDescent="0.25">
      <c r="BX340" s="19">
        <v>560.00099999999998</v>
      </c>
      <c r="BY340" s="19">
        <v>149.14599999999999</v>
      </c>
      <c r="BZ340" s="19"/>
      <c r="CA340" s="19"/>
      <c r="CB340" s="19"/>
      <c r="CD340">
        <v>50.161900000000003</v>
      </c>
      <c r="CE340">
        <v>52.480899999999998</v>
      </c>
      <c r="CF340">
        <v>54.005499999999998</v>
      </c>
      <c r="CG340">
        <v>45.164900000000003</v>
      </c>
      <c r="CI340">
        <v>86.039699999999996</v>
      </c>
      <c r="CJ340">
        <v>110.9417</v>
      </c>
      <c r="CL340" s="19">
        <v>560.00099999999998</v>
      </c>
      <c r="CM340" s="21">
        <f t="shared" si="41"/>
        <v>0.9158296156407657</v>
      </c>
      <c r="CN340" s="21"/>
      <c r="CO340" s="21"/>
      <c r="CP340" s="21"/>
      <c r="CQ340" s="21"/>
      <c r="CR340" s="21">
        <f t="shared" ref="CR340:CS403" si="42">(CD340 - MIN(CD$3:CD$1000)) / (MAX(CD$3:CD$1000) - MIN(CD$3:CD$1000))</f>
        <v>9.1481541170965366E-2</v>
      </c>
      <c r="CS340" s="21">
        <f t="shared" si="42"/>
        <v>5.8627074686515415E-2</v>
      </c>
      <c r="CT340" s="21">
        <f t="shared" si="39"/>
        <v>0</v>
      </c>
      <c r="CU340" s="21"/>
      <c r="CV340" s="21">
        <f t="shared" si="40"/>
        <v>0.57995415802954664</v>
      </c>
    </row>
    <row r="341" spans="76:100" x14ac:dyDescent="0.25">
      <c r="BX341" s="19">
        <v>561.66800000000001</v>
      </c>
      <c r="BY341" s="19">
        <v>150.05799999999999</v>
      </c>
      <c r="BZ341" s="19"/>
      <c r="CA341" s="19"/>
      <c r="CB341" s="19"/>
      <c r="CD341">
        <v>49.956699999999998</v>
      </c>
      <c r="CE341">
        <v>51.989199999999997</v>
      </c>
      <c r="CF341">
        <v>53.595799999999997</v>
      </c>
      <c r="CG341">
        <v>45.999099999999999</v>
      </c>
      <c r="CI341">
        <v>88.079700000000003</v>
      </c>
      <c r="CJ341">
        <v>114.1742</v>
      </c>
      <c r="CL341" s="19">
        <v>561.66800000000001</v>
      </c>
      <c r="CM341" s="21">
        <f t="shared" si="41"/>
        <v>0.92414994845407838</v>
      </c>
      <c r="CN341" s="21"/>
      <c r="CO341" s="21"/>
      <c r="CP341" s="21"/>
      <c r="CQ341" s="21"/>
      <c r="CR341" s="21">
        <f t="shared" si="42"/>
        <v>8.7497160254829509E-2</v>
      </c>
      <c r="CS341" s="21">
        <f t="shared" si="42"/>
        <v>5.1418359133898514E-2</v>
      </c>
      <c r="CT341" s="21">
        <f t="shared" si="39"/>
        <v>1.0817792428582673E-2</v>
      </c>
      <c r="CU341" s="21"/>
      <c r="CV341" s="21">
        <f t="shared" si="40"/>
        <v>0.61189323580433241</v>
      </c>
    </row>
    <row r="342" spans="76:100" x14ac:dyDescent="0.25">
      <c r="BX342" s="19">
        <v>563.33399999999995</v>
      </c>
      <c r="BY342" s="19">
        <v>152.49600000000001</v>
      </c>
      <c r="BZ342" s="19"/>
      <c r="CA342" s="19"/>
      <c r="CB342" s="19"/>
      <c r="CD342">
        <v>50.261899999999997</v>
      </c>
      <c r="CE342">
        <v>53.246699999999997</v>
      </c>
      <c r="CF342">
        <v>55.026899999999998</v>
      </c>
      <c r="CG342">
        <v>46.27</v>
      </c>
      <c r="CI342">
        <v>89.256399999999999</v>
      </c>
      <c r="CJ342">
        <v>115.0228</v>
      </c>
      <c r="CL342" s="19">
        <v>563.33399999999995</v>
      </c>
      <c r="CM342" s="21">
        <f t="shared" si="41"/>
        <v>0.94639224165457847</v>
      </c>
      <c r="CN342" s="21"/>
      <c r="CO342" s="21"/>
      <c r="CP342" s="21"/>
      <c r="CQ342" s="21"/>
      <c r="CR342" s="21">
        <f t="shared" si="42"/>
        <v>9.3423247270446624E-2</v>
      </c>
      <c r="CS342" s="21">
        <f t="shared" si="42"/>
        <v>6.9854315626507277E-2</v>
      </c>
      <c r="CT342" s="21">
        <f t="shared" si="39"/>
        <v>1.433078687704001E-2</v>
      </c>
      <c r="CU342" s="21"/>
      <c r="CV342" s="21">
        <f t="shared" si="40"/>
        <v>0.63031613424432764</v>
      </c>
    </row>
    <row r="343" spans="76:100" x14ac:dyDescent="0.25">
      <c r="BX343" s="19">
        <v>565.00099999999998</v>
      </c>
      <c r="BY343" s="19">
        <v>153.227</v>
      </c>
      <c r="BZ343" s="19"/>
      <c r="CA343" s="19"/>
      <c r="CB343" s="19"/>
      <c r="CD343">
        <v>51.38</v>
      </c>
      <c r="CE343">
        <v>52.394599999999997</v>
      </c>
      <c r="CF343">
        <v>55.043799999999997</v>
      </c>
      <c r="CG343">
        <v>45.880699999999997</v>
      </c>
      <c r="CI343">
        <v>90.017300000000006</v>
      </c>
      <c r="CJ343">
        <v>113.5243</v>
      </c>
      <c r="CL343" s="19">
        <v>565.00099999999998</v>
      </c>
      <c r="CM343" s="21">
        <f t="shared" si="41"/>
        <v>0.95306128034595061</v>
      </c>
      <c r="CN343" s="21"/>
      <c r="CO343" s="21"/>
      <c r="CP343" s="21"/>
      <c r="CQ343" s="21"/>
      <c r="CR343" s="21">
        <f t="shared" si="42"/>
        <v>0.11513346316874794</v>
      </c>
      <c r="CS343" s="21">
        <f t="shared" si="42"/>
        <v>5.736184761270853E-2</v>
      </c>
      <c r="CT343" s="21">
        <f t="shared" si="39"/>
        <v>9.2823972912724258E-3</v>
      </c>
      <c r="CU343" s="21"/>
      <c r="CV343" s="21">
        <f t="shared" si="40"/>
        <v>0.64222909712610932</v>
      </c>
    </row>
    <row r="344" spans="76:100" x14ac:dyDescent="0.25">
      <c r="BX344" s="19">
        <v>566.66800000000001</v>
      </c>
      <c r="BY344" s="19">
        <v>153.922</v>
      </c>
      <c r="BZ344" s="19"/>
      <c r="CA344" s="19"/>
      <c r="CB344" s="19"/>
      <c r="CD344">
        <v>49.218499999999999</v>
      </c>
      <c r="CE344">
        <v>52.392099999999999</v>
      </c>
      <c r="CF344">
        <v>54.501399999999997</v>
      </c>
      <c r="CG344">
        <v>46.078800000000001</v>
      </c>
      <c r="CI344">
        <v>93.080600000000004</v>
      </c>
      <c r="CJ344">
        <v>113.9435</v>
      </c>
      <c r="CL344" s="19">
        <v>566.66800000000001</v>
      </c>
      <c r="CM344" s="21">
        <f t="shared" si="41"/>
        <v>0.95940188484732358</v>
      </c>
      <c r="CN344" s="21"/>
      <c r="CO344" s="21"/>
      <c r="CP344" s="21"/>
      <c r="CQ344" s="21"/>
      <c r="CR344" s="21">
        <f t="shared" si="42"/>
        <v>7.3163485828458039E-2</v>
      </c>
      <c r="CS344" s="21">
        <f t="shared" si="42"/>
        <v>5.7325195611729218E-2</v>
      </c>
      <c r="CT344" s="21">
        <f t="shared" si="39"/>
        <v>1.1851331216113327E-2</v>
      </c>
      <c r="CU344" s="21"/>
      <c r="CV344" s="21">
        <f t="shared" si="40"/>
        <v>0.6901893799435117</v>
      </c>
    </row>
    <row r="345" spans="76:100" x14ac:dyDescent="0.25">
      <c r="BX345" s="19">
        <v>568.33399999999995</v>
      </c>
      <c r="BY345" s="19">
        <v>154.91800000000001</v>
      </c>
      <c r="BZ345" s="19"/>
      <c r="CA345" s="19"/>
      <c r="CB345" s="19"/>
      <c r="CD345">
        <v>50.619900000000001</v>
      </c>
      <c r="CE345">
        <v>52.568100000000001</v>
      </c>
      <c r="CF345">
        <v>53.381999999999998</v>
      </c>
      <c r="CG345">
        <v>46.213799999999999</v>
      </c>
      <c r="CI345">
        <v>94.254400000000004</v>
      </c>
      <c r="CJ345">
        <v>115.87130000000001</v>
      </c>
      <c r="CL345" s="19">
        <v>568.33399999999995</v>
      </c>
      <c r="CM345" s="21">
        <f t="shared" si="41"/>
        <v>0.96848856410396755</v>
      </c>
      <c r="CN345" s="21"/>
      <c r="CO345" s="21"/>
      <c r="CP345" s="21"/>
      <c r="CQ345" s="21"/>
      <c r="CR345" s="21">
        <f t="shared" si="42"/>
        <v>0.10037455510659002</v>
      </c>
      <c r="CS345" s="21">
        <f t="shared" si="42"/>
        <v>5.9905496480674884E-2</v>
      </c>
      <c r="CT345" s="21">
        <f t="shared" si="39"/>
        <v>1.3601992901391014E-2</v>
      </c>
      <c r="CU345" s="21"/>
      <c r="CV345" s="21">
        <f t="shared" si="40"/>
        <v>0.70856687479255254</v>
      </c>
    </row>
    <row r="346" spans="76:100" x14ac:dyDescent="0.25">
      <c r="BX346" s="19">
        <v>570.00099999999998</v>
      </c>
      <c r="BY346" s="19">
        <v>155.226</v>
      </c>
      <c r="BZ346" s="19"/>
      <c r="CA346" s="19"/>
      <c r="CB346" s="19"/>
      <c r="CD346">
        <v>51.005699999999997</v>
      </c>
      <c r="CE346">
        <v>52.736800000000002</v>
      </c>
      <c r="CF346">
        <v>54.420900000000003</v>
      </c>
      <c r="CG346">
        <v>45.970799999999997</v>
      </c>
      <c r="CI346">
        <v>94.445599999999999</v>
      </c>
      <c r="CJ346">
        <v>116.46939999999999</v>
      </c>
      <c r="CL346" s="19">
        <v>570.00099999999998</v>
      </c>
      <c r="CM346" s="21">
        <f t="shared" si="41"/>
        <v>0.97129850106284943</v>
      </c>
      <c r="CN346" s="21"/>
      <c r="CO346" s="21"/>
      <c r="CP346" s="21"/>
      <c r="CQ346" s="21"/>
      <c r="CR346" s="21">
        <f t="shared" si="42"/>
        <v>0.10786565723838906</v>
      </c>
      <c r="CS346" s="21">
        <f t="shared" si="42"/>
        <v>6.2378773506760868E-2</v>
      </c>
      <c r="CT346" s="21">
        <f t="shared" si="39"/>
        <v>1.0450801867891102E-2</v>
      </c>
      <c r="CU346" s="21"/>
      <c r="CV346" s="21">
        <f t="shared" si="40"/>
        <v>0.71156038051340498</v>
      </c>
    </row>
    <row r="347" spans="76:100" x14ac:dyDescent="0.25">
      <c r="BX347" s="19">
        <v>571.66800000000001</v>
      </c>
      <c r="BY347" s="19">
        <v>157.27099999999999</v>
      </c>
      <c r="BZ347" s="19"/>
      <c r="CA347" s="19"/>
      <c r="CB347" s="19"/>
      <c r="CD347">
        <v>49.518799999999999</v>
      </c>
      <c r="CE347">
        <v>55.070999999999998</v>
      </c>
      <c r="CF347">
        <v>55.516500000000001</v>
      </c>
      <c r="CG347">
        <v>45.614400000000003</v>
      </c>
      <c r="CI347">
        <v>94.008600000000001</v>
      </c>
      <c r="CJ347">
        <v>112.8009</v>
      </c>
      <c r="CL347" s="19">
        <v>571.66800000000001</v>
      </c>
      <c r="CM347" s="21">
        <f t="shared" si="41"/>
        <v>0.98995538768919156</v>
      </c>
      <c r="CN347" s="21"/>
      <c r="CO347" s="21"/>
      <c r="CP347" s="21"/>
      <c r="CQ347" s="21"/>
      <c r="CR347" s="21">
        <f t="shared" si="42"/>
        <v>7.8994429245200601E-2</v>
      </c>
      <c r="CS347" s="21">
        <f t="shared" si="42"/>
        <v>9.6600013781152336E-2</v>
      </c>
      <c r="CT347" s="21">
        <f t="shared" si="39"/>
        <v>5.8290550187580217E-3</v>
      </c>
      <c r="CU347" s="21"/>
      <c r="CV347" s="21">
        <f t="shared" si="40"/>
        <v>0.70471852904890431</v>
      </c>
    </row>
    <row r="348" spans="76:100" x14ac:dyDescent="0.25">
      <c r="BX348" s="19">
        <v>573.33399999999995</v>
      </c>
      <c r="BY348" s="19">
        <v>157.54599999999999</v>
      </c>
      <c r="BZ348" s="19"/>
      <c r="CA348" s="19"/>
      <c r="CB348" s="19"/>
      <c r="CD348">
        <v>49.020800000000001</v>
      </c>
      <c r="CE348">
        <v>54.4651</v>
      </c>
      <c r="CF348">
        <v>55.136200000000002</v>
      </c>
      <c r="CG348">
        <v>46.055100000000003</v>
      </c>
      <c r="CI348">
        <v>96.611400000000003</v>
      </c>
      <c r="CJ348">
        <v>114.19459999999999</v>
      </c>
      <c r="CL348" s="19">
        <v>573.33399999999995</v>
      </c>
      <c r="CM348" s="21">
        <f t="shared" si="41"/>
        <v>0.99246425997390753</v>
      </c>
      <c r="CN348" s="21"/>
      <c r="CO348" s="21"/>
      <c r="CP348" s="21"/>
      <c r="CQ348" s="21"/>
      <c r="CR348" s="21">
        <f t="shared" si="42"/>
        <v>6.9324732869783426E-2</v>
      </c>
      <c r="CS348" s="21">
        <f t="shared" si="42"/>
        <v>8.7717034823799167E-2</v>
      </c>
      <c r="CT348" s="21">
        <f t="shared" si="39"/>
        <v>1.1543992831364598E-2</v>
      </c>
      <c r="CU348" s="21"/>
      <c r="CV348" s="21">
        <f t="shared" si="40"/>
        <v>0.74546903475096915</v>
      </c>
    </row>
    <row r="349" spans="76:100" x14ac:dyDescent="0.25">
      <c r="BX349" s="19">
        <v>575.00099999999998</v>
      </c>
      <c r="BY349" s="19">
        <v>158.077</v>
      </c>
      <c r="BZ349" s="19"/>
      <c r="CA349" s="19"/>
      <c r="CB349" s="19"/>
      <c r="CD349">
        <v>49.232399999999998</v>
      </c>
      <c r="CE349">
        <v>54.5426</v>
      </c>
      <c r="CF349">
        <v>54.3245</v>
      </c>
      <c r="CG349">
        <v>45.598100000000002</v>
      </c>
      <c r="CI349">
        <v>95.58</v>
      </c>
      <c r="CJ349">
        <v>114.1974</v>
      </c>
      <c r="CL349" s="19">
        <v>575.00099999999998</v>
      </c>
      <c r="CM349" s="21">
        <f t="shared" si="41"/>
        <v>0.99730866427639542</v>
      </c>
      <c r="CN349" s="21"/>
      <c r="CO349" s="21"/>
      <c r="CP349" s="21"/>
      <c r="CQ349" s="21"/>
      <c r="CR349" s="21">
        <f t="shared" si="42"/>
        <v>7.3433382976285946E-2</v>
      </c>
      <c r="CS349" s="21">
        <f t="shared" si="42"/>
        <v>8.8853246854158754E-2</v>
      </c>
      <c r="CT349" s="21">
        <f t="shared" si="39"/>
        <v>5.6176788300911435E-3</v>
      </c>
      <c r="CU349" s="21"/>
      <c r="CV349" s="21">
        <f t="shared" si="40"/>
        <v>0.72932101278189354</v>
      </c>
    </row>
    <row r="350" spans="76:100" x14ac:dyDescent="0.25">
      <c r="BX350" s="19">
        <v>576.66800000000001</v>
      </c>
      <c r="BY350" s="19">
        <v>157.43299999999999</v>
      </c>
      <c r="BZ350" s="19"/>
      <c r="CA350" s="19"/>
      <c r="CB350" s="19"/>
      <c r="CD350">
        <v>49.024700000000003</v>
      </c>
      <c r="CE350">
        <v>53.446199999999997</v>
      </c>
      <c r="CF350">
        <v>54.403100000000002</v>
      </c>
      <c r="CG350">
        <v>45.917299999999997</v>
      </c>
      <c r="CI350">
        <v>98.248699999999999</v>
      </c>
      <c r="CJ350">
        <v>113.5046</v>
      </c>
      <c r="CL350" s="19">
        <v>576.66800000000001</v>
      </c>
      <c r="CM350" s="21">
        <f t="shared" si="41"/>
        <v>0.99143334154418794</v>
      </c>
      <c r="CN350" s="21"/>
      <c r="CO350" s="21"/>
      <c r="CP350" s="21"/>
      <c r="CQ350" s="21"/>
      <c r="CR350" s="21">
        <f t="shared" si="42"/>
        <v>6.9400459407663234E-2</v>
      </c>
      <c r="CS350" s="21">
        <f t="shared" si="42"/>
        <v>7.2779145304658732E-2</v>
      </c>
      <c r="CT350" s="21">
        <f t="shared" si="39"/>
        <v>9.7570211259477169E-3</v>
      </c>
      <c r="CU350" s="21"/>
      <c r="CV350" s="21">
        <f t="shared" si="40"/>
        <v>0.77110327594736938</v>
      </c>
    </row>
    <row r="351" spans="76:100" x14ac:dyDescent="0.25">
      <c r="BX351" s="19">
        <v>578.33399999999995</v>
      </c>
      <c r="BY351" s="19">
        <v>158.33000000000001</v>
      </c>
      <c r="BZ351" s="19"/>
      <c r="CA351" s="19"/>
      <c r="CB351" s="19"/>
      <c r="CD351">
        <v>48.347099999999998</v>
      </c>
      <c r="CE351">
        <v>54.2547</v>
      </c>
      <c r="CF351">
        <v>55.206400000000002</v>
      </c>
      <c r="CG351">
        <v>45.823999999999998</v>
      </c>
      <c r="CI351">
        <v>98.013900000000007</v>
      </c>
      <c r="CJ351">
        <v>112.8223</v>
      </c>
      <c r="CL351" s="19">
        <v>578.33399999999995</v>
      </c>
      <c r="CM351" s="21">
        <f t="shared" si="41"/>
        <v>0.9996168267783343</v>
      </c>
      <c r="CN351" s="21"/>
      <c r="CO351" s="21"/>
      <c r="CP351" s="21"/>
      <c r="CQ351" s="21"/>
      <c r="CR351" s="21">
        <f t="shared" si="42"/>
        <v>5.6243458877577361E-2</v>
      </c>
      <c r="CS351" s="21">
        <f t="shared" si="42"/>
        <v>8.4632402421377789E-2</v>
      </c>
      <c r="CT351" s="21">
        <f t="shared" si="39"/>
        <v>8.5471193834557955E-3</v>
      </c>
      <c r="CU351" s="21"/>
      <c r="CV351" s="21">
        <f t="shared" si="40"/>
        <v>0.76742715072113432</v>
      </c>
    </row>
    <row r="352" spans="76:100" x14ac:dyDescent="0.25">
      <c r="BX352" s="19">
        <v>580.00099999999998</v>
      </c>
      <c r="BY352" s="19">
        <v>158.37200000000001</v>
      </c>
      <c r="BZ352" s="19"/>
      <c r="CA352" s="19"/>
      <c r="CB352" s="19"/>
      <c r="CD352">
        <v>49.6051</v>
      </c>
      <c r="CE352">
        <v>54.390900000000002</v>
      </c>
      <c r="CF352">
        <v>55.011099999999999</v>
      </c>
      <c r="CG352">
        <v>46.941800000000001</v>
      </c>
      <c r="CI352">
        <v>98.306100000000001</v>
      </c>
      <c r="CJ352">
        <v>112.8699</v>
      </c>
      <c r="CL352" s="19">
        <v>580.00099999999998</v>
      </c>
      <c r="CM352" s="21">
        <f t="shared" si="41"/>
        <v>1</v>
      </c>
      <c r="CN352" s="21"/>
      <c r="CO352" s="21"/>
      <c r="CP352" s="21"/>
      <c r="CQ352" s="21"/>
      <c r="CR352" s="21">
        <f t="shared" si="42"/>
        <v>8.0670121609053055E-2</v>
      </c>
      <c r="CS352" s="21">
        <f t="shared" si="42"/>
        <v>8.6629203434732349E-2</v>
      </c>
      <c r="CT352" s="21">
        <f t="shared" si="39"/>
        <v>2.3042598137555294E-2</v>
      </c>
      <c r="CU352" s="21"/>
      <c r="CV352" s="21">
        <f t="shared" si="40"/>
        <v>0.77200195392005211</v>
      </c>
    </row>
    <row r="353" spans="76:100" x14ac:dyDescent="0.25">
      <c r="BX353" s="19">
        <v>581.66800000000001</v>
      </c>
      <c r="BY353" s="19">
        <v>157.69800000000001</v>
      </c>
      <c r="BZ353" s="19"/>
      <c r="CA353" s="19"/>
      <c r="CB353" s="19"/>
      <c r="CD353">
        <v>48.857700000000001</v>
      </c>
      <c r="CE353">
        <v>53.123100000000001</v>
      </c>
      <c r="CF353">
        <v>54.74</v>
      </c>
      <c r="CG353">
        <v>45.413899999999998</v>
      </c>
      <c r="CI353">
        <v>99.819900000000004</v>
      </c>
      <c r="CJ353">
        <v>111.2647</v>
      </c>
      <c r="CL353" s="19">
        <v>581.66800000000001</v>
      </c>
      <c r="CM353" s="21">
        <f t="shared" si="41"/>
        <v>0.99385098210945977</v>
      </c>
      <c r="CN353" s="21"/>
      <c r="CO353" s="21"/>
      <c r="CP353" s="21"/>
      <c r="CQ353" s="21"/>
      <c r="CR353" s="21">
        <f t="shared" si="42"/>
        <v>6.6157810221529306E-2</v>
      </c>
      <c r="CS353" s="21">
        <f t="shared" si="42"/>
        <v>6.8042240698088688E-2</v>
      </c>
      <c r="CT353" s="21">
        <f t="shared" si="39"/>
        <v>3.2289982195121652E-3</v>
      </c>
      <c r="CU353" s="21"/>
      <c r="CV353" s="21">
        <f t="shared" si="40"/>
        <v>0.79570262839822392</v>
      </c>
    </row>
    <row r="354" spans="76:100" x14ac:dyDescent="0.25">
      <c r="BX354" s="19">
        <v>583.33399999999995</v>
      </c>
      <c r="BY354" s="19">
        <v>156.77799999999999</v>
      </c>
      <c r="BZ354" s="19"/>
      <c r="CA354" s="19"/>
      <c r="CB354" s="19"/>
      <c r="CD354">
        <v>49.703200000000002</v>
      </c>
      <c r="CE354">
        <v>53.733400000000003</v>
      </c>
      <c r="CF354">
        <v>54.228700000000003</v>
      </c>
      <c r="CG354">
        <v>45.764800000000001</v>
      </c>
      <c r="CI354">
        <v>99.682599999999994</v>
      </c>
      <c r="CJ354">
        <v>106.80929999999999</v>
      </c>
      <c r="CL354" s="19">
        <v>583.33399999999995</v>
      </c>
      <c r="CM354" s="21">
        <f t="shared" si="41"/>
        <v>0.98545766392059175</v>
      </c>
      <c r="CN354" s="21"/>
      <c r="CO354" s="21"/>
      <c r="CP354" s="21"/>
      <c r="CQ354" s="21"/>
      <c r="CR354" s="21">
        <f t="shared" si="42"/>
        <v>8.2574935292644314E-2</v>
      </c>
      <c r="CS354" s="21">
        <f t="shared" si="42"/>
        <v>7.6989727177165554E-2</v>
      </c>
      <c r="CT354" s="21">
        <f t="shared" si="39"/>
        <v>7.7794218148007181E-3</v>
      </c>
      <c r="CU354" s="21"/>
      <c r="CV354" s="21">
        <f t="shared" si="40"/>
        <v>0.79355300321269528</v>
      </c>
    </row>
    <row r="355" spans="76:100" x14ac:dyDescent="0.25">
      <c r="BX355" s="19">
        <v>585.00099999999998</v>
      </c>
      <c r="BY355" s="19">
        <v>155.244</v>
      </c>
      <c r="BZ355" s="19"/>
      <c r="CA355" s="19"/>
      <c r="CB355" s="19"/>
      <c r="CD355">
        <v>49.860999999999997</v>
      </c>
      <c r="CE355">
        <v>52.447000000000003</v>
      </c>
      <c r="CF355">
        <v>54.662799999999997</v>
      </c>
      <c r="CG355">
        <v>45.805700000000002</v>
      </c>
      <c r="CI355">
        <v>100.223</v>
      </c>
      <c r="CJ355">
        <v>106.5508</v>
      </c>
      <c r="CL355" s="19">
        <v>585.00099999999998</v>
      </c>
      <c r="CM355" s="21">
        <f t="shared" si="41"/>
        <v>0.97146271815784901</v>
      </c>
      <c r="CN355" s="21"/>
      <c r="CO355" s="21"/>
      <c r="CP355" s="21"/>
      <c r="CQ355" s="21"/>
      <c r="CR355" s="21">
        <f t="shared" si="42"/>
        <v>8.563894751762581E-2</v>
      </c>
      <c r="CS355" s="21">
        <f t="shared" si="42"/>
        <v>5.8130073553235607E-2</v>
      </c>
      <c r="CT355" s="21">
        <f t="shared" si="39"/>
        <v>8.3098074661181968E-3</v>
      </c>
      <c r="CU355" s="21"/>
      <c r="CV355" s="21">
        <f t="shared" si="40"/>
        <v>0.80201372754087885</v>
      </c>
    </row>
    <row r="356" spans="76:100" x14ac:dyDescent="0.25">
      <c r="BX356" s="19">
        <v>586.66800000000001</v>
      </c>
      <c r="BY356" s="19">
        <v>153.60300000000001</v>
      </c>
      <c r="BZ356" s="19"/>
      <c r="CA356" s="19"/>
      <c r="CB356" s="19"/>
      <c r="CD356">
        <v>51.477600000000002</v>
      </c>
      <c r="CE356">
        <v>52.106699999999996</v>
      </c>
      <c r="CF356">
        <v>54.479199999999999</v>
      </c>
      <c r="CG356">
        <v>46.375999999999998</v>
      </c>
      <c r="CI356">
        <v>97.339100000000002</v>
      </c>
      <c r="CJ356">
        <v>105.35209999999999</v>
      </c>
      <c r="CL356" s="19">
        <v>586.66800000000001</v>
      </c>
      <c r="CM356" s="21">
        <f t="shared" si="41"/>
        <v>0.95649159299705322</v>
      </c>
      <c r="CN356" s="21"/>
      <c r="CO356" s="21"/>
      <c r="CP356" s="21"/>
      <c r="CQ356" s="21"/>
      <c r="CR356" s="21">
        <f t="shared" si="42"/>
        <v>0.11702856832184175</v>
      </c>
      <c r="CS356" s="21">
        <f t="shared" si="42"/>
        <v>5.3141003179927558E-2</v>
      </c>
      <c r="CT356" s="21">
        <f t="shared" si="39"/>
        <v>1.5705380496591329E-2</v>
      </c>
      <c r="CU356" s="21"/>
      <c r="CV356" s="21">
        <f t="shared" si="40"/>
        <v>0.75686220479837674</v>
      </c>
    </row>
    <row r="357" spans="76:100" x14ac:dyDescent="0.25">
      <c r="BX357" s="19">
        <v>588.33399999999995</v>
      </c>
      <c r="BY357" s="19">
        <v>151.191</v>
      </c>
      <c r="BZ357" s="19"/>
      <c r="CA357" s="19"/>
      <c r="CB357" s="19"/>
      <c r="CD357">
        <v>50.284300000000002</v>
      </c>
      <c r="CE357">
        <v>52.5625</v>
      </c>
      <c r="CF357">
        <v>54.678199999999997</v>
      </c>
      <c r="CG357">
        <v>45.687399999999997</v>
      </c>
      <c r="CI357">
        <v>97.304599999999994</v>
      </c>
      <c r="CJ357">
        <v>102.9862</v>
      </c>
      <c r="CL357" s="19">
        <v>588.33399999999995</v>
      </c>
      <c r="CM357" s="21">
        <f t="shared" si="41"/>
        <v>0.93448650226710817</v>
      </c>
      <c r="CN357" s="21"/>
      <c r="CO357" s="21"/>
      <c r="CP357" s="21"/>
      <c r="CQ357" s="21"/>
      <c r="CR357" s="21">
        <f t="shared" si="42"/>
        <v>9.3858189436730549E-2</v>
      </c>
      <c r="CS357" s="21">
        <f t="shared" si="42"/>
        <v>5.9823395998481146E-2</v>
      </c>
      <c r="CT357" s="21">
        <f t="shared" si="39"/>
        <v>6.7757091152414392E-3</v>
      </c>
      <c r="CU357" s="21"/>
      <c r="CV357" s="21">
        <f t="shared" si="40"/>
        <v>0.75632205863012658</v>
      </c>
    </row>
    <row r="358" spans="76:100" x14ac:dyDescent="0.25">
      <c r="BX358" s="19">
        <v>590.00099999999998</v>
      </c>
      <c r="BY358" s="19">
        <v>148.459</v>
      </c>
      <c r="BZ358" s="19"/>
      <c r="CA358" s="19"/>
      <c r="CB358" s="19"/>
      <c r="CD358">
        <v>49.372700000000002</v>
      </c>
      <c r="CE358">
        <v>52.143599999999999</v>
      </c>
      <c r="CF358">
        <v>55.323999999999998</v>
      </c>
      <c r="CI358">
        <v>96.374799999999993</v>
      </c>
      <c r="CJ358">
        <v>101.255</v>
      </c>
      <c r="CL358" s="19">
        <v>590.00099999999998</v>
      </c>
      <c r="CM358" s="21">
        <f t="shared" si="41"/>
        <v>0.90956199651494818</v>
      </c>
      <c r="CN358" s="21"/>
      <c r="CO358" s="21"/>
      <c r="CP358" s="21"/>
      <c r="CQ358" s="21"/>
      <c r="CR358" s="21">
        <f t="shared" si="42"/>
        <v>7.6157596633858377E-2</v>
      </c>
      <c r="CS358" s="21">
        <f t="shared" si="42"/>
        <v>5.3681986714382679E-2</v>
      </c>
      <c r="CT358" s="21"/>
      <c r="CU358" s="21"/>
      <c r="CV358" s="21">
        <f t="shared" si="40"/>
        <v>0.74176472798552073</v>
      </c>
    </row>
    <row r="359" spans="76:100" x14ac:dyDescent="0.25">
      <c r="BX359" s="19">
        <v>591.66800000000001</v>
      </c>
      <c r="BY359" s="19">
        <v>146.06299999999999</v>
      </c>
      <c r="BZ359" s="19"/>
      <c r="CA359" s="19"/>
      <c r="CB359" s="19"/>
      <c r="CD359">
        <v>48.313800000000001</v>
      </c>
      <c r="CE359">
        <v>52.495800000000003</v>
      </c>
      <c r="CF359">
        <v>55.924300000000002</v>
      </c>
      <c r="CI359">
        <v>98.184200000000004</v>
      </c>
      <c r="CJ359">
        <v>98.329300000000003</v>
      </c>
      <c r="CL359" s="19">
        <v>591.66800000000001</v>
      </c>
      <c r="CM359" s="21">
        <f t="shared" si="41"/>
        <v>0.88770287653611391</v>
      </c>
      <c r="CN359" s="21"/>
      <c r="CO359" s="21"/>
      <c r="CP359" s="21"/>
      <c r="CQ359" s="21"/>
      <c r="CR359" s="21">
        <f t="shared" si="42"/>
        <v>5.5596870746450124E-2</v>
      </c>
      <c r="CS359" s="21">
        <f t="shared" si="42"/>
        <v>5.8845520612352355E-2</v>
      </c>
      <c r="CT359" s="21"/>
      <c r="CU359" s="21"/>
      <c r="CV359" s="21">
        <f t="shared" si="40"/>
        <v>0.77009343745890191</v>
      </c>
    </row>
    <row r="360" spans="76:100" x14ac:dyDescent="0.25">
      <c r="BX360" s="19">
        <v>593.33399999999995</v>
      </c>
      <c r="BY360" s="19">
        <v>142.589</v>
      </c>
      <c r="BZ360" s="19"/>
      <c r="CA360" s="19"/>
      <c r="CB360" s="19"/>
      <c r="CD360">
        <v>46.8842</v>
      </c>
      <c r="CE360">
        <v>54.012799999999999</v>
      </c>
      <c r="CF360">
        <v>55.21</v>
      </c>
      <c r="CI360">
        <v>98.223500000000001</v>
      </c>
      <c r="CJ360">
        <v>96.529200000000003</v>
      </c>
      <c r="CL360" s="19">
        <v>593.33399999999995</v>
      </c>
      <c r="CM360" s="21">
        <f t="shared" si="41"/>
        <v>0.85600897720119318</v>
      </c>
      <c r="CN360" s="21"/>
      <c r="CO360" s="21"/>
      <c r="CP360" s="21"/>
      <c r="CQ360" s="21"/>
      <c r="CR360" s="21">
        <f t="shared" si="42"/>
        <v>2.7838240348264438E-2</v>
      </c>
      <c r="CS360" s="21">
        <f t="shared" si="42"/>
        <v>8.1085954806616692E-2</v>
      </c>
      <c r="CT360" s="21"/>
      <c r="CU360" s="21"/>
      <c r="CV360" s="21">
        <f t="shared" si="40"/>
        <v>0.77070873439838672</v>
      </c>
    </row>
    <row r="361" spans="76:100" x14ac:dyDescent="0.25">
      <c r="BX361" s="19">
        <v>595.00099999999998</v>
      </c>
      <c r="BY361" s="19">
        <v>137.51499999999999</v>
      </c>
      <c r="BZ361" s="19"/>
      <c r="CA361" s="19"/>
      <c r="CB361" s="19"/>
      <c r="CD361">
        <v>47.121600000000001</v>
      </c>
      <c r="CE361">
        <v>53.6785</v>
      </c>
      <c r="CF361">
        <v>54.899299999999997</v>
      </c>
      <c r="CI361">
        <v>97.352900000000005</v>
      </c>
      <c r="CJ361">
        <v>93.828999999999994</v>
      </c>
      <c r="CL361" s="19">
        <v>595.00099999999998</v>
      </c>
      <c r="CM361" s="21">
        <f t="shared" si="41"/>
        <v>0.80971800275519767</v>
      </c>
      <c r="CN361" s="21"/>
      <c r="CO361" s="21"/>
      <c r="CP361" s="21"/>
      <c r="CQ361" s="21"/>
      <c r="CR361" s="21">
        <f t="shared" si="42"/>
        <v>3.2447850628433229E-2</v>
      </c>
      <c r="CS361" s="21">
        <f t="shared" si="42"/>
        <v>7.6184849235659172E-2</v>
      </c>
      <c r="CT361" s="21"/>
      <c r="CU361" s="21"/>
      <c r="CV361" s="21">
        <f t="shared" si="40"/>
        <v>0.75707826326567673</v>
      </c>
    </row>
    <row r="362" spans="76:100" x14ac:dyDescent="0.25">
      <c r="BX362" s="19">
        <v>596.66800000000001</v>
      </c>
      <c r="BY362" s="19">
        <v>133.54599999999999</v>
      </c>
      <c r="BZ362" s="19"/>
      <c r="CA362" s="19"/>
      <c r="CB362" s="19"/>
      <c r="CD362">
        <v>49.621299999999998</v>
      </c>
      <c r="CE362">
        <v>52.536299999999997</v>
      </c>
      <c r="CF362">
        <v>55.1126</v>
      </c>
      <c r="CI362">
        <v>95.715599999999995</v>
      </c>
      <c r="CJ362">
        <v>91.182599999999994</v>
      </c>
      <c r="CL362" s="19">
        <v>596.66800000000001</v>
      </c>
      <c r="CM362" s="21">
        <f t="shared" si="41"/>
        <v>0.77350813330778834</v>
      </c>
      <c r="CN362" s="21"/>
      <c r="CO362" s="21"/>
      <c r="CP362" s="21"/>
      <c r="CQ362" s="21"/>
      <c r="CR362" s="21">
        <f t="shared" si="42"/>
        <v>8.0984677997168991E-2</v>
      </c>
      <c r="CS362" s="21">
        <f t="shared" si="42"/>
        <v>5.9439283028217604E-2</v>
      </c>
      <c r="CT362" s="21"/>
      <c r="CU362" s="21"/>
      <c r="CV362" s="21">
        <f t="shared" si="40"/>
        <v>0.73144402206927639</v>
      </c>
    </row>
    <row r="363" spans="76:100" x14ac:dyDescent="0.25">
      <c r="BX363" s="19">
        <v>598.33399999999995</v>
      </c>
      <c r="BY363" s="19">
        <v>128.447</v>
      </c>
      <c r="BZ363" s="19"/>
      <c r="CA363" s="19"/>
      <c r="CB363" s="19"/>
      <c r="CD363">
        <v>48.8583</v>
      </c>
      <c r="CE363">
        <v>53.003799999999998</v>
      </c>
      <c r="CF363">
        <v>54.5154</v>
      </c>
      <c r="CI363">
        <v>96.610399999999998</v>
      </c>
      <c r="CJ363">
        <v>87.676199999999994</v>
      </c>
      <c r="CL363" s="19">
        <v>598.33399999999995</v>
      </c>
      <c r="CM363" s="21">
        <f t="shared" si="41"/>
        <v>0.72698907956318248</v>
      </c>
      <c r="CN363" s="21"/>
      <c r="CO363" s="21"/>
      <c r="CP363" s="21"/>
      <c r="CQ363" s="21"/>
      <c r="CR363" s="21">
        <f t="shared" si="42"/>
        <v>6.6169460458126175E-2</v>
      </c>
      <c r="CS363" s="21">
        <f t="shared" si="42"/>
        <v>6.6293207211354468E-2</v>
      </c>
      <c r="CT363" s="21"/>
      <c r="CU363" s="21"/>
      <c r="CV363" s="21">
        <f t="shared" si="40"/>
        <v>0.74545337834029513</v>
      </c>
    </row>
    <row r="364" spans="76:100" x14ac:dyDescent="0.25">
      <c r="BX364" s="19">
        <v>600.00099999999998</v>
      </c>
      <c r="BY364" s="19">
        <v>124.46899999999999</v>
      </c>
      <c r="BZ364" s="19"/>
      <c r="CA364" s="19"/>
      <c r="CB364" s="19"/>
      <c r="CD364">
        <v>49.308599999999998</v>
      </c>
      <c r="CE364">
        <v>53.4285</v>
      </c>
      <c r="CF364">
        <v>54.539499999999997</v>
      </c>
      <c r="CI364">
        <v>98.876900000000006</v>
      </c>
      <c r="CJ364">
        <v>85.388599999999997</v>
      </c>
      <c r="CL364" s="19">
        <v>600.00099999999998</v>
      </c>
      <c r="CM364" s="21">
        <f t="shared" si="41"/>
        <v>0.69069710156827313</v>
      </c>
      <c r="CN364" s="21"/>
      <c r="CO364" s="21"/>
      <c r="CP364" s="21"/>
      <c r="CQ364" s="21"/>
      <c r="CR364" s="21">
        <f t="shared" si="42"/>
        <v>7.4912963024090756E-2</v>
      </c>
      <c r="CS364" s="21">
        <f t="shared" si="42"/>
        <v>7.2519649137725017E-2</v>
      </c>
      <c r="CT364" s="21"/>
      <c r="CU364" s="21"/>
      <c r="CV364" s="21">
        <f t="shared" si="40"/>
        <v>0.7809386331327226</v>
      </c>
    </row>
    <row r="365" spans="76:100" x14ac:dyDescent="0.25">
      <c r="BX365" s="19">
        <v>601.66800000000001</v>
      </c>
      <c r="BY365" s="19">
        <v>119.95099999999999</v>
      </c>
      <c r="BZ365" s="19"/>
      <c r="CA365" s="19"/>
      <c r="CB365" s="19"/>
      <c r="CD365">
        <v>48.456699999999998</v>
      </c>
      <c r="CE365">
        <v>54.141399999999997</v>
      </c>
      <c r="CF365">
        <v>56.352200000000003</v>
      </c>
      <c r="CI365">
        <v>99.1083</v>
      </c>
      <c r="CJ365">
        <v>81.787700000000001</v>
      </c>
      <c r="CL365" s="19">
        <v>601.66800000000001</v>
      </c>
      <c r="CM365" s="21">
        <f t="shared" si="41"/>
        <v>0.6494786107233762</v>
      </c>
      <c r="CN365" s="21"/>
      <c r="CO365" s="21"/>
      <c r="CP365" s="21"/>
      <c r="CQ365" s="21"/>
      <c r="CR365" s="21">
        <f t="shared" si="42"/>
        <v>5.8371568762608947E-2</v>
      </c>
      <c r="CS365" s="21">
        <f t="shared" si="42"/>
        <v>8.2971333736994002E-2</v>
      </c>
      <c r="CT365" s="21"/>
      <c r="CU365" s="21"/>
      <c r="CV365" s="21">
        <f t="shared" si="40"/>
        <v>0.78456152656266631</v>
      </c>
    </row>
    <row r="366" spans="76:100" x14ac:dyDescent="0.25">
      <c r="BX366" s="19">
        <v>603.33399999999995</v>
      </c>
      <c r="BY366" s="19">
        <v>115.286</v>
      </c>
      <c r="BZ366" s="19"/>
      <c r="CA366" s="19"/>
      <c r="CB366" s="19"/>
      <c r="CD366">
        <v>50.116900000000001</v>
      </c>
      <c r="CE366">
        <v>53.688099999999999</v>
      </c>
      <c r="CF366">
        <v>56.048999999999999</v>
      </c>
      <c r="CI366">
        <v>98.779300000000006</v>
      </c>
      <c r="CJ366">
        <v>77.520099999999999</v>
      </c>
      <c r="CL366" s="19">
        <v>603.33399999999995</v>
      </c>
      <c r="CM366" s="21">
        <f t="shared" si="41"/>
        <v>0.60691901360264933</v>
      </c>
      <c r="CN366" s="21"/>
      <c r="CO366" s="21"/>
      <c r="CP366" s="21"/>
      <c r="CQ366" s="21"/>
      <c r="CR366" s="21">
        <f t="shared" si="42"/>
        <v>9.0607773426198718E-2</v>
      </c>
      <c r="CS366" s="21">
        <f t="shared" si="42"/>
        <v>7.632559291941983E-2</v>
      </c>
      <c r="CT366" s="21"/>
      <c r="CU366" s="21"/>
      <c r="CV366" s="21">
        <f t="shared" si="40"/>
        <v>0.7794105674509485</v>
      </c>
    </row>
    <row r="367" spans="76:100" x14ac:dyDescent="0.25">
      <c r="BX367" s="19">
        <v>605.00099999999998</v>
      </c>
      <c r="BY367" s="19">
        <v>109.003</v>
      </c>
      <c r="BZ367" s="19"/>
      <c r="CA367" s="19"/>
      <c r="CB367" s="19"/>
      <c r="CD367">
        <v>50.677</v>
      </c>
      <c r="CE367">
        <v>52.975700000000003</v>
      </c>
      <c r="CF367">
        <v>54.335799999999999</v>
      </c>
      <c r="CI367">
        <v>97.621200000000002</v>
      </c>
      <c r="CJ367">
        <v>74.965199999999996</v>
      </c>
      <c r="CL367" s="19">
        <v>605.00099999999998</v>
      </c>
      <c r="CM367" s="21">
        <f t="shared" si="41"/>
        <v>0.54959812427584809</v>
      </c>
      <c r="CN367" s="21"/>
      <c r="CO367" s="21"/>
      <c r="CP367" s="21"/>
      <c r="CQ367" s="21"/>
      <c r="CR367" s="21">
        <f t="shared" si="42"/>
        <v>0.10148326928939384</v>
      </c>
      <c r="CS367" s="21">
        <f t="shared" si="42"/>
        <v>6.5881238720346749E-2</v>
      </c>
      <c r="CT367" s="21"/>
      <c r="CU367" s="21"/>
      <c r="CV367" s="21">
        <f t="shared" si="40"/>
        <v>0.76127887824948803</v>
      </c>
    </row>
    <row r="368" spans="76:100" x14ac:dyDescent="0.25">
      <c r="BX368" s="19">
        <v>606.66800000000001</v>
      </c>
      <c r="BY368" s="19">
        <v>103.361</v>
      </c>
      <c r="BZ368" s="19"/>
      <c r="CA368" s="19"/>
      <c r="CB368" s="19"/>
      <c r="CD368">
        <v>50.267699999999998</v>
      </c>
      <c r="CE368">
        <v>53.831099999999999</v>
      </c>
      <c r="CF368">
        <v>53.593800000000002</v>
      </c>
      <c r="CI368">
        <v>96.971599999999995</v>
      </c>
      <c r="CJ368">
        <v>71.166399999999996</v>
      </c>
      <c r="CL368" s="19">
        <v>606.66800000000001</v>
      </c>
      <c r="CM368" s="21">
        <f t="shared" si="41"/>
        <v>0.49812518816542128</v>
      </c>
      <c r="CN368" s="21"/>
      <c r="CO368" s="21"/>
      <c r="CP368" s="21"/>
      <c r="CQ368" s="21"/>
      <c r="CR368" s="21">
        <f t="shared" si="42"/>
        <v>9.3535866224216557E-2</v>
      </c>
      <c r="CS368" s="21">
        <f t="shared" si="42"/>
        <v>7.8422087375438168E-2</v>
      </c>
      <c r="CT368" s="21"/>
      <c r="CU368" s="21"/>
      <c r="CV368" s="21">
        <f t="shared" si="40"/>
        <v>0.751108473875713</v>
      </c>
    </row>
    <row r="369" spans="76:100" x14ac:dyDescent="0.25">
      <c r="BX369" s="19">
        <v>608.33399999999995</v>
      </c>
      <c r="BY369" s="19">
        <v>99.606999999999999</v>
      </c>
      <c r="BZ369" s="19"/>
      <c r="CA369" s="19"/>
      <c r="CB369" s="19"/>
      <c r="CD369">
        <v>49.823300000000003</v>
      </c>
      <c r="CE369">
        <v>53.122</v>
      </c>
      <c r="CF369">
        <v>55.134099999999997</v>
      </c>
      <c r="CI369">
        <v>98.028899999999993</v>
      </c>
      <c r="CJ369">
        <v>69.391999999999996</v>
      </c>
      <c r="CL369" s="19">
        <v>608.33399999999995</v>
      </c>
      <c r="CM369" s="21">
        <f t="shared" si="41"/>
        <v>0.46387680068606241</v>
      </c>
      <c r="CN369" s="21"/>
      <c r="CO369" s="21"/>
      <c r="CP369" s="21"/>
      <c r="CQ369" s="21"/>
      <c r="CR369" s="21">
        <f t="shared" si="42"/>
        <v>8.4906924318121454E-2</v>
      </c>
      <c r="CS369" s="21">
        <f t="shared" si="42"/>
        <v>6.802611381765776E-2</v>
      </c>
      <c r="CT369" s="21"/>
      <c r="CU369" s="21"/>
      <c r="CV369" s="21">
        <f t="shared" si="40"/>
        <v>0.76766199688124281</v>
      </c>
    </row>
    <row r="370" spans="76:100" x14ac:dyDescent="0.25">
      <c r="BX370" s="19">
        <v>610.00099999999998</v>
      </c>
      <c r="BY370" s="19">
        <v>95.79</v>
      </c>
      <c r="BZ370" s="19"/>
      <c r="CA370" s="19"/>
      <c r="CB370" s="19"/>
      <c r="CD370">
        <v>49.520600000000002</v>
      </c>
      <c r="CE370">
        <v>53.62</v>
      </c>
      <c r="CF370">
        <v>55.872700000000002</v>
      </c>
      <c r="CI370">
        <v>99.457999999999998</v>
      </c>
      <c r="CJ370">
        <v>66.478999999999999</v>
      </c>
      <c r="CL370" s="19">
        <v>610.00099999999998</v>
      </c>
      <c r="CM370" s="21">
        <f t="shared" si="41"/>
        <v>0.42905365337420509</v>
      </c>
      <c r="CN370" s="21"/>
      <c r="CO370" s="21"/>
      <c r="CP370" s="21"/>
      <c r="CQ370" s="21"/>
      <c r="CR370" s="21">
        <f t="shared" si="42"/>
        <v>7.9029379954991319E-2</v>
      </c>
      <c r="CS370" s="21">
        <f t="shared" si="42"/>
        <v>7.532719241274255E-2</v>
      </c>
      <c r="CT370" s="21"/>
      <c r="CU370" s="21"/>
      <c r="CV370" s="21">
        <f t="shared" si="40"/>
        <v>0.79003657337533417</v>
      </c>
    </row>
    <row r="371" spans="76:100" x14ac:dyDescent="0.25">
      <c r="BX371" s="19">
        <v>611.66800000000001</v>
      </c>
      <c r="BY371" s="19">
        <v>89.218000000000004</v>
      </c>
      <c r="BZ371" s="19"/>
      <c r="CA371" s="19"/>
      <c r="CB371" s="19"/>
      <c r="CD371">
        <v>48.526499999999999</v>
      </c>
      <c r="CE371">
        <v>54.658900000000003</v>
      </c>
      <c r="CF371">
        <v>55.396799999999999</v>
      </c>
      <c r="CI371">
        <v>98.806899999999999</v>
      </c>
      <c r="CJ371">
        <v>64.818799999999996</v>
      </c>
      <c r="CL371" s="19">
        <v>611.66800000000001</v>
      </c>
      <c r="CM371" s="21">
        <f t="shared" si="41"/>
        <v>0.36909616735546608</v>
      </c>
      <c r="CN371" s="21"/>
      <c r="CO371" s="21"/>
      <c r="CP371" s="21"/>
      <c r="CQ371" s="21"/>
      <c r="CR371" s="21">
        <f t="shared" si="42"/>
        <v>5.9726879620046962E-2</v>
      </c>
      <c r="CS371" s="21">
        <f t="shared" si="42"/>
        <v>9.0558297939717758E-2</v>
      </c>
      <c r="CT371" s="21"/>
      <c r="CU371" s="21"/>
      <c r="CV371" s="21">
        <f t="shared" si="40"/>
        <v>0.77984268438554838</v>
      </c>
    </row>
    <row r="372" spans="76:100" x14ac:dyDescent="0.25">
      <c r="BX372" s="19">
        <v>613.33399999999995</v>
      </c>
      <c r="BY372" s="19">
        <v>85.028999999999996</v>
      </c>
      <c r="BZ372" s="19"/>
      <c r="CA372" s="19"/>
      <c r="CB372" s="19"/>
      <c r="CD372">
        <v>47.258899999999997</v>
      </c>
      <c r="CE372">
        <v>53.987200000000001</v>
      </c>
      <c r="CF372">
        <v>55.548999999999999</v>
      </c>
      <c r="CI372">
        <v>97.462000000000003</v>
      </c>
      <c r="CJ372">
        <v>62.0214</v>
      </c>
      <c r="CL372" s="19">
        <v>613.33399999999995</v>
      </c>
      <c r="CM372" s="21">
        <f t="shared" si="41"/>
        <v>0.33087920008028382</v>
      </c>
      <c r="CN372" s="21"/>
      <c r="CO372" s="21"/>
      <c r="CP372" s="21"/>
      <c r="CQ372" s="21"/>
      <c r="CR372" s="21">
        <f t="shared" si="42"/>
        <v>3.5113813103021078E-2</v>
      </c>
      <c r="CS372" s="21">
        <f t="shared" si="42"/>
        <v>8.0710638316588285E-2</v>
      </c>
      <c r="CT372" s="21"/>
      <c r="CU372" s="21"/>
      <c r="CV372" s="21">
        <f t="shared" si="40"/>
        <v>0.75878637767020085</v>
      </c>
    </row>
    <row r="373" spans="76:100" x14ac:dyDescent="0.25">
      <c r="BX373" s="19">
        <v>615.00099999999998</v>
      </c>
      <c r="BY373" s="19">
        <v>82.498000000000005</v>
      </c>
      <c r="BZ373" s="19"/>
      <c r="CA373" s="19"/>
      <c r="CB373" s="19"/>
      <c r="CD373">
        <v>46.826900000000002</v>
      </c>
      <c r="CE373">
        <v>52.961599999999997</v>
      </c>
      <c r="CF373">
        <v>55.318199999999997</v>
      </c>
      <c r="CI373">
        <v>98.890100000000004</v>
      </c>
      <c r="CJ373">
        <v>60.826599999999999</v>
      </c>
      <c r="CL373" s="19">
        <v>615.00099999999998</v>
      </c>
      <c r="CM373" s="21">
        <f t="shared" si="41"/>
        <v>0.30778845188895271</v>
      </c>
      <c r="CN373" s="21"/>
      <c r="CO373" s="21"/>
      <c r="CP373" s="21"/>
      <c r="CQ373" s="21"/>
      <c r="CR373" s="21">
        <f t="shared" si="42"/>
        <v>2.6725642753261655E-2</v>
      </c>
      <c r="CS373" s="21">
        <f t="shared" si="42"/>
        <v>6.5674521434823177E-2</v>
      </c>
      <c r="CT373" s="21"/>
      <c r="CU373" s="21"/>
      <c r="CV373" s="21">
        <f t="shared" si="40"/>
        <v>0.78114529775361818</v>
      </c>
    </row>
    <row r="374" spans="76:100" x14ac:dyDescent="0.25">
      <c r="BX374" s="19">
        <v>616.66800000000001</v>
      </c>
      <c r="BY374" s="19">
        <v>77.844999999999999</v>
      </c>
      <c r="BZ374" s="19"/>
      <c r="CA374" s="19"/>
      <c r="CB374" s="19"/>
      <c r="CD374">
        <v>48.371299999999998</v>
      </c>
      <c r="CE374">
        <v>53.118000000000002</v>
      </c>
      <c r="CF374">
        <v>55.0092</v>
      </c>
      <c r="CI374">
        <v>99.914299999999997</v>
      </c>
      <c r="CJ374">
        <v>59.761899999999997</v>
      </c>
      <c r="CL374" s="19">
        <v>616.66800000000001</v>
      </c>
      <c r="CM374" s="21">
        <f t="shared" si="41"/>
        <v>0.26533833283155878</v>
      </c>
      <c r="CN374" s="21"/>
      <c r="CO374" s="21"/>
      <c r="CP374" s="21"/>
      <c r="CQ374" s="21"/>
      <c r="CR374" s="21">
        <f t="shared" si="42"/>
        <v>5.6713351753651858E-2</v>
      </c>
      <c r="CS374" s="21">
        <f t="shared" si="42"/>
        <v>6.7967470616090847E-2</v>
      </c>
      <c r="CT374" s="21"/>
      <c r="CU374" s="21"/>
      <c r="CV374" s="21">
        <f t="shared" si="40"/>
        <v>0.79718059356584137</v>
      </c>
    </row>
    <row r="375" spans="76:100" x14ac:dyDescent="0.25">
      <c r="BX375" s="19">
        <v>618.33399999999995</v>
      </c>
      <c r="BY375" s="19">
        <v>75.036000000000001</v>
      </c>
      <c r="BZ375" s="19"/>
      <c r="CA375" s="19"/>
      <c r="CB375" s="19"/>
      <c r="CD375">
        <v>50.322800000000001</v>
      </c>
      <c r="CE375">
        <v>53.366</v>
      </c>
      <c r="CF375">
        <v>55.707900000000002</v>
      </c>
      <c r="CI375">
        <v>97.873699999999999</v>
      </c>
      <c r="CJ375">
        <v>57.220999999999997</v>
      </c>
      <c r="CL375" s="19">
        <v>618.33399999999995</v>
      </c>
      <c r="CM375" s="21">
        <f t="shared" si="41"/>
        <v>0.23971134283967846</v>
      </c>
      <c r="CN375" s="21"/>
      <c r="CO375" s="21"/>
      <c r="CP375" s="21"/>
      <c r="CQ375" s="21"/>
      <c r="CR375" s="21">
        <f t="shared" si="42"/>
        <v>9.4605746285030851E-2</v>
      </c>
      <c r="CS375" s="21">
        <f t="shared" si="42"/>
        <v>7.1603349113241482E-2</v>
      </c>
      <c r="CT375" s="21"/>
      <c r="CU375" s="21"/>
      <c r="CV375" s="21">
        <f t="shared" si="40"/>
        <v>0.7652321219446514</v>
      </c>
    </row>
    <row r="376" spans="76:100" x14ac:dyDescent="0.25">
      <c r="BX376" s="19">
        <v>620.00099999999998</v>
      </c>
      <c r="BY376" s="19">
        <v>73.114999999999995</v>
      </c>
      <c r="BZ376" s="19"/>
      <c r="CA376" s="19"/>
      <c r="CB376" s="19"/>
      <c r="CD376">
        <v>49.668500000000002</v>
      </c>
      <c r="CE376">
        <v>52.475200000000001</v>
      </c>
      <c r="CF376">
        <v>56.735500000000002</v>
      </c>
      <c r="CI376">
        <v>96.911500000000004</v>
      </c>
      <c r="CJ376">
        <v>56.269599999999997</v>
      </c>
      <c r="CL376" s="19">
        <v>620.00099999999998</v>
      </c>
      <c r="CM376" s="21">
        <f t="shared" si="41"/>
        <v>0.22218572953444443</v>
      </c>
      <c r="CN376" s="21"/>
      <c r="CO376" s="21"/>
      <c r="CP376" s="21"/>
      <c r="CQ376" s="21"/>
      <c r="CR376" s="21">
        <f t="shared" si="42"/>
        <v>8.1901163276124261E-2</v>
      </c>
      <c r="CS376" s="21">
        <f t="shared" si="42"/>
        <v>5.8543508124282558E-2</v>
      </c>
      <c r="CT376" s="21"/>
      <c r="CU376" s="21"/>
      <c r="CV376" s="21">
        <f t="shared" si="40"/>
        <v>0.75016752359421091</v>
      </c>
    </row>
    <row r="377" spans="76:100" x14ac:dyDescent="0.25">
      <c r="BX377" s="19">
        <v>621.66800000000001</v>
      </c>
      <c r="BY377" s="19">
        <v>69.415999999999997</v>
      </c>
      <c r="BZ377" s="19"/>
      <c r="CA377" s="19"/>
      <c r="CB377" s="19"/>
      <c r="CD377">
        <v>48.927</v>
      </c>
      <c r="CE377">
        <v>53.0792</v>
      </c>
      <c r="CF377">
        <v>56.268799999999999</v>
      </c>
      <c r="CI377">
        <v>97.8429</v>
      </c>
      <c r="CJ377">
        <v>56.155099999999997</v>
      </c>
      <c r="CL377" s="19">
        <v>621.66800000000001</v>
      </c>
      <c r="CM377" s="21">
        <f t="shared" si="41"/>
        <v>0.18843911651202883</v>
      </c>
      <c r="CN377" s="21"/>
      <c r="CO377" s="21"/>
      <c r="CP377" s="21"/>
      <c r="CQ377" s="21"/>
      <c r="CR377" s="21">
        <f t="shared" si="42"/>
        <v>6.7503412548469865E-2</v>
      </c>
      <c r="CS377" s="21">
        <f t="shared" si="42"/>
        <v>6.7398631560891445E-2</v>
      </c>
      <c r="CT377" s="21"/>
      <c r="CU377" s="21"/>
      <c r="CV377" s="21">
        <f t="shared" si="40"/>
        <v>0.76474990449589486</v>
      </c>
    </row>
    <row r="378" spans="76:100" x14ac:dyDescent="0.25">
      <c r="BX378" s="19">
        <v>623.33399999999995</v>
      </c>
      <c r="BY378" s="19">
        <v>65.225999999999999</v>
      </c>
      <c r="BZ378" s="19"/>
      <c r="CA378" s="19"/>
      <c r="CB378" s="19"/>
      <c r="CD378">
        <v>49.167400000000001</v>
      </c>
      <c r="CE378">
        <v>52.927799999999998</v>
      </c>
      <c r="CF378">
        <v>54.425600000000003</v>
      </c>
      <c r="CI378">
        <v>99.399900000000002</v>
      </c>
      <c r="CJ378">
        <v>54.176400000000001</v>
      </c>
      <c r="CL378" s="19">
        <v>623.33399999999995</v>
      </c>
      <c r="CM378" s="21">
        <f t="shared" si="41"/>
        <v>0.15021302606490219</v>
      </c>
      <c r="CN378" s="21"/>
      <c r="CO378" s="21"/>
      <c r="CP378" s="21"/>
      <c r="CQ378" s="21"/>
      <c r="CR378" s="21">
        <f t="shared" si="42"/>
        <v>7.2171274011623099E-2</v>
      </c>
      <c r="CS378" s="21">
        <f t="shared" si="42"/>
        <v>6.5178986381582482E-2</v>
      </c>
      <c r="CT378" s="21"/>
      <c r="CU378" s="21"/>
      <c r="CV378" s="21">
        <f t="shared" si="40"/>
        <v>0.78912693591517979</v>
      </c>
    </row>
    <row r="379" spans="76:100" x14ac:dyDescent="0.25">
      <c r="BX379" s="19">
        <v>625.00099999999998</v>
      </c>
      <c r="BY379" s="19">
        <v>63.048999999999999</v>
      </c>
      <c r="BZ379" s="19"/>
      <c r="CA379" s="19"/>
      <c r="CB379" s="19"/>
      <c r="CD379">
        <v>48.9801</v>
      </c>
      <c r="CE379">
        <v>51.908999999999999</v>
      </c>
      <c r="CF379">
        <v>53.402200000000001</v>
      </c>
      <c r="CI379">
        <v>99.6721</v>
      </c>
      <c r="CJ379">
        <v>53.719499999999996</v>
      </c>
      <c r="CL379" s="19">
        <v>625.00099999999998</v>
      </c>
      <c r="CM379" s="21">
        <f t="shared" si="41"/>
        <v>0.1303518807418963</v>
      </c>
      <c r="CN379" s="21"/>
      <c r="CO379" s="21"/>
      <c r="CP379" s="21"/>
      <c r="CQ379" s="21"/>
      <c r="CR379" s="21">
        <f t="shared" si="42"/>
        <v>6.8534458487294489E-2</v>
      </c>
      <c r="CS379" s="21">
        <f t="shared" si="42"/>
        <v>5.0242562942481271E-2</v>
      </c>
      <c r="CT379" s="21"/>
      <c r="CU379" s="21"/>
      <c r="CV379" s="21">
        <f t="shared" si="40"/>
        <v>0.7933886109006193</v>
      </c>
    </row>
    <row r="380" spans="76:100" x14ac:dyDescent="0.25">
      <c r="BX380" s="19">
        <v>626.66800000000001</v>
      </c>
      <c r="BY380" s="19">
        <v>61.997</v>
      </c>
      <c r="BZ380" s="19"/>
      <c r="CA380" s="19"/>
      <c r="CB380" s="19"/>
      <c r="CD380">
        <v>47.765599999999999</v>
      </c>
      <c r="CE380">
        <v>52.556699999999999</v>
      </c>
      <c r="CF380">
        <v>55.065199999999997</v>
      </c>
      <c r="CI380">
        <v>102.23350000000001</v>
      </c>
      <c r="CJ380">
        <v>53.890300000000003</v>
      </c>
      <c r="CL380" s="19">
        <v>626.66800000000001</v>
      </c>
      <c r="CM380" s="21">
        <f t="shared" si="41"/>
        <v>0.12075430385636474</v>
      </c>
      <c r="CN380" s="21"/>
      <c r="CO380" s="21"/>
      <c r="CP380" s="21"/>
      <c r="CQ380" s="21"/>
      <c r="CR380" s="21">
        <f t="shared" si="42"/>
        <v>4.4952437909093222E-2</v>
      </c>
      <c r="CS380" s="21">
        <f t="shared" si="42"/>
        <v>5.9738363356209065E-2</v>
      </c>
      <c r="CT380" s="21"/>
      <c r="CU380" s="21"/>
      <c r="CV380" s="21">
        <f t="shared" si="40"/>
        <v>0.83349094120078415</v>
      </c>
    </row>
    <row r="381" spans="76:100" x14ac:dyDescent="0.25">
      <c r="BX381" s="19">
        <v>628.33399999999995</v>
      </c>
      <c r="BY381" s="19">
        <v>60.789000000000001</v>
      </c>
      <c r="BZ381" s="19"/>
      <c r="CA381" s="19"/>
      <c r="CB381" s="19"/>
      <c r="CD381">
        <v>48.241399999999999</v>
      </c>
      <c r="CE381">
        <v>53.327599999999997</v>
      </c>
      <c r="CF381">
        <v>54.554900000000004</v>
      </c>
      <c r="CI381">
        <v>98.680300000000003</v>
      </c>
      <c r="CJ381">
        <v>54.345599999999997</v>
      </c>
      <c r="CL381" s="19">
        <v>628.33399999999995</v>
      </c>
      <c r="CM381" s="21">
        <f t="shared" si="41"/>
        <v>0.10973351214750342</v>
      </c>
      <c r="CN381" s="21"/>
      <c r="CO381" s="21"/>
      <c r="CP381" s="21"/>
      <c r="CQ381" s="21"/>
      <c r="CR381" s="21">
        <f t="shared" si="42"/>
        <v>5.4191075530425577E-2</v>
      </c>
      <c r="CS381" s="21">
        <f t="shared" si="42"/>
        <v>7.1040374378198753E-2</v>
      </c>
      <c r="CT381" s="21"/>
      <c r="CU381" s="21"/>
      <c r="CV381" s="21">
        <f t="shared" si="40"/>
        <v>0.77786058279423087</v>
      </c>
    </row>
    <row r="382" spans="76:100" x14ac:dyDescent="0.25">
      <c r="BX382" s="19">
        <v>630.00099999999998</v>
      </c>
      <c r="BY382" s="19">
        <v>59.194000000000003</v>
      </c>
      <c r="BZ382" s="19"/>
      <c r="CA382" s="19"/>
      <c r="CB382" s="19"/>
      <c r="CD382">
        <v>47.922800000000002</v>
      </c>
      <c r="CE382">
        <v>53.813200000000002</v>
      </c>
      <c r="CF382">
        <v>52.826300000000003</v>
      </c>
      <c r="CI382">
        <v>98.229399999999998</v>
      </c>
      <c r="CJ382">
        <v>53.247100000000003</v>
      </c>
      <c r="CL382" s="19">
        <v>630.00099999999998</v>
      </c>
      <c r="CM382" s="21">
        <f t="shared" si="41"/>
        <v>9.518205289615092E-2</v>
      </c>
      <c r="CN382" s="21"/>
      <c r="CO382" s="21"/>
      <c r="CP382" s="21"/>
      <c r="CQ382" s="21"/>
      <c r="CR382" s="21">
        <f t="shared" si="42"/>
        <v>4.8004799897477995E-2</v>
      </c>
      <c r="CS382" s="21">
        <f t="shared" si="42"/>
        <v>7.8159659048426117E-2</v>
      </c>
      <c r="CT382" s="21"/>
      <c r="CU382" s="21"/>
      <c r="CV382" s="21">
        <f t="shared" ref="CV382:CV445" si="43">(CI382 - MIN(CI$3:CI$1000)) / (MAX(CI$3:CI$1000) - MIN(CI$3:CI$1000))</f>
        <v>0.77080110722136275</v>
      </c>
    </row>
    <row r="383" spans="76:100" x14ac:dyDescent="0.25">
      <c r="BX383" s="19">
        <v>631.66800000000001</v>
      </c>
      <c r="BY383" s="19">
        <v>56.139000000000003</v>
      </c>
      <c r="BZ383" s="19"/>
      <c r="CA383" s="19"/>
      <c r="CB383" s="19"/>
      <c r="CD383">
        <v>48.632100000000001</v>
      </c>
      <c r="CE383">
        <v>52.1601</v>
      </c>
      <c r="CF383">
        <v>53.882300000000001</v>
      </c>
      <c r="CI383">
        <v>98.983800000000002</v>
      </c>
      <c r="CJ383">
        <v>52.755499999999998</v>
      </c>
      <c r="CL383" s="19">
        <v>631.66800000000001</v>
      </c>
      <c r="CM383" s="21">
        <f t="shared" si="41"/>
        <v>6.731076260594282E-2</v>
      </c>
      <c r="CN383" s="21"/>
      <c r="CO383" s="21"/>
      <c r="CP383" s="21"/>
      <c r="CQ383" s="21"/>
      <c r="CR383" s="21">
        <f t="shared" si="42"/>
        <v>6.177732126109934E-2</v>
      </c>
      <c r="CS383" s="21">
        <f t="shared" si="42"/>
        <v>5.3923889920846339E-2</v>
      </c>
      <c r="CT383" s="21"/>
      <c r="CU383" s="21"/>
      <c r="CV383" s="21">
        <f t="shared" si="43"/>
        <v>0.78261230343376398</v>
      </c>
    </row>
    <row r="384" spans="76:100" x14ac:dyDescent="0.25">
      <c r="BX384" s="19">
        <v>633.33399999999995</v>
      </c>
      <c r="BY384" s="19">
        <v>55.244999999999997</v>
      </c>
      <c r="BZ384" s="19"/>
      <c r="CA384" s="19"/>
      <c r="CB384" s="19"/>
      <c r="CD384">
        <v>48.267899999999997</v>
      </c>
      <c r="CE384">
        <v>51.7318</v>
      </c>
      <c r="CF384">
        <v>54.167700000000004</v>
      </c>
      <c r="CI384">
        <v>98.264700000000005</v>
      </c>
      <c r="CJ384">
        <v>52.942799999999998</v>
      </c>
      <c r="CL384" s="19">
        <v>633.33399999999995</v>
      </c>
      <c r="CM384" s="21">
        <f t="shared" si="41"/>
        <v>5.9154646887629836E-2</v>
      </c>
      <c r="CN384" s="21"/>
      <c r="CO384" s="21"/>
      <c r="CP384" s="21"/>
      <c r="CQ384" s="21"/>
      <c r="CR384" s="21">
        <f t="shared" si="42"/>
        <v>5.4705627646788109E-2</v>
      </c>
      <c r="CS384" s="21">
        <f t="shared" si="42"/>
        <v>4.7644669113065564E-2</v>
      </c>
      <c r="CT384" s="21"/>
      <c r="CU384" s="21"/>
      <c r="CV384" s="21">
        <f t="shared" si="43"/>
        <v>0.77135377851815201</v>
      </c>
    </row>
    <row r="385" spans="76:100" x14ac:dyDescent="0.25">
      <c r="BX385" s="19">
        <v>635.00099999999998</v>
      </c>
      <c r="BY385" s="19">
        <v>54.715000000000003</v>
      </c>
      <c r="BZ385" s="19"/>
      <c r="CA385" s="19"/>
      <c r="CB385" s="19"/>
      <c r="CD385">
        <v>47.521299999999997</v>
      </c>
      <c r="CE385">
        <v>52.293900000000001</v>
      </c>
      <c r="CF385">
        <v>54.527999999999999</v>
      </c>
      <c r="CI385">
        <v>101.87309999999999</v>
      </c>
      <c r="CJ385">
        <v>53.491799999999998</v>
      </c>
      <c r="CL385" s="19">
        <v>635.00099999999998</v>
      </c>
      <c r="CM385" s="21">
        <f t="shared" si="41"/>
        <v>5.4319365757086423E-2</v>
      </c>
      <c r="CN385" s="21"/>
      <c r="CO385" s="21"/>
      <c r="CP385" s="21"/>
      <c r="CQ385" s="21"/>
      <c r="CR385" s="21">
        <f t="shared" si="42"/>
        <v>4.0208849908060187E-2</v>
      </c>
      <c r="CS385" s="21">
        <f t="shared" si="42"/>
        <v>5.5885505013260707E-2</v>
      </c>
      <c r="CT385" s="21"/>
      <c r="CU385" s="21"/>
      <c r="CV385" s="21">
        <f t="shared" si="43"/>
        <v>0.82784837079390516</v>
      </c>
    </row>
    <row r="386" spans="76:100" x14ac:dyDescent="0.25">
      <c r="BX386" s="19">
        <v>636.66800000000001</v>
      </c>
      <c r="BY386" s="19">
        <v>53.399000000000001</v>
      </c>
      <c r="BZ386" s="19"/>
      <c r="CA386" s="19"/>
      <c r="CB386" s="19"/>
      <c r="CD386">
        <v>48.570300000000003</v>
      </c>
      <c r="CE386">
        <v>53.684199999999997</v>
      </c>
      <c r="CF386">
        <v>55.066800000000001</v>
      </c>
      <c r="CI386">
        <v>102.2409</v>
      </c>
      <c r="CJ386">
        <v>50.9816</v>
      </c>
      <c r="CL386" s="19">
        <v>636.66800000000001</v>
      </c>
      <c r="CM386" s="21">
        <f t="shared" si="41"/>
        <v>4.2313271478227527E-2</v>
      </c>
      <c r="CN386" s="21"/>
      <c r="CO386" s="21"/>
      <c r="CP386" s="21"/>
      <c r="CQ386" s="21"/>
      <c r="CR386" s="21">
        <f t="shared" si="42"/>
        <v>6.0577346891619886E-2</v>
      </c>
      <c r="CS386" s="21">
        <f t="shared" si="42"/>
        <v>7.6268415797892022E-2</v>
      </c>
      <c r="CT386" s="21"/>
      <c r="CU386" s="21"/>
      <c r="CV386" s="21">
        <f t="shared" si="43"/>
        <v>0.83360679863977094</v>
      </c>
    </row>
    <row r="387" spans="76:100" x14ac:dyDescent="0.25">
      <c r="BX387" s="19">
        <v>638.33399999999995</v>
      </c>
      <c r="BY387" s="19">
        <v>53.890999999999998</v>
      </c>
      <c r="BZ387" s="19"/>
      <c r="CA387" s="19"/>
      <c r="CB387" s="19"/>
      <c r="CD387">
        <v>48.9694</v>
      </c>
      <c r="CE387">
        <v>51.686500000000002</v>
      </c>
      <c r="CF387">
        <v>54.906599999999997</v>
      </c>
      <c r="CI387">
        <v>100.1087</v>
      </c>
      <c r="CJ387">
        <v>50.869199999999999</v>
      </c>
      <c r="CL387" s="19">
        <v>638.33399999999995</v>
      </c>
      <c r="CM387" s="21">
        <f t="shared" si="41"/>
        <v>4.6801872074882948E-2</v>
      </c>
      <c r="CN387" s="21"/>
      <c r="CO387" s="21"/>
      <c r="CP387" s="21"/>
      <c r="CQ387" s="21"/>
      <c r="CR387" s="21">
        <f t="shared" si="42"/>
        <v>6.8326695934649975E-2</v>
      </c>
      <c r="CS387" s="21">
        <f t="shared" si="42"/>
        <v>4.698053485531993E-2</v>
      </c>
      <c r="CT387" s="21"/>
      <c r="CU387" s="21"/>
      <c r="CV387" s="21">
        <f t="shared" si="43"/>
        <v>0.80022419980085036</v>
      </c>
    </row>
    <row r="388" spans="76:100" x14ac:dyDescent="0.25">
      <c r="BX388" s="19">
        <v>640.00099999999998</v>
      </c>
      <c r="BY388" s="19">
        <v>54.351999999999997</v>
      </c>
      <c r="BZ388" s="19"/>
      <c r="CA388" s="19"/>
      <c r="CB388" s="19"/>
      <c r="CD388">
        <v>48.444099999999999</v>
      </c>
      <c r="CE388">
        <v>51.022100000000002</v>
      </c>
      <c r="CF388">
        <v>55.584800000000001</v>
      </c>
      <c r="CI388">
        <v>99.844399999999993</v>
      </c>
      <c r="CJ388">
        <v>52.346400000000003</v>
      </c>
      <c r="CL388" s="19">
        <v>640.00099999999998</v>
      </c>
      <c r="CM388" s="21">
        <f t="shared" ref="CM388:CM451" si="44">(BY388 - MIN(BY$3:BY$1000)) / (MAX(BY$3:BY$1000) - MIN(BY$3:BY$1000))</f>
        <v>5.1007654341261303E-2</v>
      </c>
      <c r="CN388" s="21"/>
      <c r="CO388" s="21"/>
      <c r="CP388" s="21"/>
      <c r="CQ388" s="21"/>
      <c r="CR388" s="21">
        <f t="shared" si="42"/>
        <v>5.8126913794074316E-2</v>
      </c>
      <c r="CS388" s="21">
        <f t="shared" si="42"/>
        <v>3.7239899075050133E-2</v>
      </c>
      <c r="CT388" s="21"/>
      <c r="CU388" s="21"/>
      <c r="CV388" s="21">
        <f t="shared" si="43"/>
        <v>0.79608621045973471</v>
      </c>
    </row>
    <row r="389" spans="76:100" x14ac:dyDescent="0.25">
      <c r="BX389" s="19">
        <v>641.66800000000001</v>
      </c>
      <c r="BY389" s="19">
        <v>54.323</v>
      </c>
      <c r="BZ389" s="19"/>
      <c r="CA389" s="19"/>
      <c r="CB389" s="19"/>
      <c r="CD389">
        <v>49.560099999999998</v>
      </c>
      <c r="CE389">
        <v>52.568399999999997</v>
      </c>
      <c r="CF389">
        <v>55.1175</v>
      </c>
      <c r="CI389">
        <v>102.1493</v>
      </c>
      <c r="CJ389">
        <v>51.337200000000003</v>
      </c>
      <c r="CL389" s="19">
        <v>641.66800000000001</v>
      </c>
      <c r="CM389" s="21">
        <f t="shared" si="44"/>
        <v>5.0743082354873112E-2</v>
      </c>
      <c r="CN389" s="21"/>
      <c r="CO389" s="21"/>
      <c r="CP389" s="21"/>
      <c r="CQ389" s="21"/>
      <c r="CR389" s="21">
        <f t="shared" si="42"/>
        <v>7.9796353864286393E-2</v>
      </c>
      <c r="CS389" s="21">
        <f t="shared" si="42"/>
        <v>5.9909894720792348E-2</v>
      </c>
      <c r="CT389" s="21"/>
      <c r="CU389" s="21"/>
      <c r="CV389" s="21">
        <f t="shared" si="43"/>
        <v>0.83217267142204032</v>
      </c>
    </row>
    <row r="390" spans="76:100" x14ac:dyDescent="0.25">
      <c r="BX390" s="19">
        <v>643.33399999999995</v>
      </c>
      <c r="BY390" s="19">
        <v>54.161999999999999</v>
      </c>
      <c r="BZ390" s="19"/>
      <c r="CA390" s="19"/>
      <c r="CB390" s="19"/>
      <c r="CD390">
        <v>48.873199999999997</v>
      </c>
      <c r="CE390">
        <v>53.381100000000004</v>
      </c>
      <c r="CF390">
        <v>53.974899999999998</v>
      </c>
      <c r="CI390">
        <v>101.1264</v>
      </c>
      <c r="CJ390">
        <v>50.950299999999999</v>
      </c>
      <c r="CL390" s="19">
        <v>643.33399999999995</v>
      </c>
      <c r="CM390" s="21">
        <f t="shared" si="44"/>
        <v>4.9274251671821215E-2</v>
      </c>
      <c r="CN390" s="21"/>
      <c r="CO390" s="21"/>
      <c r="CP390" s="21"/>
      <c r="CQ390" s="21"/>
      <c r="CR390" s="21">
        <f t="shared" si="42"/>
        <v>6.6458774666948842E-2</v>
      </c>
      <c r="CS390" s="21">
        <f t="shared" si="42"/>
        <v>7.1824727199156765E-2</v>
      </c>
      <c r="CT390" s="21"/>
      <c r="CU390" s="21"/>
      <c r="CV390" s="21">
        <f t="shared" si="43"/>
        <v>0.81615772894369332</v>
      </c>
    </row>
    <row r="391" spans="76:100" x14ac:dyDescent="0.25">
      <c r="BX391" s="19">
        <v>645.00099999999998</v>
      </c>
      <c r="BY391" s="19">
        <v>53.100999999999999</v>
      </c>
      <c r="BZ391" s="19"/>
      <c r="CA391" s="19"/>
      <c r="CB391" s="19"/>
      <c r="CD391">
        <v>48.2136</v>
      </c>
      <c r="CE391">
        <v>53.511299999999999</v>
      </c>
      <c r="CF391">
        <v>54.932299999999998</v>
      </c>
      <c r="CI391">
        <v>102.3</v>
      </c>
      <c r="CJ391">
        <v>50.444299999999998</v>
      </c>
      <c r="CL391" s="19">
        <v>645.00099999999998</v>
      </c>
      <c r="CM391" s="21">
        <f t="shared" si="44"/>
        <v>3.9594566238789861E-2</v>
      </c>
      <c r="CN391" s="21"/>
      <c r="CO391" s="21"/>
      <c r="CP391" s="21"/>
      <c r="CQ391" s="21"/>
      <c r="CR391" s="21">
        <f t="shared" si="42"/>
        <v>5.3651281234769768E-2</v>
      </c>
      <c r="CS391" s="21">
        <f t="shared" si="42"/>
        <v>7.3733563410160796E-2</v>
      </c>
      <c r="CT391" s="21"/>
      <c r="CU391" s="21"/>
      <c r="CV391" s="21">
        <f t="shared" si="43"/>
        <v>0.83453209251059923</v>
      </c>
    </row>
    <row r="392" spans="76:100" x14ac:dyDescent="0.25">
      <c r="BX392" s="19">
        <v>646.66800000000001</v>
      </c>
      <c r="BY392" s="19">
        <v>52.401000000000003</v>
      </c>
      <c r="BZ392" s="19"/>
      <c r="CA392" s="19"/>
      <c r="CB392" s="19"/>
      <c r="CD392">
        <v>48.313699999999997</v>
      </c>
      <c r="CE392">
        <v>53.653500000000001</v>
      </c>
      <c r="CF392">
        <v>54.238700000000001</v>
      </c>
      <c r="CI392">
        <v>103.8351</v>
      </c>
      <c r="CJ392">
        <v>52.162100000000002</v>
      </c>
      <c r="CL392" s="19">
        <v>646.66800000000001</v>
      </c>
      <c r="CM392" s="21">
        <f t="shared" si="44"/>
        <v>3.3208345877694757E-2</v>
      </c>
      <c r="CN392" s="21"/>
      <c r="CO392" s="21"/>
      <c r="CP392" s="21"/>
      <c r="CQ392" s="21"/>
      <c r="CR392" s="21">
        <f t="shared" si="42"/>
        <v>5.5594929040350578E-2</v>
      </c>
      <c r="CS392" s="21">
        <f t="shared" si="42"/>
        <v>7.5818329225865774E-2</v>
      </c>
      <c r="CT392" s="21"/>
      <c r="CU392" s="21"/>
      <c r="CV392" s="21">
        <f t="shared" si="43"/>
        <v>0.85856624853612551</v>
      </c>
    </row>
    <row r="393" spans="76:100" x14ac:dyDescent="0.25">
      <c r="BX393" s="19">
        <v>648.33399999999995</v>
      </c>
      <c r="BY393" s="19">
        <v>52.393000000000001</v>
      </c>
      <c r="BZ393" s="19"/>
      <c r="CA393" s="19"/>
      <c r="CB393" s="19"/>
      <c r="CD393">
        <v>49.25</v>
      </c>
      <c r="CE393">
        <v>52.415999999999997</v>
      </c>
      <c r="CF393">
        <v>54.943899999999999</v>
      </c>
      <c r="CI393">
        <v>103.5252</v>
      </c>
      <c r="CJ393">
        <v>51.345399999999998</v>
      </c>
      <c r="CL393" s="19">
        <v>648.33399999999995</v>
      </c>
      <c r="CM393" s="21">
        <f t="shared" si="44"/>
        <v>3.313536050213936E-2</v>
      </c>
      <c r="CN393" s="21"/>
      <c r="CO393" s="21"/>
      <c r="CP393" s="21"/>
      <c r="CQ393" s="21"/>
      <c r="CR393" s="21">
        <f t="shared" si="42"/>
        <v>7.3775123249794697E-2</v>
      </c>
      <c r="CS393" s="21">
        <f t="shared" si="42"/>
        <v>5.7675588741091688E-2</v>
      </c>
      <c r="CT393" s="21"/>
      <c r="CU393" s="21"/>
      <c r="CV393" s="21">
        <f t="shared" si="43"/>
        <v>0.85371432686827942</v>
      </c>
    </row>
    <row r="394" spans="76:100" x14ac:dyDescent="0.25">
      <c r="BX394" s="19">
        <v>650.00099999999998</v>
      </c>
      <c r="BY394" s="19">
        <v>52.402000000000001</v>
      </c>
      <c r="BZ394" s="19"/>
      <c r="CA394" s="19"/>
      <c r="CB394" s="19"/>
      <c r="CD394">
        <v>48.895099999999999</v>
      </c>
      <c r="CE394">
        <v>51.905000000000001</v>
      </c>
      <c r="CF394">
        <v>56.764400000000002</v>
      </c>
      <c r="CI394">
        <v>102.8896</v>
      </c>
      <c r="CJ394">
        <v>52.945900000000002</v>
      </c>
      <c r="CL394" s="19">
        <v>650.00099999999998</v>
      </c>
      <c r="CM394" s="21">
        <f t="shared" si="44"/>
        <v>3.321746904963916E-2</v>
      </c>
      <c r="CN394" s="21"/>
      <c r="CO394" s="21"/>
      <c r="CP394" s="21"/>
      <c r="CQ394" s="21"/>
      <c r="CR394" s="21">
        <f t="shared" si="42"/>
        <v>6.6884008302735304E-2</v>
      </c>
      <c r="CS394" s="21">
        <f t="shared" si="42"/>
        <v>5.0183919740914358E-2</v>
      </c>
      <c r="CT394" s="21"/>
      <c r="CU394" s="21"/>
      <c r="CV394" s="21">
        <f t="shared" si="43"/>
        <v>0.84376311224393941</v>
      </c>
    </row>
    <row r="395" spans="76:100" x14ac:dyDescent="0.25">
      <c r="BX395" s="19">
        <v>651.66800000000001</v>
      </c>
      <c r="BY395" s="19">
        <v>52.094999999999999</v>
      </c>
      <c r="BZ395" s="19"/>
      <c r="CA395" s="19"/>
      <c r="CB395" s="19"/>
      <c r="CD395">
        <v>49.514200000000002</v>
      </c>
      <c r="CE395">
        <v>51.372399999999999</v>
      </c>
      <c r="CF395">
        <v>55.532800000000002</v>
      </c>
      <c r="CI395">
        <v>103.24169999999999</v>
      </c>
      <c r="CJ395">
        <v>52.5349</v>
      </c>
      <c r="CL395" s="19">
        <v>651.66800000000001</v>
      </c>
      <c r="CM395" s="21">
        <f t="shared" si="44"/>
        <v>3.0416655262701695E-2</v>
      </c>
      <c r="CN395" s="21"/>
      <c r="CO395" s="21"/>
      <c r="CP395" s="21"/>
      <c r="CQ395" s="21"/>
      <c r="CR395" s="21">
        <f t="shared" si="42"/>
        <v>7.8905110764624531E-2</v>
      </c>
      <c r="CS395" s="21">
        <f t="shared" si="42"/>
        <v>4.2375577452275423E-2</v>
      </c>
      <c r="CT395" s="21"/>
      <c r="CU395" s="21"/>
      <c r="CV395" s="21">
        <f t="shared" si="43"/>
        <v>0.84927573444222459</v>
      </c>
    </row>
    <row r="396" spans="76:100" x14ac:dyDescent="0.25">
      <c r="BX396" s="19">
        <v>653.33399999999995</v>
      </c>
      <c r="BY396" s="19">
        <v>53.198</v>
      </c>
      <c r="BZ396" s="19"/>
      <c r="CA396" s="19"/>
      <c r="CB396" s="19"/>
      <c r="CD396">
        <v>49.263399999999997</v>
      </c>
      <c r="CE396">
        <v>52.993600000000001</v>
      </c>
      <c r="CF396">
        <v>56.0505</v>
      </c>
      <c r="CI396">
        <v>104.4919</v>
      </c>
      <c r="CJ396">
        <v>53.813000000000002</v>
      </c>
      <c r="CL396" s="19">
        <v>653.33399999999995</v>
      </c>
      <c r="CM396" s="21">
        <f t="shared" si="44"/>
        <v>4.047951391739877E-2</v>
      </c>
      <c r="CN396" s="21"/>
      <c r="CO396" s="21"/>
      <c r="CP396" s="21"/>
      <c r="CQ396" s="21"/>
      <c r="CR396" s="21">
        <f t="shared" si="42"/>
        <v>7.4035311867125142E-2</v>
      </c>
      <c r="CS396" s="21">
        <f t="shared" si="42"/>
        <v>6.6143667047358801E-2</v>
      </c>
      <c r="CT396" s="21"/>
      <c r="CU396" s="21"/>
      <c r="CV396" s="21">
        <f t="shared" si="43"/>
        <v>0.86884937906675264</v>
      </c>
    </row>
    <row r="397" spans="76:100" x14ac:dyDescent="0.25">
      <c r="BX397" s="19">
        <v>655.00099999999998</v>
      </c>
      <c r="BY397" s="19">
        <v>53.237000000000002</v>
      </c>
      <c r="BZ397" s="19"/>
      <c r="CA397" s="19"/>
      <c r="CB397" s="19"/>
      <c r="CD397">
        <v>50.119900000000001</v>
      </c>
      <c r="CE397">
        <v>53.480899999999998</v>
      </c>
      <c r="CF397">
        <v>57.190300000000001</v>
      </c>
      <c r="CI397">
        <v>105.6353</v>
      </c>
      <c r="CJ397">
        <v>52.851599999999998</v>
      </c>
      <c r="CL397" s="19">
        <v>655.00099999999998</v>
      </c>
      <c r="CM397" s="21">
        <f t="shared" si="44"/>
        <v>4.0835317623231226E-2</v>
      </c>
      <c r="CN397" s="21"/>
      <c r="CO397" s="21"/>
      <c r="CP397" s="21"/>
      <c r="CQ397" s="21"/>
      <c r="CR397" s="21">
        <f t="shared" si="42"/>
        <v>9.066602460918316E-2</v>
      </c>
      <c r="CS397" s="21">
        <f t="shared" si="42"/>
        <v>7.3287875078252004E-2</v>
      </c>
      <c r="CT397" s="21"/>
      <c r="CU397" s="21"/>
      <c r="CV397" s="21">
        <f t="shared" si="43"/>
        <v>0.88675091903130654</v>
      </c>
    </row>
    <row r="398" spans="76:100" x14ac:dyDescent="0.25">
      <c r="BX398" s="19">
        <v>656.66800000000001</v>
      </c>
      <c r="BY398" s="19">
        <v>52.133000000000003</v>
      </c>
      <c r="BZ398" s="19"/>
      <c r="CA398" s="19"/>
      <c r="CB398" s="19"/>
      <c r="CD398">
        <v>50.615600000000001</v>
      </c>
      <c r="CE398">
        <v>53.533999999999999</v>
      </c>
      <c r="CF398">
        <v>57.668799999999997</v>
      </c>
      <c r="CI398">
        <v>106.76009999999999</v>
      </c>
      <c r="CJ398">
        <v>53.0777</v>
      </c>
      <c r="CL398" s="19">
        <v>656.66800000000001</v>
      </c>
      <c r="CM398" s="21">
        <f t="shared" si="44"/>
        <v>3.0763335796589752E-2</v>
      </c>
      <c r="CN398" s="21"/>
      <c r="CO398" s="21"/>
      <c r="CP398" s="21"/>
      <c r="CQ398" s="21"/>
      <c r="CR398" s="21">
        <f t="shared" si="42"/>
        <v>0.10029106174431231</v>
      </c>
      <c r="CS398" s="21">
        <f t="shared" si="42"/>
        <v>7.4066363579053218E-2</v>
      </c>
      <c r="CT398" s="21"/>
      <c r="CU398" s="21"/>
      <c r="CV398" s="21">
        <f t="shared" si="43"/>
        <v>0.90436124975732546</v>
      </c>
    </row>
    <row r="399" spans="76:100" x14ac:dyDescent="0.25">
      <c r="BX399" s="19">
        <v>658.33399999999995</v>
      </c>
      <c r="BY399" s="19">
        <v>52.968000000000004</v>
      </c>
      <c r="BZ399" s="19"/>
      <c r="CA399" s="19"/>
      <c r="CB399" s="19"/>
      <c r="CD399">
        <v>49.522799999999997</v>
      </c>
      <c r="CE399">
        <v>51.703200000000002</v>
      </c>
      <c r="CF399">
        <v>57.3474</v>
      </c>
      <c r="CI399">
        <v>106.50369999999999</v>
      </c>
      <c r="CJ399">
        <v>51.937600000000003</v>
      </c>
      <c r="CL399" s="19">
        <v>658.33399999999995</v>
      </c>
      <c r="CM399" s="21">
        <f t="shared" si="44"/>
        <v>3.8381184370181828E-2</v>
      </c>
      <c r="CN399" s="21"/>
      <c r="CO399" s="21"/>
      <c r="CP399" s="21"/>
      <c r="CQ399" s="21"/>
      <c r="CR399" s="21">
        <f t="shared" si="42"/>
        <v>7.9072097489179816E-2</v>
      </c>
      <c r="CS399" s="21">
        <f t="shared" si="42"/>
        <v>4.7225370221861934E-2</v>
      </c>
      <c r="CT399" s="21"/>
      <c r="CU399" s="21"/>
      <c r="CV399" s="21">
        <f t="shared" si="43"/>
        <v>0.90034694606053378</v>
      </c>
    </row>
    <row r="400" spans="76:100" x14ac:dyDescent="0.25">
      <c r="BX400" s="19">
        <v>660.00099999999998</v>
      </c>
      <c r="BY400" s="19">
        <v>51.552999999999997</v>
      </c>
      <c r="BZ400" s="19"/>
      <c r="CA400" s="19"/>
      <c r="CB400" s="19"/>
      <c r="CD400">
        <v>48.876399999999997</v>
      </c>
      <c r="CE400">
        <v>52.4435</v>
      </c>
      <c r="CF400">
        <v>56.252800000000001</v>
      </c>
      <c r="CI400">
        <v>104.902</v>
      </c>
      <c r="CJ400">
        <v>52.682400000000001</v>
      </c>
      <c r="CL400" s="19">
        <v>660.00099999999998</v>
      </c>
      <c r="CM400" s="21">
        <f t="shared" si="44"/>
        <v>2.5471896068825155E-2</v>
      </c>
      <c r="CN400" s="21"/>
      <c r="CO400" s="21"/>
      <c r="CP400" s="21"/>
      <c r="CQ400" s="21"/>
      <c r="CR400" s="21">
        <f t="shared" si="42"/>
        <v>6.6520909262132236E-2</v>
      </c>
      <c r="CS400" s="21">
        <f t="shared" si="42"/>
        <v>5.8078760751864494E-2</v>
      </c>
      <c r="CT400" s="21"/>
      <c r="CU400" s="21"/>
      <c r="CV400" s="21">
        <f t="shared" si="43"/>
        <v>0.87527007308412497</v>
      </c>
    </row>
    <row r="401" spans="76:100" x14ac:dyDescent="0.25">
      <c r="BX401" s="19">
        <v>661.66800000000001</v>
      </c>
      <c r="BY401" s="19">
        <v>51.816000000000003</v>
      </c>
      <c r="BZ401" s="19"/>
      <c r="CA401" s="19"/>
      <c r="CB401" s="19"/>
      <c r="CD401">
        <v>49.3127</v>
      </c>
      <c r="CE401">
        <v>52.154299999999999</v>
      </c>
      <c r="CF401">
        <v>56.0657</v>
      </c>
      <c r="CI401">
        <v>108.05549999999999</v>
      </c>
      <c r="CJ401">
        <v>53.898899999999998</v>
      </c>
      <c r="CL401" s="19">
        <v>661.66800000000001</v>
      </c>
      <c r="CM401" s="21">
        <f t="shared" si="44"/>
        <v>2.7871290290208094E-2</v>
      </c>
      <c r="CN401" s="21"/>
      <c r="CO401" s="21"/>
      <c r="CP401" s="21"/>
      <c r="CQ401" s="21"/>
      <c r="CR401" s="21">
        <f t="shared" si="42"/>
        <v>7.4992572974169516E-2</v>
      </c>
      <c r="CS401" s="21">
        <f t="shared" si="42"/>
        <v>5.3838857278574258E-2</v>
      </c>
      <c r="CT401" s="21"/>
      <c r="CU401" s="21"/>
      <c r="CV401" s="21">
        <f t="shared" si="43"/>
        <v>0.92464256414431434</v>
      </c>
    </row>
    <row r="402" spans="76:100" x14ac:dyDescent="0.25">
      <c r="BX402" s="19">
        <v>663.33399999999995</v>
      </c>
      <c r="BY402" s="19">
        <v>52.057000000000002</v>
      </c>
      <c r="BZ402" s="19"/>
      <c r="CA402" s="19"/>
      <c r="CB402" s="19"/>
      <c r="CD402">
        <v>48.679299999999998</v>
      </c>
      <c r="CE402">
        <v>52.474800000000002</v>
      </c>
      <c r="CF402">
        <v>57.006399999999999</v>
      </c>
      <c r="CI402">
        <v>109.4122</v>
      </c>
      <c r="CJ402">
        <v>53.089300000000001</v>
      </c>
      <c r="CL402" s="19">
        <v>663.33399999999995</v>
      </c>
      <c r="CM402" s="21">
        <f t="shared" si="44"/>
        <v>3.0069974728813703E-2</v>
      </c>
      <c r="CN402" s="21"/>
      <c r="CO402" s="21"/>
      <c r="CP402" s="21"/>
      <c r="CQ402" s="21"/>
      <c r="CR402" s="21">
        <f t="shared" si="42"/>
        <v>6.2693806540054478E-2</v>
      </c>
      <c r="CS402" s="21">
        <f t="shared" si="42"/>
        <v>5.8537643804125877E-2</v>
      </c>
      <c r="CT402" s="21"/>
      <c r="CU402" s="21"/>
      <c r="CV402" s="21">
        <f t="shared" si="43"/>
        <v>0.94588361650561426</v>
      </c>
    </row>
    <row r="403" spans="76:100" x14ac:dyDescent="0.25">
      <c r="BX403" s="19">
        <v>665.00099999999998</v>
      </c>
      <c r="BY403" s="19">
        <v>51.936</v>
      </c>
      <c r="BZ403" s="19"/>
      <c r="CA403" s="19"/>
      <c r="CB403" s="19"/>
      <c r="CD403">
        <v>48.0839</v>
      </c>
      <c r="CE403">
        <v>53.78</v>
      </c>
      <c r="CF403">
        <v>56.7973</v>
      </c>
      <c r="CI403">
        <v>111.1549</v>
      </c>
      <c r="CJ403">
        <v>51.8172</v>
      </c>
      <c r="CL403" s="19">
        <v>665.00099999999998</v>
      </c>
      <c r="CM403" s="21">
        <f t="shared" si="44"/>
        <v>2.8966070923538666E-2</v>
      </c>
      <c r="CN403" s="21"/>
      <c r="CO403" s="21"/>
      <c r="CP403" s="21"/>
      <c r="CQ403" s="21"/>
      <c r="CR403" s="21">
        <f t="shared" si="42"/>
        <v>5.1132888423742438E-2</v>
      </c>
      <c r="CS403" s="21">
        <f t="shared" si="42"/>
        <v>7.7672920475420459E-2</v>
      </c>
      <c r="CT403" s="21"/>
      <c r="CU403" s="21"/>
      <c r="CV403" s="21">
        <f t="shared" si="43"/>
        <v>0.97316804338704521</v>
      </c>
    </row>
    <row r="404" spans="76:100" x14ac:dyDescent="0.25">
      <c r="BX404" s="19">
        <v>666.66800000000001</v>
      </c>
      <c r="BY404" s="19">
        <v>50.759</v>
      </c>
      <c r="BZ404" s="19"/>
      <c r="CA404" s="19"/>
      <c r="CB404" s="19"/>
      <c r="CD404">
        <v>49.068300000000001</v>
      </c>
      <c r="CE404">
        <v>53.010800000000003</v>
      </c>
      <c r="CF404">
        <v>56.092300000000002</v>
      </c>
      <c r="CI404">
        <v>112.3633</v>
      </c>
      <c r="CJ404">
        <v>53.139099999999999</v>
      </c>
      <c r="CL404" s="19">
        <v>666.66800000000001</v>
      </c>
      <c r="CM404" s="21">
        <f t="shared" si="44"/>
        <v>1.8228097544954403E-2</v>
      </c>
      <c r="CN404" s="21"/>
      <c r="CO404" s="21"/>
      <c r="CP404" s="21"/>
      <c r="CQ404" s="21"/>
      <c r="CR404" s="21">
        <f t="shared" ref="CR404:CS467" si="45">(CD404 - MIN(CD$3:CD$1000)) / (MAX(CD$3:CD$1000) - MIN(CD$3:CD$1000))</f>
        <v>7.0247043267037068E-2</v>
      </c>
      <c r="CS404" s="21">
        <f t="shared" si="45"/>
        <v>6.6395832814096709E-2</v>
      </c>
      <c r="CT404" s="21"/>
      <c r="CU404" s="21"/>
      <c r="CV404" s="21">
        <f t="shared" si="43"/>
        <v>0.99208725004540343</v>
      </c>
    </row>
    <row r="405" spans="76:100" x14ac:dyDescent="0.25">
      <c r="BX405" s="19">
        <v>668.33399999999995</v>
      </c>
      <c r="BY405" s="19">
        <v>50.761000000000003</v>
      </c>
      <c r="BZ405" s="19"/>
      <c r="CA405" s="19"/>
      <c r="CB405" s="19"/>
      <c r="CD405">
        <v>49.398299999999999</v>
      </c>
      <c r="CE405">
        <v>52.134500000000003</v>
      </c>
      <c r="CF405">
        <v>55.465400000000002</v>
      </c>
      <c r="CI405">
        <v>108.4318</v>
      </c>
      <c r="CJ405">
        <v>52.061100000000003</v>
      </c>
      <c r="CL405" s="19">
        <v>668.33399999999995</v>
      </c>
      <c r="CM405" s="21">
        <f t="shared" si="44"/>
        <v>1.8246343888843271E-2</v>
      </c>
      <c r="CN405" s="21"/>
      <c r="CO405" s="21"/>
      <c r="CP405" s="21"/>
      <c r="CQ405" s="21"/>
      <c r="CR405" s="21">
        <f t="shared" si="45"/>
        <v>7.6654673395325557E-2</v>
      </c>
      <c r="CS405" s="21">
        <f t="shared" si="45"/>
        <v>5.3548573430817925E-2</v>
      </c>
      <c r="CT405" s="21"/>
      <c r="CU405" s="21"/>
      <c r="CV405" s="21">
        <f t="shared" si="43"/>
        <v>0.93053407148090839</v>
      </c>
    </row>
    <row r="406" spans="76:100" x14ac:dyDescent="0.25">
      <c r="BX406" s="19">
        <v>670.00099999999998</v>
      </c>
      <c r="BY406" s="19">
        <v>50.834000000000003</v>
      </c>
      <c r="BZ406" s="19"/>
      <c r="CA406" s="19"/>
      <c r="CB406" s="19"/>
      <c r="CD406">
        <v>49.312100000000001</v>
      </c>
      <c r="CE406">
        <v>53.337600000000002</v>
      </c>
      <c r="CF406">
        <v>55.783799999999999</v>
      </c>
      <c r="CI406">
        <v>110.19589999999999</v>
      </c>
      <c r="CJ406">
        <v>50.913800000000002</v>
      </c>
      <c r="CL406" s="19">
        <v>670.00099999999998</v>
      </c>
      <c r="CM406" s="21">
        <f t="shared" si="44"/>
        <v>1.8912335440786052E-2</v>
      </c>
      <c r="CN406" s="21"/>
      <c r="CO406" s="21"/>
      <c r="CP406" s="21"/>
      <c r="CQ406" s="21"/>
      <c r="CR406" s="21">
        <f t="shared" si="45"/>
        <v>7.4980922737572647E-2</v>
      </c>
      <c r="CS406" s="21">
        <f t="shared" si="45"/>
        <v>7.1186982382116196E-2</v>
      </c>
      <c r="CT406" s="21"/>
      <c r="CU406" s="21"/>
      <c r="CV406" s="21">
        <f t="shared" si="43"/>
        <v>0.95815354555076104</v>
      </c>
    </row>
    <row r="407" spans="76:100" x14ac:dyDescent="0.25">
      <c r="BX407" s="19">
        <v>671.66800000000001</v>
      </c>
      <c r="BY407" s="19">
        <v>51.557000000000002</v>
      </c>
      <c r="BZ407" s="19"/>
      <c r="CA407" s="19"/>
      <c r="CB407" s="19"/>
      <c r="CD407">
        <v>49.205300000000001</v>
      </c>
      <c r="CE407">
        <v>52.380099999999999</v>
      </c>
      <c r="CF407">
        <v>56.685099999999998</v>
      </c>
      <c r="CI407">
        <v>112.42100000000001</v>
      </c>
      <c r="CJ407">
        <v>52.574199999999998</v>
      </c>
      <c r="CL407" s="19">
        <v>671.66800000000001</v>
      </c>
      <c r="CM407" s="21">
        <f t="shared" si="44"/>
        <v>2.5508388756602884E-2</v>
      </c>
      <c r="CN407" s="21"/>
      <c r="CO407" s="21"/>
      <c r="CP407" s="21"/>
      <c r="CQ407" s="21"/>
      <c r="CR407" s="21">
        <f t="shared" si="45"/>
        <v>7.2907180623326545E-2</v>
      </c>
      <c r="CS407" s="21">
        <f t="shared" si="45"/>
        <v>5.7149266007028375E-2</v>
      </c>
      <c r="CT407" s="21"/>
      <c r="CU407" s="21"/>
      <c r="CV407" s="21">
        <f t="shared" si="43"/>
        <v>0.99299062494128854</v>
      </c>
    </row>
    <row r="408" spans="76:100" x14ac:dyDescent="0.25">
      <c r="BX408" s="19">
        <v>673.33399999999995</v>
      </c>
      <c r="BY408" s="19">
        <v>51.445999999999998</v>
      </c>
      <c r="BZ408" s="19"/>
      <c r="CA408" s="19"/>
      <c r="CB408" s="19"/>
      <c r="CD408">
        <v>48.773899999999998</v>
      </c>
      <c r="CE408">
        <v>51.540599999999998</v>
      </c>
      <c r="CF408">
        <v>56.064</v>
      </c>
      <c r="CI408">
        <v>111.8006</v>
      </c>
      <c r="CJ408">
        <v>53.057299999999998</v>
      </c>
      <c r="CL408" s="19">
        <v>673.33399999999995</v>
      </c>
      <c r="CM408" s="21">
        <f t="shared" si="44"/>
        <v>2.4495716670772046E-2</v>
      </c>
      <c r="CN408" s="21"/>
      <c r="CO408" s="21"/>
      <c r="CP408" s="21"/>
      <c r="CQ408" s="21"/>
      <c r="CR408" s="21">
        <f t="shared" si="45"/>
        <v>6.4530660510163845E-2</v>
      </c>
      <c r="CS408" s="21">
        <f t="shared" si="45"/>
        <v>4.4841524078165496E-2</v>
      </c>
      <c r="CT408" s="21"/>
      <c r="CU408" s="21"/>
      <c r="CV408" s="21">
        <f t="shared" si="43"/>
        <v>0.98327738775919182</v>
      </c>
    </row>
    <row r="409" spans="76:100" x14ac:dyDescent="0.25">
      <c r="BX409" s="19">
        <v>675.00099999999998</v>
      </c>
      <c r="BY409" s="19">
        <v>51.441000000000003</v>
      </c>
      <c r="BZ409" s="19"/>
      <c r="CA409" s="19"/>
      <c r="CB409" s="19"/>
      <c r="CD409">
        <v>49.2239</v>
      </c>
      <c r="CE409">
        <v>53.101500000000001</v>
      </c>
      <c r="CF409">
        <v>56.523499999999999</v>
      </c>
      <c r="CI409">
        <v>110.6829</v>
      </c>
      <c r="CJ409">
        <v>51.79</v>
      </c>
      <c r="CL409" s="19">
        <v>675.00099999999998</v>
      </c>
      <c r="CM409" s="21">
        <f t="shared" si="44"/>
        <v>2.445010081104998E-2</v>
      </c>
      <c r="CN409" s="21"/>
      <c r="CO409" s="21"/>
      <c r="CP409" s="21"/>
      <c r="CQ409" s="21"/>
      <c r="CR409" s="21">
        <f t="shared" si="45"/>
        <v>7.3268337957830068E-2</v>
      </c>
      <c r="CS409" s="21">
        <f t="shared" si="45"/>
        <v>6.772556740962718E-2</v>
      </c>
      <c r="CT409" s="21"/>
      <c r="CU409" s="21"/>
      <c r="CV409" s="21">
        <f t="shared" si="43"/>
        <v>0.96577821754895754</v>
      </c>
    </row>
    <row r="410" spans="76:100" x14ac:dyDescent="0.25">
      <c r="BX410" s="19">
        <v>676.66800000000001</v>
      </c>
      <c r="BY410" s="19">
        <v>50.61</v>
      </c>
      <c r="BZ410" s="19"/>
      <c r="CA410" s="19"/>
      <c r="CB410" s="19"/>
      <c r="CD410">
        <v>49.464500000000001</v>
      </c>
      <c r="CE410">
        <v>53.486800000000002</v>
      </c>
      <c r="CF410">
        <v>55.633200000000002</v>
      </c>
      <c r="CI410">
        <v>110.70959999999999</v>
      </c>
      <c r="CJ410">
        <v>52.131799999999998</v>
      </c>
      <c r="CL410" s="19">
        <v>676.66800000000001</v>
      </c>
      <c r="CM410" s="21">
        <f t="shared" si="44"/>
        <v>1.6868744925235574E-2</v>
      </c>
      <c r="CN410" s="21"/>
      <c r="CO410" s="21"/>
      <c r="CP410" s="21"/>
      <c r="CQ410" s="21"/>
      <c r="CR410" s="21">
        <f t="shared" si="45"/>
        <v>7.7940082833182253E-2</v>
      </c>
      <c r="CS410" s="21">
        <f t="shared" si="45"/>
        <v>7.3374373800563303E-2</v>
      </c>
      <c r="CT410" s="21"/>
      <c r="CU410" s="21"/>
      <c r="CV410" s="21">
        <f t="shared" si="43"/>
        <v>0.96619624371395096</v>
      </c>
    </row>
    <row r="411" spans="76:100" x14ac:dyDescent="0.25">
      <c r="BX411" s="19">
        <v>678.33399999999995</v>
      </c>
      <c r="BY411" s="19">
        <v>50.892000000000003</v>
      </c>
      <c r="BZ411" s="19"/>
      <c r="CA411" s="19"/>
      <c r="CB411" s="19"/>
      <c r="CD411">
        <v>49.824300000000001</v>
      </c>
      <c r="CE411">
        <v>52.688200000000002</v>
      </c>
      <c r="CF411">
        <v>54.0974</v>
      </c>
      <c r="CI411">
        <v>111.3476</v>
      </c>
      <c r="CJ411">
        <v>52.582799999999999</v>
      </c>
      <c r="CL411" s="19">
        <v>678.33399999999995</v>
      </c>
      <c r="CM411" s="21">
        <f t="shared" si="44"/>
        <v>1.9441479413562505E-2</v>
      </c>
      <c r="CN411" s="21"/>
      <c r="CO411" s="21"/>
      <c r="CP411" s="21"/>
      <c r="CQ411" s="21"/>
      <c r="CR411" s="21">
        <f t="shared" si="45"/>
        <v>8.4926341379116227E-2</v>
      </c>
      <c r="CS411" s="21">
        <f t="shared" si="45"/>
        <v>6.1666258607722464E-2</v>
      </c>
      <c r="CT411" s="21"/>
      <c r="CU411" s="21"/>
      <c r="CV411" s="21">
        <f t="shared" si="43"/>
        <v>0.97618503372390852</v>
      </c>
    </row>
    <row r="412" spans="76:100" x14ac:dyDescent="0.25">
      <c r="BX412" s="19">
        <v>680.00099999999998</v>
      </c>
      <c r="BY412" s="19">
        <v>51.405000000000001</v>
      </c>
      <c r="BZ412" s="19"/>
      <c r="CA412" s="19"/>
      <c r="CB412" s="19"/>
      <c r="CD412">
        <v>48.770800000000001</v>
      </c>
      <c r="CE412">
        <v>52.425800000000002</v>
      </c>
      <c r="CF412">
        <v>54.351599999999998</v>
      </c>
      <c r="CI412">
        <v>111.6384</v>
      </c>
      <c r="CJ412">
        <v>53.871099999999998</v>
      </c>
      <c r="CL412" s="19">
        <v>680.00099999999998</v>
      </c>
      <c r="CM412" s="21">
        <f t="shared" si="44"/>
        <v>2.4121666621050787E-2</v>
      </c>
      <c r="CN412" s="21"/>
      <c r="CO412" s="21"/>
      <c r="CP412" s="21"/>
      <c r="CQ412" s="21"/>
      <c r="CR412" s="21">
        <f t="shared" si="45"/>
        <v>6.4470467621079997E-2</v>
      </c>
      <c r="CS412" s="21">
        <f t="shared" si="45"/>
        <v>5.7819264584930787E-2</v>
      </c>
      <c r="CT412" s="21"/>
      <c r="CU412" s="21"/>
      <c r="CV412" s="21">
        <f t="shared" si="43"/>
        <v>0.9807379179478829</v>
      </c>
    </row>
    <row r="413" spans="76:100" x14ac:dyDescent="0.25">
      <c r="BX413" s="19">
        <v>681.66800000000001</v>
      </c>
      <c r="BY413" s="19">
        <v>51.904000000000003</v>
      </c>
      <c r="BZ413" s="19"/>
      <c r="CA413" s="19"/>
      <c r="CB413" s="19"/>
      <c r="CD413">
        <v>48.302999999999997</v>
      </c>
      <c r="CE413">
        <v>55.066899999999997</v>
      </c>
      <c r="CF413">
        <v>53.969000000000001</v>
      </c>
      <c r="CI413">
        <v>112.29219999999999</v>
      </c>
      <c r="CJ413">
        <v>52.615200000000002</v>
      </c>
      <c r="CL413" s="19">
        <v>681.66800000000001</v>
      </c>
      <c r="CM413" s="21">
        <f t="shared" si="44"/>
        <v>2.8674129421317206E-2</v>
      </c>
      <c r="CN413" s="21"/>
      <c r="CO413" s="21"/>
      <c r="CP413" s="21"/>
      <c r="CQ413" s="21"/>
      <c r="CR413" s="21">
        <f t="shared" si="45"/>
        <v>5.5387166487706072E-2</v>
      </c>
      <c r="CS413" s="21">
        <f t="shared" si="45"/>
        <v>9.6539904499546206E-2</v>
      </c>
      <c r="CT413" s="21"/>
      <c r="CU413" s="21"/>
      <c r="CV413" s="21">
        <f t="shared" si="43"/>
        <v>0.99097407924648806</v>
      </c>
    </row>
    <row r="414" spans="76:100" x14ac:dyDescent="0.25">
      <c r="BX414" s="19">
        <v>683.33399999999995</v>
      </c>
      <c r="BY414" s="19">
        <v>49.863999999999997</v>
      </c>
      <c r="BZ414" s="19"/>
      <c r="CA414" s="19"/>
      <c r="CB414" s="19"/>
      <c r="CD414">
        <v>47.809899999999999</v>
      </c>
      <c r="CE414">
        <v>54.596600000000002</v>
      </c>
      <c r="CF414">
        <v>53.876399999999997</v>
      </c>
      <c r="CI414">
        <v>112.8687</v>
      </c>
      <c r="CJ414">
        <v>53.225900000000003</v>
      </c>
      <c r="CL414" s="19">
        <v>683.33399999999995</v>
      </c>
      <c r="CM414" s="21">
        <f t="shared" si="44"/>
        <v>1.0062858654697013E-2</v>
      </c>
      <c r="CN414" s="21"/>
      <c r="CO414" s="21"/>
      <c r="CP414" s="21"/>
      <c r="CQ414" s="21"/>
      <c r="CR414" s="21">
        <f t="shared" si="45"/>
        <v>4.5812613711163463E-2</v>
      </c>
      <c r="CS414" s="21">
        <f t="shared" si="45"/>
        <v>8.9644930075312559E-2</v>
      </c>
      <c r="CT414" s="21"/>
      <c r="CU414" s="21"/>
      <c r="CV414" s="21">
        <f t="shared" si="43"/>
        <v>1</v>
      </c>
    </row>
    <row r="415" spans="76:100" x14ac:dyDescent="0.25">
      <c r="BX415" s="19">
        <v>685.00099999999998</v>
      </c>
      <c r="BY415" s="19">
        <v>50.232999999999997</v>
      </c>
      <c r="BZ415" s="19"/>
      <c r="CA415" s="19"/>
      <c r="CB415" s="19"/>
      <c r="CD415">
        <v>48.051400000000001</v>
      </c>
      <c r="CE415">
        <v>53.699399999999997</v>
      </c>
      <c r="CF415">
        <v>54.178600000000003</v>
      </c>
      <c r="CI415">
        <v>109.82899999999999</v>
      </c>
      <c r="CJ415">
        <v>53.115499999999997</v>
      </c>
      <c r="CL415" s="19">
        <v>685.00099999999998</v>
      </c>
      <c r="CM415" s="21">
        <f t="shared" si="44"/>
        <v>1.3429309102188593E-2</v>
      </c>
      <c r="CN415" s="21"/>
      <c r="CO415" s="21"/>
      <c r="CP415" s="21"/>
      <c r="CQ415" s="21"/>
      <c r="CR415" s="21">
        <f t="shared" si="45"/>
        <v>5.0501833941411015E-2</v>
      </c>
      <c r="CS415" s="21">
        <f t="shared" si="45"/>
        <v>7.6491259963846425E-2</v>
      </c>
      <c r="CT415" s="21"/>
      <c r="CU415" s="21"/>
      <c r="CV415" s="21">
        <f t="shared" si="43"/>
        <v>0.95240920847450183</v>
      </c>
    </row>
    <row r="416" spans="76:100" x14ac:dyDescent="0.25">
      <c r="BX416" s="19">
        <v>686.66800000000001</v>
      </c>
      <c r="BY416" s="19">
        <v>51.124000000000002</v>
      </c>
      <c r="BZ416" s="19"/>
      <c r="CA416" s="19"/>
      <c r="CB416" s="19"/>
      <c r="CD416">
        <v>48.1066</v>
      </c>
      <c r="CE416">
        <v>55.21</v>
      </c>
      <c r="CF416">
        <v>54.580199999999998</v>
      </c>
      <c r="CI416">
        <v>108.5904</v>
      </c>
      <c r="CJ416">
        <v>53.982900000000001</v>
      </c>
      <c r="CL416" s="19">
        <v>686.66800000000001</v>
      </c>
      <c r="CM416" s="21">
        <f t="shared" si="44"/>
        <v>2.1558055304668318E-2</v>
      </c>
      <c r="CN416" s="21"/>
      <c r="CO416" s="21"/>
      <c r="CP416" s="21"/>
      <c r="CQ416" s="21"/>
      <c r="CR416" s="21">
        <f t="shared" si="45"/>
        <v>5.1573655708324714E-2</v>
      </c>
      <c r="CS416" s="21">
        <f t="shared" si="45"/>
        <v>9.8637865035603761E-2</v>
      </c>
      <c r="CT416" s="21"/>
      <c r="CU416" s="21"/>
      <c r="CV416" s="21">
        <f t="shared" si="43"/>
        <v>0.93301717821379138</v>
      </c>
    </row>
    <row r="417" spans="76:100" x14ac:dyDescent="0.25">
      <c r="BX417" s="19">
        <v>688.33399999999995</v>
      </c>
      <c r="BY417" s="19">
        <v>51.649000000000001</v>
      </c>
      <c r="BZ417" s="19"/>
      <c r="CA417" s="19"/>
      <c r="CB417" s="19"/>
      <c r="CD417">
        <v>47.525700000000001</v>
      </c>
      <c r="CE417">
        <v>54.395200000000003</v>
      </c>
      <c r="CF417">
        <v>53.915100000000002</v>
      </c>
      <c r="CI417">
        <v>109.5437</v>
      </c>
      <c r="CJ417">
        <v>53.243899999999996</v>
      </c>
      <c r="CL417" s="19">
        <v>688.33399999999995</v>
      </c>
      <c r="CM417" s="21">
        <f t="shared" si="44"/>
        <v>2.6347720575489664E-2</v>
      </c>
      <c r="CN417" s="21"/>
      <c r="CO417" s="21"/>
      <c r="CP417" s="21"/>
      <c r="CQ417" s="21"/>
      <c r="CR417" s="21">
        <f t="shared" si="45"/>
        <v>4.0294284976437444E-2</v>
      </c>
      <c r="CS417" s="21">
        <f t="shared" si="45"/>
        <v>8.669224487641683E-2</v>
      </c>
      <c r="CT417" s="21"/>
      <c r="CU417" s="21"/>
      <c r="CV417" s="21">
        <f t="shared" si="43"/>
        <v>0.9479424345092341</v>
      </c>
    </row>
    <row r="418" spans="76:100" x14ac:dyDescent="0.25">
      <c r="BX418" s="19">
        <v>690.00099999999998</v>
      </c>
      <c r="BY418" s="19">
        <v>52.402000000000001</v>
      </c>
      <c r="BZ418" s="19"/>
      <c r="CA418" s="19"/>
      <c r="CB418" s="19"/>
      <c r="CD418">
        <v>47.835599999999999</v>
      </c>
      <c r="CE418">
        <v>52.222499999999997</v>
      </c>
      <c r="CF418">
        <v>53.7241</v>
      </c>
      <c r="CI418">
        <v>108.6327</v>
      </c>
      <c r="CJ418">
        <v>52.948700000000002</v>
      </c>
      <c r="CL418" s="19">
        <v>690.00099999999998</v>
      </c>
      <c r="CM418" s="21">
        <f t="shared" si="44"/>
        <v>3.321746904963916E-2</v>
      </c>
      <c r="CN418" s="21"/>
      <c r="CO418" s="21"/>
      <c r="CP418" s="21"/>
      <c r="CQ418" s="21"/>
      <c r="CR418" s="21">
        <f t="shared" si="45"/>
        <v>4.6311632178730189E-2</v>
      </c>
      <c r="CS418" s="21">
        <f t="shared" si="45"/>
        <v>5.4838723865290658E-2</v>
      </c>
      <c r="CT418" s="21"/>
      <c r="CU418" s="21"/>
      <c r="CV418" s="21">
        <f t="shared" si="43"/>
        <v>0.93367944438529793</v>
      </c>
    </row>
    <row r="419" spans="76:100" x14ac:dyDescent="0.25">
      <c r="BX419" s="19">
        <v>691.66800000000001</v>
      </c>
      <c r="BY419" s="19">
        <v>52.892000000000003</v>
      </c>
      <c r="BZ419" s="19"/>
      <c r="CA419" s="19"/>
      <c r="CB419" s="19"/>
      <c r="CD419">
        <v>48.654600000000002</v>
      </c>
      <c r="CE419">
        <v>51.727699999999999</v>
      </c>
      <c r="CF419">
        <v>55.1755</v>
      </c>
      <c r="CI419">
        <v>107.48950000000001</v>
      </c>
      <c r="CJ419">
        <v>52.704999999999998</v>
      </c>
      <c r="CL419" s="19">
        <v>691.66800000000001</v>
      </c>
      <c r="CM419" s="21">
        <f t="shared" si="44"/>
        <v>3.7687823302405776E-2</v>
      </c>
      <c r="CN419" s="21"/>
      <c r="CO419" s="21"/>
      <c r="CP419" s="21"/>
      <c r="CQ419" s="21"/>
      <c r="CR419" s="21">
        <f t="shared" si="45"/>
        <v>6.2214205133482664E-2</v>
      </c>
      <c r="CS419" s="21">
        <f t="shared" si="45"/>
        <v>4.7584559831459428E-2</v>
      </c>
      <c r="CT419" s="21"/>
      <c r="CU419" s="21"/>
      <c r="CV419" s="21">
        <f t="shared" si="43"/>
        <v>0.91578103570287894</v>
      </c>
    </row>
    <row r="420" spans="76:100" x14ac:dyDescent="0.25">
      <c r="BX420" s="19">
        <v>693.33399999999995</v>
      </c>
      <c r="BY420" s="19">
        <v>51.765000000000001</v>
      </c>
      <c r="BZ420" s="19"/>
      <c r="CA420" s="19"/>
      <c r="CB420" s="19"/>
      <c r="CD420">
        <v>48.579099999999997</v>
      </c>
      <c r="CE420">
        <v>52.1967</v>
      </c>
      <c r="CF420">
        <v>54.8446</v>
      </c>
      <c r="CI420">
        <v>108.8668</v>
      </c>
      <c r="CJ420">
        <v>53.849800000000002</v>
      </c>
      <c r="CL420" s="19">
        <v>693.33399999999995</v>
      </c>
      <c r="CM420" s="21">
        <f t="shared" si="44"/>
        <v>2.7406008521042573E-2</v>
      </c>
      <c r="CN420" s="21"/>
      <c r="CO420" s="21"/>
      <c r="CP420" s="21"/>
      <c r="CQ420" s="21"/>
      <c r="CR420" s="21">
        <f t="shared" si="45"/>
        <v>6.0748217028374123E-2</v>
      </c>
      <c r="CS420" s="21">
        <f t="shared" si="45"/>
        <v>5.44604752151839E-2</v>
      </c>
      <c r="CT420" s="21"/>
      <c r="CU420" s="21"/>
      <c r="CV420" s="21">
        <f t="shared" si="43"/>
        <v>0.93734461012406134</v>
      </c>
    </row>
    <row r="421" spans="76:100" x14ac:dyDescent="0.25">
      <c r="BX421" s="19">
        <v>695.00099999999998</v>
      </c>
      <c r="BY421" s="19">
        <v>53.351999999999997</v>
      </c>
      <c r="BZ421" s="19"/>
      <c r="CA421" s="19"/>
      <c r="CB421" s="19"/>
      <c r="CD421">
        <v>49.767899999999997</v>
      </c>
      <c r="CE421">
        <v>52.249600000000001</v>
      </c>
      <c r="CF421">
        <v>54.597799999999999</v>
      </c>
      <c r="CI421">
        <v>107.3475</v>
      </c>
      <c r="CJ421">
        <v>53.165700000000001</v>
      </c>
      <c r="CL421" s="19">
        <v>695.00099999999998</v>
      </c>
      <c r="CM421" s="21">
        <f t="shared" si="44"/>
        <v>4.1884482396839673E-2</v>
      </c>
      <c r="CN421" s="21"/>
      <c r="CO421" s="21"/>
      <c r="CP421" s="21"/>
      <c r="CQ421" s="21"/>
      <c r="CR421" s="21">
        <f t="shared" si="45"/>
        <v>8.3831219139008664E-2</v>
      </c>
      <c r="CS421" s="21">
        <f t="shared" si="45"/>
        <v>5.5236031555906784E-2</v>
      </c>
      <c r="CT421" s="21"/>
      <c r="CU421" s="21"/>
      <c r="CV421" s="21">
        <f t="shared" si="43"/>
        <v>0.91355782538718289</v>
      </c>
    </row>
    <row r="422" spans="76:100" x14ac:dyDescent="0.25">
      <c r="BX422" s="19">
        <v>696.66800000000001</v>
      </c>
      <c r="BY422" s="19">
        <v>52.835999999999999</v>
      </c>
      <c r="BZ422" s="19"/>
      <c r="CA422" s="19"/>
      <c r="CB422" s="19"/>
      <c r="CD422">
        <v>49.558300000000003</v>
      </c>
      <c r="CE422">
        <v>52.991300000000003</v>
      </c>
      <c r="CF422">
        <v>54.147399999999998</v>
      </c>
      <c r="CI422">
        <v>108.2242</v>
      </c>
      <c r="CJ422">
        <v>52.412399999999998</v>
      </c>
      <c r="CL422" s="19">
        <v>696.66800000000001</v>
      </c>
      <c r="CM422" s="21">
        <f t="shared" si="44"/>
        <v>3.7176925673518123E-2</v>
      </c>
      <c r="CN422" s="21"/>
      <c r="CO422" s="21"/>
      <c r="CP422" s="21"/>
      <c r="CQ422" s="21"/>
      <c r="CR422" s="21">
        <f t="shared" si="45"/>
        <v>7.9761403154495814E-2</v>
      </c>
      <c r="CS422" s="21">
        <f t="shared" si="45"/>
        <v>6.6109947206457825E-2</v>
      </c>
      <c r="CT422" s="21"/>
      <c r="CU422" s="21"/>
      <c r="CV422" s="21">
        <f t="shared" si="43"/>
        <v>0.92728380062500382</v>
      </c>
    </row>
    <row r="423" spans="76:100" x14ac:dyDescent="0.25">
      <c r="BX423" s="19">
        <v>698.33399999999995</v>
      </c>
      <c r="BY423" s="19">
        <v>51.923999999999999</v>
      </c>
      <c r="BZ423" s="19"/>
      <c r="CA423" s="19"/>
      <c r="CB423" s="19"/>
      <c r="CD423">
        <v>48.174399999999999</v>
      </c>
      <c r="CE423">
        <v>52.581400000000002</v>
      </c>
      <c r="CF423">
        <v>55.139699999999998</v>
      </c>
      <c r="CI423">
        <v>105.4055</v>
      </c>
      <c r="CJ423">
        <v>53.094000000000001</v>
      </c>
      <c r="CL423" s="19">
        <v>698.33399999999995</v>
      </c>
      <c r="CM423" s="21">
        <f t="shared" si="44"/>
        <v>2.8856592860205602E-2</v>
      </c>
      <c r="CN423" s="21"/>
      <c r="CO423" s="21"/>
      <c r="CP423" s="21"/>
      <c r="CQ423" s="21"/>
      <c r="CR423" s="21">
        <f t="shared" si="45"/>
        <v>5.2890132443773052E-2</v>
      </c>
      <c r="CS423" s="21">
        <f t="shared" si="45"/>
        <v>6.0100485125884999E-2</v>
      </c>
      <c r="CT423" s="21"/>
      <c r="CU423" s="21"/>
      <c r="CV423" s="21">
        <f t="shared" si="43"/>
        <v>0.88315307585844094</v>
      </c>
    </row>
    <row r="424" spans="76:100" x14ac:dyDescent="0.25">
      <c r="BX424" s="19">
        <v>700.00099999999998</v>
      </c>
      <c r="BY424" s="19">
        <v>52.264000000000003</v>
      </c>
      <c r="BZ424" s="19"/>
      <c r="CA424" s="19"/>
      <c r="CB424" s="19"/>
      <c r="CD424">
        <v>48.441200000000002</v>
      </c>
      <c r="CE424">
        <v>52.176400000000001</v>
      </c>
      <c r="CF424">
        <v>55.881</v>
      </c>
      <c r="CI424">
        <v>104.2542</v>
      </c>
      <c r="CJ424">
        <v>53.708100000000002</v>
      </c>
      <c r="CL424" s="19">
        <v>700.00099999999998</v>
      </c>
      <c r="CM424" s="21">
        <f t="shared" si="44"/>
        <v>3.1958471321308989E-2</v>
      </c>
      <c r="CN424" s="21"/>
      <c r="CO424" s="21"/>
      <c r="CP424" s="21"/>
      <c r="CQ424" s="21"/>
      <c r="CR424" s="21">
        <f t="shared" si="45"/>
        <v>5.8070604317189418E-2</v>
      </c>
      <c r="CS424" s="21">
        <f t="shared" si="45"/>
        <v>5.4162860967231663E-2</v>
      </c>
      <c r="CT424" s="21"/>
      <c r="CU424" s="21"/>
      <c r="CV424" s="21">
        <f t="shared" si="43"/>
        <v>0.86512785024956307</v>
      </c>
    </row>
    <row r="425" spans="76:100" x14ac:dyDescent="0.25">
      <c r="BX425" s="19">
        <v>701.66800000000001</v>
      </c>
      <c r="BY425" s="19">
        <v>51.905000000000001</v>
      </c>
      <c r="BZ425" s="19"/>
      <c r="CA425" s="19"/>
      <c r="CB425" s="19"/>
      <c r="CD425">
        <v>46.808300000000003</v>
      </c>
      <c r="CE425">
        <v>52.795000000000002</v>
      </c>
      <c r="CF425">
        <v>55.051400000000001</v>
      </c>
      <c r="CI425">
        <v>104.08799999999999</v>
      </c>
      <c r="CJ425">
        <v>54.535600000000002</v>
      </c>
      <c r="CL425" s="19">
        <v>701.66800000000001</v>
      </c>
      <c r="CM425" s="21">
        <f t="shared" si="44"/>
        <v>2.8683252593261606E-2</v>
      </c>
      <c r="CN425" s="21"/>
      <c r="CO425" s="21"/>
      <c r="CP425" s="21"/>
      <c r="CQ425" s="21"/>
      <c r="CR425" s="21">
        <f t="shared" si="45"/>
        <v>2.6364485418758132E-2</v>
      </c>
      <c r="CS425" s="21">
        <f t="shared" si="45"/>
        <v>6.3232032089559922E-2</v>
      </c>
      <c r="CT425" s="21"/>
      <c r="CU425" s="21"/>
      <c r="CV425" s="21">
        <f t="shared" si="43"/>
        <v>0.86252575479555849</v>
      </c>
    </row>
    <row r="426" spans="76:100" x14ac:dyDescent="0.25">
      <c r="BX426" s="19">
        <v>703.33500000000004</v>
      </c>
      <c r="BY426" s="19">
        <v>52.085999999999999</v>
      </c>
      <c r="BZ426" s="19"/>
      <c r="CA426" s="19"/>
      <c r="CB426" s="19"/>
      <c r="CD426">
        <v>47.919499999999999</v>
      </c>
      <c r="CE426">
        <v>52.228499999999997</v>
      </c>
      <c r="CF426">
        <v>54.546500000000002</v>
      </c>
      <c r="CI426">
        <v>100.1078</v>
      </c>
      <c r="CJ426">
        <v>54.480699999999999</v>
      </c>
      <c r="CL426" s="19">
        <v>703.33500000000004</v>
      </c>
      <c r="CM426" s="21">
        <f t="shared" si="44"/>
        <v>3.0334546715201898E-2</v>
      </c>
      <c r="CN426" s="21"/>
      <c r="CO426" s="21"/>
      <c r="CP426" s="21"/>
      <c r="CQ426" s="21"/>
      <c r="CR426" s="21">
        <f t="shared" si="45"/>
        <v>4.7940723596195056E-2</v>
      </c>
      <c r="CS426" s="21">
        <f t="shared" si="45"/>
        <v>5.4926688667641083E-2</v>
      </c>
      <c r="CT426" s="21"/>
      <c r="CU426" s="21"/>
      <c r="CV426" s="21">
        <f t="shared" si="43"/>
        <v>0.80021010903124379</v>
      </c>
    </row>
    <row r="427" spans="76:100" x14ac:dyDescent="0.25">
      <c r="BX427" s="19">
        <v>705.00099999999998</v>
      </c>
      <c r="BY427" s="19">
        <v>51.436999999999998</v>
      </c>
      <c r="BZ427" s="19"/>
      <c r="CA427" s="19"/>
      <c r="CB427" s="19"/>
      <c r="CD427">
        <v>49.231099999999998</v>
      </c>
      <c r="CE427">
        <v>51.194899999999997</v>
      </c>
      <c r="CF427">
        <v>54.714399999999998</v>
      </c>
      <c r="CI427">
        <v>97.589699999999993</v>
      </c>
      <c r="CJ427">
        <v>54.246899999999997</v>
      </c>
      <c r="CL427" s="19">
        <v>705.00099999999998</v>
      </c>
      <c r="CM427" s="21">
        <f t="shared" si="44"/>
        <v>2.4413608123272246E-2</v>
      </c>
      <c r="CN427" s="21"/>
      <c r="CO427" s="21"/>
      <c r="CP427" s="21"/>
      <c r="CQ427" s="21"/>
      <c r="CR427" s="21">
        <f t="shared" si="45"/>
        <v>7.3408140796992677E-2</v>
      </c>
      <c r="CS427" s="21">
        <f t="shared" si="45"/>
        <v>3.9773285382742149E-2</v>
      </c>
      <c r="CT427" s="21"/>
      <c r="CU427" s="21"/>
      <c r="CV427" s="21">
        <f t="shared" si="43"/>
        <v>0.76078570131325951</v>
      </c>
    </row>
    <row r="428" spans="76:100" x14ac:dyDescent="0.25">
      <c r="BX428" s="19">
        <v>706.66800000000001</v>
      </c>
      <c r="BY428" s="19">
        <v>51.057000000000002</v>
      </c>
      <c r="BZ428" s="19"/>
      <c r="CA428" s="19"/>
      <c r="CB428" s="19"/>
      <c r="CD428">
        <v>46.935499999999998</v>
      </c>
      <c r="CE428">
        <v>53.303400000000003</v>
      </c>
      <c r="CF428">
        <v>55.247500000000002</v>
      </c>
      <c r="CI428">
        <v>95.595799999999997</v>
      </c>
      <c r="CJ428">
        <v>53.490699999999997</v>
      </c>
      <c r="CL428" s="19">
        <v>706.66800000000001</v>
      </c>
      <c r="CM428" s="21">
        <f t="shared" si="44"/>
        <v>2.0946802784392069E-2</v>
      </c>
      <c r="CN428" s="21"/>
      <c r="CO428" s="21"/>
      <c r="CP428" s="21"/>
      <c r="CQ428" s="21"/>
      <c r="CR428" s="21">
        <f t="shared" si="45"/>
        <v>2.8834335577298337E-2</v>
      </c>
      <c r="CS428" s="21">
        <f t="shared" si="45"/>
        <v>7.0685583008718827E-2</v>
      </c>
      <c r="CT428" s="21"/>
      <c r="CU428" s="21"/>
      <c r="CV428" s="21">
        <f t="shared" si="43"/>
        <v>0.72956838407054136</v>
      </c>
    </row>
    <row r="429" spans="76:100" x14ac:dyDescent="0.25">
      <c r="BX429" s="19">
        <v>708.33500000000004</v>
      </c>
      <c r="BY429" s="19">
        <v>51.417999999999999</v>
      </c>
      <c r="BZ429" s="19"/>
      <c r="CA429" s="19"/>
      <c r="CB429" s="19"/>
      <c r="CD429">
        <v>47.950099999999999</v>
      </c>
      <c r="CE429">
        <v>51.954300000000003</v>
      </c>
      <c r="CF429">
        <v>56.192700000000002</v>
      </c>
      <c r="CI429">
        <v>92.188699999999997</v>
      </c>
      <c r="CJ429">
        <v>54.804699999999997</v>
      </c>
      <c r="CL429" s="19">
        <v>708.33500000000004</v>
      </c>
      <c r="CM429" s="21">
        <f t="shared" si="44"/>
        <v>2.4240267856328251E-2</v>
      </c>
      <c r="CN429" s="21"/>
      <c r="CO429" s="21"/>
      <c r="CP429" s="21"/>
      <c r="CQ429" s="21"/>
      <c r="CR429" s="21">
        <f t="shared" si="45"/>
        <v>4.8534885662636348E-2</v>
      </c>
      <c r="CS429" s="21">
        <f t="shared" si="45"/>
        <v>5.0906697200227002E-2</v>
      </c>
      <c r="CT429" s="21"/>
      <c r="CU429" s="21"/>
      <c r="CV429" s="21">
        <f t="shared" si="43"/>
        <v>0.67622542726344714</v>
      </c>
    </row>
    <row r="430" spans="76:100" x14ac:dyDescent="0.25">
      <c r="BX430" s="19">
        <v>710.00099999999998</v>
      </c>
      <c r="BY430" s="19">
        <v>52.198</v>
      </c>
      <c r="BZ430" s="19"/>
      <c r="CA430" s="19"/>
      <c r="CB430" s="19"/>
      <c r="CD430">
        <v>50.383400000000002</v>
      </c>
      <c r="CE430">
        <v>51.778100000000002</v>
      </c>
      <c r="CF430">
        <v>54.9236</v>
      </c>
      <c r="CI430">
        <v>90.232299999999995</v>
      </c>
      <c r="CJ430">
        <v>54.232300000000002</v>
      </c>
      <c r="CL430" s="19">
        <v>710.00099999999998</v>
      </c>
      <c r="CM430" s="21">
        <f t="shared" si="44"/>
        <v>3.1356341972977139E-2</v>
      </c>
      <c r="CN430" s="21"/>
      <c r="CO430" s="21"/>
      <c r="CP430" s="21"/>
      <c r="CQ430" s="21"/>
      <c r="CR430" s="21">
        <f t="shared" si="45"/>
        <v>9.578242018131658E-2</v>
      </c>
      <c r="CS430" s="21">
        <f t="shared" si="45"/>
        <v>4.8323464171203E-2</v>
      </c>
      <c r="CT430" s="21"/>
      <c r="CU430" s="21"/>
      <c r="CV430" s="21">
        <f t="shared" si="43"/>
        <v>0.64559522542100078</v>
      </c>
    </row>
    <row r="431" spans="76:100" x14ac:dyDescent="0.25">
      <c r="BX431" s="19">
        <v>711.66800000000001</v>
      </c>
      <c r="BY431" s="19">
        <v>52.134999999999998</v>
      </c>
      <c r="BZ431" s="19"/>
      <c r="CA431" s="19"/>
      <c r="CB431" s="19"/>
      <c r="CD431">
        <v>48.767499999999998</v>
      </c>
      <c r="CE431">
        <v>52.600700000000003</v>
      </c>
      <c r="CF431">
        <v>54.482300000000002</v>
      </c>
      <c r="CI431">
        <v>86.980800000000002</v>
      </c>
      <c r="CJ431">
        <v>54.2958</v>
      </c>
      <c r="CL431" s="19">
        <v>711.66800000000001</v>
      </c>
      <c r="CM431" s="21">
        <f t="shared" si="44"/>
        <v>3.0781582140478554E-2</v>
      </c>
      <c r="CN431" s="21"/>
      <c r="CO431" s="21"/>
      <c r="CP431" s="21"/>
      <c r="CQ431" s="21"/>
      <c r="CR431" s="21">
        <f t="shared" si="45"/>
        <v>6.4406391319797057E-2</v>
      </c>
      <c r="CS431" s="21">
        <f t="shared" si="45"/>
        <v>6.0383438573445532E-2</v>
      </c>
      <c r="CT431" s="21"/>
      <c r="CU431" s="21"/>
      <c r="CV431" s="21">
        <f t="shared" si="43"/>
        <v>0.5946884061147677</v>
      </c>
    </row>
    <row r="432" spans="76:100" x14ac:dyDescent="0.25">
      <c r="BX432" s="19">
        <v>713.33500000000004</v>
      </c>
      <c r="BY432" s="19">
        <v>52.436999999999998</v>
      </c>
      <c r="BZ432" s="19"/>
      <c r="CA432" s="19"/>
      <c r="CB432" s="19"/>
      <c r="CD432">
        <v>50.095399999999998</v>
      </c>
      <c r="CE432">
        <v>51.108600000000003</v>
      </c>
      <c r="CF432">
        <v>55.1907</v>
      </c>
      <c r="CI432">
        <v>84.783500000000004</v>
      </c>
      <c r="CJ432">
        <v>53.318300000000001</v>
      </c>
      <c r="CL432" s="19">
        <v>713.33500000000004</v>
      </c>
      <c r="CM432" s="21">
        <f t="shared" si="44"/>
        <v>3.353678006769388E-2</v>
      </c>
      <c r="CN432" s="21"/>
      <c r="CO432" s="21"/>
      <c r="CP432" s="21"/>
      <c r="CQ432" s="21"/>
      <c r="CR432" s="21">
        <f t="shared" si="45"/>
        <v>9.0190306614810159E-2</v>
      </c>
      <c r="CS432" s="21">
        <f t="shared" si="45"/>
        <v>3.8508058308935361E-2</v>
      </c>
      <c r="CT432" s="21"/>
      <c r="CU432" s="21"/>
      <c r="CV432" s="21">
        <f t="shared" si="43"/>
        <v>0.56028657494097533</v>
      </c>
    </row>
    <row r="433" spans="76:100" x14ac:dyDescent="0.25">
      <c r="BX433" s="19">
        <v>715.00099999999998</v>
      </c>
      <c r="BY433" s="19">
        <v>53.366999999999997</v>
      </c>
      <c r="BZ433" s="19"/>
      <c r="CA433" s="19"/>
      <c r="CB433" s="19"/>
      <c r="CD433">
        <v>48.395699999999998</v>
      </c>
      <c r="CE433">
        <v>52.181699999999999</v>
      </c>
      <c r="CF433">
        <v>55.331400000000002</v>
      </c>
      <c r="CI433">
        <v>81.538700000000006</v>
      </c>
      <c r="CJ433">
        <v>54.4407</v>
      </c>
      <c r="CL433" s="19">
        <v>715.00099999999998</v>
      </c>
      <c r="CM433" s="21">
        <f t="shared" si="44"/>
        <v>4.2021329976006001E-2</v>
      </c>
      <c r="CN433" s="21"/>
      <c r="CO433" s="21"/>
      <c r="CP433" s="21"/>
      <c r="CQ433" s="21"/>
      <c r="CR433" s="21">
        <f t="shared" si="45"/>
        <v>5.7187128041925314E-2</v>
      </c>
      <c r="CS433" s="21">
        <f t="shared" si="45"/>
        <v>5.424056320930784E-2</v>
      </c>
      <c r="CT433" s="21"/>
      <c r="CU433" s="21"/>
      <c r="CV433" s="21">
        <f t="shared" si="43"/>
        <v>0.5094846535862575</v>
      </c>
    </row>
    <row r="434" spans="76:100" x14ac:dyDescent="0.25">
      <c r="BX434" s="19">
        <v>716.66800000000001</v>
      </c>
      <c r="BY434" s="19">
        <v>54.134</v>
      </c>
      <c r="BZ434" s="19"/>
      <c r="CA434" s="19"/>
      <c r="CB434" s="19"/>
      <c r="CD434">
        <v>48.753599999999999</v>
      </c>
      <c r="CE434">
        <v>51.709699999999998</v>
      </c>
      <c r="CF434">
        <v>54.727800000000002</v>
      </c>
      <c r="CI434">
        <v>81.315600000000003</v>
      </c>
      <c r="CJ434">
        <v>54.426099999999998</v>
      </c>
      <c r="CL434" s="19">
        <v>716.66800000000001</v>
      </c>
      <c r="CM434" s="21">
        <f t="shared" si="44"/>
        <v>4.9018802857377419E-2</v>
      </c>
      <c r="CN434" s="21"/>
      <c r="CO434" s="21"/>
      <c r="CP434" s="21"/>
      <c r="CQ434" s="21"/>
      <c r="CR434" s="21">
        <f t="shared" si="45"/>
        <v>6.4136494171969149E-2</v>
      </c>
      <c r="CS434" s="21">
        <f t="shared" si="45"/>
        <v>4.7320665424408159E-2</v>
      </c>
      <c r="CT434" s="21"/>
      <c r="CU434" s="21"/>
      <c r="CV434" s="21">
        <f t="shared" si="43"/>
        <v>0.50599170836490714</v>
      </c>
    </row>
    <row r="435" spans="76:100" x14ac:dyDescent="0.25">
      <c r="BX435" s="19">
        <v>718.33500000000004</v>
      </c>
      <c r="BY435" s="19">
        <v>52.744999999999997</v>
      </c>
      <c r="BZ435" s="19"/>
      <c r="CA435" s="19"/>
      <c r="CB435" s="19"/>
      <c r="CD435">
        <v>47.286000000000001</v>
      </c>
      <c r="CE435">
        <v>52.611400000000003</v>
      </c>
      <c r="CF435">
        <v>55.3307</v>
      </c>
      <c r="CI435">
        <v>79.357100000000003</v>
      </c>
      <c r="CJ435">
        <v>53.214799999999997</v>
      </c>
      <c r="CL435" s="19">
        <v>718.33500000000004</v>
      </c>
      <c r="CM435" s="21">
        <f t="shared" si="44"/>
        <v>3.6346717026575742E-2</v>
      </c>
      <c r="CN435" s="21"/>
      <c r="CO435" s="21"/>
      <c r="CP435" s="21"/>
      <c r="CQ435" s="21"/>
      <c r="CR435" s="21">
        <f t="shared" si="45"/>
        <v>3.5640015455980611E-2</v>
      </c>
      <c r="CS435" s="21">
        <f t="shared" si="45"/>
        <v>6.0540309137637111E-2</v>
      </c>
      <c r="CT435" s="21"/>
      <c r="CU435" s="21"/>
      <c r="CV435" s="21">
        <f t="shared" si="43"/>
        <v>0.47532862806004544</v>
      </c>
    </row>
    <row r="436" spans="76:100" x14ac:dyDescent="0.25">
      <c r="BX436" s="19">
        <v>720.00099999999998</v>
      </c>
      <c r="BY436" s="19">
        <v>51.753999999999998</v>
      </c>
      <c r="BZ436" s="19"/>
      <c r="CA436" s="19"/>
      <c r="CB436" s="19"/>
      <c r="CD436">
        <v>49.245600000000003</v>
      </c>
      <c r="CE436">
        <v>53.2986</v>
      </c>
      <c r="CF436">
        <v>55.793100000000003</v>
      </c>
      <c r="CI436">
        <v>75.751000000000005</v>
      </c>
      <c r="CJ436">
        <v>53.4437</v>
      </c>
      <c r="CL436" s="19">
        <v>720.00099999999998</v>
      </c>
      <c r="CM436" s="21">
        <f t="shared" si="44"/>
        <v>2.7305653629653908E-2</v>
      </c>
      <c r="CN436" s="21"/>
      <c r="CO436" s="21"/>
      <c r="CP436" s="21"/>
      <c r="CQ436" s="21"/>
      <c r="CR436" s="21">
        <f t="shared" si="45"/>
        <v>7.3689688181417579E-2</v>
      </c>
      <c r="CS436" s="21">
        <f t="shared" si="45"/>
        <v>7.0615211166838457E-2</v>
      </c>
      <c r="CT436" s="21"/>
      <c r="CU436" s="21"/>
      <c r="CV436" s="21">
        <f t="shared" si="43"/>
        <v>0.41887004552884227</v>
      </c>
    </row>
    <row r="437" spans="76:100" x14ac:dyDescent="0.25">
      <c r="BX437" s="19">
        <v>721.66800000000001</v>
      </c>
      <c r="BY437" s="19">
        <v>52.402000000000001</v>
      </c>
      <c r="BZ437" s="19"/>
      <c r="CA437" s="19"/>
      <c r="CB437" s="19"/>
      <c r="CD437">
        <v>48.874000000000002</v>
      </c>
      <c r="CE437">
        <v>53.491399999999999</v>
      </c>
      <c r="CF437">
        <v>55.214799999999997</v>
      </c>
      <c r="CI437">
        <v>74.838200000000001</v>
      </c>
      <c r="CJ437">
        <v>52.671900000000001</v>
      </c>
      <c r="CL437" s="19">
        <v>721.66800000000001</v>
      </c>
      <c r="CM437" s="21">
        <f t="shared" si="44"/>
        <v>3.321746904963916E-2</v>
      </c>
      <c r="CN437" s="21"/>
      <c r="CO437" s="21"/>
      <c r="CP437" s="21"/>
      <c r="CQ437" s="21"/>
      <c r="CR437" s="21">
        <f t="shared" si="45"/>
        <v>6.6474308315744787E-2</v>
      </c>
      <c r="CS437" s="21">
        <f t="shared" si="45"/>
        <v>7.344181348236524E-2</v>
      </c>
      <c r="CT437" s="21"/>
      <c r="CU437" s="21"/>
      <c r="CV437" s="21">
        <f t="shared" si="43"/>
        <v>0.40457887386569302</v>
      </c>
    </row>
    <row r="438" spans="76:100" x14ac:dyDescent="0.25">
      <c r="BX438" s="19">
        <v>723.33500000000004</v>
      </c>
      <c r="BY438" s="19">
        <v>54.142000000000003</v>
      </c>
      <c r="BZ438" s="19"/>
      <c r="CA438" s="19"/>
      <c r="CB438" s="19"/>
      <c r="CD438">
        <v>48.277999999999999</v>
      </c>
      <c r="CE438">
        <v>53.327300000000001</v>
      </c>
      <c r="CF438">
        <v>55.643900000000002</v>
      </c>
      <c r="CI438">
        <v>73.099500000000006</v>
      </c>
      <c r="CJ438">
        <v>54.282200000000003</v>
      </c>
      <c r="CL438" s="19">
        <v>723.33500000000004</v>
      </c>
      <c r="CM438" s="21">
        <f t="shared" si="44"/>
        <v>4.9091788232932823E-2</v>
      </c>
      <c r="CN438" s="21"/>
      <c r="CO438" s="21"/>
      <c r="CP438" s="21"/>
      <c r="CQ438" s="21"/>
      <c r="CR438" s="21">
        <f t="shared" si="45"/>
        <v>5.4901739962835754E-2</v>
      </c>
      <c r="CS438" s="21">
        <f t="shared" si="45"/>
        <v>7.1035976138081297E-2</v>
      </c>
      <c r="CT438" s="21"/>
      <c r="CU438" s="21"/>
      <c r="CV438" s="21">
        <f t="shared" si="43"/>
        <v>0.37735707262695789</v>
      </c>
    </row>
    <row r="439" spans="76:100" x14ac:dyDescent="0.25">
      <c r="BX439" s="19">
        <v>725.00099999999998</v>
      </c>
      <c r="BY439" s="19">
        <v>53.835999999999999</v>
      </c>
      <c r="BZ439" s="19"/>
      <c r="CA439" s="19"/>
      <c r="CB439" s="19"/>
      <c r="CD439">
        <v>49.126199999999997</v>
      </c>
      <c r="CE439">
        <v>53.711399999999998</v>
      </c>
      <c r="CF439">
        <v>55.159599999999998</v>
      </c>
      <c r="CI439">
        <v>71.031300000000002</v>
      </c>
      <c r="CJ439">
        <v>54.312899999999999</v>
      </c>
      <c r="CL439" s="19">
        <v>725.00099999999998</v>
      </c>
      <c r="CM439" s="21">
        <f t="shared" si="44"/>
        <v>4.630009761793976E-2</v>
      </c>
      <c r="CN439" s="21"/>
      <c r="CO439" s="21"/>
      <c r="CP439" s="21"/>
      <c r="CQ439" s="21"/>
      <c r="CR439" s="21">
        <f t="shared" si="45"/>
        <v>7.1371291098636713E-2</v>
      </c>
      <c r="CS439" s="21">
        <f t="shared" si="45"/>
        <v>7.6667189568547275E-2</v>
      </c>
      <c r="CT439" s="21"/>
      <c r="CU439" s="21"/>
      <c r="CV439" s="21">
        <f t="shared" si="43"/>
        <v>0.34497648407116777</v>
      </c>
    </row>
    <row r="440" spans="76:100" x14ac:dyDescent="0.25">
      <c r="BX440" s="19">
        <v>726.66800000000001</v>
      </c>
      <c r="BY440" s="19">
        <v>52.874000000000002</v>
      </c>
      <c r="BZ440" s="19"/>
      <c r="CA440" s="19"/>
      <c r="CB440" s="19"/>
      <c r="CD440">
        <v>48.214500000000001</v>
      </c>
      <c r="CE440">
        <v>53.312899999999999</v>
      </c>
      <c r="CF440">
        <v>53.8583</v>
      </c>
      <c r="CI440">
        <v>66.593299999999999</v>
      </c>
      <c r="CJ440">
        <v>54.298299999999998</v>
      </c>
      <c r="CL440" s="19">
        <v>726.66800000000001</v>
      </c>
      <c r="CM440" s="21">
        <f t="shared" si="44"/>
        <v>3.7523606207406184E-2</v>
      </c>
      <c r="CN440" s="21"/>
      <c r="CO440" s="21"/>
      <c r="CP440" s="21"/>
      <c r="CQ440" s="21"/>
      <c r="CR440" s="21">
        <f t="shared" si="45"/>
        <v>5.3668756589665127E-2</v>
      </c>
      <c r="CS440" s="21">
        <f t="shared" si="45"/>
        <v>7.0824860612440269E-2</v>
      </c>
      <c r="CT440" s="21"/>
      <c r="CU440" s="21"/>
      <c r="CV440" s="21">
        <f t="shared" si="43"/>
        <v>0.275493333500335</v>
      </c>
    </row>
    <row r="441" spans="76:100" x14ac:dyDescent="0.25">
      <c r="BX441" s="19">
        <v>728.33500000000004</v>
      </c>
      <c r="BY441" s="19">
        <v>53.012999999999998</v>
      </c>
      <c r="BZ441" s="19"/>
      <c r="CA441" s="19"/>
      <c r="CB441" s="19"/>
      <c r="CD441">
        <v>50.321199999999997</v>
      </c>
      <c r="CE441">
        <v>53.073999999999998</v>
      </c>
      <c r="CF441">
        <v>54.566200000000002</v>
      </c>
      <c r="CI441">
        <v>66.342399999999998</v>
      </c>
      <c r="CJ441">
        <v>53.907699999999998</v>
      </c>
      <c r="CL441" s="19">
        <v>728.33500000000004</v>
      </c>
      <c r="CM441" s="21">
        <f t="shared" si="44"/>
        <v>3.8791727107680751E-2</v>
      </c>
      <c r="CN441" s="21"/>
      <c r="CO441" s="21"/>
      <c r="CP441" s="21"/>
      <c r="CQ441" s="21"/>
      <c r="CR441" s="21">
        <f t="shared" si="45"/>
        <v>9.4574678987439084E-2</v>
      </c>
      <c r="CS441" s="21">
        <f t="shared" si="45"/>
        <v>6.7322395398854387E-2</v>
      </c>
      <c r="CT441" s="21"/>
      <c r="CU441" s="21"/>
      <c r="CV441" s="21">
        <f t="shared" si="43"/>
        <v>0.2715651400622498</v>
      </c>
    </row>
    <row r="442" spans="76:100" x14ac:dyDescent="0.25">
      <c r="BX442" s="19">
        <v>730.00099999999998</v>
      </c>
      <c r="BY442" s="19">
        <v>51.616</v>
      </c>
      <c r="BZ442" s="19"/>
      <c r="CA442" s="19"/>
      <c r="CB442" s="19"/>
      <c r="CD442">
        <v>50.516500000000001</v>
      </c>
      <c r="CE442">
        <v>52.747599999999998</v>
      </c>
      <c r="CF442">
        <v>54.847299999999997</v>
      </c>
      <c r="CI442">
        <v>67.525400000000005</v>
      </c>
      <c r="CJ442">
        <v>54.528399999999998</v>
      </c>
      <c r="CL442" s="19">
        <v>730.00099999999998</v>
      </c>
      <c r="CM442" s="21">
        <f t="shared" si="44"/>
        <v>2.604665590132374E-2</v>
      </c>
      <c r="CN442" s="21"/>
      <c r="CO442" s="21"/>
      <c r="CP442" s="21"/>
      <c r="CQ442" s="21"/>
      <c r="CR442" s="21">
        <f t="shared" si="45"/>
        <v>9.8366830999726262E-2</v>
      </c>
      <c r="CS442" s="21">
        <f t="shared" si="45"/>
        <v>6.2537110150991559E-2</v>
      </c>
      <c r="CT442" s="21"/>
      <c r="CU442" s="21"/>
      <c r="CV442" s="21">
        <f t="shared" si="43"/>
        <v>0.29008667388949083</v>
      </c>
    </row>
    <row r="443" spans="76:100" x14ac:dyDescent="0.25">
      <c r="BX443" s="19">
        <v>731.66800000000001</v>
      </c>
      <c r="BY443" s="19">
        <v>52.408999999999999</v>
      </c>
      <c r="BZ443" s="19"/>
      <c r="CA443" s="19"/>
      <c r="CB443" s="19"/>
      <c r="CD443">
        <v>47.777999999999999</v>
      </c>
      <c r="CE443">
        <v>51.983199999999997</v>
      </c>
      <c r="CF443">
        <v>55.150599999999997</v>
      </c>
      <c r="CI443">
        <v>65.088399999999993</v>
      </c>
      <c r="CJ443">
        <v>53.680100000000003</v>
      </c>
      <c r="CL443" s="19">
        <v>731.66800000000001</v>
      </c>
      <c r="CM443" s="21">
        <f t="shared" si="44"/>
        <v>3.3281331253250092E-2</v>
      </c>
      <c r="CN443" s="21"/>
      <c r="CO443" s="21"/>
      <c r="CP443" s="21"/>
      <c r="CQ443" s="21"/>
      <c r="CR443" s="21">
        <f t="shared" si="45"/>
        <v>4.5193209465428902E-2</v>
      </c>
      <c r="CS443" s="21">
        <f t="shared" si="45"/>
        <v>5.1330394331548089E-2</v>
      </c>
      <c r="CT443" s="21"/>
      <c r="CU443" s="21"/>
      <c r="CV443" s="21">
        <f t="shared" si="43"/>
        <v>0.25193200107716091</v>
      </c>
    </row>
    <row r="444" spans="76:100" x14ac:dyDescent="0.25">
      <c r="BX444" s="19">
        <v>733.33500000000004</v>
      </c>
      <c r="BY444" s="19">
        <v>53.573</v>
      </c>
      <c r="BZ444" s="19"/>
      <c r="CA444" s="19"/>
      <c r="CB444" s="19"/>
      <c r="CD444">
        <v>48.5899</v>
      </c>
      <c r="CE444">
        <v>51.917400000000001</v>
      </c>
      <c r="CF444">
        <v>55.491799999999998</v>
      </c>
      <c r="CI444">
        <v>62.4604</v>
      </c>
      <c r="CJ444">
        <v>52.601300000000002</v>
      </c>
      <c r="CL444" s="19">
        <v>733.33500000000004</v>
      </c>
      <c r="CM444" s="21">
        <f t="shared" si="44"/>
        <v>4.3900703396556884E-2</v>
      </c>
      <c r="CN444" s="21"/>
      <c r="CO444" s="21"/>
      <c r="CP444" s="21"/>
      <c r="CQ444" s="21"/>
      <c r="CR444" s="21">
        <f t="shared" si="45"/>
        <v>6.0957921287118175E-2</v>
      </c>
      <c r="CS444" s="21">
        <f t="shared" si="45"/>
        <v>5.0365713665771882E-2</v>
      </c>
      <c r="CT444" s="21"/>
      <c r="CU444" s="21"/>
      <c r="CV444" s="21">
        <f t="shared" si="43"/>
        <v>0.21078695382611359</v>
      </c>
    </row>
    <row r="445" spans="76:100" x14ac:dyDescent="0.25">
      <c r="BX445" s="19">
        <v>735.00099999999998</v>
      </c>
      <c r="BY445" s="19">
        <v>54.091000000000001</v>
      </c>
      <c r="BZ445" s="19"/>
      <c r="CA445" s="19"/>
      <c r="CB445" s="19"/>
      <c r="CD445">
        <v>48.802500000000002</v>
      </c>
      <c r="CE445">
        <v>53.362400000000001</v>
      </c>
      <c r="CF445">
        <v>55.5715</v>
      </c>
      <c r="CI445">
        <v>61.9071</v>
      </c>
      <c r="CJ445">
        <v>53.7746</v>
      </c>
      <c r="CL445" s="19">
        <v>735.00099999999998</v>
      </c>
      <c r="CM445" s="21">
        <f t="shared" si="44"/>
        <v>4.8626506463767302E-2</v>
      </c>
      <c r="CN445" s="21"/>
      <c r="CO445" s="21"/>
      <c r="CP445" s="21"/>
      <c r="CQ445" s="21"/>
      <c r="CR445" s="21">
        <f t="shared" si="45"/>
        <v>6.5085988454615606E-2</v>
      </c>
      <c r="CS445" s="21">
        <f t="shared" si="45"/>
        <v>7.1550570231831256E-2</v>
      </c>
      <c r="CT445" s="21"/>
      <c r="CU445" s="21"/>
      <c r="CV445" s="21">
        <f t="shared" si="43"/>
        <v>0.20212426180023668</v>
      </c>
    </row>
    <row r="446" spans="76:100" x14ac:dyDescent="0.25">
      <c r="BX446" s="19">
        <v>736.66800000000001</v>
      </c>
      <c r="BY446" s="19">
        <v>53.19</v>
      </c>
      <c r="BZ446" s="19"/>
      <c r="CA446" s="19"/>
      <c r="CB446" s="19"/>
      <c r="CD446">
        <v>48.085999999999999</v>
      </c>
      <c r="CE446">
        <v>54.349699999999999</v>
      </c>
      <c r="CF446">
        <v>56.396599999999999</v>
      </c>
      <c r="CI446">
        <v>61.3401</v>
      </c>
      <c r="CJ446">
        <v>54.466099999999997</v>
      </c>
      <c r="CL446" s="19">
        <v>736.66800000000001</v>
      </c>
      <c r="CM446" s="21">
        <f t="shared" si="44"/>
        <v>4.0406528541843373E-2</v>
      </c>
      <c r="CN446" s="21"/>
      <c r="CO446" s="21"/>
      <c r="CP446" s="21"/>
      <c r="CQ446" s="21"/>
      <c r="CR446" s="21">
        <f t="shared" si="45"/>
        <v>5.1173664251831522E-2</v>
      </c>
      <c r="CS446" s="21">
        <f t="shared" si="45"/>
        <v>8.6025178458592755E-2</v>
      </c>
      <c r="CT446" s="21"/>
      <c r="CU446" s="21"/>
      <c r="CV446" s="21">
        <f t="shared" ref="CV446:CV509" si="46">(CI446 - MIN(CI$3:CI$1000)) / (MAX(CI$3:CI$1000) - MIN(CI$3:CI$1000))</f>
        <v>0.19324707694812712</v>
      </c>
    </row>
    <row r="447" spans="76:100" x14ac:dyDescent="0.25">
      <c r="BX447" s="19">
        <v>738.33500000000004</v>
      </c>
      <c r="BY447" s="19">
        <v>53.363</v>
      </c>
      <c r="BZ447" s="19"/>
      <c r="CA447" s="19"/>
      <c r="CB447" s="19"/>
      <c r="CD447">
        <v>48.797699999999999</v>
      </c>
      <c r="CE447">
        <v>53.8431</v>
      </c>
      <c r="CF447">
        <v>55.421799999999998</v>
      </c>
      <c r="CI447">
        <v>60.536900000000003</v>
      </c>
      <c r="CJ447">
        <v>53.387</v>
      </c>
      <c r="CL447" s="19">
        <v>738.33500000000004</v>
      </c>
      <c r="CM447" s="21">
        <f t="shared" si="44"/>
        <v>4.1984837288228334E-2</v>
      </c>
      <c r="CN447" s="21"/>
      <c r="CO447" s="21"/>
      <c r="CP447" s="21"/>
      <c r="CQ447" s="21"/>
      <c r="CR447" s="21">
        <f t="shared" si="45"/>
        <v>6.4992786561840446E-2</v>
      </c>
      <c r="CS447" s="21">
        <f t="shared" si="45"/>
        <v>7.8598016980139018E-2</v>
      </c>
      <c r="CT447" s="21"/>
      <c r="CU447" s="21"/>
      <c r="CV447" s="21">
        <f t="shared" si="46"/>
        <v>0.180671847894839</v>
      </c>
    </row>
    <row r="448" spans="76:100" x14ac:dyDescent="0.25">
      <c r="BX448" s="19">
        <v>740.00099999999998</v>
      </c>
      <c r="BY448" s="19">
        <v>53.204999999999998</v>
      </c>
      <c r="BZ448" s="19"/>
      <c r="CA448" s="19"/>
      <c r="CB448" s="19"/>
      <c r="CD448">
        <v>48.485300000000002</v>
      </c>
      <c r="CE448">
        <v>52.871400000000001</v>
      </c>
      <c r="CF448">
        <v>54.025300000000001</v>
      </c>
      <c r="CI448">
        <v>57.5608</v>
      </c>
      <c r="CJ448">
        <v>53.391800000000003</v>
      </c>
      <c r="CL448" s="19">
        <v>740.00099999999998</v>
      </c>
      <c r="CM448" s="21">
        <f t="shared" si="44"/>
        <v>4.0543376121009708E-2</v>
      </c>
      <c r="CN448" s="21"/>
      <c r="CO448" s="21"/>
      <c r="CP448" s="21"/>
      <c r="CQ448" s="21"/>
      <c r="CR448" s="21">
        <f t="shared" si="45"/>
        <v>5.8926896707060708E-2</v>
      </c>
      <c r="CS448" s="21">
        <f t="shared" si="45"/>
        <v>6.4352117239488596E-2</v>
      </c>
      <c r="CT448" s="21"/>
      <c r="CU448" s="21"/>
      <c r="CV448" s="21">
        <f t="shared" si="46"/>
        <v>0.13407680408820191</v>
      </c>
    </row>
    <row r="449" spans="76:100" x14ac:dyDescent="0.25">
      <c r="BX449" s="19">
        <v>741.66800000000001</v>
      </c>
      <c r="BY449" s="19">
        <v>52.831000000000003</v>
      </c>
      <c r="BZ449" s="19"/>
      <c r="CA449" s="19"/>
      <c r="CB449" s="19"/>
      <c r="CD449">
        <v>47.553400000000003</v>
      </c>
      <c r="CE449">
        <v>51.814</v>
      </c>
      <c r="CF449">
        <v>54.740499999999997</v>
      </c>
      <c r="CI449">
        <v>54.8354</v>
      </c>
      <c r="CJ449">
        <v>53.896999999999998</v>
      </c>
      <c r="CL449" s="19">
        <v>741.66800000000001</v>
      </c>
      <c r="CM449" s="21">
        <f t="shared" si="44"/>
        <v>3.713130981379606E-2</v>
      </c>
      <c r="CN449" s="21"/>
      <c r="CO449" s="21"/>
      <c r="CP449" s="21"/>
      <c r="CQ449" s="21"/>
      <c r="CR449" s="21">
        <f t="shared" si="45"/>
        <v>4.083213756599384E-2</v>
      </c>
      <c r="CS449" s="21">
        <f t="shared" si="45"/>
        <v>4.8849786905266313E-2</v>
      </c>
      <c r="CT449" s="21"/>
      <c r="CU449" s="21"/>
      <c r="CV449" s="21">
        <f t="shared" si="46"/>
        <v>9.1406822437515217E-2</v>
      </c>
    </row>
    <row r="450" spans="76:100" x14ac:dyDescent="0.25">
      <c r="BX450" s="19">
        <v>743.33500000000004</v>
      </c>
      <c r="BY450" s="19">
        <v>53.186</v>
      </c>
      <c r="BZ450" s="19"/>
      <c r="CA450" s="19"/>
      <c r="CB450" s="19"/>
      <c r="CD450">
        <v>49.963299999999997</v>
      </c>
      <c r="CE450">
        <v>53.111499999999999</v>
      </c>
      <c r="CF450">
        <v>55.653500000000001</v>
      </c>
      <c r="CI450">
        <v>55.173299999999998</v>
      </c>
      <c r="CJ450">
        <v>53.7988</v>
      </c>
      <c r="CL450" s="19">
        <v>743.33500000000004</v>
      </c>
      <c r="CM450" s="21">
        <f t="shared" si="44"/>
        <v>4.0370035854065706E-2</v>
      </c>
      <c r="CN450" s="21"/>
      <c r="CO450" s="21"/>
      <c r="CP450" s="21"/>
      <c r="CQ450" s="21"/>
      <c r="CR450" s="21">
        <f t="shared" si="45"/>
        <v>8.7625312857395249E-2</v>
      </c>
      <c r="CS450" s="21">
        <f t="shared" si="45"/>
        <v>6.7872175413544525E-2</v>
      </c>
      <c r="CT450" s="21"/>
      <c r="CU450" s="21"/>
      <c r="CV450" s="21">
        <f t="shared" si="46"/>
        <v>9.6697123604230897E-2</v>
      </c>
    </row>
    <row r="451" spans="76:100" x14ac:dyDescent="0.25">
      <c r="BX451" s="19">
        <v>745.00099999999998</v>
      </c>
      <c r="BY451" s="19">
        <v>53.598999999999997</v>
      </c>
      <c r="BZ451" s="19"/>
      <c r="CA451" s="19"/>
      <c r="CB451" s="19"/>
      <c r="CD451">
        <v>48.460799999999999</v>
      </c>
      <c r="CE451">
        <v>52.627299999999998</v>
      </c>
      <c r="CF451">
        <v>54.05</v>
      </c>
      <c r="CI451">
        <v>55.0137</v>
      </c>
      <c r="CJ451">
        <v>54.096699999999998</v>
      </c>
      <c r="CL451" s="19">
        <v>745.00099999999998</v>
      </c>
      <c r="CM451" s="21">
        <f t="shared" si="44"/>
        <v>4.4137905867111811E-2</v>
      </c>
      <c r="CN451" s="21"/>
      <c r="CO451" s="21"/>
      <c r="CP451" s="21"/>
      <c r="CQ451" s="21"/>
      <c r="CR451" s="21">
        <f t="shared" si="45"/>
        <v>5.8451178712687707E-2</v>
      </c>
      <c r="CS451" s="21">
        <f t="shared" si="45"/>
        <v>6.077341586386565E-2</v>
      </c>
      <c r="CT451" s="21"/>
      <c r="CU451" s="21"/>
      <c r="CV451" s="21">
        <f t="shared" si="46"/>
        <v>9.4198360460674174E-2</v>
      </c>
    </row>
    <row r="452" spans="76:100" x14ac:dyDescent="0.25">
      <c r="BX452" s="19">
        <v>746.66800000000001</v>
      </c>
      <c r="BY452" s="19">
        <v>52.122999999999998</v>
      </c>
      <c r="BZ452" s="19"/>
      <c r="CA452" s="19"/>
      <c r="CB452" s="19"/>
      <c r="CD452">
        <v>47.576099999999997</v>
      </c>
      <c r="CE452">
        <v>53.3125</v>
      </c>
      <c r="CF452">
        <v>55.199199999999998</v>
      </c>
      <c r="CI452">
        <v>54.645800000000001</v>
      </c>
      <c r="CJ452">
        <v>54.5471</v>
      </c>
      <c r="CL452" s="19">
        <v>746.66800000000001</v>
      </c>
      <c r="CM452" s="21">
        <f t="shared" ref="CM452:CM515" si="47">(BY452 - MIN(BY$3:BY$1000)) / (MAX(BY$3:BY$1000) - MIN(BY$3:BY$1000))</f>
        <v>3.067210407714549E-2</v>
      </c>
      <c r="CN452" s="21"/>
      <c r="CO452" s="21"/>
      <c r="CP452" s="21"/>
      <c r="CQ452" s="21"/>
      <c r="CR452" s="21">
        <f t="shared" si="45"/>
        <v>4.1272904850575977E-2</v>
      </c>
      <c r="CS452" s="21">
        <f t="shared" si="45"/>
        <v>7.0818996292283581E-2</v>
      </c>
      <c r="CT452" s="21"/>
      <c r="CU452" s="21"/>
      <c r="CV452" s="21">
        <f t="shared" si="46"/>
        <v>8.8438366973741037E-2</v>
      </c>
    </row>
    <row r="453" spans="76:100" x14ac:dyDescent="0.25">
      <c r="BX453" s="19">
        <v>748.33500000000004</v>
      </c>
      <c r="BY453" s="19">
        <v>53.588999999999999</v>
      </c>
      <c r="BZ453" s="19"/>
      <c r="CA453" s="19"/>
      <c r="CB453" s="19"/>
      <c r="CD453">
        <v>48.560699999999997</v>
      </c>
      <c r="CE453">
        <v>52.093299999999999</v>
      </c>
      <c r="CF453">
        <v>55.323700000000002</v>
      </c>
      <c r="CI453">
        <v>54.194600000000001</v>
      </c>
      <c r="CJ453">
        <v>54.942300000000003</v>
      </c>
      <c r="CL453" s="19">
        <v>748.33500000000004</v>
      </c>
      <c r="CM453" s="21">
        <f t="shared" si="47"/>
        <v>4.4046674147667615E-2</v>
      </c>
      <c r="CN453" s="21"/>
      <c r="CO453" s="21"/>
      <c r="CP453" s="21"/>
      <c r="CQ453" s="21"/>
      <c r="CR453" s="21">
        <f t="shared" si="45"/>
        <v>6.0390943106069558E-2</v>
      </c>
      <c r="CS453" s="21">
        <f t="shared" si="45"/>
        <v>5.2944548454678331E-2</v>
      </c>
      <c r="CT453" s="21"/>
      <c r="CU453" s="21"/>
      <c r="CV453" s="21">
        <f t="shared" si="46"/>
        <v>8.1374194477670789E-2</v>
      </c>
    </row>
    <row r="454" spans="76:100" x14ac:dyDescent="0.25">
      <c r="BX454" s="19">
        <v>750.00099999999998</v>
      </c>
      <c r="BY454" s="19">
        <v>52.963000000000001</v>
      </c>
      <c r="BZ454" s="19"/>
      <c r="CA454" s="19"/>
      <c r="CB454" s="19"/>
      <c r="CD454">
        <v>49.477499999999999</v>
      </c>
      <c r="CE454">
        <v>51.395600000000002</v>
      </c>
      <c r="CF454">
        <v>54.883800000000001</v>
      </c>
      <c r="CI454">
        <v>53.924300000000002</v>
      </c>
      <c r="CJ454">
        <v>54.841200000000001</v>
      </c>
      <c r="CL454" s="19">
        <v>750.00099999999998</v>
      </c>
      <c r="CM454" s="21">
        <f t="shared" si="47"/>
        <v>3.8335568510459696E-2</v>
      </c>
      <c r="CN454" s="21"/>
      <c r="CO454" s="21"/>
      <c r="CP454" s="21"/>
      <c r="CQ454" s="21"/>
      <c r="CR454" s="21">
        <f t="shared" si="45"/>
        <v>7.8192504626114795E-2</v>
      </c>
      <c r="CS454" s="21">
        <f t="shared" si="45"/>
        <v>4.2715708021363749E-2</v>
      </c>
      <c r="CT454" s="21"/>
      <c r="CU454" s="21"/>
      <c r="CV454" s="21">
        <f t="shared" si="46"/>
        <v>7.7142266672511714E-2</v>
      </c>
    </row>
    <row r="455" spans="76:100" x14ac:dyDescent="0.25">
      <c r="BX455" s="19">
        <v>751.66800000000001</v>
      </c>
      <c r="BY455" s="19">
        <v>52.917999999999999</v>
      </c>
      <c r="BZ455" s="19"/>
      <c r="CA455" s="19"/>
      <c r="CB455" s="19"/>
      <c r="CD455">
        <v>49.9617</v>
      </c>
      <c r="CE455">
        <v>51.024099999999997</v>
      </c>
      <c r="CF455">
        <v>54.589599999999997</v>
      </c>
      <c r="CI455">
        <v>54.268999999999998</v>
      </c>
      <c r="CJ455">
        <v>55.633299999999998</v>
      </c>
      <c r="CL455" s="19">
        <v>751.66800000000001</v>
      </c>
      <c r="CM455" s="21">
        <f t="shared" si="47"/>
        <v>3.7925025772960703E-2</v>
      </c>
      <c r="CN455" s="21"/>
      <c r="CO455" s="21"/>
      <c r="CP455" s="21"/>
      <c r="CQ455" s="21"/>
      <c r="CR455" s="21">
        <f t="shared" si="45"/>
        <v>8.7594245559803621E-2</v>
      </c>
      <c r="CS455" s="21">
        <f t="shared" si="45"/>
        <v>3.7269220675833541E-2</v>
      </c>
      <c r="CT455" s="21"/>
      <c r="CU455" s="21"/>
      <c r="CV455" s="21">
        <f t="shared" si="46"/>
        <v>8.2539031431809989E-2</v>
      </c>
    </row>
    <row r="456" spans="76:100" x14ac:dyDescent="0.25">
      <c r="BX456" s="19">
        <v>753.33500000000004</v>
      </c>
      <c r="BY456" s="19">
        <v>52.688000000000002</v>
      </c>
      <c r="BZ456" s="19"/>
      <c r="CA456" s="19"/>
      <c r="CB456" s="19"/>
      <c r="CD456">
        <v>47.944099999999999</v>
      </c>
      <c r="CE456">
        <v>50.945999999999998</v>
      </c>
      <c r="CF456">
        <v>54.969700000000003</v>
      </c>
      <c r="CI456">
        <v>53.010800000000003</v>
      </c>
      <c r="CJ456">
        <v>55.089799999999997</v>
      </c>
      <c r="CL456" s="19">
        <v>753.33500000000004</v>
      </c>
      <c r="CM456" s="21">
        <f t="shared" si="47"/>
        <v>3.5826696225743755E-2</v>
      </c>
      <c r="CN456" s="21"/>
      <c r="CO456" s="21"/>
      <c r="CP456" s="21"/>
      <c r="CQ456" s="21"/>
      <c r="CR456" s="21">
        <f t="shared" si="45"/>
        <v>4.8418383296667464E-2</v>
      </c>
      <c r="CS456" s="21">
        <f t="shared" si="45"/>
        <v>3.6124212165238923E-2</v>
      </c>
      <c r="CT456" s="21"/>
      <c r="CU456" s="21"/>
      <c r="CV456" s="21">
        <f t="shared" si="46"/>
        <v>6.28401355218908E-2</v>
      </c>
    </row>
    <row r="457" spans="76:100" x14ac:dyDescent="0.25">
      <c r="BX457" s="19">
        <v>755.00099999999998</v>
      </c>
      <c r="BY457" s="19">
        <v>52.552</v>
      </c>
      <c r="BZ457" s="19"/>
      <c r="CA457" s="19"/>
      <c r="CB457" s="19"/>
      <c r="CD457">
        <v>49.139099999999999</v>
      </c>
      <c r="CE457">
        <v>53.014800000000001</v>
      </c>
      <c r="CF457">
        <v>55.491799999999998</v>
      </c>
      <c r="CI457">
        <v>53.370899999999999</v>
      </c>
      <c r="CJ457">
        <v>54.072200000000002</v>
      </c>
      <c r="CL457" s="19">
        <v>755.00099999999998</v>
      </c>
      <c r="CM457" s="21">
        <f t="shared" si="47"/>
        <v>3.4585944841302389E-2</v>
      </c>
      <c r="CN457" s="21"/>
      <c r="CO457" s="21"/>
      <c r="CP457" s="21"/>
      <c r="CQ457" s="21"/>
      <c r="CR457" s="21">
        <f t="shared" si="45"/>
        <v>7.1621771185469849E-2</v>
      </c>
      <c r="CS457" s="21">
        <f t="shared" si="45"/>
        <v>6.6454476015663622E-2</v>
      </c>
      <c r="CT457" s="21"/>
      <c r="CU457" s="21"/>
      <c r="CV457" s="21">
        <f t="shared" si="46"/>
        <v>6.8478009005567345E-2</v>
      </c>
    </row>
    <row r="458" spans="76:100" x14ac:dyDescent="0.25">
      <c r="BX458" s="19">
        <v>756.66800000000001</v>
      </c>
      <c r="BY458" s="19">
        <v>51.856000000000002</v>
      </c>
      <c r="BZ458" s="19"/>
      <c r="CA458" s="19"/>
      <c r="CB458" s="19"/>
      <c r="CD458">
        <v>49.054400000000001</v>
      </c>
      <c r="CE458">
        <v>54.006300000000003</v>
      </c>
      <c r="CF458">
        <v>55.473199999999999</v>
      </c>
      <c r="CI458">
        <v>53.858199999999997</v>
      </c>
      <c r="CJ458">
        <v>54.721899999999998</v>
      </c>
      <c r="CL458" s="19">
        <v>756.66800000000001</v>
      </c>
      <c r="CM458" s="21">
        <f t="shared" si="47"/>
        <v>2.823621716798495E-2</v>
      </c>
      <c r="CN458" s="21"/>
      <c r="CO458" s="21"/>
      <c r="CP458" s="21"/>
      <c r="CQ458" s="21"/>
      <c r="CR458" s="21">
        <f t="shared" si="45"/>
        <v>6.997714611920916E-2</v>
      </c>
      <c r="CS458" s="21">
        <f t="shared" si="45"/>
        <v>8.0990659604070467E-2</v>
      </c>
      <c r="CT458" s="21"/>
      <c r="CU458" s="21"/>
      <c r="CV458" s="21">
        <f t="shared" si="46"/>
        <v>7.6107377926965869E-2</v>
      </c>
    </row>
    <row r="459" spans="76:100" x14ac:dyDescent="0.25">
      <c r="BX459" s="19">
        <v>758.33500000000004</v>
      </c>
      <c r="BY459" s="19">
        <v>51.106999999999999</v>
      </c>
      <c r="BZ459" s="19"/>
      <c r="CA459" s="19"/>
      <c r="CB459" s="19"/>
      <c r="CD459">
        <v>48.491799999999998</v>
      </c>
      <c r="CE459">
        <v>52.092700000000001</v>
      </c>
      <c r="CF459">
        <v>56.237200000000001</v>
      </c>
      <c r="CI459">
        <v>54.64</v>
      </c>
      <c r="CJ459">
        <v>55.084000000000003</v>
      </c>
      <c r="CL459" s="19">
        <v>758.33500000000004</v>
      </c>
      <c r="CM459" s="21">
        <f t="shared" si="47"/>
        <v>2.1402961381613125E-2</v>
      </c>
      <c r="CN459" s="21"/>
      <c r="CO459" s="21"/>
      <c r="CP459" s="21"/>
      <c r="CQ459" s="21"/>
      <c r="CR459" s="21">
        <f t="shared" si="45"/>
        <v>5.905310760352691E-2</v>
      </c>
      <c r="CS459" s="21">
        <f t="shared" si="45"/>
        <v>5.2935751974443307E-2</v>
      </c>
      <c r="CT459" s="21"/>
      <c r="CU459" s="21"/>
      <c r="CV459" s="21">
        <f t="shared" si="46"/>
        <v>8.8347559791832328E-2</v>
      </c>
    </row>
    <row r="460" spans="76:100" x14ac:dyDescent="0.25">
      <c r="BX460" s="19">
        <v>760.00099999999998</v>
      </c>
      <c r="BY460" s="19">
        <v>52.238999999999997</v>
      </c>
      <c r="BZ460" s="19"/>
      <c r="CA460" s="19"/>
      <c r="CB460" s="19"/>
      <c r="CD460">
        <v>48.627800000000001</v>
      </c>
      <c r="CE460">
        <v>53.674799999999998</v>
      </c>
      <c r="CF460">
        <v>55.293199999999999</v>
      </c>
      <c r="CI460">
        <v>52.253900000000002</v>
      </c>
      <c r="CJ460">
        <v>54.4771</v>
      </c>
      <c r="CL460" s="19">
        <v>760.00099999999998</v>
      </c>
      <c r="CM460" s="21">
        <f t="shared" si="47"/>
        <v>3.1730392022698395E-2</v>
      </c>
      <c r="CN460" s="21"/>
      <c r="CO460" s="21"/>
      <c r="CP460" s="21"/>
      <c r="CQ460" s="21"/>
      <c r="CR460" s="21">
        <f t="shared" si="45"/>
        <v>6.1693827898821628E-2</v>
      </c>
      <c r="CS460" s="21">
        <f t="shared" si="45"/>
        <v>7.6130604274209715E-2</v>
      </c>
      <c r="CT460" s="21"/>
      <c r="CU460" s="21"/>
      <c r="CV460" s="21">
        <f t="shared" si="46"/>
        <v>5.0989798282804852E-2</v>
      </c>
    </row>
    <row r="461" spans="76:100" x14ac:dyDescent="0.25">
      <c r="BX461" s="19">
        <v>761.66800000000001</v>
      </c>
      <c r="BY461" s="19">
        <v>52.252000000000002</v>
      </c>
      <c r="BZ461" s="19"/>
      <c r="CA461" s="19"/>
      <c r="CB461" s="19"/>
      <c r="CD461">
        <v>46.256900000000002</v>
      </c>
      <c r="CE461">
        <v>53.647300000000001</v>
      </c>
      <c r="CF461">
        <v>53.845599999999997</v>
      </c>
      <c r="CI461">
        <v>51.4178</v>
      </c>
      <c r="CJ461">
        <v>54.1479</v>
      </c>
      <c r="CL461" s="19">
        <v>761.66800000000001</v>
      </c>
      <c r="CM461" s="21">
        <f t="shared" si="47"/>
        <v>3.1848993257975924E-2</v>
      </c>
      <c r="CN461" s="21"/>
      <c r="CO461" s="21"/>
      <c r="CP461" s="21"/>
      <c r="CQ461" s="21"/>
      <c r="CR461" s="21">
        <f t="shared" si="45"/>
        <v>1.565791798621784E-2</v>
      </c>
      <c r="CS461" s="21">
        <f t="shared" si="45"/>
        <v>7.5727432263437006E-2</v>
      </c>
      <c r="CT461" s="21"/>
      <c r="CU461" s="21"/>
      <c r="CV461" s="21">
        <f t="shared" si="46"/>
        <v>3.7899473318344874E-2</v>
      </c>
    </row>
    <row r="462" spans="76:100" x14ac:dyDescent="0.25">
      <c r="BX462" s="19">
        <v>763.33500000000004</v>
      </c>
      <c r="BY462" s="19">
        <v>51.279000000000003</v>
      </c>
      <c r="BZ462" s="19"/>
      <c r="CA462" s="19"/>
      <c r="CB462" s="19"/>
      <c r="CD462">
        <v>47.232799999999997</v>
      </c>
      <c r="CE462">
        <v>53.373600000000003</v>
      </c>
      <c r="CF462">
        <v>53.8125</v>
      </c>
      <c r="CI462">
        <v>52.824800000000003</v>
      </c>
      <c r="CJ462">
        <v>53.852899999999998</v>
      </c>
      <c r="CL462" s="19">
        <v>763.33500000000004</v>
      </c>
      <c r="CM462" s="21">
        <f t="shared" si="47"/>
        <v>2.2972146956053683E-2</v>
      </c>
      <c r="CN462" s="21"/>
      <c r="CO462" s="21"/>
      <c r="CP462" s="21"/>
      <c r="CQ462" s="21"/>
      <c r="CR462" s="21">
        <f t="shared" si="45"/>
        <v>3.460702781105645E-2</v>
      </c>
      <c r="CS462" s="21">
        <f t="shared" si="45"/>
        <v>7.1714771196218732E-2</v>
      </c>
      <c r="CT462" s="21"/>
      <c r="CU462" s="21"/>
      <c r="CV462" s="21">
        <f t="shared" si="46"/>
        <v>5.9928043136542687E-2</v>
      </c>
    </row>
    <row r="463" spans="76:100" x14ac:dyDescent="0.25">
      <c r="BX463" s="19">
        <v>765.00099999999998</v>
      </c>
      <c r="BY463" s="19">
        <v>51.750999999999998</v>
      </c>
      <c r="BZ463" s="19"/>
      <c r="CA463" s="19"/>
      <c r="CB463" s="19"/>
      <c r="CD463">
        <v>49.701000000000001</v>
      </c>
      <c r="CE463">
        <v>52.764899999999997</v>
      </c>
      <c r="CF463">
        <v>53.366300000000003</v>
      </c>
      <c r="CI463">
        <v>51.246000000000002</v>
      </c>
      <c r="CJ463">
        <v>52.633800000000001</v>
      </c>
      <c r="CL463" s="19">
        <v>765.00099999999998</v>
      </c>
      <c r="CM463" s="21">
        <f t="shared" si="47"/>
        <v>2.727828411382064E-2</v>
      </c>
      <c r="CN463" s="21"/>
      <c r="CO463" s="21"/>
      <c r="CP463" s="21"/>
      <c r="CQ463" s="21"/>
      <c r="CR463" s="21">
        <f t="shared" si="45"/>
        <v>8.2532217758455692E-2</v>
      </c>
      <c r="CS463" s="21">
        <f t="shared" si="45"/>
        <v>6.2790741997768587E-2</v>
      </c>
      <c r="CT463" s="21"/>
      <c r="CU463" s="21"/>
      <c r="CV463" s="21">
        <f t="shared" si="46"/>
        <v>3.5209701964566395E-2</v>
      </c>
    </row>
    <row r="464" spans="76:100" x14ac:dyDescent="0.25">
      <c r="BX464" s="19">
        <v>766.66800000000001</v>
      </c>
      <c r="BY464" s="19">
        <v>52.935000000000002</v>
      </c>
      <c r="BZ464" s="19"/>
      <c r="CA464" s="19"/>
      <c r="CB464" s="19"/>
      <c r="CD464">
        <v>51.822099999999999</v>
      </c>
      <c r="CE464">
        <v>52.649500000000003</v>
      </c>
      <c r="CF464">
        <v>53.775500000000001</v>
      </c>
      <c r="CI464">
        <v>52.860199999999999</v>
      </c>
      <c r="CJ464">
        <v>53.821599999999997</v>
      </c>
      <c r="CL464" s="19">
        <v>766.66800000000001</v>
      </c>
      <c r="CM464" s="21">
        <f t="shared" si="47"/>
        <v>3.80801196960159E-2</v>
      </c>
      <c r="CN464" s="21"/>
      <c r="CO464" s="21"/>
      <c r="CP464" s="21"/>
      <c r="CQ464" s="21"/>
      <c r="CR464" s="21">
        <f t="shared" si="45"/>
        <v>0.123717745834555</v>
      </c>
      <c r="CS464" s="21">
        <f t="shared" si="45"/>
        <v>6.1098885632562279E-2</v>
      </c>
      <c r="CT464" s="21"/>
      <c r="CU464" s="21"/>
      <c r="CV464" s="21">
        <f t="shared" si="46"/>
        <v>6.0482280074399195E-2</v>
      </c>
    </row>
    <row r="465" spans="76:100" x14ac:dyDescent="0.25">
      <c r="BX465" s="19">
        <v>768.33500000000004</v>
      </c>
      <c r="BY465" s="19">
        <v>52.322000000000003</v>
      </c>
      <c r="BZ465" s="19"/>
      <c r="CA465" s="19"/>
      <c r="CB465" s="19"/>
      <c r="CD465">
        <v>51.441200000000002</v>
      </c>
      <c r="CE465">
        <v>52.0672</v>
      </c>
      <c r="CF465">
        <v>54.723599999999998</v>
      </c>
      <c r="CI465">
        <v>52.086100000000002</v>
      </c>
      <c r="CJ465">
        <v>54.179699999999997</v>
      </c>
      <c r="CL465" s="19">
        <v>768.33500000000004</v>
      </c>
      <c r="CM465" s="21">
        <f t="shared" si="47"/>
        <v>3.2487615294085441E-2</v>
      </c>
      <c r="CN465" s="21"/>
      <c r="CO465" s="21"/>
      <c r="CP465" s="21"/>
      <c r="CQ465" s="21"/>
      <c r="CR465" s="21">
        <f t="shared" si="45"/>
        <v>0.11632178730163052</v>
      </c>
      <c r="CS465" s="21">
        <f t="shared" si="45"/>
        <v>5.2561901564454012E-2</v>
      </c>
      <c r="CT465" s="21"/>
      <c r="CU465" s="21"/>
      <c r="CV465" s="21">
        <f t="shared" si="46"/>
        <v>4.8362652571721995E-2</v>
      </c>
    </row>
    <row r="466" spans="76:100" x14ac:dyDescent="0.25">
      <c r="BX466" s="19">
        <v>770.00099999999998</v>
      </c>
      <c r="BY466" s="19">
        <v>51.857999999999997</v>
      </c>
      <c r="BZ466" s="19"/>
      <c r="CA466" s="19"/>
      <c r="CB466" s="19"/>
      <c r="CD466">
        <v>50.029699999999998</v>
      </c>
      <c r="CE466">
        <v>50.051900000000003</v>
      </c>
      <c r="CF466">
        <v>54.913499999999999</v>
      </c>
      <c r="CI466">
        <v>52.54</v>
      </c>
      <c r="CJ466">
        <v>53.9786</v>
      </c>
      <c r="CL466" s="19">
        <v>770.00099999999998</v>
      </c>
      <c r="CM466" s="21">
        <f t="shared" si="47"/>
        <v>2.8254463511873752E-2</v>
      </c>
      <c r="CN466" s="21"/>
      <c r="CO466" s="21"/>
      <c r="CP466" s="21"/>
      <c r="CQ466" s="21"/>
      <c r="CR466" s="21">
        <f t="shared" si="45"/>
        <v>8.8914605707450911E-2</v>
      </c>
      <c r="CS466" s="21">
        <f t="shared" si="45"/>
        <v>2.3015990534987325E-2</v>
      </c>
      <c r="CT466" s="21"/>
      <c r="CU466" s="21"/>
      <c r="CV466" s="21">
        <f t="shared" si="46"/>
        <v>5.5469097376611765E-2</v>
      </c>
    </row>
    <row r="467" spans="76:100" x14ac:dyDescent="0.25">
      <c r="BX467" s="19">
        <v>771.66800000000001</v>
      </c>
      <c r="BY467" s="19">
        <v>51.59</v>
      </c>
      <c r="BZ467" s="19"/>
      <c r="CA467" s="19"/>
      <c r="CB467" s="19"/>
      <c r="CD467">
        <v>50.783200000000001</v>
      </c>
      <c r="CE467">
        <v>51.192599999999999</v>
      </c>
      <c r="CF467">
        <v>55.4101</v>
      </c>
      <c r="CI467">
        <v>52.4709</v>
      </c>
      <c r="CJ467">
        <v>55.103400000000001</v>
      </c>
      <c r="CL467" s="19">
        <v>771.66800000000001</v>
      </c>
      <c r="CM467" s="21">
        <f t="shared" si="47"/>
        <v>2.5809453430768813E-2</v>
      </c>
      <c r="CN467" s="21"/>
      <c r="CO467" s="21"/>
      <c r="CP467" s="21"/>
      <c r="CQ467" s="21"/>
      <c r="CR467" s="21">
        <f t="shared" si="45"/>
        <v>0.10354536116704309</v>
      </c>
      <c r="CS467" s="21">
        <f t="shared" si="45"/>
        <v>3.9739565541841181E-2</v>
      </c>
      <c r="CT467" s="21"/>
      <c r="CU467" s="21"/>
      <c r="CV467" s="21">
        <f t="shared" si="46"/>
        <v>5.4387239399044288E-2</v>
      </c>
    </row>
    <row r="468" spans="76:100" x14ac:dyDescent="0.25">
      <c r="BX468" s="19">
        <v>773.33500000000004</v>
      </c>
      <c r="BY468" s="19">
        <v>51.371000000000002</v>
      </c>
      <c r="BZ468" s="19"/>
      <c r="CA468" s="19"/>
      <c r="CB468" s="19"/>
      <c r="CD468">
        <v>49.063099999999999</v>
      </c>
      <c r="CE468">
        <v>52.744999999999997</v>
      </c>
      <c r="CF468">
        <v>54.648699999999998</v>
      </c>
      <c r="CI468">
        <v>52.200699999999998</v>
      </c>
      <c r="CJ468">
        <v>53.793900000000001</v>
      </c>
      <c r="CL468" s="19">
        <v>773.33500000000004</v>
      </c>
      <c r="CM468" s="21">
        <f t="shared" si="47"/>
        <v>2.3811478774940463E-2</v>
      </c>
      <c r="CN468" s="21"/>
      <c r="CO468" s="21"/>
      <c r="CP468" s="21"/>
      <c r="CQ468" s="21"/>
      <c r="CR468" s="21">
        <f t="shared" ref="CR468:CS531" si="48">(CD468 - MIN(CD$3:CD$1000)) / (MAX(CD$3:CD$1000) - MIN(CD$3:CD$1000))</f>
        <v>7.014607454986399E-2</v>
      </c>
      <c r="CS468" s="21">
        <f t="shared" si="48"/>
        <v>6.2498992069973038E-2</v>
      </c>
      <c r="CT468" s="21"/>
      <c r="CU468" s="21"/>
      <c r="CV468" s="21">
        <f t="shared" si="46"/>
        <v>5.0156877234952539E-2</v>
      </c>
    </row>
    <row r="469" spans="76:100" x14ac:dyDescent="0.25">
      <c r="BX469" s="19">
        <v>775.00099999999998</v>
      </c>
      <c r="BY469" s="19">
        <v>51.831000000000003</v>
      </c>
      <c r="BZ469" s="19"/>
      <c r="CA469" s="19"/>
      <c r="CB469" s="19"/>
      <c r="CD469">
        <v>48.2254</v>
      </c>
      <c r="CE469">
        <v>55.152299999999997</v>
      </c>
      <c r="CF469">
        <v>53.571800000000003</v>
      </c>
      <c r="CI469">
        <v>51.889600000000002</v>
      </c>
      <c r="CJ469">
        <v>54.898400000000002</v>
      </c>
      <c r="CL469" s="19">
        <v>775.00099999999998</v>
      </c>
      <c r="CM469" s="21">
        <f t="shared" si="47"/>
        <v>2.8008137869374422E-2</v>
      </c>
      <c r="CN469" s="21"/>
      <c r="CO469" s="21"/>
      <c r="CP469" s="21"/>
      <c r="CQ469" s="21"/>
      <c r="CR469" s="21">
        <f t="shared" si="48"/>
        <v>5.3880402554508593E-2</v>
      </c>
      <c r="CS469" s="21">
        <f t="shared" si="48"/>
        <v>9.77919368530005E-2</v>
      </c>
      <c r="CT469" s="21"/>
      <c r="CU469" s="21"/>
      <c r="CV469" s="21">
        <f t="shared" si="46"/>
        <v>4.5286167874297782E-2</v>
      </c>
    </row>
    <row r="470" spans="76:100" x14ac:dyDescent="0.25">
      <c r="BX470" s="19">
        <v>776.66800000000001</v>
      </c>
      <c r="BY470" s="19">
        <v>52.609000000000002</v>
      </c>
      <c r="BZ470" s="19"/>
      <c r="CA470" s="19"/>
      <c r="CB470" s="19"/>
      <c r="CD470">
        <v>47.456800000000001</v>
      </c>
      <c r="CE470">
        <v>54.668500000000002</v>
      </c>
      <c r="CF470">
        <v>53.886699999999998</v>
      </c>
      <c r="CI470">
        <v>52.098100000000002</v>
      </c>
      <c r="CJ470">
        <v>52.9953</v>
      </c>
      <c r="CL470" s="19">
        <v>776.66800000000001</v>
      </c>
      <c r="CM470" s="21">
        <f t="shared" si="47"/>
        <v>3.5105965642134439E-2</v>
      </c>
      <c r="CN470" s="21"/>
      <c r="CO470" s="21"/>
      <c r="CP470" s="21"/>
      <c r="CQ470" s="21"/>
      <c r="CR470" s="21">
        <f t="shared" si="48"/>
        <v>3.8956449473894789E-2</v>
      </c>
      <c r="CS470" s="21">
        <f t="shared" si="48"/>
        <v>9.0699041623478416E-2</v>
      </c>
      <c r="CT470" s="21"/>
      <c r="CU470" s="21"/>
      <c r="CV470" s="21">
        <f t="shared" si="46"/>
        <v>4.8550529499808974E-2</v>
      </c>
    </row>
    <row r="471" spans="76:100" x14ac:dyDescent="0.25">
      <c r="BX471" s="19">
        <v>778.33500000000004</v>
      </c>
      <c r="BY471" s="19">
        <v>52.143999999999998</v>
      </c>
      <c r="BZ471" s="19"/>
      <c r="CA471" s="19"/>
      <c r="CB471" s="19"/>
      <c r="CD471">
        <v>49.7759</v>
      </c>
      <c r="CE471">
        <v>52.613199999999999</v>
      </c>
      <c r="CF471">
        <v>54.283700000000003</v>
      </c>
      <c r="CI471">
        <v>52.686599999999999</v>
      </c>
      <c r="CJ471">
        <v>53.736199999999997</v>
      </c>
      <c r="CL471" s="19">
        <v>778.33500000000004</v>
      </c>
      <c r="CM471" s="21">
        <f t="shared" si="47"/>
        <v>3.0863690687978351E-2</v>
      </c>
      <c r="CN471" s="21"/>
      <c r="CO471" s="21"/>
      <c r="CP471" s="21"/>
      <c r="CQ471" s="21"/>
      <c r="CR471" s="21">
        <f t="shared" si="48"/>
        <v>8.3986555626967233E-2</v>
      </c>
      <c r="CS471" s="21">
        <f t="shared" si="48"/>
        <v>6.0566698578342175E-2</v>
      </c>
      <c r="CT471" s="21"/>
      <c r="CU471" s="21"/>
      <c r="CV471" s="21">
        <f t="shared" si="46"/>
        <v>5.7764327181407622E-2</v>
      </c>
    </row>
    <row r="472" spans="76:100" x14ac:dyDescent="0.25">
      <c r="BX472" s="19">
        <v>780.00099999999998</v>
      </c>
      <c r="BY472" s="19">
        <v>51.814999999999998</v>
      </c>
      <c r="BZ472" s="19"/>
      <c r="CA472" s="19"/>
      <c r="CB472" s="19"/>
      <c r="CD472">
        <v>49.578400000000002</v>
      </c>
      <c r="CE472">
        <v>53.187100000000001</v>
      </c>
      <c r="CF472">
        <v>54.773800000000001</v>
      </c>
      <c r="CI472">
        <v>52.1464</v>
      </c>
      <c r="CJ472">
        <v>53.873199999999997</v>
      </c>
      <c r="CL472" s="19">
        <v>780.00099999999998</v>
      </c>
      <c r="CM472" s="21">
        <f t="shared" si="47"/>
        <v>2.7862167118263628E-2</v>
      </c>
      <c r="CN472" s="21"/>
      <c r="CO472" s="21"/>
      <c r="CP472" s="21"/>
      <c r="CQ472" s="21"/>
      <c r="CR472" s="21">
        <f t="shared" si="48"/>
        <v>8.0151686080491558E-2</v>
      </c>
      <c r="CS472" s="21">
        <f t="shared" si="48"/>
        <v>6.8980531923159824E-2</v>
      </c>
      <c r="CT472" s="21"/>
      <c r="CU472" s="21"/>
      <c r="CV472" s="21">
        <f t="shared" si="46"/>
        <v>4.9306734135359014E-2</v>
      </c>
    </row>
    <row r="473" spans="76:100" x14ac:dyDescent="0.25">
      <c r="BX473" s="19">
        <v>781.66800000000001</v>
      </c>
      <c r="BY473" s="19">
        <v>53.008000000000003</v>
      </c>
      <c r="BZ473" s="19"/>
      <c r="CA473" s="19"/>
      <c r="CB473" s="19"/>
      <c r="CD473">
        <v>48.388800000000003</v>
      </c>
      <c r="CE473">
        <v>53.660499999999999</v>
      </c>
      <c r="CF473">
        <v>54.838099999999997</v>
      </c>
      <c r="CI473">
        <v>51.8185</v>
      </c>
      <c r="CJ473">
        <v>53.6372</v>
      </c>
      <c r="CL473" s="19">
        <v>781.66800000000001</v>
      </c>
      <c r="CM473" s="21">
        <f t="shared" si="47"/>
        <v>3.8746111247958681E-2</v>
      </c>
      <c r="CN473" s="21"/>
      <c r="CO473" s="21"/>
      <c r="CP473" s="21"/>
      <c r="CQ473" s="21"/>
      <c r="CR473" s="21">
        <f t="shared" si="48"/>
        <v>5.7053150321061202E-2</v>
      </c>
      <c r="CS473" s="21">
        <f t="shared" si="48"/>
        <v>7.5920954828607903E-2</v>
      </c>
      <c r="CT473" s="21"/>
      <c r="CU473" s="21"/>
      <c r="CV473" s="21">
        <f t="shared" si="46"/>
        <v>4.4172997075382442E-2</v>
      </c>
    </row>
    <row r="474" spans="76:100" x14ac:dyDescent="0.25">
      <c r="BX474" s="19">
        <v>783.33500000000004</v>
      </c>
      <c r="BY474" s="19">
        <v>53.155000000000001</v>
      </c>
      <c r="BZ474" s="19"/>
      <c r="CA474" s="19"/>
      <c r="CB474" s="19"/>
      <c r="CD474">
        <v>49.305100000000003</v>
      </c>
      <c r="CE474">
        <v>53.198799999999999</v>
      </c>
      <c r="CF474">
        <v>54.106000000000002</v>
      </c>
      <c r="CI474">
        <v>51.110700000000001</v>
      </c>
      <c r="CJ474">
        <v>53.461599999999997</v>
      </c>
      <c r="CL474" s="19">
        <v>783.33500000000004</v>
      </c>
      <c r="CM474" s="21">
        <f t="shared" si="47"/>
        <v>4.0087217523788646E-2</v>
      </c>
      <c r="CN474" s="21"/>
      <c r="CO474" s="21"/>
      <c r="CP474" s="21"/>
      <c r="CQ474" s="21"/>
      <c r="CR474" s="21">
        <f t="shared" si="48"/>
        <v>7.484500331060899E-2</v>
      </c>
      <c r="CS474" s="21">
        <f t="shared" si="48"/>
        <v>6.9152063287743107E-2</v>
      </c>
      <c r="CT474" s="21"/>
      <c r="CU474" s="21"/>
      <c r="CV474" s="21">
        <f t="shared" si="46"/>
        <v>3.3091389600385747E-2</v>
      </c>
    </row>
    <row r="475" spans="76:100" x14ac:dyDescent="0.25">
      <c r="BX475" s="19">
        <v>785.00099999999998</v>
      </c>
      <c r="BY475" s="19">
        <v>51.966999999999999</v>
      </c>
      <c r="BZ475" s="19"/>
      <c r="CA475" s="19"/>
      <c r="CB475" s="19"/>
      <c r="CD475">
        <v>48.298299999999998</v>
      </c>
      <c r="CE475">
        <v>54.461300000000001</v>
      </c>
      <c r="CF475">
        <v>53.8827</v>
      </c>
      <c r="CI475">
        <v>52.899500000000003</v>
      </c>
      <c r="CJ475">
        <v>53.864899999999999</v>
      </c>
      <c r="CL475" s="19">
        <v>785.00099999999998</v>
      </c>
      <c r="CM475" s="21">
        <f t="shared" si="47"/>
        <v>2.9248889253815726E-2</v>
      </c>
      <c r="CN475" s="21"/>
      <c r="CO475" s="21"/>
      <c r="CP475" s="21"/>
      <c r="CQ475" s="21"/>
      <c r="CR475" s="21">
        <f t="shared" si="48"/>
        <v>5.5295906301030449E-2</v>
      </c>
      <c r="CS475" s="21">
        <f t="shared" si="48"/>
        <v>8.7661323782310591E-2</v>
      </c>
      <c r="CT475" s="21"/>
      <c r="CU475" s="21"/>
      <c r="CV475" s="21">
        <f t="shared" si="46"/>
        <v>6.1097577013884102E-2</v>
      </c>
    </row>
    <row r="476" spans="76:100" x14ac:dyDescent="0.25">
      <c r="BX476" s="19">
        <v>786.66800000000001</v>
      </c>
      <c r="BY476" s="19">
        <v>51.933999999999997</v>
      </c>
      <c r="BZ476" s="19"/>
      <c r="CA476" s="19"/>
      <c r="CB476" s="19"/>
      <c r="CD476">
        <v>49.1629</v>
      </c>
      <c r="CE476">
        <v>55.756599999999999</v>
      </c>
      <c r="CF476">
        <v>53.4343</v>
      </c>
      <c r="CI476">
        <v>52.2059</v>
      </c>
      <c r="CJ476">
        <v>53.4268</v>
      </c>
      <c r="CL476" s="19">
        <v>786.66800000000001</v>
      </c>
      <c r="CM476" s="21">
        <f t="shared" si="47"/>
        <v>2.8947824579649801E-2</v>
      </c>
      <c r="CN476" s="21"/>
      <c r="CO476" s="21"/>
      <c r="CP476" s="21"/>
      <c r="CQ476" s="21"/>
      <c r="CR476" s="21">
        <f t="shared" si="48"/>
        <v>7.2083897237146435E-2</v>
      </c>
      <c r="CS476" s="21">
        <f t="shared" si="48"/>
        <v>0.10665145852972696</v>
      </c>
      <c r="CT476" s="21"/>
      <c r="CU476" s="21"/>
      <c r="CV476" s="21">
        <f t="shared" si="46"/>
        <v>5.0238290570456923E-2</v>
      </c>
    </row>
    <row r="477" spans="76:100" x14ac:dyDescent="0.25">
      <c r="BX477" s="19">
        <v>788.33500000000004</v>
      </c>
      <c r="BY477" s="19">
        <v>52.072000000000003</v>
      </c>
      <c r="BZ477" s="19"/>
      <c r="CA477" s="19"/>
      <c r="CB477" s="19"/>
      <c r="CD477">
        <v>48.7956</v>
      </c>
      <c r="CE477">
        <v>53.646599999999999</v>
      </c>
      <c r="CF477">
        <v>53.477600000000002</v>
      </c>
      <c r="CI477">
        <v>52.3155</v>
      </c>
      <c r="CJ477">
        <v>54.627400000000002</v>
      </c>
      <c r="CL477" s="19">
        <v>788.33500000000004</v>
      </c>
      <c r="CM477" s="21">
        <f t="shared" si="47"/>
        <v>3.0206822307980032E-2</v>
      </c>
      <c r="CN477" s="21"/>
      <c r="CO477" s="21"/>
      <c r="CP477" s="21"/>
      <c r="CQ477" s="21"/>
      <c r="CR477" s="21">
        <f t="shared" si="48"/>
        <v>6.4952010733751356E-2</v>
      </c>
      <c r="CS477" s="21">
        <f t="shared" si="48"/>
        <v>7.5717169703162765E-2</v>
      </c>
      <c r="CT477" s="21"/>
      <c r="CU477" s="21"/>
      <c r="CV477" s="21">
        <f t="shared" si="46"/>
        <v>5.1954233180317964E-2</v>
      </c>
    </row>
    <row r="478" spans="76:100" x14ac:dyDescent="0.25">
      <c r="BX478" s="19">
        <v>790.00099999999998</v>
      </c>
      <c r="BY478" s="19">
        <v>53.128</v>
      </c>
      <c r="BZ478" s="19"/>
      <c r="CA478" s="19"/>
      <c r="CB478" s="19"/>
      <c r="CD478">
        <v>48.291400000000003</v>
      </c>
      <c r="CE478">
        <v>54.209600000000002</v>
      </c>
      <c r="CF478">
        <v>55.425600000000003</v>
      </c>
      <c r="CI478">
        <v>52.580100000000002</v>
      </c>
      <c r="CJ478">
        <v>55.302199999999999</v>
      </c>
      <c r="CL478" s="19">
        <v>790.00099999999998</v>
      </c>
      <c r="CM478" s="21">
        <f t="shared" si="47"/>
        <v>3.9840891881289253E-2</v>
      </c>
      <c r="CN478" s="21"/>
      <c r="CO478" s="21"/>
      <c r="CP478" s="21"/>
      <c r="CQ478" s="21"/>
      <c r="CR478" s="21">
        <f t="shared" si="48"/>
        <v>5.5161928580166344E-2</v>
      </c>
      <c r="CS478" s="21">
        <f t="shared" si="48"/>
        <v>8.3971200323710499E-2</v>
      </c>
      <c r="CT478" s="21"/>
      <c r="CU478" s="21"/>
      <c r="CV478" s="21">
        <f t="shared" si="46"/>
        <v>5.6096919444635775E-2</v>
      </c>
    </row>
    <row r="479" spans="76:100" x14ac:dyDescent="0.25">
      <c r="BX479" s="19">
        <v>791.66800000000001</v>
      </c>
      <c r="BY479" s="19">
        <v>52.676000000000002</v>
      </c>
      <c r="BZ479" s="19"/>
      <c r="CA479" s="19"/>
      <c r="CB479" s="19"/>
      <c r="CD479">
        <v>46.6556</v>
      </c>
      <c r="CE479">
        <v>50.775399999999998</v>
      </c>
      <c r="CF479">
        <v>56.158299999999997</v>
      </c>
      <c r="CI479">
        <v>54.311</v>
      </c>
      <c r="CJ479">
        <v>55.532299999999999</v>
      </c>
      <c r="CL479" s="19">
        <v>791.66800000000001</v>
      </c>
      <c r="CM479" s="21">
        <f t="shared" si="47"/>
        <v>3.5717218162410691E-2</v>
      </c>
      <c r="CN479" s="21"/>
      <c r="CO479" s="21"/>
      <c r="CP479" s="21"/>
      <c r="CQ479" s="21"/>
      <c r="CR479" s="21">
        <f t="shared" si="48"/>
        <v>2.3399500204850026E-2</v>
      </c>
      <c r="CS479" s="21">
        <f t="shared" si="48"/>
        <v>3.3623079618408658E-2</v>
      </c>
      <c r="CT479" s="21"/>
      <c r="CU479" s="21"/>
      <c r="CV479" s="21">
        <f t="shared" si="46"/>
        <v>8.3196600680114433E-2</v>
      </c>
    </row>
    <row r="480" spans="76:100" x14ac:dyDescent="0.25">
      <c r="BX480" s="19">
        <v>793.33500000000004</v>
      </c>
      <c r="BY480" s="19">
        <v>52.231999999999999</v>
      </c>
      <c r="BZ480" s="19"/>
      <c r="CA480" s="19"/>
      <c r="CB480" s="19"/>
      <c r="CD480">
        <v>48.371400000000001</v>
      </c>
      <c r="CE480">
        <v>53.813499999999998</v>
      </c>
      <c r="CF480">
        <v>57.180199999999999</v>
      </c>
      <c r="CI480">
        <v>53.137900000000002</v>
      </c>
      <c r="CJ480">
        <v>56.302500000000002</v>
      </c>
      <c r="CL480" s="19">
        <v>793.33500000000004</v>
      </c>
      <c r="CM480" s="21">
        <f t="shared" si="47"/>
        <v>3.1666529819087463E-2</v>
      </c>
      <c r="CN480" s="21"/>
      <c r="CO480" s="21"/>
      <c r="CP480" s="21"/>
      <c r="CQ480" s="21"/>
      <c r="CR480" s="21">
        <f t="shared" si="48"/>
        <v>5.6715293459751404E-2</v>
      </c>
      <c r="CS480" s="21">
        <f t="shared" si="48"/>
        <v>7.8164057288543573E-2</v>
      </c>
      <c r="CT480" s="21"/>
      <c r="CU480" s="21"/>
      <c r="CV480" s="21">
        <f t="shared" si="46"/>
        <v>6.4830065318545307E-2</v>
      </c>
    </row>
    <row r="481" spans="76:100" x14ac:dyDescent="0.25">
      <c r="BX481" s="19">
        <v>795.00099999999998</v>
      </c>
      <c r="BY481" s="19">
        <v>52.667999999999999</v>
      </c>
      <c r="BZ481" s="19"/>
      <c r="CA481" s="19"/>
      <c r="CB481" s="19"/>
      <c r="CD481">
        <v>50.374000000000002</v>
      </c>
      <c r="CE481">
        <v>53.912999999999997</v>
      </c>
      <c r="CF481">
        <v>56.991100000000003</v>
      </c>
      <c r="CI481">
        <v>53.400300000000001</v>
      </c>
      <c r="CJ481">
        <v>56.103900000000003</v>
      </c>
      <c r="CL481" s="19">
        <v>795.00099999999998</v>
      </c>
      <c r="CM481" s="21">
        <f t="shared" si="47"/>
        <v>3.5644232786855294E-2</v>
      </c>
      <c r="CN481" s="21"/>
      <c r="CO481" s="21"/>
      <c r="CP481" s="21"/>
      <c r="CQ481" s="21"/>
      <c r="CR481" s="21">
        <f t="shared" si="48"/>
        <v>9.5599899807965349E-2</v>
      </c>
      <c r="CS481" s="21">
        <f t="shared" si="48"/>
        <v>7.9622806927521356E-2</v>
      </c>
      <c r="CT481" s="21"/>
      <c r="CU481" s="21"/>
      <c r="CV481" s="21">
        <f t="shared" si="46"/>
        <v>6.8938307479380484E-2</v>
      </c>
    </row>
    <row r="482" spans="76:100" x14ac:dyDescent="0.25">
      <c r="BX482" s="19">
        <v>796.66800000000001</v>
      </c>
      <c r="BY482" s="19">
        <v>53.356999999999999</v>
      </c>
      <c r="BZ482" s="19"/>
      <c r="CA482" s="19"/>
      <c r="CB482" s="19"/>
      <c r="CD482">
        <v>49.561500000000002</v>
      </c>
      <c r="CE482">
        <v>52.309199999999997</v>
      </c>
      <c r="CF482">
        <v>55.933500000000002</v>
      </c>
      <c r="CI482">
        <v>53.682299999999998</v>
      </c>
      <c r="CJ482">
        <v>56.233400000000003</v>
      </c>
      <c r="CL482" s="19">
        <v>796.66800000000001</v>
      </c>
      <c r="CM482" s="21">
        <f t="shared" si="47"/>
        <v>4.1930098256561806E-2</v>
      </c>
      <c r="CN482" s="21"/>
      <c r="CO482" s="21"/>
      <c r="CP482" s="21"/>
      <c r="CQ482" s="21"/>
      <c r="CR482" s="21">
        <f t="shared" si="48"/>
        <v>7.9823537749679208E-2</v>
      </c>
      <c r="CS482" s="21">
        <f t="shared" si="48"/>
        <v>5.6109815259254223E-2</v>
      </c>
      <c r="CT482" s="21"/>
      <c r="CU482" s="21"/>
      <c r="CV482" s="21">
        <f t="shared" si="46"/>
        <v>7.3353415289424323E-2</v>
      </c>
    </row>
    <row r="483" spans="76:100" x14ac:dyDescent="0.25">
      <c r="BX483" s="19">
        <v>798.33500000000004</v>
      </c>
      <c r="BY483" s="19">
        <v>52.679000000000002</v>
      </c>
      <c r="BZ483" s="19"/>
      <c r="CA483" s="19"/>
      <c r="CB483" s="19"/>
      <c r="CD483">
        <v>50.199399999999997</v>
      </c>
      <c r="CE483">
        <v>52.124899999999997</v>
      </c>
      <c r="CF483">
        <v>55.455399999999997</v>
      </c>
      <c r="CI483">
        <v>54.293999999999997</v>
      </c>
      <c r="CJ483">
        <v>55.390900000000002</v>
      </c>
      <c r="CL483" s="19">
        <v>798.33500000000004</v>
      </c>
      <c r="CM483" s="21">
        <f t="shared" si="47"/>
        <v>3.5744587678243962E-2</v>
      </c>
      <c r="CN483" s="21"/>
      <c r="CO483" s="21"/>
      <c r="CP483" s="21"/>
      <c r="CQ483" s="21"/>
      <c r="CR483" s="21">
        <f t="shared" si="48"/>
        <v>9.220968095827077E-2</v>
      </c>
      <c r="CS483" s="21">
        <f t="shared" si="48"/>
        <v>5.340782974705717E-2</v>
      </c>
      <c r="CT483" s="21"/>
      <c r="CU483" s="21"/>
      <c r="CV483" s="21">
        <f t="shared" si="46"/>
        <v>8.2930441698657834E-2</v>
      </c>
    </row>
    <row r="484" spans="76:100" x14ac:dyDescent="0.25">
      <c r="BX484" s="19">
        <v>800.00099999999998</v>
      </c>
      <c r="BY484" s="19">
        <v>52.616</v>
      </c>
      <c r="BZ484" s="19"/>
      <c r="CA484" s="19"/>
      <c r="CB484" s="19"/>
      <c r="CD484">
        <v>49.6614</v>
      </c>
      <c r="CE484">
        <v>52.723399999999998</v>
      </c>
      <c r="CF484">
        <v>55.555599999999998</v>
      </c>
      <c r="CI484">
        <v>53.645200000000003</v>
      </c>
      <c r="CJ484">
        <v>55.991599999999998</v>
      </c>
      <c r="CL484" s="19">
        <v>800.00099999999998</v>
      </c>
      <c r="CM484" s="21">
        <f t="shared" si="47"/>
        <v>3.5169827845745377E-2</v>
      </c>
      <c r="CN484" s="21"/>
      <c r="CO484" s="21"/>
      <c r="CP484" s="21"/>
      <c r="CQ484" s="21"/>
      <c r="CR484" s="21">
        <f t="shared" si="48"/>
        <v>8.1763302143061059E-2</v>
      </c>
      <c r="CS484" s="21">
        <f t="shared" si="48"/>
        <v>6.2182318781511536E-2</v>
      </c>
      <c r="CT484" s="21"/>
      <c r="CU484" s="21"/>
      <c r="CV484" s="21">
        <f t="shared" si="46"/>
        <v>7.2772562453422174E-2</v>
      </c>
    </row>
    <row r="485" spans="76:100" x14ac:dyDescent="0.25">
      <c r="BX485" s="19">
        <v>801.66800000000001</v>
      </c>
      <c r="BY485" s="19">
        <v>52.305</v>
      </c>
      <c r="BZ485" s="19"/>
      <c r="CA485" s="19"/>
      <c r="CB485" s="19"/>
      <c r="CD485">
        <v>46.956099999999999</v>
      </c>
      <c r="CE485">
        <v>51.665199999999999</v>
      </c>
      <c r="CF485">
        <v>54.713500000000003</v>
      </c>
      <c r="CI485">
        <v>53.461799999999997</v>
      </c>
      <c r="CJ485">
        <v>56.318800000000003</v>
      </c>
      <c r="CL485" s="19">
        <v>801.66800000000001</v>
      </c>
      <c r="CM485" s="21">
        <f t="shared" si="47"/>
        <v>3.2332521371030244E-2</v>
      </c>
      <c r="CN485" s="21"/>
      <c r="CO485" s="21"/>
      <c r="CP485" s="21"/>
      <c r="CQ485" s="21"/>
      <c r="CR485" s="21">
        <f t="shared" si="48"/>
        <v>2.9234327033791533E-2</v>
      </c>
      <c r="CS485" s="21">
        <f t="shared" si="48"/>
        <v>4.6668259806975886E-2</v>
      </c>
      <c r="CT485" s="21"/>
      <c r="CU485" s="21"/>
      <c r="CV485" s="21">
        <f t="shared" si="46"/>
        <v>6.9901176735826145E-2</v>
      </c>
    </row>
    <row r="486" spans="76:100" x14ac:dyDescent="0.25">
      <c r="BX486" s="19">
        <v>803.33500000000004</v>
      </c>
      <c r="BY486" s="19">
        <v>52.658000000000001</v>
      </c>
      <c r="BZ486" s="19"/>
      <c r="CA486" s="19"/>
      <c r="CB486" s="19"/>
      <c r="CD486">
        <v>47.754399999999997</v>
      </c>
      <c r="CE486">
        <v>51.416200000000003</v>
      </c>
      <c r="CF486">
        <v>55.474200000000003</v>
      </c>
      <c r="CI486">
        <v>53.199199999999998</v>
      </c>
      <c r="CJ486">
        <v>55.1631</v>
      </c>
      <c r="CL486" s="19">
        <v>803.33500000000004</v>
      </c>
      <c r="CM486" s="21">
        <f t="shared" si="47"/>
        <v>3.5553001067411098E-2</v>
      </c>
      <c r="CN486" s="21"/>
      <c r="CO486" s="21"/>
      <c r="CP486" s="21"/>
      <c r="CQ486" s="21"/>
      <c r="CR486" s="21">
        <f t="shared" si="48"/>
        <v>4.4734966825951267E-2</v>
      </c>
      <c r="CS486" s="21">
        <f t="shared" si="48"/>
        <v>4.3017720509433546E-2</v>
      </c>
      <c r="CT486" s="21"/>
      <c r="CU486" s="21"/>
      <c r="CV486" s="21">
        <f t="shared" si="46"/>
        <v>6.5789803292856205E-2</v>
      </c>
    </row>
    <row r="487" spans="76:100" x14ac:dyDescent="0.25">
      <c r="BX487" s="19">
        <v>805.00099999999998</v>
      </c>
      <c r="BY487" s="19">
        <v>53.398000000000003</v>
      </c>
      <c r="BZ487" s="19"/>
      <c r="CA487" s="19"/>
      <c r="CB487" s="19"/>
      <c r="CD487">
        <v>46.581099999999999</v>
      </c>
      <c r="CE487">
        <v>53.429400000000001</v>
      </c>
      <c r="CF487">
        <v>55.468899999999998</v>
      </c>
      <c r="CI487">
        <v>53.298200000000001</v>
      </c>
      <c r="CJ487">
        <v>55.737499999999997</v>
      </c>
      <c r="CL487" s="19">
        <v>805.00099999999998</v>
      </c>
      <c r="CM487" s="21">
        <f t="shared" si="47"/>
        <v>4.2304148306283124E-2</v>
      </c>
      <c r="CN487" s="21"/>
      <c r="CO487" s="21"/>
      <c r="CP487" s="21"/>
      <c r="CQ487" s="21"/>
      <c r="CR487" s="21">
        <f t="shared" si="48"/>
        <v>2.1952929160736396E-2</v>
      </c>
      <c r="CS487" s="21">
        <f t="shared" si="48"/>
        <v>7.2532843858077609E-2</v>
      </c>
      <c r="CT487" s="21"/>
      <c r="CU487" s="21"/>
      <c r="CV487" s="21">
        <f t="shared" si="46"/>
        <v>6.7339787949573807E-2</v>
      </c>
    </row>
    <row r="488" spans="76:100" x14ac:dyDescent="0.25">
      <c r="BX488" s="19">
        <v>806.66800000000001</v>
      </c>
      <c r="BY488" s="19">
        <v>53.222000000000001</v>
      </c>
      <c r="BZ488" s="19"/>
      <c r="CA488" s="19"/>
      <c r="CB488" s="19"/>
      <c r="CD488">
        <v>45.450499999999998</v>
      </c>
      <c r="CE488">
        <v>53.900100000000002</v>
      </c>
      <c r="CF488">
        <v>56.069200000000002</v>
      </c>
      <c r="CI488">
        <v>52.6935</v>
      </c>
      <c r="CJ488">
        <v>55.521900000000002</v>
      </c>
      <c r="CL488" s="19">
        <v>806.66800000000001</v>
      </c>
      <c r="CM488" s="21">
        <f t="shared" si="47"/>
        <v>4.0698470044064898E-2</v>
      </c>
      <c r="CN488" s="21"/>
      <c r="CO488" s="21"/>
      <c r="CP488" s="21"/>
      <c r="CQ488" s="21"/>
      <c r="CR488" s="21">
        <f t="shared" si="48"/>
        <v>0</v>
      </c>
      <c r="CS488" s="21">
        <f t="shared" si="48"/>
        <v>7.9433682602468025E-2</v>
      </c>
      <c r="CT488" s="21"/>
      <c r="CU488" s="21"/>
      <c r="CV488" s="21">
        <f t="shared" si="46"/>
        <v>5.7872356415057662E-2</v>
      </c>
    </row>
    <row r="489" spans="76:100" x14ac:dyDescent="0.25">
      <c r="BX489" s="19">
        <v>808.33500000000004</v>
      </c>
      <c r="BY489" s="19">
        <v>52.988999999999997</v>
      </c>
      <c r="BZ489" s="19"/>
      <c r="CA489" s="19"/>
      <c r="CB489" s="19"/>
      <c r="CD489">
        <v>46.642400000000002</v>
      </c>
      <c r="CE489">
        <v>52.796100000000003</v>
      </c>
      <c r="CF489">
        <v>57.241799999999998</v>
      </c>
      <c r="CI489">
        <v>53.882300000000001</v>
      </c>
      <c r="CJ489">
        <v>56.6248</v>
      </c>
      <c r="CL489" s="19">
        <v>808.33500000000004</v>
      </c>
      <c r="CM489" s="21">
        <f t="shared" si="47"/>
        <v>3.8572770981014623E-2</v>
      </c>
      <c r="CN489" s="21"/>
      <c r="CO489" s="21"/>
      <c r="CP489" s="21"/>
      <c r="CQ489" s="21"/>
      <c r="CR489" s="21">
        <f t="shared" si="48"/>
        <v>2.3143194999718529E-2</v>
      </c>
      <c r="CS489" s="21">
        <f t="shared" si="48"/>
        <v>6.324815896999085E-2</v>
      </c>
      <c r="CT489" s="21"/>
      <c r="CU489" s="21"/>
      <c r="CV489" s="21">
        <f t="shared" si="46"/>
        <v>7.6484697424207271E-2</v>
      </c>
    </row>
    <row r="490" spans="76:100" x14ac:dyDescent="0.25">
      <c r="BX490" s="19">
        <v>810.00099999999998</v>
      </c>
      <c r="BY490" s="19">
        <v>53.793999999999997</v>
      </c>
      <c r="BZ490" s="19"/>
      <c r="CA490" s="19"/>
      <c r="CB490" s="19"/>
      <c r="CD490">
        <v>49.239899999999999</v>
      </c>
      <c r="CE490">
        <v>52.5899</v>
      </c>
      <c r="CF490">
        <v>56.4557</v>
      </c>
      <c r="CI490">
        <v>53.381799999999998</v>
      </c>
      <c r="CJ490">
        <v>56.1873</v>
      </c>
      <c r="CL490" s="19">
        <v>810.00099999999998</v>
      </c>
      <c r="CM490" s="21">
        <f t="shared" si="47"/>
        <v>4.5916924396274032E-2</v>
      </c>
      <c r="CN490" s="21"/>
      <c r="CO490" s="21"/>
      <c r="CP490" s="21"/>
      <c r="CQ490" s="21"/>
      <c r="CR490" s="21">
        <f t="shared" si="48"/>
        <v>7.3579010933747052E-2</v>
      </c>
      <c r="CS490" s="21">
        <f t="shared" si="48"/>
        <v>6.0225101929214729E-2</v>
      </c>
      <c r="CT490" s="21"/>
      <c r="CU490" s="21"/>
      <c r="CV490" s="21">
        <f t="shared" si="46"/>
        <v>6.8648663881913013E-2</v>
      </c>
    </row>
    <row r="491" spans="76:100" x14ac:dyDescent="0.25">
      <c r="BX491" s="19">
        <v>811.66800000000001</v>
      </c>
      <c r="BY491" s="19">
        <v>54.402999999999999</v>
      </c>
      <c r="BZ491" s="19"/>
      <c r="CA491" s="19"/>
      <c r="CB491" s="19"/>
      <c r="CD491">
        <v>50.825400000000002</v>
      </c>
      <c r="CE491">
        <v>53.201000000000001</v>
      </c>
      <c r="CF491">
        <v>56.558199999999999</v>
      </c>
      <c r="CI491">
        <v>53.4634</v>
      </c>
      <c r="CJ491">
        <v>54.741500000000002</v>
      </c>
      <c r="CL491" s="19">
        <v>811.66800000000001</v>
      </c>
      <c r="CM491" s="21">
        <f t="shared" si="47"/>
        <v>5.1472936110426824E-2</v>
      </c>
      <c r="CN491" s="21"/>
      <c r="CO491" s="21"/>
      <c r="CP491" s="21"/>
      <c r="CQ491" s="21"/>
      <c r="CR491" s="21">
        <f t="shared" si="48"/>
        <v>0.10436476114102425</v>
      </c>
      <c r="CS491" s="21">
        <f t="shared" si="48"/>
        <v>6.9184317048604962E-2</v>
      </c>
      <c r="CT491" s="21"/>
      <c r="CU491" s="21"/>
      <c r="CV491" s="21">
        <f t="shared" si="46"/>
        <v>6.9926226992904461E-2</v>
      </c>
    </row>
    <row r="492" spans="76:100" x14ac:dyDescent="0.25">
      <c r="BX492" s="19">
        <v>813.33500000000004</v>
      </c>
      <c r="BY492" s="19">
        <v>53.637999999999998</v>
      </c>
      <c r="BZ492" s="19"/>
      <c r="CA492" s="19"/>
      <c r="CB492" s="19"/>
      <c r="CD492">
        <v>48.856699999999996</v>
      </c>
      <c r="CE492">
        <v>55.177900000000001</v>
      </c>
      <c r="CF492">
        <v>55.314900000000002</v>
      </c>
      <c r="CI492">
        <v>53.4148</v>
      </c>
      <c r="CJ492">
        <v>54.7727</v>
      </c>
      <c r="CL492" s="19">
        <v>813.33500000000004</v>
      </c>
      <c r="CM492" s="21">
        <f t="shared" si="47"/>
        <v>4.4493709572944275E-2</v>
      </c>
      <c r="CN492" s="21"/>
      <c r="CO492" s="21"/>
      <c r="CP492" s="21"/>
      <c r="CQ492" s="21"/>
      <c r="CR492" s="21">
        <f t="shared" si="48"/>
        <v>6.6138393160534395E-2</v>
      </c>
      <c r="CS492" s="21">
        <f t="shared" si="48"/>
        <v>9.8167253343029032E-2</v>
      </c>
      <c r="CT492" s="21"/>
      <c r="CU492" s="21"/>
      <c r="CV492" s="21">
        <f t="shared" si="46"/>
        <v>6.9165325434152214E-2</v>
      </c>
    </row>
    <row r="493" spans="76:100" x14ac:dyDescent="0.25">
      <c r="BX493" s="19">
        <v>815.00099999999998</v>
      </c>
      <c r="BY493" s="19">
        <v>53.293999999999997</v>
      </c>
      <c r="BZ493" s="19"/>
      <c r="CA493" s="19"/>
      <c r="CB493" s="19"/>
      <c r="CD493">
        <v>48.298900000000003</v>
      </c>
      <c r="CE493">
        <v>55.182699999999997</v>
      </c>
      <c r="CF493">
        <v>55.299300000000002</v>
      </c>
      <c r="CI493">
        <v>52.1584</v>
      </c>
      <c r="CJ493">
        <v>54.4938</v>
      </c>
      <c r="CL493" s="19">
        <v>815.00099999999998</v>
      </c>
      <c r="CM493" s="21">
        <f t="shared" si="47"/>
        <v>4.135533842406322E-2</v>
      </c>
      <c r="CN493" s="21"/>
      <c r="CO493" s="21"/>
      <c r="CP493" s="21"/>
      <c r="CQ493" s="21"/>
      <c r="CR493" s="21">
        <f t="shared" si="48"/>
        <v>5.530755653762745E-2</v>
      </c>
      <c r="CS493" s="21">
        <f t="shared" si="48"/>
        <v>9.8237625184909305E-2</v>
      </c>
      <c r="CT493" s="21"/>
      <c r="CU493" s="21"/>
      <c r="CV493" s="21">
        <f t="shared" si="46"/>
        <v>4.9494611063445992E-2</v>
      </c>
    </row>
    <row r="494" spans="76:100" x14ac:dyDescent="0.25">
      <c r="BX494" s="19">
        <v>816.66800000000001</v>
      </c>
      <c r="BY494" s="19">
        <v>53.863</v>
      </c>
      <c r="BZ494" s="19"/>
      <c r="CA494" s="19"/>
      <c r="CB494" s="19"/>
      <c r="CD494">
        <v>47.735999999999997</v>
      </c>
      <c r="CE494">
        <v>55.293700000000001</v>
      </c>
      <c r="CF494">
        <v>56.380099999999999</v>
      </c>
      <c r="CI494">
        <v>53.234900000000003</v>
      </c>
      <c r="CJ494">
        <v>56.024999999999999</v>
      </c>
      <c r="CL494" s="19">
        <v>816.66800000000001</v>
      </c>
      <c r="CM494" s="21">
        <f t="shared" si="47"/>
        <v>4.6546423260439153E-2</v>
      </c>
      <c r="CN494" s="21"/>
      <c r="CO494" s="21"/>
      <c r="CP494" s="21"/>
      <c r="CQ494" s="21"/>
      <c r="CR494" s="21">
        <f t="shared" si="48"/>
        <v>4.4377692903646695E-2</v>
      </c>
      <c r="CS494" s="21">
        <f t="shared" si="48"/>
        <v>9.9864974028392117E-2</v>
      </c>
      <c r="CT494" s="21"/>
      <c r="CU494" s="21"/>
      <c r="CV494" s="21">
        <f t="shared" si="46"/>
        <v>6.6348737153915038E-2</v>
      </c>
    </row>
    <row r="495" spans="76:100" x14ac:dyDescent="0.25">
      <c r="BX495" s="19">
        <v>818.33500000000004</v>
      </c>
      <c r="BY495" s="19">
        <v>53.246000000000002</v>
      </c>
      <c r="BZ495" s="19"/>
      <c r="CA495" s="19"/>
      <c r="CB495" s="19"/>
      <c r="CD495">
        <v>48.153300000000002</v>
      </c>
      <c r="CE495">
        <v>54.4163</v>
      </c>
      <c r="CF495">
        <v>57.082599999999999</v>
      </c>
      <c r="CI495">
        <v>53.861199999999997</v>
      </c>
      <c r="CJ495">
        <v>55.4831</v>
      </c>
      <c r="CL495" s="19">
        <v>818.33500000000004</v>
      </c>
      <c r="CM495" s="21">
        <f t="shared" si="47"/>
        <v>4.0917426170731026E-2</v>
      </c>
      <c r="CN495" s="21"/>
      <c r="CO495" s="21"/>
      <c r="CP495" s="21"/>
      <c r="CQ495" s="21"/>
      <c r="CR495" s="21">
        <f t="shared" si="48"/>
        <v>5.2480432456782543E-2</v>
      </c>
      <c r="CS495" s="21">
        <f t="shared" si="48"/>
        <v>8.700158776468242E-2</v>
      </c>
      <c r="CT495" s="21"/>
      <c r="CU495" s="21"/>
      <c r="CV495" s="21">
        <f t="shared" si="46"/>
        <v>7.6154347158987612E-2</v>
      </c>
    </row>
    <row r="496" spans="76:100" x14ac:dyDescent="0.25">
      <c r="BX496" s="19">
        <v>820.00099999999998</v>
      </c>
      <c r="BY496" s="19">
        <v>53.055</v>
      </c>
      <c r="BZ496" s="19"/>
      <c r="CA496" s="19"/>
      <c r="CB496" s="19"/>
      <c r="CD496">
        <v>49.550199999999997</v>
      </c>
      <c r="CE496">
        <v>55.120899999999999</v>
      </c>
      <c r="CF496">
        <v>57.261200000000002</v>
      </c>
      <c r="CI496">
        <v>52.592399999999998</v>
      </c>
      <c r="CJ496">
        <v>54.512599999999999</v>
      </c>
      <c r="CL496" s="19">
        <v>820.00099999999998</v>
      </c>
      <c r="CM496" s="21">
        <f t="shared" si="47"/>
        <v>3.9174900329346472E-2</v>
      </c>
      <c r="CN496" s="21"/>
      <c r="CO496" s="21"/>
      <c r="CP496" s="21"/>
      <c r="CQ496" s="21"/>
      <c r="CR496" s="21">
        <f t="shared" si="48"/>
        <v>7.9604124960437714E-2</v>
      </c>
      <c r="CS496" s="21">
        <f t="shared" si="48"/>
        <v>9.7331587720700011E-2</v>
      </c>
      <c r="CT496" s="21"/>
      <c r="CU496" s="21"/>
      <c r="CV496" s="21">
        <f t="shared" si="46"/>
        <v>5.6289493295924864E-2</v>
      </c>
    </row>
    <row r="497" spans="76:100" x14ac:dyDescent="0.25">
      <c r="BX497" s="19">
        <v>821.66800000000001</v>
      </c>
      <c r="BY497" s="19">
        <v>52.51</v>
      </c>
      <c r="BZ497" s="19"/>
      <c r="CA497" s="19"/>
      <c r="CB497" s="19"/>
      <c r="CD497">
        <v>50.289099999999998</v>
      </c>
      <c r="CE497">
        <v>53.144599999999997</v>
      </c>
      <c r="CF497">
        <v>56.5627</v>
      </c>
      <c r="CI497">
        <v>52.732599999999998</v>
      </c>
      <c r="CJ497">
        <v>55.944299999999998</v>
      </c>
      <c r="CL497" s="19">
        <v>821.66800000000001</v>
      </c>
      <c r="CM497" s="21">
        <f t="shared" si="47"/>
        <v>3.4202771619636668E-2</v>
      </c>
      <c r="CN497" s="21"/>
      <c r="CO497" s="21"/>
      <c r="CP497" s="21"/>
      <c r="CQ497" s="21"/>
      <c r="CR497" s="21">
        <f t="shared" si="48"/>
        <v>9.3951391329505571E-2</v>
      </c>
      <c r="CS497" s="21">
        <f t="shared" si="48"/>
        <v>6.8357447906510965E-2</v>
      </c>
      <c r="CT497" s="21"/>
      <c r="CU497" s="21"/>
      <c r="CV497" s="21">
        <f t="shared" si="46"/>
        <v>5.8484522072407681E-2</v>
      </c>
    </row>
    <row r="498" spans="76:100" x14ac:dyDescent="0.25">
      <c r="BX498" s="19">
        <v>823.33500000000004</v>
      </c>
      <c r="BY498" s="19">
        <v>53.231999999999999</v>
      </c>
      <c r="BZ498" s="19"/>
      <c r="CA498" s="19"/>
      <c r="CB498" s="19"/>
      <c r="CD498">
        <v>49.148600000000002</v>
      </c>
      <c r="CE498">
        <v>52.068100000000001</v>
      </c>
      <c r="CF498">
        <v>57.122599999999998</v>
      </c>
      <c r="CI498">
        <v>52.604700000000001</v>
      </c>
      <c r="CJ498">
        <v>55.467700000000001</v>
      </c>
      <c r="CL498" s="19">
        <v>823.33500000000004</v>
      </c>
      <c r="CM498" s="21">
        <f t="shared" si="47"/>
        <v>4.0789701763509101E-2</v>
      </c>
      <c r="CN498" s="21"/>
      <c r="CO498" s="21"/>
      <c r="CP498" s="21"/>
      <c r="CQ498" s="21"/>
      <c r="CR498" s="21">
        <f t="shared" si="48"/>
        <v>7.1806233264920624E-2</v>
      </c>
      <c r="CS498" s="21">
        <f t="shared" si="48"/>
        <v>5.2575096284806597E-2</v>
      </c>
      <c r="CT498" s="21"/>
      <c r="CU498" s="21"/>
      <c r="CV498" s="21">
        <f t="shared" si="46"/>
        <v>5.6482067147214064E-2</v>
      </c>
    </row>
    <row r="499" spans="76:100" x14ac:dyDescent="0.25">
      <c r="BX499" s="19">
        <v>825.00099999999998</v>
      </c>
      <c r="BY499" s="19">
        <v>53.767000000000003</v>
      </c>
      <c r="BZ499" s="19"/>
      <c r="CA499" s="19"/>
      <c r="CB499" s="19"/>
      <c r="CD499">
        <v>47.476300000000002</v>
      </c>
      <c r="CE499">
        <v>51.425699999999999</v>
      </c>
      <c r="CF499">
        <v>55.5167</v>
      </c>
      <c r="CI499">
        <v>51.878399999999999</v>
      </c>
      <c r="CJ499">
        <v>55.359200000000001</v>
      </c>
      <c r="CL499" s="19">
        <v>825.00099999999998</v>
      </c>
      <c r="CM499" s="21">
        <f t="shared" si="47"/>
        <v>4.5670598753774709E-2</v>
      </c>
      <c r="CN499" s="21"/>
      <c r="CO499" s="21"/>
      <c r="CP499" s="21"/>
      <c r="CQ499" s="21"/>
      <c r="CR499" s="21">
        <f t="shared" si="48"/>
        <v>3.9335082163293671E-2</v>
      </c>
      <c r="CS499" s="21">
        <f t="shared" si="48"/>
        <v>4.315699811315498E-2</v>
      </c>
      <c r="CT499" s="21"/>
      <c r="CU499" s="21"/>
      <c r="CV499" s="21">
        <f t="shared" si="46"/>
        <v>4.5110816074749906E-2</v>
      </c>
    </row>
    <row r="500" spans="76:100" x14ac:dyDescent="0.25">
      <c r="BX500" s="19">
        <v>826.66800000000001</v>
      </c>
      <c r="BY500" s="19">
        <v>53.106999999999999</v>
      </c>
      <c r="BZ500" s="19"/>
      <c r="CA500" s="19"/>
      <c r="CB500" s="19"/>
      <c r="CD500">
        <v>46.836500000000001</v>
      </c>
      <c r="CE500">
        <v>52.128900000000002</v>
      </c>
      <c r="CF500">
        <v>55.421100000000003</v>
      </c>
      <c r="CI500">
        <v>52.328000000000003</v>
      </c>
      <c r="CJ500">
        <v>55.723500000000001</v>
      </c>
      <c r="CL500" s="19">
        <v>826.66800000000001</v>
      </c>
      <c r="CM500" s="21">
        <f t="shared" si="47"/>
        <v>3.9649305270456396E-2</v>
      </c>
      <c r="CN500" s="21"/>
      <c r="CO500" s="21"/>
      <c r="CP500" s="21"/>
      <c r="CQ500" s="21"/>
      <c r="CR500" s="21">
        <f t="shared" si="48"/>
        <v>2.6912046538811844E-2</v>
      </c>
      <c r="CS500" s="21">
        <f t="shared" si="48"/>
        <v>5.3466472948624187E-2</v>
      </c>
      <c r="CT500" s="21"/>
      <c r="CU500" s="21"/>
      <c r="CV500" s="21">
        <f t="shared" si="46"/>
        <v>5.2149938313741942E-2</v>
      </c>
    </row>
    <row r="501" spans="76:100" x14ac:dyDescent="0.25">
      <c r="BX501" s="19">
        <v>828.33500000000004</v>
      </c>
      <c r="BY501" s="19">
        <v>53.265000000000001</v>
      </c>
      <c r="BZ501" s="19"/>
      <c r="CA501" s="19"/>
      <c r="CB501" s="19"/>
      <c r="CD501">
        <v>48.302799999999998</v>
      </c>
      <c r="CE501">
        <v>51.8932</v>
      </c>
      <c r="CF501">
        <v>55.485199999999999</v>
      </c>
      <c r="CI501">
        <v>51.9604</v>
      </c>
      <c r="CJ501">
        <v>55.383699999999997</v>
      </c>
      <c r="CL501" s="19">
        <v>828.33500000000004</v>
      </c>
      <c r="CM501" s="21">
        <f t="shared" si="47"/>
        <v>4.1090766437675022E-2</v>
      </c>
      <c r="CN501" s="21"/>
      <c r="CO501" s="21"/>
      <c r="CP501" s="21"/>
      <c r="CQ501" s="21"/>
      <c r="CR501" s="21">
        <f t="shared" si="48"/>
        <v>5.538328307550712E-2</v>
      </c>
      <c r="CS501" s="21">
        <f t="shared" si="48"/>
        <v>5.0010922296291851E-2</v>
      </c>
      <c r="CT501" s="21"/>
      <c r="CU501" s="21"/>
      <c r="CV501" s="21">
        <f t="shared" si="46"/>
        <v>4.6394641750010908E-2</v>
      </c>
    </row>
    <row r="502" spans="76:100" x14ac:dyDescent="0.25">
      <c r="BX502" s="19">
        <v>830.00099999999998</v>
      </c>
      <c r="BY502" s="19">
        <v>52.643999999999998</v>
      </c>
      <c r="BZ502" s="19"/>
      <c r="CA502" s="19"/>
      <c r="CB502" s="19"/>
      <c r="CD502">
        <v>48.428600000000003</v>
      </c>
      <c r="CE502">
        <v>51.64</v>
      </c>
      <c r="CF502">
        <v>55.047199999999997</v>
      </c>
      <c r="CI502">
        <v>53.657400000000003</v>
      </c>
      <c r="CJ502">
        <v>53.915599999999998</v>
      </c>
      <c r="CL502" s="19">
        <v>830.00099999999998</v>
      </c>
      <c r="CM502" s="21">
        <f t="shared" si="47"/>
        <v>3.5425276660189166E-2</v>
      </c>
      <c r="CN502" s="21"/>
      <c r="CO502" s="21"/>
      <c r="CP502" s="21"/>
      <c r="CQ502" s="21"/>
      <c r="CR502" s="21">
        <f t="shared" si="48"/>
        <v>5.782594934865478E-2</v>
      </c>
      <c r="CS502" s="21">
        <f t="shared" si="48"/>
        <v>4.6298807637104152E-2</v>
      </c>
      <c r="CT502" s="21"/>
      <c r="CU502" s="21"/>
      <c r="CV502" s="21">
        <f t="shared" si="46"/>
        <v>7.2963570663643923E-2</v>
      </c>
    </row>
    <row r="503" spans="76:100" x14ac:dyDescent="0.25">
      <c r="BX503" s="19">
        <v>831.66800000000001</v>
      </c>
      <c r="BY503" s="19">
        <v>52.283000000000001</v>
      </c>
      <c r="BZ503" s="19"/>
      <c r="CA503" s="19"/>
      <c r="CB503" s="19"/>
      <c r="CD503">
        <v>47.860300000000002</v>
      </c>
      <c r="CE503">
        <v>52.165799999999997</v>
      </c>
      <c r="CF503">
        <v>54.444200000000002</v>
      </c>
      <c r="CI503">
        <v>53.346899999999998</v>
      </c>
      <c r="CJ503">
        <v>54.159300000000002</v>
      </c>
      <c r="CL503" s="19">
        <v>831.66800000000001</v>
      </c>
      <c r="CM503" s="21">
        <f t="shared" si="47"/>
        <v>3.2131811588252984E-2</v>
      </c>
      <c r="CN503" s="21"/>
      <c r="CO503" s="21"/>
      <c r="CP503" s="21"/>
      <c r="CQ503" s="21"/>
      <c r="CR503" s="21">
        <f t="shared" si="48"/>
        <v>4.6791233585302142E-2</v>
      </c>
      <c r="CS503" s="21">
        <f t="shared" si="48"/>
        <v>5.4007456483079204E-2</v>
      </c>
      <c r="CT503" s="21"/>
      <c r="CU503" s="21"/>
      <c r="CV503" s="21">
        <f t="shared" si="46"/>
        <v>6.8102255149393387E-2</v>
      </c>
    </row>
    <row r="504" spans="76:100" x14ac:dyDescent="0.25">
      <c r="BX504" s="19">
        <v>833.33500000000004</v>
      </c>
      <c r="BY504" s="19">
        <v>51.999000000000002</v>
      </c>
      <c r="BZ504" s="19"/>
      <c r="CA504" s="19"/>
      <c r="CB504" s="19"/>
      <c r="CD504">
        <v>48.542400000000001</v>
      </c>
      <c r="CE504">
        <v>53.764899999999997</v>
      </c>
      <c r="CF504">
        <v>54.262500000000003</v>
      </c>
      <c r="CI504">
        <v>54.120699999999999</v>
      </c>
      <c r="CJ504">
        <v>53.5379</v>
      </c>
      <c r="CL504" s="19">
        <v>833.33500000000004</v>
      </c>
      <c r="CM504" s="21">
        <f t="shared" si="47"/>
        <v>2.9540830756037251E-2</v>
      </c>
      <c r="CN504" s="21"/>
      <c r="CO504" s="21"/>
      <c r="CP504" s="21"/>
      <c r="CQ504" s="21"/>
      <c r="CR504" s="21">
        <f t="shared" si="48"/>
        <v>6.0035610889864539E-2</v>
      </c>
      <c r="CS504" s="21">
        <f t="shared" si="48"/>
        <v>7.7451542389505176E-2</v>
      </c>
      <c r="CT504" s="21"/>
      <c r="CU504" s="21"/>
      <c r="CV504" s="21">
        <f t="shared" si="46"/>
        <v>8.0217185728868476E-2</v>
      </c>
    </row>
    <row r="505" spans="76:100" x14ac:dyDescent="0.25">
      <c r="BX505" s="19">
        <v>835.00099999999998</v>
      </c>
      <c r="BY505" s="19">
        <v>51.857999999999997</v>
      </c>
      <c r="BZ505" s="19"/>
      <c r="CA505" s="19"/>
      <c r="CB505" s="19"/>
      <c r="CD505">
        <v>47.593499999999999</v>
      </c>
      <c r="CE505">
        <v>52.464500000000001</v>
      </c>
      <c r="CF505">
        <v>54.698300000000003</v>
      </c>
      <c r="CI505">
        <v>53.4298</v>
      </c>
      <c r="CJ505">
        <v>55.332799999999999</v>
      </c>
      <c r="CL505" s="19">
        <v>835.00099999999998</v>
      </c>
      <c r="CM505" s="21">
        <f t="shared" si="47"/>
        <v>2.8254463511873752E-2</v>
      </c>
      <c r="CN505" s="21"/>
      <c r="CO505" s="21"/>
      <c r="CP505" s="21"/>
      <c r="CQ505" s="21"/>
      <c r="CR505" s="21">
        <f t="shared" si="48"/>
        <v>4.1610761711885776E-2</v>
      </c>
      <c r="CS505" s="21">
        <f t="shared" si="48"/>
        <v>5.8386637560090972E-2</v>
      </c>
      <c r="CT505" s="21"/>
      <c r="CU505" s="21"/>
      <c r="CV505" s="21">
        <f t="shared" si="46"/>
        <v>6.9400171594260943E-2</v>
      </c>
    </row>
    <row r="506" spans="76:100" x14ac:dyDescent="0.25">
      <c r="BX506" s="19">
        <v>836.66800000000001</v>
      </c>
      <c r="BY506" s="19">
        <v>53.183999999999997</v>
      </c>
      <c r="BZ506" s="19"/>
      <c r="CA506" s="19"/>
      <c r="CB506" s="19"/>
      <c r="CD506">
        <v>48.4133</v>
      </c>
      <c r="CE506">
        <v>53.369700000000002</v>
      </c>
      <c r="CF506">
        <v>54.208300000000001</v>
      </c>
      <c r="CI506">
        <v>52.936300000000003</v>
      </c>
      <c r="CJ506">
        <v>54.5533</v>
      </c>
      <c r="CL506" s="19">
        <v>836.66800000000001</v>
      </c>
      <c r="CM506" s="21">
        <f t="shared" si="47"/>
        <v>4.0351789510176844E-2</v>
      </c>
      <c r="CN506" s="21"/>
      <c r="CO506" s="21"/>
      <c r="CP506" s="21"/>
      <c r="CQ506" s="21"/>
      <c r="CR506" s="21">
        <f t="shared" si="48"/>
        <v>5.7528868315434065E-2</v>
      </c>
      <c r="CS506" s="21">
        <f t="shared" si="48"/>
        <v>7.1657594074690939E-2</v>
      </c>
      <c r="CT506" s="21"/>
      <c r="CU506" s="21"/>
      <c r="CV506" s="21">
        <f t="shared" si="46"/>
        <v>6.1673732926684155E-2</v>
      </c>
    </row>
    <row r="507" spans="76:100" x14ac:dyDescent="0.25">
      <c r="BX507" s="19">
        <v>838.33500000000004</v>
      </c>
      <c r="BY507" s="19">
        <v>52.923000000000002</v>
      </c>
      <c r="BZ507" s="19"/>
      <c r="CA507" s="19"/>
      <c r="CB507" s="19"/>
      <c r="CD507">
        <v>47.3902</v>
      </c>
      <c r="CE507">
        <v>53.873800000000003</v>
      </c>
      <c r="CF507">
        <v>54.493400000000001</v>
      </c>
      <c r="CI507">
        <v>53.758299999999998</v>
      </c>
      <c r="CJ507">
        <v>54.966900000000003</v>
      </c>
      <c r="CL507" s="19">
        <v>838.33500000000004</v>
      </c>
      <c r="CM507" s="21">
        <f t="shared" si="47"/>
        <v>3.7970641632682836E-2</v>
      </c>
      <c r="CN507" s="21"/>
      <c r="CO507" s="21"/>
      <c r="CP507" s="21"/>
      <c r="CQ507" s="21"/>
      <c r="CR507" s="21">
        <f t="shared" si="48"/>
        <v>3.7663273211640175E-2</v>
      </c>
      <c r="CS507" s="21">
        <f t="shared" si="48"/>
        <v>7.9048103552165364E-2</v>
      </c>
      <c r="CT507" s="21"/>
      <c r="CU507" s="21"/>
      <c r="CV507" s="21">
        <f t="shared" si="46"/>
        <v>7.4543302500641839E-2</v>
      </c>
    </row>
    <row r="508" spans="76:100" x14ac:dyDescent="0.25">
      <c r="BX508" s="19">
        <v>840.00099999999998</v>
      </c>
      <c r="BY508" s="19">
        <v>53.17</v>
      </c>
      <c r="BZ508" s="19"/>
      <c r="CA508" s="19"/>
      <c r="CB508" s="19"/>
      <c r="CD508">
        <v>48.666800000000002</v>
      </c>
      <c r="CE508">
        <v>52.734699999999997</v>
      </c>
      <c r="CF508">
        <v>54.177999999999997</v>
      </c>
      <c r="CI508">
        <v>52.597999999999999</v>
      </c>
      <c r="CJ508">
        <v>54.623100000000001</v>
      </c>
      <c r="CL508" s="19">
        <v>840.00099999999998</v>
      </c>
      <c r="CM508" s="21">
        <f t="shared" si="47"/>
        <v>4.0224065102954981E-2</v>
      </c>
      <c r="CN508" s="21"/>
      <c r="CO508" s="21"/>
      <c r="CP508" s="21"/>
      <c r="CQ508" s="21"/>
      <c r="CR508" s="21">
        <f t="shared" si="48"/>
        <v>6.2451093277619385E-2</v>
      </c>
      <c r="CS508" s="21">
        <f t="shared" si="48"/>
        <v>6.2347985825938132E-2</v>
      </c>
      <c r="CT508" s="21"/>
      <c r="CU508" s="21"/>
      <c r="CV508" s="21">
        <f t="shared" si="46"/>
        <v>5.6377169195698802E-2</v>
      </c>
    </row>
    <row r="509" spans="76:100" x14ac:dyDescent="0.25">
      <c r="BX509" s="19">
        <v>841.66800000000001</v>
      </c>
      <c r="BY509" s="19">
        <v>53.462000000000003</v>
      </c>
      <c r="BZ509" s="19"/>
      <c r="CA509" s="19"/>
      <c r="CB509" s="19"/>
      <c r="CD509">
        <v>48.328699999999998</v>
      </c>
      <c r="CE509">
        <v>53.727499999999999</v>
      </c>
      <c r="CF509">
        <v>53.673900000000003</v>
      </c>
      <c r="CI509">
        <v>52.850499999999997</v>
      </c>
      <c r="CJ509">
        <v>54.171900000000001</v>
      </c>
      <c r="CL509" s="19">
        <v>841.66800000000001</v>
      </c>
      <c r="CM509" s="21">
        <f t="shared" si="47"/>
        <v>4.2888031310726112E-2</v>
      </c>
      <c r="CN509" s="21"/>
      <c r="CO509" s="21"/>
      <c r="CP509" s="21"/>
      <c r="CQ509" s="21"/>
      <c r="CR509" s="21">
        <f t="shared" si="48"/>
        <v>5.588618495527279E-2</v>
      </c>
      <c r="CS509" s="21">
        <f t="shared" si="48"/>
        <v>7.6903228454854256E-2</v>
      </c>
      <c r="CT509" s="21"/>
      <c r="CU509" s="21"/>
      <c r="CV509" s="21">
        <f t="shared" si="46"/>
        <v>6.033041289086219E-2</v>
      </c>
    </row>
    <row r="510" spans="76:100" x14ac:dyDescent="0.25">
      <c r="BX510" s="19">
        <v>843.33500000000004</v>
      </c>
      <c r="BY510" s="19">
        <v>51.951999999999998</v>
      </c>
      <c r="BZ510" s="19"/>
      <c r="CA510" s="19"/>
      <c r="CB510" s="19"/>
      <c r="CD510">
        <v>47.989699999999999</v>
      </c>
      <c r="CE510">
        <v>54.212000000000003</v>
      </c>
      <c r="CF510">
        <v>53.233499999999999</v>
      </c>
      <c r="CI510">
        <v>52.811900000000001</v>
      </c>
      <c r="CJ510">
        <v>55.393700000000003</v>
      </c>
      <c r="CL510" s="19">
        <v>843.33500000000004</v>
      </c>
      <c r="CM510" s="21">
        <f t="shared" si="47"/>
        <v>2.9112041674649394E-2</v>
      </c>
      <c r="CN510" s="21"/>
      <c r="CO510" s="21"/>
      <c r="CP510" s="21"/>
      <c r="CQ510" s="21"/>
      <c r="CR510" s="21">
        <f t="shared" si="48"/>
        <v>4.9303801278030975E-2</v>
      </c>
      <c r="CS510" s="21">
        <f t="shared" si="48"/>
        <v>8.4006386244650691E-2</v>
      </c>
      <c r="CT510" s="21"/>
      <c r="CU510" s="21"/>
      <c r="CV510" s="21">
        <f t="shared" ref="CV510:CV573" si="49">(CI510 - MIN(CI$3:CI$1000)) / (MAX(CI$3:CI$1000) - MIN(CI$3:CI$1000))</f>
        <v>5.9726075438849162E-2</v>
      </c>
    </row>
    <row r="511" spans="76:100" x14ac:dyDescent="0.25">
      <c r="BX511" s="19">
        <v>845.00099999999998</v>
      </c>
      <c r="BY511" s="19">
        <v>52.473999999999997</v>
      </c>
      <c r="BZ511" s="19"/>
      <c r="CA511" s="19"/>
      <c r="CB511" s="19"/>
      <c r="CD511">
        <v>48.316699999999997</v>
      </c>
      <c r="CE511">
        <v>55.113799999999998</v>
      </c>
      <c r="CF511">
        <v>53.201000000000001</v>
      </c>
      <c r="CI511">
        <v>52.241399999999999</v>
      </c>
      <c r="CJ511">
        <v>56.139400000000002</v>
      </c>
      <c r="CL511" s="19">
        <v>845.00099999999998</v>
      </c>
      <c r="CM511" s="21">
        <f t="shared" si="47"/>
        <v>3.3874337429637476E-2</v>
      </c>
      <c r="CN511" s="21"/>
      <c r="CO511" s="21"/>
      <c r="CP511" s="21"/>
      <c r="CQ511" s="21"/>
      <c r="CR511" s="21">
        <f t="shared" si="48"/>
        <v>5.5653180223335021E-2</v>
      </c>
      <c r="CS511" s="21">
        <f t="shared" si="48"/>
        <v>9.7227496037918665E-2</v>
      </c>
      <c r="CT511" s="21"/>
      <c r="CU511" s="21"/>
      <c r="CV511" s="21">
        <f t="shared" si="49"/>
        <v>5.0794093149380874E-2</v>
      </c>
    </row>
    <row r="512" spans="76:100" x14ac:dyDescent="0.25">
      <c r="BX512" s="19">
        <v>846.66800000000001</v>
      </c>
      <c r="BY512" s="19">
        <v>53.296999999999997</v>
      </c>
      <c r="BZ512" s="19"/>
      <c r="CA512" s="19"/>
      <c r="CB512" s="19"/>
      <c r="CD512">
        <v>47.980400000000003</v>
      </c>
      <c r="CE512">
        <v>56.245199999999997</v>
      </c>
      <c r="CF512">
        <v>53.694600000000001</v>
      </c>
      <c r="CI512">
        <v>52.5124</v>
      </c>
      <c r="CJ512">
        <v>55.226799999999997</v>
      </c>
      <c r="CL512" s="19">
        <v>846.66800000000001</v>
      </c>
      <c r="CM512" s="21">
        <f t="shared" si="47"/>
        <v>4.1382707939896485E-2</v>
      </c>
      <c r="CN512" s="21"/>
      <c r="CO512" s="21"/>
      <c r="CP512" s="21"/>
      <c r="CQ512" s="21"/>
      <c r="CR512" s="21">
        <f t="shared" si="48"/>
        <v>4.9123222610779282E-2</v>
      </c>
      <c r="CS512" s="21">
        <f t="shared" si="48"/>
        <v>0.11381472560112943</v>
      </c>
      <c r="CT512" s="21"/>
      <c r="CU512" s="21"/>
      <c r="CV512" s="21">
        <f t="shared" si="49"/>
        <v>5.5036980442011725E-2</v>
      </c>
    </row>
    <row r="513" spans="76:100" x14ac:dyDescent="0.25">
      <c r="BX513" s="19">
        <v>848.33500000000004</v>
      </c>
      <c r="BY513" s="19">
        <v>52.652000000000001</v>
      </c>
      <c r="BZ513" s="19"/>
      <c r="CA513" s="19"/>
      <c r="CB513" s="19"/>
      <c r="CD513">
        <v>47.491199999999999</v>
      </c>
      <c r="CE513">
        <v>54.895899999999997</v>
      </c>
      <c r="CF513">
        <v>53.8551</v>
      </c>
      <c r="CI513">
        <v>52.590400000000002</v>
      </c>
      <c r="CJ513">
        <v>54.434899999999999</v>
      </c>
      <c r="CL513" s="19">
        <v>848.33500000000004</v>
      </c>
      <c r="CM513" s="21">
        <f t="shared" si="47"/>
        <v>3.5498262035744563E-2</v>
      </c>
      <c r="CN513" s="21"/>
      <c r="CO513" s="21"/>
      <c r="CP513" s="21"/>
      <c r="CQ513" s="21"/>
      <c r="CR513" s="21">
        <f t="shared" si="48"/>
        <v>3.9624396372116344E-2</v>
      </c>
      <c r="CS513" s="21">
        <f t="shared" si="48"/>
        <v>9.4032907632559254E-2</v>
      </c>
      <c r="CT513" s="21"/>
      <c r="CU513" s="21"/>
      <c r="CV513" s="21">
        <f t="shared" si="49"/>
        <v>5.6258180474577112E-2</v>
      </c>
    </row>
    <row r="514" spans="76:100" x14ac:dyDescent="0.25">
      <c r="BX514" s="19">
        <v>850.00099999999998</v>
      </c>
      <c r="BY514" s="19">
        <v>52.557000000000002</v>
      </c>
      <c r="BZ514" s="19"/>
      <c r="CA514" s="19"/>
      <c r="CB514" s="19"/>
      <c r="CD514">
        <v>48.076099999999997</v>
      </c>
      <c r="CE514">
        <v>55.379600000000003</v>
      </c>
      <c r="CF514">
        <v>55.099299999999999</v>
      </c>
      <c r="CI514">
        <v>51.687600000000003</v>
      </c>
      <c r="CJ514">
        <v>53.695099999999996</v>
      </c>
      <c r="CL514" s="19">
        <v>850.00099999999998</v>
      </c>
      <c r="CM514" s="21">
        <f t="shared" si="47"/>
        <v>3.4631560701024522E-2</v>
      </c>
      <c r="CN514" s="21"/>
      <c r="CO514" s="21"/>
      <c r="CP514" s="21"/>
      <c r="CQ514" s="21"/>
      <c r="CR514" s="21">
        <f t="shared" si="48"/>
        <v>5.0981435347982829E-2</v>
      </c>
      <c r="CS514" s="21">
        <f t="shared" si="48"/>
        <v>0.10112433678204233</v>
      </c>
      <c r="CT514" s="21"/>
      <c r="CU514" s="21"/>
      <c r="CV514" s="21">
        <f t="shared" si="49"/>
        <v>4.2123572918167075E-2</v>
      </c>
    </row>
    <row r="515" spans="76:100" x14ac:dyDescent="0.25">
      <c r="BX515" s="19">
        <v>851.66800000000001</v>
      </c>
      <c r="BY515" s="19">
        <v>52.656999999999996</v>
      </c>
      <c r="BZ515" s="19"/>
      <c r="CA515" s="19"/>
      <c r="CB515" s="19"/>
      <c r="CD515">
        <v>47.339199999999998</v>
      </c>
      <c r="CE515">
        <v>55.787999999999997</v>
      </c>
      <c r="CF515">
        <v>54.805199999999999</v>
      </c>
      <c r="CI515">
        <v>53.020899999999997</v>
      </c>
      <c r="CJ515">
        <v>53.854900000000001</v>
      </c>
      <c r="CL515" s="19">
        <v>851.66800000000001</v>
      </c>
      <c r="CM515" s="21">
        <f t="shared" si="47"/>
        <v>3.5543877895466633E-2</v>
      </c>
      <c r="CN515" s="21"/>
      <c r="CO515" s="21"/>
      <c r="CP515" s="21"/>
      <c r="CQ515" s="21"/>
      <c r="CR515" s="21">
        <f t="shared" si="48"/>
        <v>3.6673003100904641E-2</v>
      </c>
      <c r="CS515" s="21">
        <f t="shared" si="48"/>
        <v>0.10711180766202745</v>
      </c>
      <c r="CT515" s="21"/>
      <c r="CU515" s="21"/>
      <c r="CV515" s="21">
        <f t="shared" si="49"/>
        <v>6.2998265269697235E-2</v>
      </c>
    </row>
    <row r="516" spans="76:100" x14ac:dyDescent="0.25">
      <c r="BX516" s="19">
        <v>853.33500000000004</v>
      </c>
      <c r="BY516" s="19">
        <v>52.204999999999998</v>
      </c>
      <c r="BZ516" s="19"/>
      <c r="CA516" s="19"/>
      <c r="CB516" s="19"/>
      <c r="CD516">
        <v>47.798999999999999</v>
      </c>
      <c r="CE516">
        <v>54.632100000000001</v>
      </c>
      <c r="CF516">
        <v>54.810200000000002</v>
      </c>
      <c r="CI516">
        <v>53.072800000000001</v>
      </c>
      <c r="CJ516">
        <v>55.276499999999999</v>
      </c>
      <c r="CL516" s="19">
        <v>853.33500000000004</v>
      </c>
      <c r="CM516" s="21">
        <f t="shared" ref="CM516:CM579" si="50">(BY516 - MIN(BY$3:BY$1000)) / (MAX(BY$3:BY$1000) - MIN(BY$3:BY$1000))</f>
        <v>3.1420204176588071E-2</v>
      </c>
      <c r="CN516" s="21"/>
      <c r="CO516" s="21"/>
      <c r="CP516" s="21"/>
      <c r="CQ516" s="21"/>
      <c r="CR516" s="21">
        <f t="shared" si="48"/>
        <v>4.5600967746320005E-2</v>
      </c>
      <c r="CS516" s="21">
        <f t="shared" si="48"/>
        <v>9.0165388489219206E-2</v>
      </c>
      <c r="CT516" s="21"/>
      <c r="CU516" s="21"/>
      <c r="CV516" s="21">
        <f t="shared" si="49"/>
        <v>6.381083298367346E-2</v>
      </c>
    </row>
    <row r="517" spans="76:100" x14ac:dyDescent="0.25">
      <c r="BX517" s="19">
        <v>855.00099999999998</v>
      </c>
      <c r="BY517" s="19">
        <v>52.66</v>
      </c>
      <c r="BZ517" s="19"/>
      <c r="CA517" s="19"/>
      <c r="CB517" s="19"/>
      <c r="CD517">
        <v>48.212400000000002</v>
      </c>
      <c r="CE517">
        <v>54.537100000000002</v>
      </c>
      <c r="CF517">
        <v>54.796999999999997</v>
      </c>
      <c r="CI517">
        <v>53.608499999999999</v>
      </c>
      <c r="CJ517">
        <v>55.37</v>
      </c>
      <c r="CL517" s="19">
        <v>855.00099999999998</v>
      </c>
      <c r="CM517" s="21">
        <f t="shared" si="50"/>
        <v>3.5571247411299897E-2</v>
      </c>
      <c r="CN517" s="21"/>
      <c r="CO517" s="21"/>
      <c r="CP517" s="21"/>
      <c r="CQ517" s="21"/>
      <c r="CR517" s="21">
        <f t="shared" si="48"/>
        <v>5.3627980761576051E-2</v>
      </c>
      <c r="CS517" s="21">
        <f t="shared" si="48"/>
        <v>8.877261245200424E-2</v>
      </c>
      <c r="CT517" s="21"/>
      <c r="CU517" s="21"/>
      <c r="CV517" s="21">
        <f t="shared" si="49"/>
        <v>7.2197972181689454E-2</v>
      </c>
    </row>
    <row r="518" spans="76:100" x14ac:dyDescent="0.25">
      <c r="BX518" s="19">
        <v>856.66800000000001</v>
      </c>
      <c r="BY518" s="19">
        <v>52.996000000000002</v>
      </c>
      <c r="BZ518" s="19"/>
      <c r="CA518" s="19"/>
      <c r="CB518" s="19"/>
      <c r="CD518">
        <v>48.459000000000003</v>
      </c>
      <c r="CE518">
        <v>51.678100000000001</v>
      </c>
      <c r="CF518">
        <v>54.293300000000002</v>
      </c>
      <c r="CI518">
        <v>51.891100000000002</v>
      </c>
      <c r="CJ518">
        <v>55.706600000000002</v>
      </c>
      <c r="CL518" s="19">
        <v>856.66800000000001</v>
      </c>
      <c r="CM518" s="21">
        <f t="shared" si="50"/>
        <v>3.8636633184625617E-2</v>
      </c>
      <c r="CN518" s="21"/>
      <c r="CO518" s="21"/>
      <c r="CP518" s="21"/>
      <c r="CQ518" s="21"/>
      <c r="CR518" s="21">
        <f t="shared" si="48"/>
        <v>5.8416228002897121E-2</v>
      </c>
      <c r="CS518" s="21">
        <f t="shared" si="48"/>
        <v>4.685738413202932E-2</v>
      </c>
      <c r="CT518" s="21"/>
      <c r="CU518" s="21"/>
      <c r="CV518" s="21">
        <f t="shared" si="49"/>
        <v>4.5309652490308654E-2</v>
      </c>
    </row>
    <row r="519" spans="76:100" x14ac:dyDescent="0.25">
      <c r="BX519" s="19">
        <v>858.33500000000004</v>
      </c>
      <c r="BY519" s="19">
        <v>52.555999999999997</v>
      </c>
      <c r="BZ519" s="19"/>
      <c r="CA519" s="19"/>
      <c r="CB519" s="19"/>
      <c r="CD519">
        <v>47.377499999999998</v>
      </c>
      <c r="CE519">
        <v>52.811799999999998</v>
      </c>
      <c r="CF519">
        <v>53.840899999999998</v>
      </c>
      <c r="CI519">
        <v>53.842399999999998</v>
      </c>
      <c r="CJ519">
        <v>55.053800000000003</v>
      </c>
      <c r="CL519" s="19">
        <v>858.33500000000004</v>
      </c>
      <c r="CM519" s="21">
        <f t="shared" si="50"/>
        <v>3.4622437529080057E-2</v>
      </c>
      <c r="CN519" s="21"/>
      <c r="CO519" s="21"/>
      <c r="CP519" s="21"/>
      <c r="CQ519" s="21"/>
      <c r="CR519" s="21">
        <f t="shared" si="48"/>
        <v>3.7416676537005998E-2</v>
      </c>
      <c r="CS519" s="21">
        <f t="shared" si="48"/>
        <v>6.3478333536141046E-2</v>
      </c>
      <c r="CT519" s="21"/>
      <c r="CU519" s="21"/>
      <c r="CV519" s="21">
        <f t="shared" si="49"/>
        <v>7.5860006638318045E-2</v>
      </c>
    </row>
    <row r="520" spans="76:100" x14ac:dyDescent="0.25">
      <c r="BX520" s="19">
        <v>860.00099999999998</v>
      </c>
      <c r="BY520" s="19">
        <v>52.171999999999997</v>
      </c>
      <c r="BZ520" s="19"/>
      <c r="CA520" s="19"/>
      <c r="CB520" s="19"/>
      <c r="CD520">
        <v>48.2851</v>
      </c>
      <c r="CE520">
        <v>54.588999999999999</v>
      </c>
      <c r="CF520">
        <v>55.057499999999997</v>
      </c>
      <c r="CI520">
        <v>54.755899999999997</v>
      </c>
      <c r="CJ520">
        <v>55.524799999999999</v>
      </c>
      <c r="CL520" s="19">
        <v>860.00099999999998</v>
      </c>
      <c r="CM520" s="21">
        <f t="shared" si="50"/>
        <v>3.1119139502422146E-2</v>
      </c>
      <c r="CN520" s="21"/>
      <c r="CO520" s="21"/>
      <c r="CP520" s="21"/>
      <c r="CQ520" s="21"/>
      <c r="CR520" s="21">
        <f t="shared" si="48"/>
        <v>5.5039601095898956E-2</v>
      </c>
      <c r="CS520" s="21">
        <f t="shared" si="48"/>
        <v>8.9533507992335309E-2</v>
      </c>
      <c r="CT520" s="21"/>
      <c r="CU520" s="21"/>
      <c r="CV520" s="21">
        <f t="shared" si="49"/>
        <v>9.0162137788938959E-2</v>
      </c>
    </row>
    <row r="521" spans="76:100" x14ac:dyDescent="0.25">
      <c r="BX521" s="19">
        <v>861.66800000000001</v>
      </c>
      <c r="BY521" s="19">
        <v>53.140999999999998</v>
      </c>
      <c r="BZ521" s="19"/>
      <c r="CA521" s="19"/>
      <c r="CB521" s="19"/>
      <c r="CD521">
        <v>49.028500000000001</v>
      </c>
      <c r="CE521">
        <v>53.301699999999997</v>
      </c>
      <c r="CF521">
        <v>54.378500000000003</v>
      </c>
      <c r="CI521">
        <v>54.652999999999999</v>
      </c>
      <c r="CJ521">
        <v>55.637599999999999</v>
      </c>
      <c r="CL521" s="19">
        <v>861.66800000000001</v>
      </c>
      <c r="CM521" s="21">
        <f t="shared" si="50"/>
        <v>3.995949311656672E-2</v>
      </c>
      <c r="CN521" s="21"/>
      <c r="CO521" s="21"/>
      <c r="CP521" s="21"/>
      <c r="CQ521" s="21"/>
      <c r="CR521" s="21">
        <f t="shared" si="48"/>
        <v>6.9474244239443483E-2</v>
      </c>
      <c r="CS521" s="21">
        <f t="shared" si="48"/>
        <v>7.0660659648052779E-2</v>
      </c>
      <c r="CT521" s="21"/>
      <c r="CU521" s="21"/>
      <c r="CV521" s="21">
        <f t="shared" si="49"/>
        <v>8.8551093130593186E-2</v>
      </c>
    </row>
    <row r="522" spans="76:100" x14ac:dyDescent="0.25">
      <c r="BX522" s="19">
        <v>863.33500000000004</v>
      </c>
      <c r="BY522" s="19">
        <v>54.423000000000002</v>
      </c>
      <c r="BZ522" s="19"/>
      <c r="CA522" s="19"/>
      <c r="CB522" s="19"/>
      <c r="CD522">
        <v>48.241399999999999</v>
      </c>
      <c r="CE522">
        <v>52.848199999999999</v>
      </c>
      <c r="CF522">
        <v>56.035800000000002</v>
      </c>
      <c r="CI522">
        <v>53.7057</v>
      </c>
      <c r="CJ522">
        <v>56.544899999999998</v>
      </c>
      <c r="CL522" s="19">
        <v>863.33500000000004</v>
      </c>
      <c r="CM522" s="21">
        <f t="shared" si="50"/>
        <v>5.1655399549315285E-2</v>
      </c>
      <c r="CN522" s="21"/>
      <c r="CO522" s="21"/>
      <c r="CP522" s="21"/>
      <c r="CQ522" s="21"/>
      <c r="CR522" s="21">
        <f t="shared" si="48"/>
        <v>5.4191075530425577E-2</v>
      </c>
      <c r="CS522" s="21">
        <f t="shared" si="48"/>
        <v>6.401198667040027E-2</v>
      </c>
      <c r="CT522" s="21"/>
      <c r="CU522" s="21"/>
      <c r="CV522" s="21">
        <f t="shared" si="49"/>
        <v>7.3719775299193963E-2</v>
      </c>
    </row>
    <row r="523" spans="76:100" x14ac:dyDescent="0.25">
      <c r="BX523" s="19">
        <v>865.00099999999998</v>
      </c>
      <c r="BY523" s="19">
        <v>54.576000000000001</v>
      </c>
      <c r="BZ523" s="19"/>
      <c r="CA523" s="19"/>
      <c r="CB523" s="19"/>
      <c r="CD523">
        <v>48.317599999999999</v>
      </c>
      <c r="CE523">
        <v>53.841700000000003</v>
      </c>
      <c r="CI523">
        <v>53.106900000000003</v>
      </c>
      <c r="CJ523">
        <v>54.670699999999997</v>
      </c>
      <c r="CL523" s="19">
        <v>865.00099999999998</v>
      </c>
      <c r="CM523" s="21">
        <f t="shared" si="50"/>
        <v>5.3051244856811786E-2</v>
      </c>
      <c r="CN523" s="21"/>
      <c r="CO523" s="21"/>
      <c r="CP523" s="21"/>
      <c r="CQ523" s="21"/>
      <c r="CR523" s="21">
        <f t="shared" si="48"/>
        <v>5.567065557823038E-2</v>
      </c>
      <c r="CS523" s="21">
        <f t="shared" si="48"/>
        <v>7.8577491859590634E-2</v>
      </c>
      <c r="CT523" s="21"/>
      <c r="CU523" s="21"/>
      <c r="CV523" s="21">
        <f t="shared" si="49"/>
        <v>6.4344716587653977E-2</v>
      </c>
    </row>
    <row r="524" spans="76:100" x14ac:dyDescent="0.25">
      <c r="BX524" s="19">
        <v>866.66800000000001</v>
      </c>
      <c r="BY524" s="19">
        <v>52.935000000000002</v>
      </c>
      <c r="BZ524" s="19"/>
      <c r="CA524" s="19"/>
      <c r="CB524" s="19"/>
      <c r="CD524">
        <v>46.748699999999999</v>
      </c>
      <c r="CE524">
        <v>53.666200000000003</v>
      </c>
      <c r="CI524">
        <v>52.526899999999998</v>
      </c>
      <c r="CJ524">
        <v>55.479500000000002</v>
      </c>
      <c r="CL524" s="19">
        <v>866.66800000000001</v>
      </c>
      <c r="CM524" s="21">
        <f t="shared" si="50"/>
        <v>3.80801196960159E-2</v>
      </c>
      <c r="CN524" s="21"/>
      <c r="CO524" s="21"/>
      <c r="CP524" s="21"/>
      <c r="CQ524" s="21"/>
      <c r="CR524" s="21">
        <f t="shared" si="48"/>
        <v>2.5207228583467176E-2</v>
      </c>
      <c r="CS524" s="21">
        <f t="shared" si="48"/>
        <v>7.6004521390840865E-2</v>
      </c>
      <c r="CT524" s="21"/>
      <c r="CU524" s="21"/>
      <c r="CV524" s="21">
        <f t="shared" si="49"/>
        <v>5.5263998396783462E-2</v>
      </c>
    </row>
    <row r="525" spans="76:100" x14ac:dyDescent="0.25">
      <c r="BX525" s="19">
        <v>868.33500000000004</v>
      </c>
      <c r="BY525" s="19">
        <v>53.134</v>
      </c>
      <c r="BZ525" s="19"/>
      <c r="CA525" s="19"/>
      <c r="CB525" s="19"/>
      <c r="CD525">
        <v>48.642600000000002</v>
      </c>
      <c r="CE525">
        <v>52.457999999999998</v>
      </c>
      <c r="CI525">
        <v>51.357100000000003</v>
      </c>
      <c r="CJ525">
        <v>58.274000000000001</v>
      </c>
      <c r="CL525" s="19">
        <v>868.33500000000004</v>
      </c>
      <c r="CM525" s="21">
        <f t="shared" si="50"/>
        <v>3.9895630912955789E-2</v>
      </c>
      <c r="CN525" s="21"/>
      <c r="CO525" s="21"/>
      <c r="CP525" s="21"/>
      <c r="CQ525" s="21"/>
      <c r="CR525" s="21">
        <f t="shared" si="48"/>
        <v>6.1981200401544888E-2</v>
      </c>
      <c r="CS525" s="21">
        <f t="shared" si="48"/>
        <v>5.829134235754465E-2</v>
      </c>
      <c r="CT525" s="21"/>
      <c r="CU525" s="21"/>
      <c r="CV525" s="21">
        <f t="shared" si="49"/>
        <v>3.6949129190438308E-2</v>
      </c>
    </row>
    <row r="526" spans="76:100" x14ac:dyDescent="0.25">
      <c r="BX526" s="19">
        <v>870.00099999999998</v>
      </c>
      <c r="BY526" s="19">
        <v>53.677</v>
      </c>
      <c r="BZ526" s="19"/>
      <c r="CA526" s="19"/>
      <c r="CB526" s="19"/>
      <c r="CD526">
        <v>49.240900000000003</v>
      </c>
      <c r="CE526">
        <v>54.3782</v>
      </c>
      <c r="CI526">
        <v>52.190100000000001</v>
      </c>
      <c r="CJ526">
        <v>56.464599999999997</v>
      </c>
      <c r="CL526" s="19">
        <v>870.00099999999998</v>
      </c>
      <c r="CM526" s="21">
        <f t="shared" si="50"/>
        <v>4.4849513278776731E-2</v>
      </c>
      <c r="CN526" s="21"/>
      <c r="CO526" s="21"/>
      <c r="CP526" s="21"/>
      <c r="CQ526" s="21"/>
      <c r="CR526" s="21">
        <f t="shared" si="48"/>
        <v>7.3598427994741963E-2</v>
      </c>
      <c r="CS526" s="21">
        <f t="shared" si="48"/>
        <v>8.6443011269757258E-2</v>
      </c>
      <c r="CT526" s="21"/>
      <c r="CU526" s="21"/>
      <c r="CV526" s="21">
        <f t="shared" si="49"/>
        <v>4.9990919281809092E-2</v>
      </c>
    </row>
    <row r="527" spans="76:100" x14ac:dyDescent="0.25">
      <c r="BX527" s="19">
        <v>871.66800000000001</v>
      </c>
      <c r="BY527" s="19">
        <v>52.597000000000001</v>
      </c>
      <c r="BZ527" s="19"/>
      <c r="CA527" s="19"/>
      <c r="CB527" s="19"/>
      <c r="CD527">
        <v>48.580100000000002</v>
      </c>
      <c r="CE527">
        <v>53.866700000000002</v>
      </c>
      <c r="CI527">
        <v>53.524500000000003</v>
      </c>
      <c r="CJ527">
        <v>55.968299999999999</v>
      </c>
      <c r="CL527" s="19">
        <v>871.66800000000001</v>
      </c>
      <c r="CM527" s="21">
        <f t="shared" si="50"/>
        <v>3.4996487578801382E-2</v>
      </c>
      <c r="CN527" s="21"/>
      <c r="CO527" s="21"/>
      <c r="CP527" s="21"/>
      <c r="CQ527" s="21"/>
      <c r="CR527" s="21">
        <f t="shared" si="48"/>
        <v>6.0767634089369034E-2</v>
      </c>
      <c r="CS527" s="21">
        <f t="shared" si="48"/>
        <v>7.8944011869384018E-2</v>
      </c>
      <c r="CT527" s="21"/>
      <c r="CU527" s="21"/>
      <c r="CV527" s="21">
        <f t="shared" si="49"/>
        <v>7.0882833685080693E-2</v>
      </c>
    </row>
    <row r="528" spans="76:100" x14ac:dyDescent="0.25">
      <c r="BX528" s="19">
        <v>873.33500000000004</v>
      </c>
      <c r="BY528" s="19">
        <v>52.005000000000003</v>
      </c>
      <c r="BZ528" s="19"/>
      <c r="CA528" s="19"/>
      <c r="CB528" s="19"/>
      <c r="CD528">
        <v>47.492699999999999</v>
      </c>
      <c r="CE528">
        <v>52.622300000000003</v>
      </c>
      <c r="CI528">
        <v>53.6539</v>
      </c>
      <c r="CJ528">
        <v>56.968000000000004</v>
      </c>
      <c r="CL528" s="19">
        <v>873.33500000000004</v>
      </c>
      <c r="CM528" s="21">
        <f t="shared" si="50"/>
        <v>2.9595569787703783E-2</v>
      </c>
      <c r="CN528" s="21"/>
      <c r="CO528" s="21"/>
      <c r="CP528" s="21"/>
      <c r="CQ528" s="21"/>
      <c r="CR528" s="21">
        <f t="shared" si="48"/>
        <v>3.9653521963608565E-2</v>
      </c>
      <c r="CS528" s="21">
        <f t="shared" si="48"/>
        <v>6.0700111861907033E-2</v>
      </c>
      <c r="CT528" s="21"/>
      <c r="CU528" s="21"/>
      <c r="CV528" s="21">
        <f t="shared" si="49"/>
        <v>7.2908773226285181E-2</v>
      </c>
    </row>
    <row r="529" spans="76:100" x14ac:dyDescent="0.25">
      <c r="BX529" s="19">
        <v>875.00099999999998</v>
      </c>
      <c r="BY529" s="19">
        <v>52.436</v>
      </c>
      <c r="BZ529" s="19"/>
      <c r="CA529" s="19"/>
      <c r="CB529" s="19"/>
      <c r="CD529">
        <v>48.801600000000001</v>
      </c>
      <c r="CE529">
        <v>51.845500000000001</v>
      </c>
      <c r="CI529">
        <v>53.782299999999999</v>
      </c>
      <c r="CJ529">
        <v>55.6126</v>
      </c>
      <c r="CL529" s="19">
        <v>875.00099999999998</v>
      </c>
      <c r="CM529" s="21">
        <f t="shared" si="50"/>
        <v>3.3527656895749484E-2</v>
      </c>
      <c r="CN529" s="21"/>
      <c r="CO529" s="21"/>
      <c r="CP529" s="21"/>
      <c r="CQ529" s="21"/>
      <c r="CR529" s="21">
        <f t="shared" si="48"/>
        <v>6.506851309972024E-2</v>
      </c>
      <c r="CS529" s="21">
        <f t="shared" si="48"/>
        <v>4.9311602117606032E-2</v>
      </c>
      <c r="CT529" s="21"/>
      <c r="CU529" s="21"/>
      <c r="CV529" s="21">
        <f t="shared" si="49"/>
        <v>7.4919056356815797E-2</v>
      </c>
    </row>
    <row r="530" spans="76:100" x14ac:dyDescent="0.25">
      <c r="BX530" s="19">
        <v>876.66800000000001</v>
      </c>
      <c r="BY530" s="19">
        <v>53.255000000000003</v>
      </c>
      <c r="BZ530" s="19"/>
      <c r="CA530" s="19"/>
      <c r="CB530" s="19"/>
      <c r="CD530">
        <v>49.860999999999997</v>
      </c>
      <c r="CE530">
        <v>52.137900000000002</v>
      </c>
      <c r="CI530">
        <v>52.064599999999999</v>
      </c>
      <c r="CJ530">
        <v>55.145899999999997</v>
      </c>
      <c r="CL530" s="19">
        <v>876.66800000000001</v>
      </c>
      <c r="CM530" s="21">
        <f t="shared" si="50"/>
        <v>4.0999534718230826E-2</v>
      </c>
      <c r="CN530" s="21"/>
      <c r="CO530" s="21"/>
      <c r="CP530" s="21"/>
      <c r="CQ530" s="21"/>
      <c r="CR530" s="21">
        <f t="shared" si="48"/>
        <v>8.563894751762581E-2</v>
      </c>
      <c r="CS530" s="21">
        <f t="shared" si="48"/>
        <v>5.3598420152149821E-2</v>
      </c>
      <c r="CT530" s="21"/>
      <c r="CU530" s="21"/>
      <c r="CV530" s="21">
        <f t="shared" si="49"/>
        <v>4.8026039742232782E-2</v>
      </c>
    </row>
    <row r="531" spans="76:100" x14ac:dyDescent="0.25">
      <c r="BX531" s="19">
        <v>878.33500000000004</v>
      </c>
      <c r="BY531" s="19">
        <v>53.991</v>
      </c>
      <c r="BZ531" s="19"/>
      <c r="CA531" s="19"/>
      <c r="CB531" s="19"/>
      <c r="CD531">
        <v>47.927199999999999</v>
      </c>
      <c r="CE531">
        <v>52.414400000000001</v>
      </c>
      <c r="CI531">
        <v>53.244399999999999</v>
      </c>
      <c r="CJ531">
        <v>53.8414</v>
      </c>
      <c r="CL531" s="19">
        <v>878.33500000000004</v>
      </c>
      <c r="CM531" s="21">
        <f t="shared" si="50"/>
        <v>4.7714189269325122E-2</v>
      </c>
      <c r="CN531" s="21"/>
      <c r="CO531" s="21"/>
      <c r="CP531" s="21"/>
      <c r="CQ531" s="21"/>
      <c r="CR531" s="21">
        <f t="shared" si="48"/>
        <v>4.8090234965855114E-2</v>
      </c>
      <c r="CS531" s="21">
        <f t="shared" si="48"/>
        <v>5.7652131460464967E-2</v>
      </c>
      <c r="CT531" s="21"/>
      <c r="CU531" s="21"/>
      <c r="CV531" s="21">
        <f t="shared" si="49"/>
        <v>6.6497473055317155E-2</v>
      </c>
    </row>
    <row r="532" spans="76:100" x14ac:dyDescent="0.25">
      <c r="BX532" s="19">
        <v>880.00099999999998</v>
      </c>
      <c r="BY532" s="19">
        <v>52.744</v>
      </c>
      <c r="BZ532" s="19"/>
      <c r="CA532" s="19"/>
      <c r="CB532" s="19"/>
      <c r="CD532">
        <v>47.687100000000001</v>
      </c>
      <c r="CE532">
        <v>52.860799999999998</v>
      </c>
      <c r="CI532">
        <v>52.165100000000002</v>
      </c>
      <c r="CJ532">
        <v>54.438400000000001</v>
      </c>
      <c r="CL532" s="19">
        <v>880.00099999999998</v>
      </c>
      <c r="CM532" s="21">
        <f t="shared" si="50"/>
        <v>3.6337593854631346E-2</v>
      </c>
      <c r="CN532" s="21"/>
      <c r="CO532" s="21"/>
      <c r="CP532" s="21"/>
      <c r="CQ532" s="21"/>
      <c r="CR532" s="21">
        <f t="shared" ref="CR532:CS557" si="51">(CD532 - MIN(CD$3:CD$1000)) / (MAX(CD$3:CD$1000) - MIN(CD$3:CD$1000))</f>
        <v>4.3428198621000384E-2</v>
      </c>
      <c r="CS532" s="21">
        <f t="shared" si="51"/>
        <v>6.419671275533613E-2</v>
      </c>
      <c r="CT532" s="21"/>
      <c r="CU532" s="21"/>
      <c r="CV532" s="21">
        <f t="shared" si="49"/>
        <v>4.9599509014961254E-2</v>
      </c>
    </row>
    <row r="533" spans="76:100" x14ac:dyDescent="0.25">
      <c r="BX533" s="19">
        <v>881.66800000000001</v>
      </c>
      <c r="BY533" s="19">
        <v>52.000999999999998</v>
      </c>
      <c r="BZ533" s="19"/>
      <c r="CA533" s="19"/>
      <c r="CB533" s="19"/>
      <c r="CD533">
        <v>48.858600000000003</v>
      </c>
      <c r="CE533">
        <v>51.348700000000001</v>
      </c>
      <c r="CI533">
        <v>51.114600000000003</v>
      </c>
      <c r="CJ533">
        <v>55.128</v>
      </c>
      <c r="CL533" s="19">
        <v>881.66800000000001</v>
      </c>
      <c r="CM533" s="21">
        <f t="shared" si="50"/>
        <v>2.955907709992605E-2</v>
      </c>
      <c r="CN533" s="21"/>
      <c r="CO533" s="21"/>
      <c r="CP533" s="21"/>
      <c r="CQ533" s="21"/>
      <c r="CR533" s="21">
        <f t="shared" si="51"/>
        <v>6.6175285576424672E-2</v>
      </c>
      <c r="CS533" s="21">
        <f t="shared" si="51"/>
        <v>4.202811648299129E-2</v>
      </c>
      <c r="CT533" s="21"/>
      <c r="CU533" s="21"/>
      <c r="CV533" s="21">
        <f t="shared" si="49"/>
        <v>3.3152449602014036E-2</v>
      </c>
    </row>
    <row r="534" spans="76:100" x14ac:dyDescent="0.25">
      <c r="BX534" s="19">
        <v>883.33500000000004</v>
      </c>
      <c r="BY534" s="19">
        <v>52.941000000000003</v>
      </c>
      <c r="BZ534" s="19"/>
      <c r="CA534" s="19"/>
      <c r="CB534" s="19"/>
      <c r="CD534">
        <v>48.790500000000002</v>
      </c>
      <c r="CE534">
        <v>52.012900000000002</v>
      </c>
      <c r="CI534">
        <v>54.358499999999999</v>
      </c>
      <c r="CJ534">
        <v>56.033499999999997</v>
      </c>
      <c r="CL534" s="19">
        <v>883.33500000000004</v>
      </c>
      <c r="CM534" s="21">
        <f t="shared" si="50"/>
        <v>3.8134858727682429E-2</v>
      </c>
      <c r="CN534" s="21"/>
      <c r="CO534" s="21"/>
      <c r="CP534" s="21"/>
      <c r="CQ534" s="21"/>
      <c r="CR534" s="21">
        <f t="shared" si="51"/>
        <v>6.4852983722677837E-2</v>
      </c>
      <c r="CS534" s="21">
        <f t="shared" si="51"/>
        <v>5.1765820103182744E-2</v>
      </c>
      <c r="CT534" s="21"/>
      <c r="CU534" s="21"/>
      <c r="CV534" s="21">
        <f t="shared" si="49"/>
        <v>8.3940280187125363E-2</v>
      </c>
    </row>
    <row r="535" spans="76:100" x14ac:dyDescent="0.25">
      <c r="BX535" s="19">
        <v>885.00099999999998</v>
      </c>
      <c r="BY535" s="19">
        <v>52.073999999999998</v>
      </c>
      <c r="BZ535" s="19"/>
      <c r="CA535" s="19"/>
      <c r="CB535" s="19"/>
      <c r="CD535">
        <v>47.408999999999999</v>
      </c>
      <c r="CE535">
        <v>52.176000000000002</v>
      </c>
      <c r="CI535">
        <v>53.518799999999999</v>
      </c>
      <c r="CJ535">
        <v>56.3568</v>
      </c>
      <c r="CL535" s="19">
        <v>885.00099999999998</v>
      </c>
      <c r="CM535" s="21">
        <f t="shared" si="50"/>
        <v>3.0225068651868834E-2</v>
      </c>
      <c r="CN535" s="21"/>
      <c r="CO535" s="21"/>
      <c r="CP535" s="21"/>
      <c r="CQ535" s="21"/>
      <c r="CR535" s="21">
        <f t="shared" si="51"/>
        <v>3.8028313958342649E-2</v>
      </c>
      <c r="CS535" s="21">
        <f t="shared" si="51"/>
        <v>5.4156996647074983E-2</v>
      </c>
      <c r="CT535" s="21"/>
      <c r="CU535" s="21"/>
      <c r="CV535" s="21">
        <f t="shared" si="49"/>
        <v>7.0793592144239317E-2</v>
      </c>
    </row>
    <row r="536" spans="76:100" x14ac:dyDescent="0.25">
      <c r="BX536" s="19">
        <v>886.66800000000001</v>
      </c>
      <c r="BY536" s="19">
        <v>53.895000000000003</v>
      </c>
      <c r="BZ536" s="19"/>
      <c r="CA536" s="19"/>
      <c r="CB536" s="19"/>
      <c r="CD536">
        <v>47.377699999999997</v>
      </c>
      <c r="CE536">
        <v>52.931699999999999</v>
      </c>
      <c r="CI536">
        <v>52.170400000000001</v>
      </c>
      <c r="CJ536">
        <v>55.381300000000003</v>
      </c>
      <c r="CL536" s="19">
        <v>886.66800000000001</v>
      </c>
      <c r="CM536" s="21">
        <f t="shared" si="50"/>
        <v>4.6838364762660678E-2</v>
      </c>
      <c r="CN536" s="21"/>
      <c r="CO536" s="21"/>
      <c r="CP536" s="21"/>
      <c r="CQ536" s="21"/>
      <c r="CR536" s="21">
        <f t="shared" si="51"/>
        <v>3.742055994920495E-2</v>
      </c>
      <c r="CS536" s="21">
        <f t="shared" si="51"/>
        <v>6.5236163503110289E-2</v>
      </c>
      <c r="CT536" s="21"/>
      <c r="CU536" s="21"/>
      <c r="CV536" s="21">
        <f t="shared" si="49"/>
        <v>4.9682487991532971E-2</v>
      </c>
    </row>
    <row r="537" spans="76:100" x14ac:dyDescent="0.25">
      <c r="BX537" s="19">
        <v>888.33500000000004</v>
      </c>
      <c r="BY537" s="19">
        <v>53.204999999999998</v>
      </c>
      <c r="BZ537" s="19"/>
      <c r="CA537" s="19"/>
      <c r="CB537" s="19"/>
      <c r="CD537">
        <v>49.165900000000001</v>
      </c>
      <c r="CE537">
        <v>54.470300000000002</v>
      </c>
      <c r="CI537">
        <v>53.289200000000001</v>
      </c>
      <c r="CJ537">
        <v>54.756</v>
      </c>
      <c r="CL537" s="19">
        <v>888.33500000000004</v>
      </c>
      <c r="CM537" s="21">
        <f t="shared" si="50"/>
        <v>4.0543376121009708E-2</v>
      </c>
      <c r="CN537" s="21"/>
      <c r="CO537" s="21"/>
      <c r="CP537" s="21"/>
      <c r="CQ537" s="21"/>
      <c r="CR537" s="21">
        <f t="shared" si="51"/>
        <v>7.2142148420130878E-2</v>
      </c>
      <c r="CS537" s="21">
        <f t="shared" si="51"/>
        <v>8.7793270985836225E-2</v>
      </c>
      <c r="CT537" s="21"/>
      <c r="CU537" s="21"/>
      <c r="CV537" s="21">
        <f t="shared" si="49"/>
        <v>6.7198880253508564E-2</v>
      </c>
    </row>
    <row r="538" spans="76:100" x14ac:dyDescent="0.25">
      <c r="BX538" s="19">
        <v>890.00099999999998</v>
      </c>
      <c r="BY538" s="19">
        <v>52.561</v>
      </c>
      <c r="BZ538" s="19"/>
      <c r="CA538" s="19"/>
      <c r="CB538" s="19"/>
      <c r="CD538">
        <v>50.127499999999998</v>
      </c>
      <c r="CE538">
        <v>53.851900000000001</v>
      </c>
      <c r="CI538">
        <v>53.292200000000001</v>
      </c>
      <c r="CJ538">
        <v>54.857599999999998</v>
      </c>
      <c r="CL538" s="19">
        <v>890.00099999999998</v>
      </c>
      <c r="CM538" s="21">
        <f t="shared" si="50"/>
        <v>3.4668053388802189E-2</v>
      </c>
      <c r="CN538" s="21"/>
      <c r="CO538" s="21"/>
      <c r="CP538" s="21"/>
      <c r="CQ538" s="21"/>
      <c r="CR538" s="21">
        <f t="shared" si="51"/>
        <v>9.0813594272743686E-2</v>
      </c>
      <c r="CS538" s="21">
        <f t="shared" si="51"/>
        <v>7.8727032023586302E-2</v>
      </c>
      <c r="CT538" s="21"/>
      <c r="CU538" s="21"/>
      <c r="CV538" s="21">
        <f t="shared" si="49"/>
        <v>6.7245849485530307E-2</v>
      </c>
    </row>
    <row r="539" spans="76:100" x14ac:dyDescent="0.25">
      <c r="BX539" s="19">
        <v>891.66800000000001</v>
      </c>
      <c r="BY539" s="19">
        <v>52.604999999999997</v>
      </c>
      <c r="BZ539" s="19"/>
      <c r="CA539" s="19"/>
      <c r="CB539" s="19"/>
      <c r="CD539">
        <v>50.154200000000003</v>
      </c>
      <c r="CE539">
        <v>52.7211</v>
      </c>
      <c r="CI539">
        <v>53.342199999999998</v>
      </c>
      <c r="CJ539">
        <v>56.343400000000003</v>
      </c>
      <c r="CL539" s="19">
        <v>891.66800000000001</v>
      </c>
      <c r="CM539" s="21">
        <f t="shared" si="50"/>
        <v>3.5069472954356709E-2</v>
      </c>
      <c r="CN539" s="21"/>
      <c r="CO539" s="21"/>
      <c r="CP539" s="21"/>
      <c r="CQ539" s="21"/>
      <c r="CR539" s="21">
        <f t="shared" si="51"/>
        <v>9.1332029801305309E-2</v>
      </c>
      <c r="CS539" s="21">
        <f t="shared" si="51"/>
        <v>6.2148598940610568E-2</v>
      </c>
      <c r="CT539" s="21"/>
      <c r="CU539" s="21"/>
      <c r="CV539" s="21">
        <f t="shared" si="49"/>
        <v>6.8028670019225995E-2</v>
      </c>
    </row>
    <row r="540" spans="76:100" x14ac:dyDescent="0.25">
      <c r="BX540" s="19">
        <v>893.33500000000004</v>
      </c>
      <c r="BY540" s="19">
        <v>52.082000000000001</v>
      </c>
      <c r="BZ540" s="19"/>
      <c r="CA540" s="19"/>
      <c r="CB540" s="19"/>
      <c r="CD540">
        <v>49.807499999999997</v>
      </c>
      <c r="CE540">
        <v>51.763100000000001</v>
      </c>
      <c r="CI540">
        <v>53.450200000000002</v>
      </c>
      <c r="CJ540">
        <v>55.343000000000004</v>
      </c>
      <c r="CL540" s="19">
        <v>893.33500000000004</v>
      </c>
      <c r="CM540" s="21">
        <f t="shared" si="50"/>
        <v>3.0298054027424231E-2</v>
      </c>
      <c r="CN540" s="21"/>
      <c r="CO540" s="21"/>
      <c r="CP540" s="21"/>
      <c r="CQ540" s="21"/>
      <c r="CR540" s="21">
        <f t="shared" si="51"/>
        <v>8.4600134754403283E-2</v>
      </c>
      <c r="CS540" s="21">
        <f t="shared" si="51"/>
        <v>4.810355216532694E-2</v>
      </c>
      <c r="CT540" s="21"/>
      <c r="CU540" s="21"/>
      <c r="CV540" s="21">
        <f t="shared" si="49"/>
        <v>6.9719562372008825E-2</v>
      </c>
    </row>
    <row r="541" spans="76:100" x14ac:dyDescent="0.25">
      <c r="BX541" s="19">
        <v>895.00099999999998</v>
      </c>
      <c r="BY541" s="19">
        <v>52.548999999999999</v>
      </c>
      <c r="BZ541" s="19"/>
      <c r="CA541" s="19"/>
      <c r="CB541" s="19"/>
      <c r="CD541">
        <v>48.977899999999998</v>
      </c>
      <c r="CE541">
        <v>53.334499999999998</v>
      </c>
      <c r="CI541">
        <v>53.838000000000001</v>
      </c>
      <c r="CJ541">
        <v>56.033900000000003</v>
      </c>
      <c r="CL541" s="19">
        <v>895.00099999999998</v>
      </c>
      <c r="CM541" s="21">
        <f t="shared" si="50"/>
        <v>3.4558575325469125E-2</v>
      </c>
      <c r="CN541" s="21"/>
      <c r="CO541" s="21"/>
      <c r="CP541" s="21"/>
      <c r="CQ541" s="21"/>
      <c r="CR541" s="21">
        <f t="shared" si="51"/>
        <v>6.8491740953105854E-2</v>
      </c>
      <c r="CS541" s="21">
        <f t="shared" si="51"/>
        <v>7.1141533900901763E-2</v>
      </c>
      <c r="CT541" s="21"/>
      <c r="CU541" s="21"/>
      <c r="CV541" s="21">
        <f t="shared" si="49"/>
        <v>7.5791118431352861E-2</v>
      </c>
    </row>
    <row r="542" spans="76:100" x14ac:dyDescent="0.25">
      <c r="BX542" s="19">
        <v>896.66800000000001</v>
      </c>
      <c r="BY542" s="19">
        <v>52.527999999999999</v>
      </c>
      <c r="BZ542" s="19"/>
      <c r="CA542" s="19"/>
      <c r="CB542" s="19"/>
      <c r="CD542">
        <v>48.833399999999997</v>
      </c>
      <c r="CE542">
        <v>53.587000000000003</v>
      </c>
      <c r="CI542">
        <v>53.787100000000002</v>
      </c>
      <c r="CJ542">
        <v>54.971800000000002</v>
      </c>
      <c r="CL542" s="19">
        <v>896.66800000000001</v>
      </c>
      <c r="CM542" s="21">
        <f t="shared" si="50"/>
        <v>3.4366988714636261E-2</v>
      </c>
      <c r="CN542" s="21"/>
      <c r="CO542" s="21"/>
      <c r="CP542" s="21"/>
      <c r="CQ542" s="21"/>
      <c r="CR542" s="21">
        <f t="shared" si="51"/>
        <v>6.5685975639355257E-2</v>
      </c>
      <c r="CS542" s="21">
        <f t="shared" si="51"/>
        <v>7.4843385999815326E-2</v>
      </c>
      <c r="CT542" s="21"/>
      <c r="CU542" s="21"/>
      <c r="CV542" s="21">
        <f t="shared" si="49"/>
        <v>7.4994207128050633E-2</v>
      </c>
    </row>
    <row r="543" spans="76:100" x14ac:dyDescent="0.25">
      <c r="BX543" s="19">
        <v>898.33500000000004</v>
      </c>
      <c r="BY543" s="19">
        <v>54.024000000000001</v>
      </c>
      <c r="BZ543" s="19"/>
      <c r="CA543" s="19"/>
      <c r="CB543" s="19"/>
      <c r="CD543">
        <v>49.081800000000001</v>
      </c>
      <c r="CE543">
        <v>52.951099999999997</v>
      </c>
      <c r="CI543">
        <v>53.887099999999997</v>
      </c>
      <c r="CJ543">
        <v>54.376100000000001</v>
      </c>
      <c r="CL543" s="19">
        <v>898.33500000000004</v>
      </c>
      <c r="CM543" s="21">
        <f t="shared" si="50"/>
        <v>4.801525394349105E-2</v>
      </c>
      <c r="CN543" s="21"/>
      <c r="CO543" s="21"/>
      <c r="CP543" s="21"/>
      <c r="CQ543" s="21"/>
      <c r="CR543" s="21">
        <f t="shared" si="51"/>
        <v>7.0509173590467059E-2</v>
      </c>
      <c r="CS543" s="21">
        <f t="shared" si="51"/>
        <v>6.5520583030709928E-2</v>
      </c>
      <c r="CT543" s="21"/>
      <c r="CU543" s="21"/>
      <c r="CV543" s="21">
        <f t="shared" si="49"/>
        <v>7.6559848195441996E-2</v>
      </c>
    </row>
    <row r="544" spans="76:100" x14ac:dyDescent="0.25">
      <c r="BX544" s="19">
        <v>900.00199999999995</v>
      </c>
      <c r="BY544" s="19">
        <v>53.075000000000003</v>
      </c>
      <c r="BZ544" s="19"/>
      <c r="CA544" s="19"/>
      <c r="CB544" s="19"/>
      <c r="CD544">
        <v>49.068399999999997</v>
      </c>
      <c r="CE544">
        <v>54.0929</v>
      </c>
      <c r="CI544">
        <v>52.5214</v>
      </c>
      <c r="CJ544">
        <v>54.939500000000002</v>
      </c>
      <c r="CL544" s="19">
        <v>900.00199999999995</v>
      </c>
      <c r="CM544" s="21">
        <f t="shared" si="50"/>
        <v>3.9357363768234933E-2</v>
      </c>
      <c r="CN544" s="21"/>
      <c r="CO544" s="21"/>
      <c r="CP544" s="21"/>
      <c r="CQ544" s="21"/>
      <c r="CR544" s="21">
        <f t="shared" si="51"/>
        <v>7.0248984973136475E-2</v>
      </c>
      <c r="CS544" s="21">
        <f t="shared" si="51"/>
        <v>8.2260284917994822E-2</v>
      </c>
      <c r="CT544" s="21"/>
      <c r="CU544" s="21"/>
      <c r="CV544" s="21">
        <f t="shared" si="49"/>
        <v>5.5177888138076961E-2</v>
      </c>
    </row>
    <row r="545" spans="76:100" x14ac:dyDescent="0.25">
      <c r="BX545" s="19">
        <v>901.66800000000001</v>
      </c>
      <c r="BY545" s="19">
        <v>52.210999999999999</v>
      </c>
      <c r="BZ545" s="19"/>
      <c r="CA545" s="19"/>
      <c r="CB545" s="19"/>
      <c r="CD545">
        <v>49.371499999999997</v>
      </c>
      <c r="CE545">
        <v>53.886400000000002</v>
      </c>
      <c r="CI545">
        <v>53.953000000000003</v>
      </c>
      <c r="CJ545">
        <v>55.526200000000003</v>
      </c>
      <c r="CL545" s="19">
        <v>901.66800000000001</v>
      </c>
      <c r="CM545" s="21">
        <f t="shared" si="50"/>
        <v>3.1474943208254599E-2</v>
      </c>
      <c r="CN545" s="21"/>
      <c r="CO545" s="21"/>
      <c r="CP545" s="21"/>
      <c r="CQ545" s="21"/>
      <c r="CR545" s="21">
        <f t="shared" si="51"/>
        <v>7.6134296160664514E-2</v>
      </c>
      <c r="CS545" s="21">
        <f t="shared" si="51"/>
        <v>7.9232829637101237E-2</v>
      </c>
      <c r="CT545" s="21"/>
      <c r="CU545" s="21"/>
      <c r="CV545" s="21">
        <f t="shared" si="49"/>
        <v>7.7591605658853063E-2</v>
      </c>
    </row>
    <row r="546" spans="76:100" x14ac:dyDescent="0.25">
      <c r="BX546" s="19">
        <v>903.33500000000004</v>
      </c>
      <c r="BY546" s="19">
        <v>53.444000000000003</v>
      </c>
      <c r="BZ546" s="19"/>
      <c r="CA546" s="19"/>
      <c r="CB546" s="19"/>
      <c r="CD546">
        <v>47.272100000000002</v>
      </c>
      <c r="CE546">
        <v>52.8538</v>
      </c>
      <c r="CI546">
        <v>52.944800000000001</v>
      </c>
      <c r="CJ546">
        <v>54.023499999999999</v>
      </c>
      <c r="CL546" s="19">
        <v>903.33500000000004</v>
      </c>
      <c r="CM546" s="21">
        <f t="shared" si="50"/>
        <v>4.2723814215726512E-2</v>
      </c>
      <c r="CN546" s="21"/>
      <c r="CO546" s="21"/>
      <c r="CP546" s="21"/>
      <c r="CQ546" s="21"/>
      <c r="CR546" s="21">
        <f t="shared" si="51"/>
        <v>3.5370118308152711E-2</v>
      </c>
      <c r="CS546" s="21">
        <f t="shared" si="51"/>
        <v>6.4094087152594001E-2</v>
      </c>
      <c r="CT546" s="21"/>
      <c r="CU546" s="21"/>
      <c r="CV546" s="21">
        <f t="shared" si="49"/>
        <v>6.1806812417412392E-2</v>
      </c>
    </row>
    <row r="547" spans="76:100" x14ac:dyDescent="0.25">
      <c r="BX547" s="19">
        <v>905.00199999999995</v>
      </c>
      <c r="BY547" s="19">
        <v>53.927</v>
      </c>
      <c r="BZ547" s="19"/>
      <c r="CA547" s="19"/>
      <c r="CB547" s="19"/>
      <c r="CD547">
        <v>46.891399999999997</v>
      </c>
      <c r="CE547">
        <v>53.499600000000001</v>
      </c>
      <c r="CI547">
        <v>52.910600000000002</v>
      </c>
      <c r="CJ547">
        <v>53.989100000000001</v>
      </c>
      <c r="CL547" s="19">
        <v>905.00199999999995</v>
      </c>
      <c r="CM547" s="21">
        <f t="shared" si="50"/>
        <v>4.7130306264882134E-2</v>
      </c>
      <c r="CN547" s="21"/>
      <c r="CO547" s="21"/>
      <c r="CP547" s="21"/>
      <c r="CQ547" s="21"/>
      <c r="CR547" s="21">
        <f t="shared" si="51"/>
        <v>2.7978043187427047E-2</v>
      </c>
      <c r="CS547" s="21">
        <f t="shared" si="51"/>
        <v>7.3562032045577513E-2</v>
      </c>
      <c r="CT547" s="21"/>
      <c r="CU547" s="21"/>
      <c r="CV547" s="21">
        <f t="shared" si="49"/>
        <v>6.1271363172364542E-2</v>
      </c>
    </row>
    <row r="548" spans="76:100" x14ac:dyDescent="0.25">
      <c r="BX548" s="19">
        <v>906.66800000000001</v>
      </c>
      <c r="BY548" s="19">
        <v>54.369</v>
      </c>
      <c r="BZ548" s="19"/>
      <c r="CA548" s="19"/>
      <c r="CB548" s="19"/>
      <c r="CD548">
        <v>47.225900000000003</v>
      </c>
      <c r="CE548">
        <v>52.394500000000001</v>
      </c>
      <c r="CI548">
        <v>52.907200000000003</v>
      </c>
      <c r="CJ548">
        <v>55.651400000000002</v>
      </c>
      <c r="CL548" s="19">
        <v>906.66800000000001</v>
      </c>
      <c r="CM548" s="21">
        <f t="shared" si="50"/>
        <v>5.11627482643165E-2</v>
      </c>
      <c r="CN548" s="21"/>
      <c r="CO548" s="21"/>
      <c r="CP548" s="21"/>
      <c r="CQ548" s="21"/>
      <c r="CR548" s="21">
        <f t="shared" si="51"/>
        <v>3.4473050090192338E-2</v>
      </c>
      <c r="CS548" s="21">
        <f t="shared" si="51"/>
        <v>5.7360381532669411E-2</v>
      </c>
      <c r="CT548" s="21"/>
      <c r="CU548" s="21"/>
      <c r="CV548" s="21">
        <f t="shared" si="49"/>
        <v>6.1218131376073244E-2</v>
      </c>
    </row>
    <row r="549" spans="76:100" x14ac:dyDescent="0.25">
      <c r="BX549" s="19">
        <v>908.33500000000004</v>
      </c>
      <c r="BY549" s="19">
        <v>54.204999999999998</v>
      </c>
      <c r="BZ549" s="19"/>
      <c r="CA549" s="19"/>
      <c r="CB549" s="19"/>
      <c r="CD549">
        <v>47.432899999999997</v>
      </c>
      <c r="CE549">
        <v>53.3371</v>
      </c>
      <c r="CI549">
        <v>52.200800000000001</v>
      </c>
      <c r="CJ549">
        <v>53.957999999999998</v>
      </c>
      <c r="CL549" s="19">
        <v>908.33500000000004</v>
      </c>
      <c r="CM549" s="21">
        <f t="shared" si="50"/>
        <v>4.9666548065431339E-2</v>
      </c>
      <c r="CN549" s="21"/>
      <c r="CO549" s="21"/>
      <c r="CP549" s="21"/>
      <c r="CQ549" s="21"/>
      <c r="CR549" s="21">
        <f t="shared" si="51"/>
        <v>3.849238171611865E-2</v>
      </c>
      <c r="CS549" s="21">
        <f t="shared" si="51"/>
        <v>7.1179651981920292E-2</v>
      </c>
      <c r="CT549" s="21"/>
      <c r="CU549" s="21"/>
      <c r="CV549" s="21">
        <f t="shared" si="49"/>
        <v>5.0158442876019976E-2</v>
      </c>
    </row>
    <row r="550" spans="76:100" x14ac:dyDescent="0.25">
      <c r="BX550" s="19">
        <v>910.00199999999995</v>
      </c>
      <c r="BY550" s="19">
        <v>53.500999999999998</v>
      </c>
      <c r="BZ550" s="19"/>
      <c r="CA550" s="19"/>
      <c r="CB550" s="19"/>
      <c r="CD550">
        <v>48.422499999999999</v>
      </c>
      <c r="CE550">
        <v>53.790999999999997</v>
      </c>
      <c r="CI550">
        <v>51.807000000000002</v>
      </c>
      <c r="CJ550">
        <v>54.6999</v>
      </c>
      <c r="CL550" s="19">
        <v>910.00199999999995</v>
      </c>
      <c r="CM550" s="21">
        <f t="shared" si="50"/>
        <v>4.3243835016558506E-2</v>
      </c>
      <c r="CN550" s="21"/>
      <c r="CO550" s="21"/>
      <c r="CP550" s="21"/>
      <c r="CQ550" s="21"/>
      <c r="CR550" s="21">
        <f t="shared" si="51"/>
        <v>5.770750527658635E-2</v>
      </c>
      <c r="CS550" s="21">
        <f t="shared" si="51"/>
        <v>7.7834189279729488E-2</v>
      </c>
      <c r="CT550" s="21"/>
      <c r="CU550" s="21"/>
      <c r="CV550" s="21">
        <f t="shared" si="49"/>
        <v>4.3992948352632455E-2</v>
      </c>
    </row>
    <row r="551" spans="76:100" x14ac:dyDescent="0.25">
      <c r="BX551" s="19">
        <v>911.66800000000001</v>
      </c>
      <c r="BY551" s="19">
        <v>53.124000000000002</v>
      </c>
      <c r="BZ551" s="19"/>
      <c r="CA551" s="19"/>
      <c r="CB551" s="19"/>
      <c r="CD551">
        <v>47.892699999999998</v>
      </c>
      <c r="CE551">
        <v>54.441899999999997</v>
      </c>
      <c r="CI551">
        <v>52.200899999999997</v>
      </c>
      <c r="CJ551">
        <v>54.301299999999998</v>
      </c>
      <c r="CL551" s="19">
        <v>911.66800000000001</v>
      </c>
      <c r="CM551" s="21">
        <f t="shared" si="50"/>
        <v>3.9804399193511586E-2</v>
      </c>
      <c r="CN551" s="21"/>
      <c r="CO551" s="21"/>
      <c r="CP551" s="21"/>
      <c r="CQ551" s="21"/>
      <c r="CR551" s="21">
        <f t="shared" si="51"/>
        <v>4.742034636153402E-2</v>
      </c>
      <c r="CS551" s="21">
        <f t="shared" si="51"/>
        <v>8.7376904254710841E-2</v>
      </c>
      <c r="CT551" s="21"/>
      <c r="CU551" s="21"/>
      <c r="CV551" s="21">
        <f t="shared" si="49"/>
        <v>5.0160008517087309E-2</v>
      </c>
    </row>
    <row r="552" spans="76:100" x14ac:dyDescent="0.25">
      <c r="BX552" s="19">
        <v>913.33500000000004</v>
      </c>
      <c r="BY552" s="19">
        <v>54.118000000000002</v>
      </c>
      <c r="BZ552" s="19"/>
      <c r="CA552" s="19"/>
      <c r="CB552" s="19"/>
      <c r="CD552">
        <v>47.3919</v>
      </c>
      <c r="CE552">
        <v>54.4895</v>
      </c>
      <c r="CI552">
        <v>53.178100000000001</v>
      </c>
      <c r="CJ552">
        <v>55.773499999999999</v>
      </c>
      <c r="CL552" s="19">
        <v>913.33500000000004</v>
      </c>
      <c r="CM552" s="21">
        <f t="shared" si="50"/>
        <v>4.8872832106266695E-2</v>
      </c>
      <c r="CN552" s="21"/>
      <c r="CO552" s="21"/>
      <c r="CP552" s="21"/>
      <c r="CQ552" s="21"/>
      <c r="CR552" s="21">
        <f t="shared" si="51"/>
        <v>3.7696282215331355E-2</v>
      </c>
      <c r="CS552" s="21">
        <f t="shared" si="51"/>
        <v>8.8074758353357541E-2</v>
      </c>
      <c r="CT552" s="21"/>
      <c r="CU552" s="21"/>
      <c r="CV552" s="21">
        <f t="shared" si="49"/>
        <v>6.5459453027636658E-2</v>
      </c>
    </row>
    <row r="553" spans="76:100" x14ac:dyDescent="0.25">
      <c r="BX553" s="19">
        <v>915.00199999999995</v>
      </c>
      <c r="BY553" s="19">
        <v>52.975000000000001</v>
      </c>
      <c r="BZ553" s="19"/>
      <c r="CA553" s="19"/>
      <c r="CB553" s="19"/>
      <c r="CD553">
        <v>47.5732</v>
      </c>
      <c r="CE553">
        <v>53.252099999999999</v>
      </c>
      <c r="CI553">
        <v>53.269599999999997</v>
      </c>
      <c r="CJ553">
        <v>56.553800000000003</v>
      </c>
      <c r="CL553" s="19">
        <v>915.00199999999995</v>
      </c>
      <c r="CM553" s="21">
        <f t="shared" si="50"/>
        <v>3.844504657379276E-2</v>
      </c>
      <c r="CN553" s="21"/>
      <c r="CO553" s="21"/>
      <c r="CP553" s="21"/>
      <c r="CQ553" s="21"/>
      <c r="CR553" s="21">
        <f t="shared" si="51"/>
        <v>4.121659537369108E-2</v>
      </c>
      <c r="CS553" s="21">
        <f t="shared" si="51"/>
        <v>6.9933483948622671E-2</v>
      </c>
      <c r="CT553" s="21"/>
      <c r="CU553" s="21"/>
      <c r="CV553" s="21">
        <f t="shared" si="49"/>
        <v>6.6892014604299777E-2</v>
      </c>
    </row>
    <row r="554" spans="76:100" x14ac:dyDescent="0.25">
      <c r="BX554" s="19">
        <v>916.66800000000001</v>
      </c>
      <c r="BY554" s="19">
        <v>53.417000000000002</v>
      </c>
      <c r="BZ554" s="19"/>
      <c r="CA554" s="19"/>
      <c r="CB554" s="19"/>
      <c r="CD554">
        <v>49.4681</v>
      </c>
      <c r="CE554">
        <v>52.676099999999998</v>
      </c>
      <c r="CI554">
        <v>53.865499999999997</v>
      </c>
      <c r="CJ554">
        <v>56.434899999999999</v>
      </c>
      <c r="CL554" s="19">
        <v>916.66800000000001</v>
      </c>
      <c r="CM554" s="21">
        <f t="shared" si="50"/>
        <v>4.2477488573227119E-2</v>
      </c>
      <c r="CN554" s="21"/>
      <c r="CO554" s="21"/>
      <c r="CP554" s="21"/>
      <c r="CQ554" s="21"/>
      <c r="CR554" s="21">
        <f t="shared" si="51"/>
        <v>7.8009984252763565E-2</v>
      </c>
      <c r="CS554" s="21">
        <f t="shared" si="51"/>
        <v>6.1488862922982397E-2</v>
      </c>
      <c r="CT554" s="21"/>
      <c r="CU554" s="21"/>
      <c r="CV554" s="21">
        <f t="shared" si="49"/>
        <v>7.6221669724885463E-2</v>
      </c>
    </row>
    <row r="555" spans="76:100" x14ac:dyDescent="0.25">
      <c r="BX555" s="19">
        <v>918.33500000000004</v>
      </c>
      <c r="BY555" s="19">
        <v>53.131999999999998</v>
      </c>
      <c r="BZ555" s="19"/>
      <c r="CA555" s="19"/>
      <c r="CB555" s="19"/>
      <c r="CD555">
        <v>49.716299999999997</v>
      </c>
      <c r="CE555">
        <v>51.772399999999998</v>
      </c>
      <c r="CI555">
        <v>53.751199999999997</v>
      </c>
      <c r="CJ555">
        <v>55.954599999999999</v>
      </c>
      <c r="CL555" s="19">
        <v>918.33500000000004</v>
      </c>
      <c r="CM555" s="21">
        <f t="shared" si="50"/>
        <v>3.987738456906692E-2</v>
      </c>
      <c r="CN555" s="21"/>
      <c r="CO555" s="21"/>
      <c r="CP555" s="21"/>
      <c r="CQ555" s="21"/>
      <c r="CR555" s="21">
        <f t="shared" si="51"/>
        <v>8.2829298791676262E-2</v>
      </c>
      <c r="CS555" s="21">
        <f t="shared" si="51"/>
        <v>4.8239897608970031E-2</v>
      </c>
      <c r="CT555" s="21"/>
      <c r="CU555" s="21"/>
      <c r="CV555" s="21">
        <f t="shared" si="49"/>
        <v>7.4432141984857023E-2</v>
      </c>
    </row>
    <row r="556" spans="76:100" x14ac:dyDescent="0.25">
      <c r="BX556" s="19">
        <v>920.00199999999995</v>
      </c>
      <c r="BY556" s="19">
        <v>53.533999999999999</v>
      </c>
      <c r="BZ556" s="19"/>
      <c r="CA556" s="19"/>
      <c r="CB556" s="19"/>
      <c r="CD556">
        <v>49.406500000000001</v>
      </c>
      <c r="CE556">
        <v>53.08</v>
      </c>
      <c r="CI556">
        <v>52.746699999999997</v>
      </c>
      <c r="CJ556">
        <v>54.708199999999998</v>
      </c>
      <c r="CL556" s="19">
        <v>920.00199999999995</v>
      </c>
      <c r="CM556" s="21">
        <f t="shared" si="50"/>
        <v>4.3544899690724427E-2</v>
      </c>
      <c r="CN556" s="21"/>
      <c r="CO556" s="21"/>
      <c r="CP556" s="21"/>
      <c r="CQ556" s="21"/>
      <c r="CR556" s="21">
        <f t="shared" si="51"/>
        <v>7.6813893295483063E-2</v>
      </c>
      <c r="CS556" s="21">
        <f t="shared" si="51"/>
        <v>6.7410360201204805E-2</v>
      </c>
      <c r="CT556" s="21"/>
      <c r="CU556" s="21"/>
      <c r="CV556" s="21">
        <f t="shared" si="49"/>
        <v>5.8705277462909863E-2</v>
      </c>
    </row>
    <row r="557" spans="76:100" x14ac:dyDescent="0.25">
      <c r="BX557" s="19">
        <v>921.66800000000001</v>
      </c>
      <c r="BY557" s="19">
        <v>53.411000000000001</v>
      </c>
      <c r="BZ557" s="19"/>
      <c r="CA557" s="19"/>
      <c r="CB557" s="19"/>
      <c r="CD557">
        <v>47.076099999999997</v>
      </c>
      <c r="CE557">
        <v>54.333500000000001</v>
      </c>
      <c r="CI557">
        <v>55.153700000000001</v>
      </c>
      <c r="CJ557">
        <v>54.6751</v>
      </c>
      <c r="CL557" s="19">
        <v>921.66800000000001</v>
      </c>
      <c r="CM557" s="21">
        <f t="shared" si="50"/>
        <v>4.2422749541560591E-2</v>
      </c>
      <c r="CN557" s="21"/>
      <c r="CO557" s="21"/>
      <c r="CP557" s="21"/>
      <c r="CQ557" s="21"/>
      <c r="CR557" s="21">
        <f t="shared" si="51"/>
        <v>3.1564374353169125E-2</v>
      </c>
      <c r="CS557" s="21">
        <f t="shared" si="51"/>
        <v>8.5787673492246655E-2</v>
      </c>
      <c r="CT557" s="21"/>
      <c r="CU557" s="21"/>
      <c r="CV557" s="21">
        <f t="shared" si="49"/>
        <v>9.6390257955022221E-2</v>
      </c>
    </row>
    <row r="558" spans="76:100" x14ac:dyDescent="0.25">
      <c r="BX558" s="19">
        <v>923.33500000000004</v>
      </c>
      <c r="BY558" s="19">
        <v>52.533000000000001</v>
      </c>
      <c r="BZ558" s="19"/>
      <c r="CA558" s="19"/>
      <c r="CB558" s="19"/>
      <c r="CD558">
        <v>47.333300000000001</v>
      </c>
      <c r="CI558">
        <v>54.319099999999999</v>
      </c>
      <c r="CJ558">
        <v>54.808700000000002</v>
      </c>
      <c r="CL558" s="19">
        <v>923.33500000000004</v>
      </c>
      <c r="CM558" s="21">
        <f t="shared" si="50"/>
        <v>3.4412604574358394E-2</v>
      </c>
      <c r="CN558" s="21"/>
      <c r="CO558" s="21"/>
      <c r="CP558" s="21"/>
      <c r="CQ558" s="21"/>
      <c r="CR558" s="21">
        <f>(CD558 - MIN(CD$3:CD$1000)) / (MAX(CD$3:CD$1000) - MIN(CD$3:CD$1000))</f>
        <v>3.6558442441035302E-2</v>
      </c>
      <c r="CS558" s="21"/>
      <c r="CT558" s="21"/>
      <c r="CU558" s="21"/>
      <c r="CV558" s="21">
        <f t="shared" si="49"/>
        <v>8.3323417606573122E-2</v>
      </c>
    </row>
    <row r="559" spans="76:100" x14ac:dyDescent="0.25">
      <c r="BX559" s="19">
        <v>925.00199999999995</v>
      </c>
      <c r="BY559" s="19">
        <v>52.198</v>
      </c>
      <c r="BZ559" s="19"/>
      <c r="CA559" s="19"/>
      <c r="CB559" s="19"/>
      <c r="CD559">
        <v>48.362900000000003</v>
      </c>
      <c r="CI559">
        <v>52.5062</v>
      </c>
      <c r="CJ559">
        <v>54.547499999999999</v>
      </c>
      <c r="CL559" s="19">
        <v>925.00199999999995</v>
      </c>
      <c r="CM559" s="21">
        <f t="shared" si="50"/>
        <v>3.1356341972977139E-2</v>
      </c>
      <c r="CN559" s="21"/>
      <c r="CO559" s="21"/>
      <c r="CP559" s="21"/>
      <c r="CQ559" s="21"/>
      <c r="CR559" s="21">
        <f>(CD559 - MIN(CD$3:CD$1000)) / (MAX(CD$3:CD$1000) - MIN(CD$3:CD$1000))</f>
        <v>5.6550248441295525E-2</v>
      </c>
      <c r="CS559" s="21"/>
      <c r="CT559" s="21"/>
      <c r="CU559" s="21"/>
      <c r="CV559" s="21">
        <f t="shared" si="49"/>
        <v>5.4939910695833462E-2</v>
      </c>
    </row>
    <row r="560" spans="76:100" x14ac:dyDescent="0.25">
      <c r="BX560" s="19">
        <v>926.66800000000001</v>
      </c>
      <c r="BY560" s="19">
        <v>54.139000000000003</v>
      </c>
      <c r="BZ560" s="19"/>
      <c r="CA560" s="19"/>
      <c r="CB560" s="19"/>
      <c r="CD560">
        <v>46.445999999999998</v>
      </c>
      <c r="CI560">
        <v>54.186199999999999</v>
      </c>
      <c r="CJ560">
        <v>56.7532</v>
      </c>
      <c r="CL560" s="19">
        <v>926.66800000000001</v>
      </c>
      <c r="CM560" s="21">
        <f t="shared" si="50"/>
        <v>4.9064418717099552E-2</v>
      </c>
      <c r="CN560" s="21"/>
      <c r="CO560" s="21"/>
      <c r="CP560" s="21"/>
      <c r="CQ560" s="21"/>
      <c r="CR560" s="21">
        <f>(CD560 - MIN(CD$3:CD$1000)) / (MAX(CD$3:CD$1000) - MIN(CD$3:CD$1000))</f>
        <v>1.9329684220337037E-2</v>
      </c>
      <c r="CS560" s="21"/>
      <c r="CT560" s="21"/>
      <c r="CU560" s="21"/>
      <c r="CV560" s="21">
        <f t="shared" si="49"/>
        <v>8.1242680628009892E-2</v>
      </c>
    </row>
    <row r="561" spans="76:100" x14ac:dyDescent="0.25">
      <c r="BX561" s="19">
        <v>928.33500000000004</v>
      </c>
      <c r="BY561" s="19">
        <v>54.33</v>
      </c>
      <c r="BZ561" s="19"/>
      <c r="CA561" s="19"/>
      <c r="CB561" s="19"/>
      <c r="CD561">
        <v>48.478499999999997</v>
      </c>
      <c r="CI561">
        <v>54.518300000000004</v>
      </c>
      <c r="CJ561">
        <v>55.718899999999998</v>
      </c>
      <c r="CL561" s="19">
        <v>928.33500000000004</v>
      </c>
      <c r="CM561" s="21">
        <f t="shared" si="50"/>
        <v>5.0806944558484043E-2</v>
      </c>
      <c r="CN561" s="21"/>
      <c r="CO561" s="21"/>
      <c r="CP561" s="21"/>
      <c r="CQ561" s="21"/>
      <c r="CR561" s="21">
        <f>(CD561 - MIN(CD$3:CD$1000)) / (MAX(CD$3:CD$1000) - MIN(CD$3:CD$1000))</f>
        <v>5.8794860692295864E-2</v>
      </c>
      <c r="CS561" s="21"/>
      <c r="CT561" s="21"/>
      <c r="CU561" s="21"/>
      <c r="CV561" s="21">
        <f t="shared" si="49"/>
        <v>8.6442174612816974E-2</v>
      </c>
    </row>
    <row r="562" spans="76:100" x14ac:dyDescent="0.25">
      <c r="BX562" s="19">
        <v>930.00199999999995</v>
      </c>
      <c r="BY562" s="19">
        <v>52.762</v>
      </c>
      <c r="BZ562" s="19"/>
      <c r="CA562" s="19"/>
      <c r="CB562" s="19"/>
      <c r="CD562">
        <v>49.691800000000001</v>
      </c>
      <c r="CI562">
        <v>53.613799999999998</v>
      </c>
      <c r="CJ562">
        <v>56.375300000000003</v>
      </c>
      <c r="CL562" s="19">
        <v>930.00199999999995</v>
      </c>
      <c r="CM562" s="21">
        <f t="shared" si="50"/>
        <v>3.6501810949630939E-2</v>
      </c>
      <c r="CN562" s="21"/>
      <c r="CO562" s="21"/>
      <c r="CP562" s="21"/>
      <c r="CQ562" s="21"/>
      <c r="CR562" s="21">
        <f>(CD562 - MIN(CD$3:CD$1000)) / (MAX(CD$3:CD$1000) - MIN(CD$3:CD$1000))</f>
        <v>8.23535807973034E-2</v>
      </c>
      <c r="CS562" s="21"/>
      <c r="CT562" s="21"/>
      <c r="CU562" s="21"/>
      <c r="CV562" s="21">
        <f t="shared" si="49"/>
        <v>7.2280951158261178E-2</v>
      </c>
    </row>
    <row r="563" spans="76:100" x14ac:dyDescent="0.25">
      <c r="BX563" s="19">
        <v>931.66800000000001</v>
      </c>
      <c r="BY563" s="19">
        <v>51.283999999999999</v>
      </c>
      <c r="BZ563" s="19"/>
      <c r="CA563" s="19"/>
      <c r="CB563" s="19"/>
      <c r="CI563">
        <v>54.735300000000002</v>
      </c>
      <c r="CJ563">
        <v>55.0047</v>
      </c>
      <c r="CL563" s="19">
        <v>931.66800000000001</v>
      </c>
      <c r="CM563" s="21">
        <f t="shared" si="50"/>
        <v>2.301776281577575E-2</v>
      </c>
      <c r="CN563" s="21"/>
      <c r="CO563" s="21"/>
      <c r="CP563" s="21"/>
      <c r="CQ563" s="21"/>
      <c r="CR563" s="21"/>
      <c r="CS563" s="21"/>
      <c r="CT563" s="21"/>
      <c r="CU563" s="21"/>
      <c r="CV563" s="21">
        <f t="shared" si="49"/>
        <v>8.983961572905641E-2</v>
      </c>
    </row>
    <row r="564" spans="76:100" x14ac:dyDescent="0.25">
      <c r="BX564" s="19">
        <v>933.33500000000004</v>
      </c>
      <c r="BY564" s="19">
        <v>52.573</v>
      </c>
      <c r="BZ564" s="19"/>
      <c r="CA564" s="19"/>
      <c r="CB564" s="19"/>
      <c r="CI564">
        <v>53.8371</v>
      </c>
      <c r="CJ564">
        <v>55.456600000000002</v>
      </c>
      <c r="CL564" s="19">
        <v>933.33500000000004</v>
      </c>
      <c r="CM564" s="21">
        <f t="shared" si="50"/>
        <v>3.4777531452135253E-2</v>
      </c>
      <c r="CN564" s="21"/>
      <c r="CO564" s="21"/>
      <c r="CP564" s="21"/>
      <c r="CQ564" s="21"/>
      <c r="CR564" s="21"/>
      <c r="CS564" s="21"/>
      <c r="CT564" s="21"/>
      <c r="CU564" s="21"/>
      <c r="CV564" s="21">
        <f t="shared" si="49"/>
        <v>7.5777027661746321E-2</v>
      </c>
    </row>
    <row r="565" spans="76:100" x14ac:dyDescent="0.25">
      <c r="BX565" s="19">
        <v>935.00199999999995</v>
      </c>
      <c r="BY565" s="19">
        <v>52.493000000000002</v>
      </c>
      <c r="BZ565" s="19"/>
      <c r="CA565" s="19"/>
      <c r="CB565" s="19"/>
      <c r="CI565">
        <v>53.1922</v>
      </c>
      <c r="CJ565">
        <v>53.9863</v>
      </c>
      <c r="CL565" s="19">
        <v>935.00199999999995</v>
      </c>
      <c r="CM565" s="21">
        <f t="shared" si="50"/>
        <v>3.4047677696581534E-2</v>
      </c>
      <c r="CN565" s="21"/>
      <c r="CO565" s="21"/>
      <c r="CP565" s="21"/>
      <c r="CQ565" s="21"/>
      <c r="CR565" s="21"/>
      <c r="CS565" s="21"/>
      <c r="CT565" s="21"/>
      <c r="CU565" s="21"/>
      <c r="CV565" s="21">
        <f t="shared" si="49"/>
        <v>6.5680208418138833E-2</v>
      </c>
    </row>
    <row r="566" spans="76:100" x14ac:dyDescent="0.25">
      <c r="BX566" s="19">
        <v>936.66800000000001</v>
      </c>
      <c r="BY566" s="19">
        <v>52.042000000000002</v>
      </c>
      <c r="BZ566" s="19"/>
      <c r="CA566" s="19"/>
      <c r="CB566" s="19"/>
      <c r="CI566">
        <v>53.541699999999999</v>
      </c>
      <c r="CJ566">
        <v>54.8645</v>
      </c>
      <c r="CL566" s="19">
        <v>936.66800000000001</v>
      </c>
      <c r="CM566" s="21">
        <f t="shared" si="50"/>
        <v>2.9933127149647375E-2</v>
      </c>
      <c r="CN566" s="21"/>
      <c r="CO566" s="21"/>
      <c r="CP566" s="21"/>
      <c r="CQ566" s="21"/>
      <c r="CR566" s="21"/>
      <c r="CS566" s="21"/>
      <c r="CT566" s="21"/>
      <c r="CU566" s="21"/>
      <c r="CV566" s="21">
        <f t="shared" si="49"/>
        <v>7.1152123948671958E-2</v>
      </c>
    </row>
    <row r="567" spans="76:100" x14ac:dyDescent="0.25">
      <c r="BX567" s="19">
        <v>938.33500000000004</v>
      </c>
      <c r="BY567" s="19">
        <v>53.014000000000003</v>
      </c>
      <c r="BZ567" s="19"/>
      <c r="CA567" s="19"/>
      <c r="CB567" s="19"/>
      <c r="CI567">
        <v>54.611199999999997</v>
      </c>
      <c r="CJ567">
        <v>55.934899999999999</v>
      </c>
      <c r="CL567" s="19">
        <v>938.33500000000004</v>
      </c>
      <c r="CM567" s="21">
        <f t="shared" si="50"/>
        <v>3.8800850279625217E-2</v>
      </c>
      <c r="CN567" s="21"/>
      <c r="CO567" s="21"/>
      <c r="CP567" s="21"/>
      <c r="CQ567" s="21"/>
      <c r="CR567" s="21"/>
      <c r="CS567" s="21"/>
      <c r="CT567" s="21"/>
      <c r="CU567" s="21"/>
      <c r="CV567" s="21">
        <f t="shared" si="49"/>
        <v>8.7896655164423521E-2</v>
      </c>
    </row>
    <row r="568" spans="76:100" x14ac:dyDescent="0.25">
      <c r="BX568" s="19">
        <v>940.00199999999995</v>
      </c>
      <c r="BY568" s="19">
        <v>52.360999999999997</v>
      </c>
      <c r="BZ568" s="19"/>
      <c r="CA568" s="19"/>
      <c r="CB568" s="19"/>
      <c r="CI568">
        <v>54.707900000000002</v>
      </c>
      <c r="CJ568">
        <v>55.258899999999997</v>
      </c>
      <c r="CL568" s="19">
        <v>940.00199999999995</v>
      </c>
      <c r="CM568" s="21">
        <f t="shared" si="50"/>
        <v>3.2843418999917835E-2</v>
      </c>
      <c r="CN568" s="21"/>
      <c r="CO568" s="21"/>
      <c r="CP568" s="21"/>
      <c r="CQ568" s="21"/>
      <c r="CR568" s="21"/>
      <c r="CS568" s="21"/>
      <c r="CT568" s="21"/>
      <c r="CU568" s="21"/>
      <c r="CV568" s="21">
        <f t="shared" si="49"/>
        <v>8.9410630076591141E-2</v>
      </c>
    </row>
    <row r="569" spans="76:100" x14ac:dyDescent="0.25">
      <c r="BX569" s="19">
        <v>941.66800000000001</v>
      </c>
      <c r="BY569" s="19">
        <v>52.125</v>
      </c>
      <c r="BZ569" s="19"/>
      <c r="CA569" s="19"/>
      <c r="CB569" s="19"/>
      <c r="CI569">
        <v>52.142800000000001</v>
      </c>
      <c r="CJ569">
        <v>54.1248</v>
      </c>
      <c r="CL569" s="19">
        <v>941.66800000000001</v>
      </c>
      <c r="CM569" s="21">
        <f t="shared" si="50"/>
        <v>3.0690350421034355E-2</v>
      </c>
      <c r="CN569" s="21"/>
      <c r="CO569" s="21"/>
      <c r="CP569" s="21"/>
      <c r="CQ569" s="21"/>
      <c r="CR569" s="21"/>
      <c r="CS569" s="21"/>
      <c r="CT569" s="21"/>
      <c r="CU569" s="21"/>
      <c r="CV569" s="21">
        <f t="shared" si="49"/>
        <v>4.9250371056932939E-2</v>
      </c>
    </row>
    <row r="570" spans="76:100" x14ac:dyDescent="0.25">
      <c r="BX570" s="19">
        <v>943.33500000000004</v>
      </c>
      <c r="BY570" s="19">
        <v>53.109000000000002</v>
      </c>
      <c r="BZ570" s="19"/>
      <c r="CA570" s="19"/>
      <c r="CB570" s="19"/>
      <c r="CI570">
        <v>54.681600000000003</v>
      </c>
      <c r="CJ570">
        <v>53.097799999999999</v>
      </c>
      <c r="CL570" s="19">
        <v>943.33500000000004</v>
      </c>
      <c r="CM570" s="21">
        <f t="shared" si="50"/>
        <v>3.9667551614345258E-2</v>
      </c>
      <c r="CN570" s="21"/>
      <c r="CO570" s="21"/>
      <c r="CP570" s="21"/>
      <c r="CQ570" s="21"/>
      <c r="CR570" s="21"/>
      <c r="CS570" s="21"/>
      <c r="CT570" s="21"/>
      <c r="CU570" s="21"/>
      <c r="CV570" s="21">
        <f t="shared" si="49"/>
        <v>8.8998866475867203E-2</v>
      </c>
    </row>
    <row r="571" spans="76:100" x14ac:dyDescent="0.25">
      <c r="BX571" s="19">
        <v>945.00199999999995</v>
      </c>
      <c r="BY571" s="19">
        <v>53.750999999999998</v>
      </c>
      <c r="BZ571" s="19"/>
      <c r="CA571" s="19"/>
      <c r="CB571" s="19"/>
      <c r="CI571">
        <v>54.871400000000001</v>
      </c>
      <c r="CJ571">
        <v>54.706899999999997</v>
      </c>
      <c r="CL571" s="19">
        <v>945.00199999999995</v>
      </c>
      <c r="CM571" s="21">
        <f t="shared" si="50"/>
        <v>4.5524628002663915E-2</v>
      </c>
      <c r="CN571" s="21"/>
      <c r="CO571" s="21"/>
      <c r="CP571" s="21"/>
      <c r="CQ571" s="21"/>
      <c r="CR571" s="21"/>
      <c r="CS571" s="21"/>
      <c r="CT571" s="21"/>
      <c r="CU571" s="21"/>
      <c r="CV571" s="21">
        <f t="shared" si="49"/>
        <v>9.1970453221776161E-2</v>
      </c>
    </row>
    <row r="572" spans="76:100" x14ac:dyDescent="0.25">
      <c r="BX572" s="19">
        <v>946.66800000000001</v>
      </c>
      <c r="BY572" s="19">
        <v>53.457999999999998</v>
      </c>
      <c r="BZ572" s="19"/>
      <c r="CA572" s="19"/>
      <c r="CB572" s="19"/>
      <c r="CI572">
        <v>54.74</v>
      </c>
      <c r="CJ572">
        <v>55.792499999999997</v>
      </c>
      <c r="CL572" s="19">
        <v>946.66800000000001</v>
      </c>
      <c r="CM572" s="21">
        <f t="shared" si="50"/>
        <v>4.2851538622948382E-2</v>
      </c>
      <c r="CN572" s="21"/>
      <c r="CO572" s="21"/>
      <c r="CP572" s="21"/>
      <c r="CQ572" s="21"/>
      <c r="CR572" s="21"/>
      <c r="CS572" s="21"/>
      <c r="CT572" s="21"/>
      <c r="CU572" s="21"/>
      <c r="CV572" s="21">
        <f t="shared" si="49"/>
        <v>8.9913200859223802E-2</v>
      </c>
    </row>
    <row r="573" spans="76:100" x14ac:dyDescent="0.25">
      <c r="BX573" s="19">
        <v>948.33500000000004</v>
      </c>
      <c r="BY573" s="19">
        <v>53.77</v>
      </c>
      <c r="BZ573" s="19"/>
      <c r="CA573" s="19"/>
      <c r="CB573" s="19"/>
      <c r="CI573">
        <v>54.536099999999998</v>
      </c>
      <c r="CJ573">
        <v>55.127400000000002</v>
      </c>
      <c r="CL573" s="19">
        <v>948.33500000000004</v>
      </c>
      <c r="CM573" s="21">
        <f t="shared" si="50"/>
        <v>4.5697968269607973E-2</v>
      </c>
      <c r="CN573" s="21"/>
      <c r="CO573" s="21"/>
      <c r="CP573" s="21"/>
      <c r="CQ573" s="21"/>
      <c r="CR573" s="21"/>
      <c r="CS573" s="21"/>
      <c r="CT573" s="21"/>
      <c r="CU573" s="21"/>
      <c r="CV573" s="21">
        <f t="shared" si="49"/>
        <v>8.6720858722812558E-2</v>
      </c>
    </row>
    <row r="574" spans="76:100" x14ac:dyDescent="0.25">
      <c r="BX574" s="19">
        <v>950.00199999999995</v>
      </c>
      <c r="BY574" s="19">
        <v>52.274999999999999</v>
      </c>
      <c r="BZ574" s="19"/>
      <c r="CA574" s="19"/>
      <c r="CB574" s="19"/>
      <c r="CI574">
        <v>55.098300000000002</v>
      </c>
      <c r="CJ574">
        <v>54.5366</v>
      </c>
      <c r="CL574" s="19">
        <v>950.00199999999995</v>
      </c>
      <c r="CM574" s="21">
        <f t="shared" si="50"/>
        <v>3.2058826212697587E-2</v>
      </c>
      <c r="CN574" s="21"/>
      <c r="CO574" s="21"/>
      <c r="CP574" s="21"/>
      <c r="CQ574" s="21"/>
      <c r="CR574" s="21"/>
      <c r="CS574" s="21"/>
      <c r="CT574" s="21"/>
      <c r="CU574" s="21"/>
      <c r="CV574" s="21">
        <f t="shared" ref="CV574:CV637" si="52">(CI574 - MIN(CI$3:CI$1000)) / (MAX(CI$3:CI$1000) - MIN(CI$3:CI$1000))</f>
        <v>9.5522892803687379E-2</v>
      </c>
    </row>
    <row r="575" spans="76:100" x14ac:dyDescent="0.25">
      <c r="BX575" s="19">
        <v>951.66800000000001</v>
      </c>
      <c r="BY575" s="19">
        <v>51.468000000000004</v>
      </c>
      <c r="BZ575" s="19"/>
      <c r="CA575" s="19"/>
      <c r="CB575" s="19"/>
      <c r="CI575">
        <v>54.784999999999997</v>
      </c>
      <c r="CJ575">
        <v>56.355400000000003</v>
      </c>
      <c r="CL575" s="19">
        <v>951.66800000000001</v>
      </c>
      <c r="CM575" s="21">
        <f t="shared" si="50"/>
        <v>2.4696426453549372E-2</v>
      </c>
      <c r="CN575" s="21"/>
      <c r="CO575" s="21"/>
      <c r="CP575" s="21"/>
      <c r="CQ575" s="21"/>
      <c r="CR575" s="21"/>
      <c r="CS575" s="21"/>
      <c r="CT575" s="21"/>
      <c r="CU575" s="21"/>
      <c r="CV575" s="21">
        <f t="shared" si="52"/>
        <v>9.0617739339549863E-2</v>
      </c>
    </row>
    <row r="576" spans="76:100" x14ac:dyDescent="0.25">
      <c r="BX576" s="19">
        <v>953.33500000000004</v>
      </c>
      <c r="BY576" s="19">
        <v>51.424999999999997</v>
      </c>
      <c r="BZ576" s="19"/>
      <c r="CA576" s="19"/>
      <c r="CB576" s="19"/>
      <c r="CI576">
        <v>54.014600000000002</v>
      </c>
      <c r="CJ576">
        <v>55.556600000000003</v>
      </c>
      <c r="CL576" s="19">
        <v>953.33500000000004</v>
      </c>
      <c r="CM576" s="21">
        <f t="shared" si="50"/>
        <v>2.4304130059939186E-2</v>
      </c>
      <c r="CN576" s="21"/>
      <c r="CO576" s="21"/>
      <c r="CP576" s="21"/>
      <c r="CQ576" s="21"/>
      <c r="CR576" s="21"/>
      <c r="CS576" s="21"/>
      <c r="CT576" s="21"/>
      <c r="CU576" s="21"/>
      <c r="CV576" s="21">
        <f t="shared" si="52"/>
        <v>7.8556040556366183E-2</v>
      </c>
    </row>
    <row r="577" spans="76:100" x14ac:dyDescent="0.25">
      <c r="BX577" s="19">
        <v>955.00199999999995</v>
      </c>
      <c r="BY577" s="19">
        <v>53.225999999999999</v>
      </c>
      <c r="BZ577" s="19"/>
      <c r="CA577" s="19"/>
      <c r="CB577" s="19"/>
      <c r="CI577">
        <v>54.510199999999998</v>
      </c>
      <c r="CJ577">
        <v>56.144599999999997</v>
      </c>
      <c r="CL577" s="19">
        <v>955.00199999999995</v>
      </c>
      <c r="CM577" s="21">
        <f t="shared" si="50"/>
        <v>4.0734962731842565E-2</v>
      </c>
      <c r="CN577" s="21"/>
      <c r="CO577" s="21"/>
      <c r="CP577" s="21"/>
      <c r="CQ577" s="21"/>
      <c r="CR577" s="21"/>
      <c r="CS577" s="21"/>
      <c r="CT577" s="21"/>
      <c r="CU577" s="21"/>
      <c r="CV577" s="21">
        <f t="shared" si="52"/>
        <v>8.631535768635816E-2</v>
      </c>
    </row>
    <row r="578" spans="76:100" x14ac:dyDescent="0.25">
      <c r="BX578" s="19">
        <v>956.66800000000001</v>
      </c>
      <c r="BY578" s="19">
        <v>51.860999999999997</v>
      </c>
      <c r="BZ578" s="19"/>
      <c r="CA578" s="19"/>
      <c r="CB578" s="19"/>
      <c r="CI578">
        <v>55.246299999999998</v>
      </c>
      <c r="CJ578">
        <v>55.341900000000003</v>
      </c>
      <c r="CL578" s="19">
        <v>956.66800000000001</v>
      </c>
      <c r="CM578" s="21">
        <f t="shared" si="50"/>
        <v>2.8281833027707017E-2</v>
      </c>
      <c r="CN578" s="21"/>
      <c r="CO578" s="21"/>
      <c r="CP578" s="21"/>
      <c r="CQ578" s="21"/>
      <c r="CR578" s="21"/>
      <c r="CS578" s="21"/>
      <c r="CT578" s="21"/>
      <c r="CU578" s="21"/>
      <c r="CV578" s="21">
        <f t="shared" si="52"/>
        <v>9.7840041583426671E-2</v>
      </c>
    </row>
    <row r="579" spans="76:100" x14ac:dyDescent="0.25">
      <c r="BX579" s="19">
        <v>958.33500000000004</v>
      </c>
      <c r="BY579" s="19">
        <v>52.368000000000002</v>
      </c>
      <c r="BZ579" s="19"/>
      <c r="CA579" s="19"/>
      <c r="CB579" s="19"/>
      <c r="CI579">
        <v>52.5989</v>
      </c>
      <c r="CJ579">
        <v>56.18</v>
      </c>
      <c r="CL579" s="19">
        <v>958.33500000000004</v>
      </c>
      <c r="CM579" s="21">
        <f t="shared" si="50"/>
        <v>3.2907281203528829E-2</v>
      </c>
      <c r="CN579" s="21"/>
      <c r="CO579" s="21"/>
      <c r="CP579" s="21"/>
      <c r="CQ579" s="21"/>
      <c r="CR579" s="21"/>
      <c r="CS579" s="21"/>
      <c r="CT579" s="21"/>
      <c r="CU579" s="21"/>
      <c r="CV579" s="21">
        <f t="shared" si="52"/>
        <v>5.6391259965305349E-2</v>
      </c>
    </row>
    <row r="580" spans="76:100" x14ac:dyDescent="0.25">
      <c r="BX580" s="19">
        <v>960.00199999999995</v>
      </c>
      <c r="BY580" s="19">
        <v>53.655000000000001</v>
      </c>
      <c r="BZ580" s="19"/>
      <c r="CA580" s="19"/>
      <c r="CB580" s="19"/>
      <c r="CI580">
        <v>52.770800000000001</v>
      </c>
      <c r="CJ580">
        <v>56.415500000000002</v>
      </c>
      <c r="CL580" s="19">
        <v>960.00199999999995</v>
      </c>
      <c r="CM580" s="21">
        <f t="shared" ref="CM580:CM643" si="53">(BY580 - MIN(BY$3:BY$1000)) / (MAX(BY$3:BY$1000) - MIN(BY$3:BY$1000))</f>
        <v>4.4648803495999465E-2</v>
      </c>
      <c r="CN580" s="21"/>
      <c r="CO580" s="21"/>
      <c r="CP580" s="21"/>
      <c r="CQ580" s="21"/>
      <c r="CR580" s="21"/>
      <c r="CS580" s="21"/>
      <c r="CT580" s="21"/>
      <c r="CU580" s="21"/>
      <c r="CV580" s="21">
        <f t="shared" si="52"/>
        <v>5.9082596960151272E-2</v>
      </c>
    </row>
    <row r="581" spans="76:100" x14ac:dyDescent="0.25">
      <c r="BX581" s="19">
        <v>961.66800000000001</v>
      </c>
      <c r="BY581" s="19">
        <v>53.662999999999997</v>
      </c>
      <c r="BZ581" s="19"/>
      <c r="CA581" s="19"/>
      <c r="CB581" s="19"/>
      <c r="CI581">
        <v>53.445300000000003</v>
      </c>
      <c r="CJ581">
        <v>55.1646</v>
      </c>
      <c r="CL581" s="19">
        <v>961.66800000000001</v>
      </c>
      <c r="CM581" s="21">
        <f t="shared" si="53"/>
        <v>4.4721788871554799E-2</v>
      </c>
      <c r="CN581" s="21"/>
      <c r="CO581" s="21"/>
      <c r="CP581" s="21"/>
      <c r="CQ581" s="21"/>
      <c r="CR581" s="21"/>
      <c r="CS581" s="21"/>
      <c r="CT581" s="21"/>
      <c r="CU581" s="21"/>
      <c r="CV581" s="21">
        <f t="shared" si="52"/>
        <v>6.9642845959706656E-2</v>
      </c>
    </row>
    <row r="582" spans="76:100" x14ac:dyDescent="0.25">
      <c r="BX582" s="19">
        <v>963.33500000000004</v>
      </c>
      <c r="BY582" s="19">
        <v>53.085999999999999</v>
      </c>
      <c r="BZ582" s="19"/>
      <c r="CA582" s="19"/>
      <c r="CB582" s="19"/>
      <c r="CI582">
        <v>53.8461</v>
      </c>
      <c r="CJ582">
        <v>54.965299999999999</v>
      </c>
      <c r="CL582" s="19">
        <v>963.33500000000004</v>
      </c>
      <c r="CM582" s="21">
        <f t="shared" si="53"/>
        <v>3.9457718659623532E-2</v>
      </c>
      <c r="CN582" s="21"/>
      <c r="CO582" s="21"/>
      <c r="CP582" s="21"/>
      <c r="CQ582" s="21"/>
      <c r="CR582" s="21"/>
      <c r="CS582" s="21"/>
      <c r="CT582" s="21"/>
      <c r="CU582" s="21"/>
      <c r="CV582" s="21">
        <f t="shared" si="52"/>
        <v>7.591793535781155E-2</v>
      </c>
    </row>
    <row r="583" spans="76:100" x14ac:dyDescent="0.25">
      <c r="BX583" s="19">
        <v>965.00199999999995</v>
      </c>
      <c r="BY583" s="19">
        <v>52.988999999999997</v>
      </c>
      <c r="BZ583" s="19"/>
      <c r="CA583" s="19"/>
      <c r="CB583" s="19"/>
      <c r="CI583">
        <v>52.632300000000001</v>
      </c>
      <c r="CJ583">
        <v>55.861899999999999</v>
      </c>
      <c r="CL583" s="19">
        <v>965.00199999999995</v>
      </c>
      <c r="CM583" s="21">
        <f t="shared" si="53"/>
        <v>3.8572770981014623E-2</v>
      </c>
      <c r="CN583" s="21"/>
      <c r="CO583" s="21"/>
      <c r="CP583" s="21"/>
      <c r="CQ583" s="21"/>
      <c r="CR583" s="21"/>
      <c r="CS583" s="21"/>
      <c r="CT583" s="21"/>
      <c r="CU583" s="21"/>
      <c r="CV583" s="21">
        <f t="shared" si="52"/>
        <v>5.6914184081814104E-2</v>
      </c>
    </row>
    <row r="584" spans="76:100" x14ac:dyDescent="0.25">
      <c r="BX584" s="19">
        <v>966.66800000000001</v>
      </c>
      <c r="BY584" s="19">
        <v>52.988</v>
      </c>
      <c r="BZ584" s="19"/>
      <c r="CA584" s="19"/>
      <c r="CB584" s="19"/>
      <c r="CI584">
        <v>54.040700000000001</v>
      </c>
      <c r="CJ584">
        <v>57.0824</v>
      </c>
      <c r="CL584" s="19">
        <v>966.66800000000001</v>
      </c>
      <c r="CM584" s="21">
        <f t="shared" si="53"/>
        <v>3.856364780907022E-2</v>
      </c>
      <c r="CN584" s="21"/>
      <c r="CO584" s="21"/>
      <c r="CP584" s="21"/>
      <c r="CQ584" s="21"/>
      <c r="CR584" s="21"/>
      <c r="CS584" s="21"/>
      <c r="CT584" s="21"/>
      <c r="CU584" s="21"/>
      <c r="CV584" s="21">
        <f t="shared" si="52"/>
        <v>7.8964672874955344E-2</v>
      </c>
    </row>
    <row r="585" spans="76:100" x14ac:dyDescent="0.25">
      <c r="BX585" s="19">
        <v>968.33500000000004</v>
      </c>
      <c r="BY585" s="19">
        <v>52.551000000000002</v>
      </c>
      <c r="BZ585" s="19"/>
      <c r="CA585" s="19"/>
      <c r="CB585" s="19"/>
      <c r="CI585">
        <v>55.454900000000002</v>
      </c>
      <c r="CJ585">
        <v>57.204700000000003</v>
      </c>
      <c r="CL585" s="19">
        <v>968.33500000000004</v>
      </c>
      <c r="CM585" s="21">
        <f t="shared" si="53"/>
        <v>3.4576821669357986E-2</v>
      </c>
      <c r="CN585" s="21"/>
      <c r="CO585" s="21"/>
      <c r="CP585" s="21"/>
      <c r="CQ585" s="21"/>
      <c r="CR585" s="21"/>
      <c r="CS585" s="21"/>
      <c r="CT585" s="21"/>
      <c r="CU585" s="21"/>
      <c r="CV585" s="21">
        <f t="shared" si="52"/>
        <v>0.10110596885000531</v>
      </c>
    </row>
    <row r="586" spans="76:100" x14ac:dyDescent="0.25">
      <c r="BX586" s="19">
        <v>970.00199999999995</v>
      </c>
      <c r="BY586" s="19">
        <v>52.36</v>
      </c>
      <c r="BZ586" s="19"/>
      <c r="CA586" s="19"/>
      <c r="CB586" s="19"/>
      <c r="CI586">
        <v>53.820599999999999</v>
      </c>
      <c r="CJ586">
        <v>56.860599999999998</v>
      </c>
      <c r="CL586" s="19">
        <v>970.00199999999995</v>
      </c>
      <c r="CM586" s="21">
        <f t="shared" si="53"/>
        <v>3.2834295827973432E-2</v>
      </c>
      <c r="CN586" s="21"/>
      <c r="CO586" s="21"/>
      <c r="CP586" s="21"/>
      <c r="CQ586" s="21"/>
      <c r="CR586" s="21"/>
      <c r="CS586" s="21"/>
      <c r="CT586" s="21"/>
      <c r="CU586" s="21"/>
      <c r="CV586" s="21">
        <f t="shared" si="52"/>
        <v>7.5518696885626721E-2</v>
      </c>
    </row>
    <row r="587" spans="76:100" x14ac:dyDescent="0.25">
      <c r="BX587" s="19">
        <v>971.66800000000001</v>
      </c>
      <c r="BY587" s="19">
        <v>52.082999999999998</v>
      </c>
      <c r="BZ587" s="19"/>
      <c r="CA587" s="19"/>
      <c r="CB587" s="19"/>
      <c r="CI587">
        <v>55.8414</v>
      </c>
      <c r="CJ587">
        <v>56.831499999999998</v>
      </c>
      <c r="CL587" s="19">
        <v>971.66800000000001</v>
      </c>
      <c r="CM587" s="21">
        <f t="shared" si="53"/>
        <v>3.030717719936863E-2</v>
      </c>
      <c r="CN587" s="21"/>
      <c r="CO587" s="21"/>
      <c r="CP587" s="21"/>
      <c r="CQ587" s="21"/>
      <c r="CR587" s="21"/>
      <c r="CS587" s="21"/>
      <c r="CT587" s="21"/>
      <c r="CU587" s="21"/>
      <c r="CV587" s="21">
        <f t="shared" si="52"/>
        <v>0.10715717157547325</v>
      </c>
    </row>
    <row r="588" spans="76:100" x14ac:dyDescent="0.25">
      <c r="BX588" s="19">
        <v>973.33500000000004</v>
      </c>
      <c r="BY588" s="19">
        <v>52.319000000000003</v>
      </c>
      <c r="BZ588" s="19"/>
      <c r="CA588" s="19"/>
      <c r="CB588" s="19"/>
      <c r="CI588">
        <v>52.895000000000003</v>
      </c>
      <c r="CJ588">
        <v>55.920699999999997</v>
      </c>
      <c r="CL588" s="19">
        <v>973.33500000000004</v>
      </c>
      <c r="CM588" s="21">
        <f t="shared" si="53"/>
        <v>3.2460245778252177E-2</v>
      </c>
      <c r="CN588" s="21"/>
      <c r="CO588" s="21"/>
      <c r="CP588" s="21"/>
      <c r="CQ588" s="21"/>
      <c r="CR588" s="21"/>
      <c r="CS588" s="21"/>
      <c r="CT588" s="21"/>
      <c r="CU588" s="21"/>
      <c r="CV588" s="21">
        <f t="shared" si="52"/>
        <v>6.1027123165851488E-2</v>
      </c>
    </row>
    <row r="589" spans="76:100" x14ac:dyDescent="0.25">
      <c r="BX589" s="19">
        <v>975.00199999999995</v>
      </c>
      <c r="BY589" s="19">
        <v>52.442999999999998</v>
      </c>
      <c r="BZ589" s="19"/>
      <c r="CA589" s="19"/>
      <c r="CB589" s="19"/>
      <c r="CI589">
        <v>53.561300000000003</v>
      </c>
      <c r="CJ589">
        <v>57.566400000000002</v>
      </c>
      <c r="CL589" s="19">
        <v>975.00199999999995</v>
      </c>
      <c r="CM589" s="21">
        <f t="shared" si="53"/>
        <v>3.3591519099360416E-2</v>
      </c>
      <c r="CN589" s="21"/>
      <c r="CO589" s="21"/>
      <c r="CP589" s="21"/>
      <c r="CQ589" s="21"/>
      <c r="CR589" s="21"/>
      <c r="CS589" s="21"/>
      <c r="CT589" s="21"/>
      <c r="CU589" s="21"/>
      <c r="CV589" s="21">
        <f t="shared" si="52"/>
        <v>7.1458989597880745E-2</v>
      </c>
    </row>
    <row r="590" spans="76:100" x14ac:dyDescent="0.25">
      <c r="BX590" s="19">
        <v>976.66800000000001</v>
      </c>
      <c r="BY590" s="19">
        <v>52.902000000000001</v>
      </c>
      <c r="BZ590" s="19"/>
      <c r="CA590" s="19"/>
      <c r="CB590" s="19"/>
      <c r="CI590">
        <v>52.950200000000002</v>
      </c>
      <c r="CJ590">
        <v>57.880200000000002</v>
      </c>
      <c r="CL590" s="19">
        <v>976.66800000000001</v>
      </c>
      <c r="CM590" s="21">
        <f t="shared" si="53"/>
        <v>3.7779055021849972E-2</v>
      </c>
      <c r="CN590" s="21"/>
      <c r="CO590" s="21"/>
      <c r="CP590" s="21"/>
      <c r="CQ590" s="21"/>
      <c r="CR590" s="21"/>
      <c r="CS590" s="21"/>
      <c r="CT590" s="21"/>
      <c r="CU590" s="21"/>
      <c r="CV590" s="21">
        <f t="shared" si="52"/>
        <v>6.189135703505156E-2</v>
      </c>
    </row>
    <row r="591" spans="76:100" x14ac:dyDescent="0.25">
      <c r="BX591" s="19">
        <v>978.33500000000004</v>
      </c>
      <c r="BY591" s="19">
        <v>52.898000000000003</v>
      </c>
      <c r="BZ591" s="19"/>
      <c r="CA591" s="19"/>
      <c r="CB591" s="19"/>
      <c r="CI591">
        <v>53.112499999999997</v>
      </c>
      <c r="CJ591">
        <v>57.834299999999999</v>
      </c>
      <c r="CL591" s="19">
        <v>978.33500000000004</v>
      </c>
      <c r="CM591" s="21">
        <f t="shared" si="53"/>
        <v>3.7742562334072305E-2</v>
      </c>
      <c r="CN591" s="21"/>
      <c r="CO591" s="21"/>
      <c r="CP591" s="21"/>
      <c r="CQ591" s="21"/>
      <c r="CR591" s="21"/>
      <c r="CS591" s="21"/>
      <c r="CT591" s="21"/>
      <c r="CU591" s="21"/>
      <c r="CV591" s="21">
        <f t="shared" si="52"/>
        <v>6.4432392487427811E-2</v>
      </c>
    </row>
    <row r="592" spans="76:100" x14ac:dyDescent="0.25">
      <c r="BX592" s="19">
        <v>980.00199999999995</v>
      </c>
      <c r="BY592" s="19">
        <v>52.295000000000002</v>
      </c>
      <c r="BZ592" s="19"/>
      <c r="CA592" s="19"/>
      <c r="CB592" s="19"/>
      <c r="CI592">
        <v>54.626399999999997</v>
      </c>
      <c r="CJ592">
        <v>56.753100000000003</v>
      </c>
      <c r="CL592" s="19">
        <v>980.00199999999995</v>
      </c>
      <c r="CM592" s="21">
        <f t="shared" si="53"/>
        <v>3.2241289651586048E-2</v>
      </c>
      <c r="CN592" s="21"/>
      <c r="CO592" s="21"/>
      <c r="CP592" s="21"/>
      <c r="CQ592" s="21"/>
      <c r="CR592" s="21"/>
      <c r="CS592" s="21"/>
      <c r="CT592" s="21"/>
      <c r="CU592" s="21"/>
      <c r="CV592" s="21">
        <f t="shared" si="52"/>
        <v>8.8134632606667027E-2</v>
      </c>
    </row>
    <row r="593" spans="76:100" x14ac:dyDescent="0.25">
      <c r="BX593" s="19">
        <v>981.66800000000001</v>
      </c>
      <c r="BY593" s="19">
        <v>53.106000000000002</v>
      </c>
      <c r="BZ593" s="19"/>
      <c r="CA593" s="19"/>
      <c r="CB593" s="19"/>
      <c r="CI593">
        <v>54.609200000000001</v>
      </c>
      <c r="CJ593">
        <v>56.839199999999998</v>
      </c>
      <c r="CL593" s="19">
        <v>981.66800000000001</v>
      </c>
      <c r="CM593" s="21">
        <f t="shared" si="53"/>
        <v>3.9640182098511993E-2</v>
      </c>
      <c r="CN593" s="21"/>
      <c r="CO593" s="21"/>
      <c r="CP593" s="21"/>
      <c r="CQ593" s="21"/>
      <c r="CR593" s="21"/>
      <c r="CS593" s="21"/>
      <c r="CT593" s="21"/>
      <c r="CU593" s="21"/>
      <c r="CV593" s="21">
        <f t="shared" si="52"/>
        <v>8.7865342343075761E-2</v>
      </c>
    </row>
    <row r="594" spans="76:100" x14ac:dyDescent="0.25">
      <c r="BX594" s="19">
        <v>983.33500000000004</v>
      </c>
      <c r="BY594" s="19">
        <v>52.021000000000001</v>
      </c>
      <c r="BZ594" s="19"/>
      <c r="CA594" s="19"/>
      <c r="CB594" s="19"/>
      <c r="CI594">
        <v>52.739600000000003</v>
      </c>
      <c r="CJ594">
        <v>56.5518</v>
      </c>
      <c r="CL594" s="19">
        <v>983.33500000000004</v>
      </c>
      <c r="CM594" s="21">
        <f t="shared" si="53"/>
        <v>2.9741540538814511E-2</v>
      </c>
      <c r="CN594" s="21"/>
      <c r="CO594" s="21"/>
      <c r="CP594" s="21"/>
      <c r="CQ594" s="21"/>
      <c r="CR594" s="21"/>
      <c r="CS594" s="21"/>
      <c r="CT594" s="21"/>
      <c r="CU594" s="21"/>
      <c r="CV594" s="21">
        <f t="shared" si="52"/>
        <v>5.8594116947125165E-2</v>
      </c>
    </row>
    <row r="595" spans="76:100" x14ac:dyDescent="0.25">
      <c r="BX595" s="19">
        <v>985.00199999999995</v>
      </c>
      <c r="BY595" s="19">
        <v>52.152999999999999</v>
      </c>
      <c r="BZ595" s="19"/>
      <c r="CA595" s="19"/>
      <c r="CB595" s="19"/>
      <c r="CI595">
        <v>54.477400000000003</v>
      </c>
      <c r="CJ595">
        <v>55.841900000000003</v>
      </c>
      <c r="CL595" s="19">
        <v>985.00199999999995</v>
      </c>
      <c r="CM595" s="21">
        <f t="shared" si="53"/>
        <v>3.0945799235478147E-2</v>
      </c>
      <c r="CN595" s="21"/>
      <c r="CO595" s="21"/>
      <c r="CP595" s="21"/>
      <c r="CQ595" s="21"/>
      <c r="CR595" s="21"/>
      <c r="CS595" s="21"/>
      <c r="CT595" s="21"/>
      <c r="CU595" s="21"/>
      <c r="CV595" s="21">
        <f t="shared" si="52"/>
        <v>8.5801827416253848E-2</v>
      </c>
    </row>
    <row r="596" spans="76:100" x14ac:dyDescent="0.25">
      <c r="BX596" s="19">
        <v>986.66800000000001</v>
      </c>
      <c r="BY596" s="19">
        <v>52.831000000000003</v>
      </c>
      <c r="BZ596" s="19"/>
      <c r="CA596" s="19"/>
      <c r="CB596" s="19"/>
      <c r="CI596">
        <v>54.730800000000002</v>
      </c>
      <c r="CJ596">
        <v>56.301900000000003</v>
      </c>
      <c r="CL596" s="19">
        <v>986.66800000000001</v>
      </c>
      <c r="CM596" s="21">
        <f t="shared" si="53"/>
        <v>3.713130981379606E-2</v>
      </c>
      <c r="CN596" s="21"/>
      <c r="CO596" s="21"/>
      <c r="CP596" s="21"/>
      <c r="CQ596" s="21"/>
      <c r="CR596" s="21"/>
      <c r="CS596" s="21"/>
      <c r="CT596" s="21"/>
      <c r="CU596" s="21"/>
      <c r="CV596" s="21">
        <f t="shared" si="52"/>
        <v>8.9769161881023782E-2</v>
      </c>
    </row>
    <row r="597" spans="76:100" x14ac:dyDescent="0.25">
      <c r="BX597" s="19">
        <v>988.33500000000004</v>
      </c>
      <c r="BY597" s="19">
        <v>53.155000000000001</v>
      </c>
      <c r="BZ597" s="19"/>
      <c r="CA597" s="19"/>
      <c r="CB597" s="19"/>
      <c r="CI597">
        <v>53.974400000000003</v>
      </c>
      <c r="CJ597">
        <v>55.873899999999999</v>
      </c>
      <c r="CL597" s="19">
        <v>988.33500000000004</v>
      </c>
      <c r="CM597" s="21">
        <f t="shared" si="53"/>
        <v>4.0087217523788646E-2</v>
      </c>
      <c r="CN597" s="21"/>
      <c r="CO597" s="21"/>
      <c r="CP597" s="21"/>
      <c r="CQ597" s="21"/>
      <c r="CR597" s="21"/>
      <c r="CS597" s="21"/>
      <c r="CT597" s="21"/>
      <c r="CU597" s="21"/>
      <c r="CV597" s="21">
        <f t="shared" si="52"/>
        <v>7.7926652847274833E-2</v>
      </c>
    </row>
    <row r="598" spans="76:100" x14ac:dyDescent="0.25">
      <c r="BX598" s="19">
        <v>990.00199999999995</v>
      </c>
      <c r="BY598" s="19">
        <v>52.033999999999999</v>
      </c>
      <c r="BZ598" s="19"/>
      <c r="CA598" s="19"/>
      <c r="CB598" s="19"/>
      <c r="CI598">
        <v>54.145200000000003</v>
      </c>
      <c r="CJ598">
        <v>55.839399999999998</v>
      </c>
      <c r="CL598" s="19">
        <v>990.00199999999995</v>
      </c>
      <c r="CM598" s="21">
        <f t="shared" si="53"/>
        <v>2.9860141774091974E-2</v>
      </c>
      <c r="CN598" s="21"/>
      <c r="CO598" s="21"/>
      <c r="CP598" s="21"/>
      <c r="CQ598" s="21"/>
      <c r="CR598" s="21"/>
      <c r="CS598" s="21"/>
      <c r="CT598" s="21"/>
      <c r="CU598" s="21"/>
      <c r="CV598" s="21">
        <f t="shared" si="52"/>
        <v>8.0600767790379432E-2</v>
      </c>
    </row>
    <row r="599" spans="76:100" x14ac:dyDescent="0.25">
      <c r="BX599" s="19">
        <v>991.66800000000001</v>
      </c>
      <c r="BY599" s="19">
        <v>52.406999999999996</v>
      </c>
      <c r="BZ599" s="19"/>
      <c r="CA599" s="19"/>
      <c r="CB599" s="19"/>
      <c r="CI599">
        <v>52.599600000000002</v>
      </c>
      <c r="CJ599">
        <v>56.415999999999997</v>
      </c>
      <c r="CL599" s="19">
        <v>991.66800000000001</v>
      </c>
      <c r="CM599" s="21">
        <f t="shared" si="53"/>
        <v>3.3263084909361224E-2</v>
      </c>
      <c r="CN599" s="21"/>
      <c r="CO599" s="21"/>
      <c r="CP599" s="21"/>
      <c r="CQ599" s="21"/>
      <c r="CR599" s="21"/>
      <c r="CS599" s="21"/>
      <c r="CT599" s="21"/>
      <c r="CU599" s="21"/>
      <c r="CV599" s="21">
        <f t="shared" si="52"/>
        <v>5.6402219452777118E-2</v>
      </c>
    </row>
    <row r="600" spans="76:100" x14ac:dyDescent="0.25">
      <c r="BX600" s="19">
        <v>993.33500000000004</v>
      </c>
      <c r="BY600" s="19">
        <v>52.966000000000001</v>
      </c>
      <c r="BZ600" s="19"/>
      <c r="CA600" s="19"/>
      <c r="CB600" s="19"/>
      <c r="CI600">
        <v>53.054299999999998</v>
      </c>
      <c r="CJ600">
        <v>55.034599999999998</v>
      </c>
      <c r="CL600" s="19">
        <v>993.33500000000004</v>
      </c>
      <c r="CM600" s="21">
        <f t="shared" si="53"/>
        <v>3.836293802629296E-2</v>
      </c>
      <c r="CN600" s="21"/>
      <c r="CO600" s="21"/>
      <c r="CP600" s="21"/>
      <c r="CQ600" s="21"/>
      <c r="CR600" s="21"/>
      <c r="CS600" s="21"/>
      <c r="CT600" s="21"/>
      <c r="CU600" s="21"/>
      <c r="CV600" s="21">
        <f t="shared" si="52"/>
        <v>6.352118938620599E-2</v>
      </c>
    </row>
    <row r="601" spans="76:100" x14ac:dyDescent="0.25">
      <c r="BX601" s="19">
        <v>995.00199999999995</v>
      </c>
      <c r="BY601" s="19">
        <v>52.405999999999999</v>
      </c>
      <c r="BZ601" s="19"/>
      <c r="CA601" s="19"/>
      <c r="CB601" s="19"/>
      <c r="CI601">
        <v>54.032400000000003</v>
      </c>
      <c r="CJ601">
        <v>54.367199999999997</v>
      </c>
      <c r="CL601" s="19">
        <v>995.00199999999995</v>
      </c>
      <c r="CM601" s="21">
        <f t="shared" si="53"/>
        <v>3.3253961737416821E-2</v>
      </c>
      <c r="CN601" s="21"/>
      <c r="CO601" s="21"/>
      <c r="CP601" s="21"/>
      <c r="CQ601" s="21"/>
      <c r="CR601" s="21"/>
      <c r="CS601" s="21"/>
      <c r="CT601" s="21"/>
      <c r="CU601" s="21"/>
      <c r="CV601" s="21">
        <f t="shared" si="52"/>
        <v>7.8834724666361877E-2</v>
      </c>
    </row>
    <row r="602" spans="76:100" x14ac:dyDescent="0.25">
      <c r="BX602" s="19">
        <v>996.66800000000001</v>
      </c>
      <c r="BY602" s="19">
        <v>53.362000000000002</v>
      </c>
      <c r="BZ602" s="19"/>
      <c r="CA602" s="19"/>
      <c r="CB602" s="19"/>
      <c r="CI602">
        <v>54.338099999999997</v>
      </c>
      <c r="CJ602">
        <v>54.338500000000003</v>
      </c>
      <c r="CL602" s="19">
        <v>996.66800000000001</v>
      </c>
      <c r="CM602" s="21">
        <f t="shared" si="53"/>
        <v>4.1975714116283931E-2</v>
      </c>
      <c r="CN602" s="21"/>
      <c r="CO602" s="21"/>
      <c r="CP602" s="21"/>
      <c r="CQ602" s="21"/>
      <c r="CR602" s="21"/>
      <c r="CS602" s="21"/>
      <c r="CT602" s="21"/>
      <c r="CU602" s="21"/>
      <c r="CV602" s="21">
        <f t="shared" si="52"/>
        <v>8.3620889409377466E-2</v>
      </c>
    </row>
    <row r="603" spans="76:100" x14ac:dyDescent="0.25">
      <c r="BX603" s="19">
        <v>998.33500000000004</v>
      </c>
      <c r="BY603" s="19">
        <v>53.03</v>
      </c>
      <c r="BZ603" s="19"/>
      <c r="CA603" s="19"/>
      <c r="CB603" s="19"/>
      <c r="CI603">
        <v>54.023000000000003</v>
      </c>
      <c r="CJ603">
        <v>54.533200000000001</v>
      </c>
      <c r="CL603" s="19">
        <v>998.33500000000004</v>
      </c>
      <c r="CM603" s="21">
        <f t="shared" si="53"/>
        <v>3.8946821030735948E-2</v>
      </c>
      <c r="CN603" s="21"/>
      <c r="CO603" s="21"/>
      <c r="CP603" s="21"/>
      <c r="CQ603" s="21"/>
      <c r="CR603" s="21"/>
      <c r="CS603" s="21"/>
      <c r="CT603" s="21"/>
      <c r="CU603" s="21"/>
      <c r="CV603" s="21">
        <f t="shared" si="52"/>
        <v>7.8687554406027094E-2</v>
      </c>
    </row>
    <row r="604" spans="76:100" x14ac:dyDescent="0.25">
      <c r="BX604" s="19">
        <v>1000.002</v>
      </c>
      <c r="BY604" s="19">
        <v>52.57</v>
      </c>
      <c r="BZ604" s="19"/>
      <c r="CA604" s="19"/>
      <c r="CB604" s="19"/>
      <c r="CI604">
        <v>54.460599999999999</v>
      </c>
      <c r="CJ604">
        <v>56.267499999999998</v>
      </c>
      <c r="CL604" s="19">
        <v>1000.002</v>
      </c>
      <c r="CM604" s="21">
        <f t="shared" si="53"/>
        <v>3.4750161936301982E-2</v>
      </c>
      <c r="CN604" s="21"/>
      <c r="CO604" s="21"/>
      <c r="CP604" s="21"/>
      <c r="CQ604" s="21"/>
      <c r="CR604" s="21"/>
      <c r="CS604" s="21"/>
      <c r="CT604" s="21"/>
      <c r="CU604" s="21"/>
      <c r="CV604" s="21">
        <f t="shared" si="52"/>
        <v>8.553879971693204E-2</v>
      </c>
    </row>
    <row r="605" spans="76:100" x14ac:dyDescent="0.25">
      <c r="BX605" s="19">
        <v>1001.668</v>
      </c>
      <c r="BY605" s="19">
        <v>52.561</v>
      </c>
      <c r="BZ605" s="19"/>
      <c r="CA605" s="19"/>
      <c r="CB605" s="19"/>
      <c r="CI605">
        <v>54.018999999999998</v>
      </c>
      <c r="CJ605">
        <v>54.8979</v>
      </c>
      <c r="CL605" s="19">
        <v>1001.668</v>
      </c>
      <c r="CM605" s="21">
        <f t="shared" si="53"/>
        <v>3.4668053388802189E-2</v>
      </c>
      <c r="CN605" s="21"/>
      <c r="CO605" s="21"/>
      <c r="CP605" s="21"/>
      <c r="CQ605" s="21"/>
      <c r="CR605" s="21"/>
      <c r="CS605" s="21"/>
      <c r="CT605" s="21"/>
      <c r="CU605" s="21"/>
      <c r="CV605" s="21">
        <f t="shared" si="52"/>
        <v>7.8624928763331353E-2</v>
      </c>
    </row>
    <row r="606" spans="76:100" x14ac:dyDescent="0.25">
      <c r="BX606" s="19">
        <v>1003.335</v>
      </c>
      <c r="BY606" s="19">
        <v>52.64</v>
      </c>
      <c r="BZ606" s="19"/>
      <c r="CA606" s="19"/>
      <c r="CB606" s="19"/>
      <c r="CI606">
        <v>53.1676</v>
      </c>
      <c r="CJ606">
        <v>54.104300000000002</v>
      </c>
      <c r="CL606" s="19">
        <v>1003.335</v>
      </c>
      <c r="CM606" s="21">
        <f t="shared" si="53"/>
        <v>3.5388783972411499E-2</v>
      </c>
      <c r="CN606" s="21"/>
      <c r="CO606" s="21"/>
      <c r="CP606" s="21"/>
      <c r="CQ606" s="21"/>
      <c r="CR606" s="21"/>
      <c r="CS606" s="21"/>
      <c r="CT606" s="21"/>
      <c r="CU606" s="21"/>
      <c r="CV606" s="21">
        <f t="shared" si="52"/>
        <v>6.5295060715560543E-2</v>
      </c>
    </row>
    <row r="607" spans="76:100" x14ac:dyDescent="0.25">
      <c r="BX607" s="19">
        <v>1005.002</v>
      </c>
      <c r="BY607" s="19">
        <v>53.268999999999998</v>
      </c>
      <c r="BZ607" s="19"/>
      <c r="CA607" s="19"/>
      <c r="CB607" s="19"/>
      <c r="CI607">
        <v>54.9587</v>
      </c>
      <c r="CJ607">
        <v>53.915199999999999</v>
      </c>
      <c r="CL607" s="19">
        <v>1005.002</v>
      </c>
      <c r="CM607" s="21">
        <f t="shared" si="53"/>
        <v>4.1127259125452689E-2</v>
      </c>
      <c r="CN607" s="21"/>
      <c r="CO607" s="21"/>
      <c r="CP607" s="21"/>
      <c r="CQ607" s="21"/>
      <c r="CR607" s="21"/>
      <c r="CS607" s="21"/>
      <c r="CT607" s="21"/>
      <c r="CU607" s="21"/>
      <c r="CV607" s="21">
        <f t="shared" si="52"/>
        <v>9.3337257873608886E-2</v>
      </c>
    </row>
    <row r="608" spans="76:100" x14ac:dyDescent="0.25">
      <c r="BX608" s="19">
        <v>1006.668</v>
      </c>
      <c r="BY608" s="19">
        <v>53.113999999999997</v>
      </c>
      <c r="BZ608" s="19"/>
      <c r="CA608" s="19"/>
      <c r="CB608" s="19"/>
      <c r="CI608">
        <v>55.395899999999997</v>
      </c>
      <c r="CJ608">
        <v>55.226599999999998</v>
      </c>
      <c r="CL608" s="19">
        <v>1006.668</v>
      </c>
      <c r="CM608" s="21">
        <f t="shared" si="53"/>
        <v>3.9713167474067328E-2</v>
      </c>
      <c r="CN608" s="21"/>
      <c r="CO608" s="21"/>
      <c r="CP608" s="21"/>
      <c r="CQ608" s="21"/>
      <c r="CR608" s="21"/>
      <c r="CS608" s="21"/>
      <c r="CT608" s="21"/>
      <c r="CU608" s="21"/>
      <c r="CV608" s="21">
        <f t="shared" si="52"/>
        <v>0.10018224062024428</v>
      </c>
    </row>
    <row r="609" spans="76:100" x14ac:dyDescent="0.25">
      <c r="BX609" s="19">
        <v>1008.335</v>
      </c>
      <c r="BY609" s="19">
        <v>52.994</v>
      </c>
      <c r="BZ609" s="19"/>
      <c r="CA609" s="19"/>
      <c r="CB609" s="19"/>
      <c r="CI609">
        <v>54.198599999999999</v>
      </c>
      <c r="CJ609">
        <v>55.431899999999999</v>
      </c>
      <c r="CL609" s="19">
        <v>1008.335</v>
      </c>
      <c r="CM609" s="21">
        <f t="shared" si="53"/>
        <v>3.8618386840736756E-2</v>
      </c>
      <c r="CN609" s="21"/>
      <c r="CO609" s="21"/>
      <c r="CP609" s="21"/>
      <c r="CQ609" s="21"/>
      <c r="CR609" s="21"/>
      <c r="CS609" s="21"/>
      <c r="CT609" s="21"/>
      <c r="CU609" s="21"/>
      <c r="CV609" s="21">
        <f t="shared" si="52"/>
        <v>8.1436820120366418E-2</v>
      </c>
    </row>
    <row r="610" spans="76:100" x14ac:dyDescent="0.25">
      <c r="BX610" s="19">
        <v>1010.002</v>
      </c>
      <c r="BY610" s="19">
        <v>52.991999999999997</v>
      </c>
      <c r="BZ610" s="19"/>
      <c r="CA610" s="19"/>
      <c r="CB610" s="19"/>
      <c r="CI610">
        <v>54.468200000000003</v>
      </c>
      <c r="CJ610">
        <v>55.138100000000001</v>
      </c>
      <c r="CL610" s="19">
        <v>1010.002</v>
      </c>
      <c r="CM610" s="21">
        <f t="shared" si="53"/>
        <v>3.8600140496847887E-2</v>
      </c>
      <c r="CN610" s="21"/>
      <c r="CO610" s="21"/>
      <c r="CP610" s="21"/>
      <c r="CQ610" s="21"/>
      <c r="CR610" s="21"/>
      <c r="CS610" s="21"/>
      <c r="CT610" s="21"/>
      <c r="CU610" s="21"/>
      <c r="CV610" s="21">
        <f t="shared" si="52"/>
        <v>8.5657788438053842E-2</v>
      </c>
    </row>
    <row r="611" spans="76:100" x14ac:dyDescent="0.25">
      <c r="BX611" s="19">
        <v>1011.668</v>
      </c>
      <c r="BY611" s="19">
        <v>53.808</v>
      </c>
      <c r="BZ611" s="19"/>
      <c r="CA611" s="19"/>
      <c r="CB611" s="19"/>
      <c r="CI611">
        <v>55.018599999999999</v>
      </c>
      <c r="CJ611">
        <v>54.225499999999997</v>
      </c>
      <c r="CL611" s="19">
        <v>1011.668</v>
      </c>
      <c r="CM611" s="21">
        <f t="shared" si="53"/>
        <v>4.6044648803495965E-2</v>
      </c>
      <c r="CN611" s="21"/>
      <c r="CO611" s="21"/>
      <c r="CP611" s="21"/>
      <c r="CQ611" s="21"/>
      <c r="CR611" s="21"/>
      <c r="CS611" s="21"/>
      <c r="CT611" s="21"/>
      <c r="CU611" s="21"/>
      <c r="CV611" s="21">
        <f t="shared" si="52"/>
        <v>9.4275076872976343E-2</v>
      </c>
    </row>
    <row r="612" spans="76:100" x14ac:dyDescent="0.25">
      <c r="BX612" s="19">
        <v>1013.335</v>
      </c>
      <c r="BY612" s="19">
        <v>53.195999999999998</v>
      </c>
      <c r="BZ612" s="19"/>
      <c r="CA612" s="19"/>
      <c r="CB612" s="19"/>
      <c r="CI612">
        <v>55.067300000000003</v>
      </c>
      <c r="CJ612">
        <v>54.476599999999998</v>
      </c>
      <c r="CL612" s="19">
        <v>1013.335</v>
      </c>
      <c r="CM612" s="21">
        <f t="shared" si="53"/>
        <v>4.0461267573509908E-2</v>
      </c>
      <c r="CN612" s="21"/>
      <c r="CO612" s="21"/>
      <c r="CP612" s="21"/>
      <c r="CQ612" s="21"/>
      <c r="CR612" s="21"/>
      <c r="CS612" s="21"/>
      <c r="CT612" s="21"/>
      <c r="CU612" s="21"/>
      <c r="CV612" s="21">
        <f t="shared" si="52"/>
        <v>9.5037544072796049E-2</v>
      </c>
    </row>
    <row r="613" spans="76:100" x14ac:dyDescent="0.25">
      <c r="BX613" s="19">
        <v>1015.002</v>
      </c>
      <c r="BY613" s="19">
        <v>53.128</v>
      </c>
      <c r="BZ613" s="19"/>
      <c r="CA613" s="19"/>
      <c r="CB613" s="19"/>
      <c r="CI613">
        <v>53.825899999999997</v>
      </c>
      <c r="CJ613">
        <v>54.8917</v>
      </c>
      <c r="CL613" s="19">
        <v>1015.002</v>
      </c>
      <c r="CM613" s="21">
        <f t="shared" si="53"/>
        <v>3.9840891881289253E-2</v>
      </c>
      <c r="CN613" s="21"/>
      <c r="CO613" s="21"/>
      <c r="CP613" s="21"/>
      <c r="CQ613" s="21"/>
      <c r="CR613" s="21"/>
      <c r="CS613" s="21"/>
      <c r="CT613" s="21"/>
      <c r="CU613" s="21"/>
      <c r="CV613" s="21">
        <f t="shared" si="52"/>
        <v>7.5601675862198445E-2</v>
      </c>
    </row>
    <row r="614" spans="76:100" x14ac:dyDescent="0.25">
      <c r="BX614" s="19">
        <v>1016.668</v>
      </c>
      <c r="BY614" s="19">
        <v>53.820999999999998</v>
      </c>
      <c r="BZ614" s="19"/>
      <c r="CA614" s="19"/>
      <c r="CB614" s="19"/>
      <c r="CI614">
        <v>54.221800000000002</v>
      </c>
      <c r="CJ614">
        <v>55.599499999999999</v>
      </c>
      <c r="CL614" s="19">
        <v>1016.668</v>
      </c>
      <c r="CM614" s="21">
        <f t="shared" si="53"/>
        <v>4.6163250038773432E-2</v>
      </c>
      <c r="CN614" s="21"/>
      <c r="CO614" s="21"/>
      <c r="CP614" s="21"/>
      <c r="CQ614" s="21"/>
      <c r="CR614" s="21"/>
      <c r="CS614" s="21"/>
      <c r="CT614" s="21"/>
      <c r="CU614" s="21"/>
      <c r="CV614" s="21">
        <f t="shared" si="52"/>
        <v>8.1800048848001281E-2</v>
      </c>
    </row>
    <row r="615" spans="76:100" x14ac:dyDescent="0.25">
      <c r="BX615" s="19">
        <v>1018.335</v>
      </c>
      <c r="BY615" s="19">
        <v>54.356999999999999</v>
      </c>
      <c r="BZ615" s="19"/>
      <c r="CA615" s="19"/>
      <c r="CB615" s="19"/>
      <c r="CI615">
        <v>55.345999999999997</v>
      </c>
      <c r="CJ615">
        <v>55.594799999999999</v>
      </c>
      <c r="CL615" s="19">
        <v>1018.335</v>
      </c>
      <c r="CM615" s="21">
        <f t="shared" si="53"/>
        <v>5.1053270200983436E-2</v>
      </c>
      <c r="CN615" s="21"/>
      <c r="CO615" s="21"/>
      <c r="CP615" s="21"/>
      <c r="CQ615" s="21"/>
      <c r="CR615" s="21"/>
      <c r="CS615" s="21"/>
      <c r="CT615" s="21"/>
      <c r="CU615" s="21"/>
      <c r="CV615" s="21">
        <f t="shared" si="52"/>
        <v>9.9400985727615923E-2</v>
      </c>
    </row>
    <row r="616" spans="76:100" x14ac:dyDescent="0.25">
      <c r="BX616" s="19">
        <v>1020.002</v>
      </c>
      <c r="BY616" s="19">
        <v>53.249000000000002</v>
      </c>
      <c r="BZ616" s="19"/>
      <c r="CA616" s="19"/>
      <c r="CB616" s="19"/>
      <c r="CI616">
        <v>53.996400000000001</v>
      </c>
      <c r="CJ616">
        <v>53.496400000000001</v>
      </c>
      <c r="CL616" s="19">
        <v>1020.002</v>
      </c>
      <c r="CM616" s="21">
        <f t="shared" si="53"/>
        <v>4.0944795686564291E-2</v>
      </c>
      <c r="CN616" s="21"/>
      <c r="CO616" s="21"/>
      <c r="CP616" s="21"/>
      <c r="CQ616" s="21"/>
      <c r="CR616" s="21"/>
      <c r="CS616" s="21"/>
      <c r="CT616" s="21"/>
      <c r="CU616" s="21"/>
      <c r="CV616" s="21">
        <f t="shared" si="52"/>
        <v>7.8271093882100934E-2</v>
      </c>
    </row>
    <row r="617" spans="76:100" x14ac:dyDescent="0.25">
      <c r="BX617" s="19">
        <v>1021.668</v>
      </c>
      <c r="BY617" s="19">
        <v>54.212000000000003</v>
      </c>
      <c r="BZ617" s="19"/>
      <c r="CA617" s="19"/>
      <c r="CB617" s="19"/>
      <c r="CI617">
        <v>53.556100000000001</v>
      </c>
      <c r="CJ617">
        <v>53.321199999999997</v>
      </c>
      <c r="CL617" s="19">
        <v>1021.668</v>
      </c>
      <c r="CM617" s="21">
        <f t="shared" si="53"/>
        <v>4.973041026904234E-2</v>
      </c>
      <c r="CN617" s="21"/>
      <c r="CO617" s="21"/>
      <c r="CP617" s="21"/>
      <c r="CQ617" s="21"/>
      <c r="CR617" s="21"/>
      <c r="CS617" s="21"/>
      <c r="CT617" s="21"/>
      <c r="CU617" s="21"/>
      <c r="CV617" s="21">
        <f t="shared" si="52"/>
        <v>7.1377576262376355E-2</v>
      </c>
    </row>
    <row r="618" spans="76:100" x14ac:dyDescent="0.25">
      <c r="BX618" s="19">
        <v>1023.335</v>
      </c>
      <c r="BY618" s="19">
        <v>52.978000000000002</v>
      </c>
      <c r="BZ618" s="19"/>
      <c r="CA618" s="19"/>
      <c r="CB618" s="19"/>
      <c r="CI618">
        <v>53.714399999999998</v>
      </c>
      <c r="CJ618">
        <v>54.335999999999999</v>
      </c>
      <c r="CL618" s="19">
        <v>1023.335</v>
      </c>
      <c r="CM618" s="21">
        <f t="shared" si="53"/>
        <v>3.8472416089626024E-2</v>
      </c>
      <c r="CN618" s="21"/>
      <c r="CO618" s="21"/>
      <c r="CP618" s="21"/>
      <c r="CQ618" s="21"/>
      <c r="CR618" s="21"/>
      <c r="CS618" s="21"/>
      <c r="CT618" s="21"/>
      <c r="CU618" s="21"/>
      <c r="CV618" s="21">
        <f t="shared" si="52"/>
        <v>7.3855986072056984E-2</v>
      </c>
    </row>
    <row r="619" spans="76:100" x14ac:dyDescent="0.25">
      <c r="BX619" s="19">
        <v>1025.002</v>
      </c>
      <c r="BY619" s="19">
        <v>53.512999999999998</v>
      </c>
      <c r="BZ619" s="19"/>
      <c r="CA619" s="19"/>
      <c r="CB619" s="19"/>
      <c r="CI619">
        <v>52.830100000000002</v>
      </c>
      <c r="CJ619">
        <v>55.7958</v>
      </c>
      <c r="CL619" s="19">
        <v>1025.002</v>
      </c>
      <c r="CM619" s="21">
        <f t="shared" si="53"/>
        <v>4.335331307989157E-2</v>
      </c>
      <c r="CN619" s="21"/>
      <c r="CO619" s="21"/>
      <c r="CP619" s="21"/>
      <c r="CQ619" s="21"/>
      <c r="CR619" s="21"/>
      <c r="CS619" s="21"/>
      <c r="CT619" s="21"/>
      <c r="CU619" s="21"/>
      <c r="CV619" s="21">
        <f t="shared" si="52"/>
        <v>6.0011022113114411E-2</v>
      </c>
    </row>
    <row r="620" spans="76:100" x14ac:dyDescent="0.25">
      <c r="BX620" s="19">
        <v>1026.6679999999999</v>
      </c>
      <c r="BY620" s="19">
        <v>53.576000000000001</v>
      </c>
      <c r="BZ620" s="19"/>
      <c r="CA620" s="19"/>
      <c r="CB620" s="19"/>
      <c r="CI620">
        <v>52.554900000000004</v>
      </c>
      <c r="CJ620">
        <v>54.945399999999999</v>
      </c>
      <c r="CL620" s="19">
        <v>1026.6679999999999</v>
      </c>
      <c r="CM620" s="21">
        <f t="shared" si="53"/>
        <v>4.3928072912390155E-2</v>
      </c>
      <c r="CN620" s="21"/>
      <c r="CO620" s="21"/>
      <c r="CP620" s="21"/>
      <c r="CQ620" s="21"/>
      <c r="CR620" s="21"/>
      <c r="CS620" s="21"/>
      <c r="CT620" s="21"/>
      <c r="CU620" s="21"/>
      <c r="CV620" s="21">
        <f t="shared" si="52"/>
        <v>5.570237789565316E-2</v>
      </c>
    </row>
    <row r="621" spans="76:100" x14ac:dyDescent="0.25">
      <c r="BX621" s="19">
        <v>1028.335</v>
      </c>
      <c r="BY621" s="19">
        <v>54.588999999999999</v>
      </c>
      <c r="BZ621" s="19"/>
      <c r="CA621" s="19"/>
      <c r="CB621" s="19"/>
      <c r="CI621">
        <v>55.577500000000001</v>
      </c>
      <c r="CJ621">
        <v>55.092199999999998</v>
      </c>
      <c r="CL621" s="19">
        <v>1028.335</v>
      </c>
      <c r="CM621" s="21">
        <f t="shared" si="53"/>
        <v>5.3169846092089253E-2</v>
      </c>
      <c r="CN621" s="21"/>
      <c r="CO621" s="21"/>
      <c r="CP621" s="21"/>
      <c r="CQ621" s="21"/>
      <c r="CR621" s="21"/>
      <c r="CS621" s="21"/>
      <c r="CT621" s="21"/>
      <c r="CU621" s="21"/>
      <c r="CV621" s="21">
        <f t="shared" si="52"/>
        <v>0.1030254447986272</v>
      </c>
    </row>
    <row r="622" spans="76:100" x14ac:dyDescent="0.25">
      <c r="BX622" s="19">
        <v>1030.002</v>
      </c>
      <c r="BY622" s="19">
        <v>53.862000000000002</v>
      </c>
      <c r="BZ622" s="19"/>
      <c r="CA622" s="19"/>
      <c r="CB622" s="19"/>
      <c r="CI622">
        <v>54.456600000000002</v>
      </c>
      <c r="CJ622">
        <v>54.638599999999997</v>
      </c>
      <c r="CL622" s="19">
        <v>1030.002</v>
      </c>
      <c r="CM622" s="21">
        <f t="shared" si="53"/>
        <v>4.653730008849475E-2</v>
      </c>
      <c r="CN622" s="21"/>
      <c r="CO622" s="21"/>
      <c r="CP622" s="21"/>
      <c r="CQ622" s="21"/>
      <c r="CR622" s="21"/>
      <c r="CS622" s="21"/>
      <c r="CT622" s="21"/>
      <c r="CU622" s="21"/>
      <c r="CV622" s="21">
        <f t="shared" si="52"/>
        <v>8.5476174074236411E-2</v>
      </c>
    </row>
    <row r="623" spans="76:100" x14ac:dyDescent="0.25">
      <c r="BX623" s="19">
        <v>1031.6679999999999</v>
      </c>
      <c r="BY623" s="19">
        <v>51.963999999999999</v>
      </c>
      <c r="BZ623" s="19"/>
      <c r="CA623" s="19"/>
      <c r="CB623" s="19"/>
      <c r="CI623">
        <v>53.171399999999998</v>
      </c>
      <c r="CJ623">
        <v>53.7102</v>
      </c>
      <c r="CL623" s="19">
        <v>1031.6679999999999</v>
      </c>
      <c r="CM623" s="21">
        <f t="shared" si="53"/>
        <v>2.9221519737982458E-2</v>
      </c>
      <c r="CN623" s="21"/>
      <c r="CO623" s="21"/>
      <c r="CP623" s="21"/>
      <c r="CQ623" s="21"/>
      <c r="CR623" s="21"/>
      <c r="CS623" s="21"/>
      <c r="CT623" s="21"/>
      <c r="CU623" s="21"/>
      <c r="CV623" s="21">
        <f t="shared" si="52"/>
        <v>6.5354555076121396E-2</v>
      </c>
    </row>
    <row r="624" spans="76:100" x14ac:dyDescent="0.25">
      <c r="BX624" s="19">
        <v>1033.335</v>
      </c>
      <c r="BY624" s="19">
        <v>52.460999999999999</v>
      </c>
      <c r="BZ624" s="19"/>
      <c r="CA624" s="19"/>
      <c r="CB624" s="19"/>
      <c r="CI624">
        <v>53.006999999999998</v>
      </c>
      <c r="CJ624">
        <v>55.147599999999997</v>
      </c>
      <c r="CL624" s="19">
        <v>1033.335</v>
      </c>
      <c r="CM624" s="21">
        <f t="shared" si="53"/>
        <v>3.3755736194360009E-2</v>
      </c>
      <c r="CN624" s="21"/>
      <c r="CO624" s="21"/>
      <c r="CP624" s="21"/>
      <c r="CQ624" s="21"/>
      <c r="CR624" s="21"/>
      <c r="CS624" s="21"/>
      <c r="CT624" s="21"/>
      <c r="CU624" s="21"/>
      <c r="CV624" s="21">
        <f t="shared" si="52"/>
        <v>6.2780641161329837E-2</v>
      </c>
    </row>
    <row r="625" spans="76:100" x14ac:dyDescent="0.25">
      <c r="BX625" s="19">
        <v>1035.002</v>
      </c>
      <c r="BY625" s="19">
        <v>53.344000000000001</v>
      </c>
      <c r="BZ625" s="19"/>
      <c r="CA625" s="19"/>
      <c r="CB625" s="19"/>
      <c r="CI625">
        <v>53.46</v>
      </c>
      <c r="CJ625">
        <v>56.066200000000002</v>
      </c>
      <c r="CL625" s="19">
        <v>1035.002</v>
      </c>
      <c r="CM625" s="21">
        <f t="shared" si="53"/>
        <v>4.1811497021284338E-2</v>
      </c>
      <c r="CN625" s="21"/>
      <c r="CO625" s="21"/>
      <c r="CP625" s="21"/>
      <c r="CQ625" s="21"/>
      <c r="CR625" s="21"/>
      <c r="CS625" s="21"/>
      <c r="CT625" s="21"/>
      <c r="CU625" s="21"/>
      <c r="CV625" s="21">
        <f t="shared" si="52"/>
        <v>6.9872995196613163E-2</v>
      </c>
    </row>
    <row r="626" spans="76:100" x14ac:dyDescent="0.25">
      <c r="BX626" s="19">
        <v>1036.6679999999999</v>
      </c>
      <c r="BY626" s="19">
        <v>52.085999999999999</v>
      </c>
      <c r="BZ626" s="19"/>
      <c r="CA626" s="19"/>
      <c r="CB626" s="19"/>
      <c r="CI626">
        <v>53.8172</v>
      </c>
      <c r="CJ626">
        <v>55.341999999999999</v>
      </c>
      <c r="CL626" s="19">
        <v>1036.6679999999999</v>
      </c>
      <c r="CM626" s="21">
        <f t="shared" si="53"/>
        <v>3.0334546715201898E-2</v>
      </c>
      <c r="CN626" s="21"/>
      <c r="CO626" s="21"/>
      <c r="CP626" s="21"/>
      <c r="CQ626" s="21"/>
      <c r="CR626" s="21"/>
      <c r="CS626" s="21"/>
      <c r="CT626" s="21"/>
      <c r="CU626" s="21"/>
      <c r="CV626" s="21">
        <f t="shared" si="52"/>
        <v>7.5465465089335423E-2</v>
      </c>
    </row>
    <row r="627" spans="76:100" x14ac:dyDescent="0.25">
      <c r="BX627" s="19">
        <v>1038.335</v>
      </c>
      <c r="BY627" s="19">
        <v>52.603999999999999</v>
      </c>
      <c r="BZ627" s="19"/>
      <c r="CA627" s="19"/>
      <c r="CB627" s="19"/>
      <c r="CI627">
        <v>54.579599999999999</v>
      </c>
      <c r="CJ627">
        <v>56.264200000000002</v>
      </c>
      <c r="CL627" s="19">
        <v>1038.335</v>
      </c>
      <c r="CM627" s="21">
        <f t="shared" si="53"/>
        <v>3.5060349782412313E-2</v>
      </c>
      <c r="CN627" s="21"/>
      <c r="CO627" s="21"/>
      <c r="CP627" s="21"/>
      <c r="CQ627" s="21"/>
      <c r="CR627" s="21"/>
      <c r="CS627" s="21"/>
      <c r="CT627" s="21"/>
      <c r="CU627" s="21"/>
      <c r="CV627" s="21">
        <f t="shared" si="52"/>
        <v>8.7401912587127858E-2</v>
      </c>
    </row>
    <row r="628" spans="76:100" x14ac:dyDescent="0.25">
      <c r="BX628" s="19">
        <v>1040.002</v>
      </c>
      <c r="BY628" s="19">
        <v>52.944000000000003</v>
      </c>
      <c r="BZ628" s="19"/>
      <c r="CA628" s="19"/>
      <c r="CB628" s="19"/>
      <c r="CI628">
        <v>53.492800000000003</v>
      </c>
      <c r="CJ628">
        <v>55.007100000000001</v>
      </c>
      <c r="CL628" s="19">
        <v>1040.002</v>
      </c>
      <c r="CM628" s="21">
        <f t="shared" si="53"/>
        <v>3.81622282435157E-2</v>
      </c>
      <c r="CN628" s="21"/>
      <c r="CO628" s="21"/>
      <c r="CP628" s="21"/>
      <c r="CQ628" s="21"/>
      <c r="CR628" s="21"/>
      <c r="CS628" s="21"/>
      <c r="CT628" s="21"/>
      <c r="CU628" s="21"/>
      <c r="CV628" s="21">
        <f t="shared" si="52"/>
        <v>7.0386525466717587E-2</v>
      </c>
    </row>
    <row r="629" spans="76:100" x14ac:dyDescent="0.25">
      <c r="BX629" s="19">
        <v>1041.6679999999999</v>
      </c>
      <c r="BY629" s="19">
        <v>52.676000000000002</v>
      </c>
      <c r="BZ629" s="19"/>
      <c r="CA629" s="19"/>
      <c r="CB629" s="19"/>
      <c r="CI629">
        <v>53.872700000000002</v>
      </c>
      <c r="CJ629">
        <v>55.837899999999998</v>
      </c>
      <c r="CL629" s="19">
        <v>1041.6679999999999</v>
      </c>
      <c r="CM629" s="21">
        <f t="shared" si="53"/>
        <v>3.5717218162410691E-2</v>
      </c>
      <c r="CN629" s="21"/>
      <c r="CO629" s="21"/>
      <c r="CP629" s="21"/>
      <c r="CQ629" s="21"/>
      <c r="CR629" s="21"/>
      <c r="CS629" s="21"/>
      <c r="CT629" s="21"/>
      <c r="CU629" s="21"/>
      <c r="CV629" s="21">
        <f t="shared" si="52"/>
        <v>7.633439588173771E-2</v>
      </c>
    </row>
    <row r="630" spans="76:100" x14ac:dyDescent="0.25">
      <c r="BX630" s="19">
        <v>1043.335</v>
      </c>
      <c r="BY630" s="19">
        <v>52.284999999999997</v>
      </c>
      <c r="BZ630" s="19"/>
      <c r="CA630" s="19"/>
      <c r="CB630" s="19"/>
      <c r="CI630">
        <v>55.199800000000003</v>
      </c>
      <c r="CJ630">
        <v>56.137</v>
      </c>
      <c r="CL630" s="19">
        <v>1043.335</v>
      </c>
      <c r="CM630" s="21">
        <f t="shared" si="53"/>
        <v>3.2150057932141783E-2</v>
      </c>
      <c r="CN630" s="21"/>
      <c r="CO630" s="21"/>
      <c r="CP630" s="21"/>
      <c r="CQ630" s="21"/>
      <c r="CR630" s="21"/>
      <c r="CS630" s="21"/>
      <c r="CT630" s="21"/>
      <c r="CU630" s="21"/>
      <c r="CV630" s="21">
        <f t="shared" si="52"/>
        <v>9.7112018487089724E-2</v>
      </c>
    </row>
    <row r="631" spans="76:100" x14ac:dyDescent="0.25">
      <c r="BX631" s="19">
        <v>1045.002</v>
      </c>
      <c r="BY631" s="19">
        <v>52.529000000000003</v>
      </c>
      <c r="BZ631" s="19"/>
      <c r="CA631" s="19"/>
      <c r="CB631" s="19"/>
      <c r="CI631">
        <v>55.500999999999998</v>
      </c>
      <c r="CJ631">
        <v>56.031300000000002</v>
      </c>
      <c r="CL631" s="19">
        <v>1045.002</v>
      </c>
      <c r="CM631" s="21">
        <f t="shared" si="53"/>
        <v>3.4376111886580726E-2</v>
      </c>
      <c r="CN631" s="21"/>
      <c r="CO631" s="21"/>
      <c r="CP631" s="21"/>
      <c r="CQ631" s="21"/>
      <c r="CR631" s="21"/>
      <c r="CS631" s="21"/>
      <c r="CT631" s="21"/>
      <c r="CU631" s="21"/>
      <c r="CV631" s="21">
        <f t="shared" si="52"/>
        <v>0.1018277293820727</v>
      </c>
    </row>
    <row r="632" spans="76:100" x14ac:dyDescent="0.25">
      <c r="BX632" s="19">
        <v>1046.6679999999999</v>
      </c>
      <c r="BY632" s="19">
        <v>52.286999999999999</v>
      </c>
      <c r="BZ632" s="19"/>
      <c r="CA632" s="19"/>
      <c r="CB632" s="19"/>
      <c r="CI632">
        <v>55.167200000000001</v>
      </c>
      <c r="CJ632">
        <v>56.332900000000002</v>
      </c>
      <c r="CL632" s="19">
        <v>1046.6679999999999</v>
      </c>
      <c r="CM632" s="21">
        <f t="shared" si="53"/>
        <v>3.2168304276030651E-2</v>
      </c>
      <c r="CN632" s="21"/>
      <c r="CO632" s="21"/>
      <c r="CP632" s="21"/>
      <c r="CQ632" s="21"/>
      <c r="CR632" s="21"/>
      <c r="CS632" s="21"/>
      <c r="CT632" s="21"/>
      <c r="CU632" s="21"/>
      <c r="CV632" s="21">
        <f t="shared" si="52"/>
        <v>9.6601619499120078E-2</v>
      </c>
    </row>
    <row r="633" spans="76:100" x14ac:dyDescent="0.25">
      <c r="BX633" s="19">
        <v>1048.335</v>
      </c>
      <c r="BY633" s="19">
        <v>50.834000000000003</v>
      </c>
      <c r="BZ633" s="19"/>
      <c r="CA633" s="19"/>
      <c r="CB633" s="19"/>
      <c r="CI633">
        <v>55.040900000000001</v>
      </c>
      <c r="CJ633">
        <v>58.177199999999999</v>
      </c>
      <c r="CL633" s="19">
        <v>1048.335</v>
      </c>
      <c r="CM633" s="21">
        <f t="shared" si="53"/>
        <v>1.8912335440786052E-2</v>
      </c>
      <c r="CN633" s="21"/>
      <c r="CO633" s="21"/>
      <c r="CP633" s="21"/>
      <c r="CQ633" s="21"/>
      <c r="CR633" s="21"/>
      <c r="CS633" s="21"/>
      <c r="CT633" s="21"/>
      <c r="CU633" s="21"/>
      <c r="CV633" s="21">
        <f t="shared" si="52"/>
        <v>9.4624214831004666E-2</v>
      </c>
    </row>
    <row r="634" spans="76:100" x14ac:dyDescent="0.25">
      <c r="BX634" s="19">
        <v>1050.002</v>
      </c>
      <c r="BY634" s="19">
        <v>52.790999999999997</v>
      </c>
      <c r="BZ634" s="19"/>
      <c r="CA634" s="19"/>
      <c r="CB634" s="19"/>
      <c r="CI634">
        <v>55.37</v>
      </c>
      <c r="CJ634">
        <v>56.222900000000003</v>
      </c>
      <c r="CL634" s="19">
        <v>1050.002</v>
      </c>
      <c r="CM634" s="21">
        <f t="shared" si="53"/>
        <v>3.6766382936019137E-2</v>
      </c>
      <c r="CN634" s="21"/>
      <c r="CO634" s="21"/>
      <c r="CP634" s="21"/>
      <c r="CQ634" s="21"/>
      <c r="CR634" s="21"/>
      <c r="CS634" s="21"/>
      <c r="CT634" s="21"/>
      <c r="CU634" s="21"/>
      <c r="CV634" s="21">
        <f t="shared" si="52"/>
        <v>9.9776739583789881E-2</v>
      </c>
    </row>
    <row r="635" spans="76:100" x14ac:dyDescent="0.25">
      <c r="BX635" s="19">
        <v>1051.6679999999999</v>
      </c>
      <c r="BY635" s="19">
        <v>53.393000000000001</v>
      </c>
      <c r="BZ635" s="19"/>
      <c r="CA635" s="19"/>
      <c r="CB635" s="19"/>
      <c r="CI635">
        <v>54.6509</v>
      </c>
      <c r="CJ635">
        <v>56.756</v>
      </c>
      <c r="CL635" s="19">
        <v>1051.6679999999999</v>
      </c>
      <c r="CM635" s="21">
        <f t="shared" si="53"/>
        <v>4.2258532446560991E-2</v>
      </c>
      <c r="CN635" s="21"/>
      <c r="CO635" s="21"/>
      <c r="CP635" s="21"/>
      <c r="CQ635" s="21"/>
      <c r="CR635" s="21"/>
      <c r="CS635" s="21"/>
      <c r="CT635" s="21"/>
      <c r="CU635" s="21"/>
      <c r="CV635" s="21">
        <f t="shared" si="52"/>
        <v>8.8518214668177983E-2</v>
      </c>
    </row>
    <row r="636" spans="76:100" x14ac:dyDescent="0.25">
      <c r="BX636" s="19">
        <v>1053.335</v>
      </c>
      <c r="BY636" s="19">
        <v>52.959000000000003</v>
      </c>
      <c r="BZ636" s="19"/>
      <c r="CA636" s="19"/>
      <c r="CB636" s="19"/>
      <c r="CI636">
        <v>55.519100000000002</v>
      </c>
      <c r="CJ636">
        <v>56.459299999999999</v>
      </c>
      <c r="CL636" s="19">
        <v>1053.335</v>
      </c>
      <c r="CM636" s="21">
        <f t="shared" si="53"/>
        <v>3.8299075822682029E-2</v>
      </c>
      <c r="CN636" s="21"/>
      <c r="CO636" s="21"/>
      <c r="CP636" s="21"/>
      <c r="CQ636" s="21"/>
      <c r="CR636" s="21"/>
      <c r="CS636" s="21"/>
      <c r="CT636" s="21"/>
      <c r="CU636" s="21"/>
      <c r="CV636" s="21">
        <f t="shared" si="52"/>
        <v>0.10211111041527061</v>
      </c>
    </row>
    <row r="637" spans="76:100" x14ac:dyDescent="0.25">
      <c r="BX637" s="19">
        <v>1055.002</v>
      </c>
      <c r="BY637" s="19">
        <v>51.664999999999999</v>
      </c>
      <c r="BZ637" s="19"/>
      <c r="CA637" s="19"/>
      <c r="CB637" s="19"/>
      <c r="CI637">
        <v>56.256399999999999</v>
      </c>
      <c r="CJ637">
        <v>56.606400000000001</v>
      </c>
      <c r="CL637" s="19">
        <v>1055.002</v>
      </c>
      <c r="CM637" s="21">
        <f t="shared" si="53"/>
        <v>2.6493691326600396E-2</v>
      </c>
      <c r="CN637" s="21"/>
      <c r="CO637" s="21"/>
      <c r="CP637" s="21"/>
      <c r="CQ637" s="21"/>
      <c r="CR637" s="21"/>
      <c r="CS637" s="21"/>
      <c r="CT637" s="21"/>
      <c r="CU637" s="21"/>
      <c r="CV637" s="21">
        <f t="shared" si="52"/>
        <v>0.11365458200514776</v>
      </c>
    </row>
    <row r="638" spans="76:100" x14ac:dyDescent="0.25">
      <c r="BX638" s="19">
        <v>1056.6679999999999</v>
      </c>
      <c r="BY638" s="19">
        <v>51.512</v>
      </c>
      <c r="BZ638" s="19"/>
      <c r="CA638" s="19"/>
      <c r="CB638" s="19"/>
      <c r="CI638">
        <v>55.4193</v>
      </c>
      <c r="CJ638">
        <v>57.949599999999997</v>
      </c>
      <c r="CL638" s="19">
        <v>1056.6679999999999</v>
      </c>
      <c r="CM638" s="21">
        <f t="shared" si="53"/>
        <v>2.5097846019103896E-2</v>
      </c>
      <c r="CN638" s="21"/>
      <c r="CO638" s="21"/>
      <c r="CP638" s="21"/>
      <c r="CQ638" s="21"/>
      <c r="CR638" s="21"/>
      <c r="CS638" s="21"/>
      <c r="CT638" s="21"/>
      <c r="CU638" s="21"/>
      <c r="CV638" s="21">
        <f t="shared" ref="CV638:CV701" si="54">(CI638 - MIN(CI$3:CI$1000)) / (MAX(CI$3:CI$1000) - MIN(CI$3:CI$1000))</f>
        <v>0.1005486006300139</v>
      </c>
    </row>
    <row r="639" spans="76:100" x14ac:dyDescent="0.25">
      <c r="BX639" s="19">
        <v>1058.335</v>
      </c>
      <c r="BY639" s="19">
        <v>52.128</v>
      </c>
      <c r="BZ639" s="19"/>
      <c r="CA639" s="19"/>
      <c r="CB639" s="19"/>
      <c r="CI639">
        <v>54.275199999999998</v>
      </c>
      <c r="CJ639">
        <v>58.168999999999997</v>
      </c>
      <c r="CL639" s="19">
        <v>1058.335</v>
      </c>
      <c r="CM639" s="21">
        <f t="shared" si="53"/>
        <v>3.0717719936867619E-2</v>
      </c>
      <c r="CN639" s="21"/>
      <c r="CO639" s="21"/>
      <c r="CP639" s="21"/>
      <c r="CQ639" s="21"/>
      <c r="CR639" s="21"/>
      <c r="CS639" s="21"/>
      <c r="CT639" s="21"/>
      <c r="CU639" s="21"/>
      <c r="CV639" s="21">
        <f t="shared" si="54"/>
        <v>8.2636101177988253E-2</v>
      </c>
    </row>
    <row r="640" spans="76:100" x14ac:dyDescent="0.25">
      <c r="BX640" s="19">
        <v>1060.002</v>
      </c>
      <c r="BY640" s="19">
        <v>52.222999999999999</v>
      </c>
      <c r="BZ640" s="19"/>
      <c r="CA640" s="19"/>
      <c r="CB640" s="19"/>
      <c r="CI640">
        <v>55.422600000000003</v>
      </c>
      <c r="CJ640">
        <v>57.864899999999999</v>
      </c>
      <c r="CL640" s="19">
        <v>1060.002</v>
      </c>
      <c r="CM640" s="21">
        <f t="shared" si="53"/>
        <v>3.1584421271587663E-2</v>
      </c>
      <c r="CN640" s="21"/>
      <c r="CO640" s="21"/>
      <c r="CP640" s="21"/>
      <c r="CQ640" s="21"/>
      <c r="CR640" s="21"/>
      <c r="CS640" s="21"/>
      <c r="CT640" s="21"/>
      <c r="CU640" s="21"/>
      <c r="CV640" s="21">
        <f t="shared" si="54"/>
        <v>0.10060026678523787</v>
      </c>
    </row>
    <row r="641" spans="76:100" x14ac:dyDescent="0.25">
      <c r="BX641" s="19">
        <v>1061.6679999999999</v>
      </c>
      <c r="BY641" s="19">
        <v>52.167000000000002</v>
      </c>
      <c r="BZ641" s="19"/>
      <c r="CA641" s="19"/>
      <c r="CB641" s="19"/>
      <c r="CI641">
        <v>55.226100000000002</v>
      </c>
      <c r="CJ641">
        <v>57.119500000000002</v>
      </c>
      <c r="CL641" s="19">
        <v>1061.6679999999999</v>
      </c>
      <c r="CM641" s="21">
        <f t="shared" si="53"/>
        <v>3.1073523642700079E-2</v>
      </c>
      <c r="CN641" s="21"/>
      <c r="CO641" s="21"/>
      <c r="CP641" s="21"/>
      <c r="CQ641" s="21"/>
      <c r="CR641" s="21"/>
      <c r="CS641" s="21"/>
      <c r="CT641" s="21"/>
      <c r="CU641" s="21"/>
      <c r="CV641" s="21">
        <f t="shared" si="54"/>
        <v>9.7523782087813662E-2</v>
      </c>
    </row>
    <row r="642" spans="76:100" x14ac:dyDescent="0.25">
      <c r="BX642" s="19">
        <v>1063.335</v>
      </c>
      <c r="BY642" s="19">
        <v>52.667000000000002</v>
      </c>
      <c r="BZ642" s="19"/>
      <c r="CA642" s="19"/>
      <c r="CB642" s="19"/>
      <c r="CI642">
        <v>53.971200000000003</v>
      </c>
      <c r="CJ642">
        <v>56.826500000000003</v>
      </c>
      <c r="CL642" s="19">
        <v>1063.335</v>
      </c>
      <c r="CM642" s="21">
        <f t="shared" si="53"/>
        <v>3.5635109614910898E-2</v>
      </c>
      <c r="CN642" s="21"/>
      <c r="CO642" s="21"/>
      <c r="CP642" s="21"/>
      <c r="CQ642" s="21"/>
      <c r="CR642" s="21"/>
      <c r="CS642" s="21"/>
      <c r="CT642" s="21"/>
      <c r="CU642" s="21"/>
      <c r="CV642" s="21">
        <f t="shared" si="54"/>
        <v>7.7876552333118312E-2</v>
      </c>
    </row>
    <row r="643" spans="76:100" x14ac:dyDescent="0.25">
      <c r="BX643" s="19">
        <v>1065.002</v>
      </c>
      <c r="BY643" s="19">
        <v>50.963000000000001</v>
      </c>
      <c r="BZ643" s="19"/>
      <c r="CA643" s="19"/>
      <c r="CB643" s="19"/>
      <c r="CI643">
        <v>54.172199999999997</v>
      </c>
      <c r="CJ643">
        <v>57.261699999999998</v>
      </c>
      <c r="CL643" s="19">
        <v>1065.002</v>
      </c>
      <c r="CM643" s="21">
        <f t="shared" si="53"/>
        <v>2.0089224621616424E-2</v>
      </c>
      <c r="CN643" s="21"/>
      <c r="CO643" s="21"/>
      <c r="CP643" s="21"/>
      <c r="CQ643" s="21"/>
      <c r="CR643" s="21"/>
      <c r="CS643" s="21"/>
      <c r="CT643" s="21"/>
      <c r="CU643" s="21"/>
      <c r="CV643" s="21">
        <f t="shared" si="54"/>
        <v>8.1023490878575036E-2</v>
      </c>
    </row>
    <row r="644" spans="76:100" x14ac:dyDescent="0.25">
      <c r="BX644" s="19">
        <v>1066.6679999999999</v>
      </c>
      <c r="BY644" s="19">
        <v>51.731000000000002</v>
      </c>
      <c r="BZ644" s="19"/>
      <c r="CA644" s="19"/>
      <c r="CB644" s="19"/>
      <c r="CI644">
        <v>55.5428</v>
      </c>
      <c r="CJ644">
        <v>58.1648</v>
      </c>
      <c r="CL644" s="19">
        <v>1066.6679999999999</v>
      </c>
      <c r="CM644" s="21">
        <f t="shared" ref="CM644:CM690" si="55">(BY644 - MIN(BY$3:BY$1000)) / (MAX(BY$3:BY$1000) - MIN(BY$3:BY$1000))</f>
        <v>2.7095820674932245E-2</v>
      </c>
      <c r="CN644" s="21"/>
      <c r="CO644" s="21"/>
      <c r="CP644" s="21"/>
      <c r="CQ644" s="21"/>
      <c r="CR644" s="21"/>
      <c r="CS644" s="21"/>
      <c r="CT644" s="21"/>
      <c r="CU644" s="21"/>
      <c r="CV644" s="21">
        <f t="shared" si="54"/>
        <v>0.10248216734824235</v>
      </c>
    </row>
    <row r="645" spans="76:100" x14ac:dyDescent="0.25">
      <c r="BX645" s="19">
        <v>1068.335</v>
      </c>
      <c r="BY645" s="19">
        <v>52.95</v>
      </c>
      <c r="BZ645" s="19"/>
      <c r="CA645" s="19"/>
      <c r="CB645" s="19"/>
      <c r="CI645">
        <v>54.891800000000003</v>
      </c>
      <c r="CJ645">
        <v>57.394599999999997</v>
      </c>
      <c r="CL645" s="19">
        <v>1068.335</v>
      </c>
      <c r="CM645" s="21">
        <f t="shared" si="55"/>
        <v>3.8216967275182229E-2</v>
      </c>
      <c r="CN645" s="21"/>
      <c r="CO645" s="21"/>
      <c r="CP645" s="21"/>
      <c r="CQ645" s="21"/>
      <c r="CR645" s="21"/>
      <c r="CS645" s="21"/>
      <c r="CT645" s="21"/>
      <c r="CU645" s="21"/>
      <c r="CV645" s="21">
        <f t="shared" si="54"/>
        <v>9.2289843999524043E-2</v>
      </c>
    </row>
    <row r="646" spans="76:100" x14ac:dyDescent="0.25">
      <c r="BX646" s="19">
        <v>1070.002</v>
      </c>
      <c r="BY646" s="19">
        <v>52.747</v>
      </c>
      <c r="BZ646" s="19"/>
      <c r="CA646" s="19"/>
      <c r="CB646" s="19"/>
      <c r="CI646">
        <v>54.045699999999997</v>
      </c>
      <c r="CJ646">
        <v>56.290700000000001</v>
      </c>
      <c r="CL646" s="19">
        <v>1070.002</v>
      </c>
      <c r="CM646" s="21">
        <f t="shared" si="55"/>
        <v>3.6364963370464611E-2</v>
      </c>
      <c r="CN646" s="21"/>
      <c r="CO646" s="21"/>
      <c r="CP646" s="21"/>
      <c r="CQ646" s="21"/>
      <c r="CR646" s="21"/>
      <c r="CS646" s="21"/>
      <c r="CT646" s="21"/>
      <c r="CU646" s="21"/>
      <c r="CV646" s="21">
        <f t="shared" si="54"/>
        <v>7.9042954928324846E-2</v>
      </c>
    </row>
    <row r="647" spans="76:100" x14ac:dyDescent="0.25">
      <c r="BX647" s="19">
        <v>1071.6679999999999</v>
      </c>
      <c r="BY647" s="19">
        <v>52.011000000000003</v>
      </c>
      <c r="BZ647" s="19"/>
      <c r="CA647" s="19"/>
      <c r="CB647" s="19"/>
      <c r="CI647">
        <v>54.695399999999999</v>
      </c>
      <c r="CJ647">
        <v>56.936999999999998</v>
      </c>
      <c r="CL647" s="19">
        <v>1071.6679999999999</v>
      </c>
      <c r="CM647" s="21">
        <f t="shared" si="55"/>
        <v>2.9650308819370315E-2</v>
      </c>
      <c r="CN647" s="21"/>
      <c r="CO647" s="21"/>
      <c r="CP647" s="21"/>
      <c r="CQ647" s="21"/>
      <c r="CR647" s="21"/>
      <c r="CS647" s="21"/>
      <c r="CT647" s="21"/>
      <c r="CU647" s="21"/>
      <c r="CV647" s="21">
        <f t="shared" si="54"/>
        <v>8.921492494316717E-2</v>
      </c>
    </row>
    <row r="648" spans="76:100" x14ac:dyDescent="0.25">
      <c r="BX648" s="19">
        <v>1073.335</v>
      </c>
      <c r="BY648" s="19">
        <v>53.435000000000002</v>
      </c>
      <c r="BZ648" s="19"/>
      <c r="CA648" s="19"/>
      <c r="CB648" s="19"/>
      <c r="CI648">
        <v>56.3919</v>
      </c>
      <c r="CJ648">
        <v>56.756999999999998</v>
      </c>
      <c r="CL648" s="19">
        <v>1073.335</v>
      </c>
      <c r="CM648" s="21">
        <f t="shared" si="55"/>
        <v>4.2641705668226719E-2</v>
      </c>
      <c r="CN648" s="21"/>
      <c r="CO648" s="21"/>
      <c r="CP648" s="21"/>
      <c r="CQ648" s="21"/>
      <c r="CR648" s="21"/>
      <c r="CS648" s="21"/>
      <c r="CT648" s="21"/>
      <c r="CU648" s="21"/>
      <c r="CV648" s="21">
        <f t="shared" si="54"/>
        <v>0.11577602565146319</v>
      </c>
    </row>
    <row r="649" spans="76:100" x14ac:dyDescent="0.25">
      <c r="BX649" s="19">
        <v>1075.002</v>
      </c>
      <c r="BY649" s="19">
        <v>52.688000000000002</v>
      </c>
      <c r="BZ649" s="19"/>
      <c r="CA649" s="19"/>
      <c r="CB649" s="19"/>
      <c r="CI649">
        <v>55.023299999999999</v>
      </c>
      <c r="CJ649">
        <v>57.352499999999999</v>
      </c>
      <c r="CL649" s="19">
        <v>1075.002</v>
      </c>
      <c r="CM649" s="21">
        <f t="shared" si="55"/>
        <v>3.5826696225743755E-2</v>
      </c>
      <c r="CN649" s="21"/>
      <c r="CO649" s="21"/>
      <c r="CP649" s="21"/>
      <c r="CQ649" s="21"/>
      <c r="CR649" s="21"/>
      <c r="CS649" s="21"/>
      <c r="CT649" s="21"/>
      <c r="CU649" s="21"/>
      <c r="CV649" s="21">
        <f t="shared" si="54"/>
        <v>9.4348662003143735E-2</v>
      </c>
    </row>
    <row r="650" spans="76:100" x14ac:dyDescent="0.25">
      <c r="BX650" s="19">
        <v>1076.6679999999999</v>
      </c>
      <c r="BY650" s="19">
        <v>52.5</v>
      </c>
      <c r="BZ650" s="19"/>
      <c r="CA650" s="19"/>
      <c r="CB650" s="19"/>
      <c r="CI650">
        <v>56.271799999999999</v>
      </c>
      <c r="CJ650">
        <v>55.896299999999997</v>
      </c>
      <c r="CL650" s="19">
        <v>1076.6679999999999</v>
      </c>
      <c r="CM650" s="21">
        <f t="shared" si="55"/>
        <v>3.4111539900192465E-2</v>
      </c>
      <c r="CN650" s="21"/>
      <c r="CO650" s="21"/>
      <c r="CP650" s="21"/>
      <c r="CQ650" s="21"/>
      <c r="CR650" s="21"/>
      <c r="CS650" s="21"/>
      <c r="CT650" s="21"/>
      <c r="CU650" s="21"/>
      <c r="CV650" s="21">
        <f t="shared" si="54"/>
        <v>0.11389569072952604</v>
      </c>
    </row>
    <row r="651" spans="76:100" x14ac:dyDescent="0.25">
      <c r="BX651" s="19">
        <v>1078.335</v>
      </c>
      <c r="BY651" s="19">
        <v>53.107999999999997</v>
      </c>
      <c r="BZ651" s="19"/>
      <c r="CA651" s="19"/>
      <c r="CB651" s="19"/>
      <c r="CI651">
        <v>55.500399999999999</v>
      </c>
      <c r="CJ651">
        <v>57.116999999999997</v>
      </c>
      <c r="CL651" s="19">
        <v>1078.335</v>
      </c>
      <c r="CM651" s="21">
        <f t="shared" si="55"/>
        <v>3.9658428442400792E-2</v>
      </c>
      <c r="CN651" s="21"/>
      <c r="CO651" s="21"/>
      <c r="CP651" s="21"/>
      <c r="CQ651" s="21"/>
      <c r="CR651" s="21"/>
      <c r="CS651" s="21"/>
      <c r="CT651" s="21"/>
      <c r="CU651" s="21"/>
      <c r="CV651" s="21">
        <f t="shared" si="54"/>
        <v>0.10181833553566837</v>
      </c>
    </row>
    <row r="652" spans="76:100" x14ac:dyDescent="0.25">
      <c r="BX652" s="19">
        <v>1080.002</v>
      </c>
      <c r="BY652" s="19">
        <v>53.39</v>
      </c>
      <c r="BZ652" s="19"/>
      <c r="CA652" s="19"/>
      <c r="CB652" s="19"/>
      <c r="CI652">
        <v>56.3491</v>
      </c>
      <c r="CJ652">
        <v>57.591700000000003</v>
      </c>
      <c r="CL652" s="19">
        <v>1080.002</v>
      </c>
      <c r="CM652" s="21">
        <f t="shared" si="55"/>
        <v>4.2231162930727727E-2</v>
      </c>
      <c r="CN652" s="21"/>
      <c r="CO652" s="21"/>
      <c r="CP652" s="21"/>
      <c r="CQ652" s="21"/>
      <c r="CR652" s="21"/>
      <c r="CS652" s="21"/>
      <c r="CT652" s="21"/>
      <c r="CU652" s="21"/>
      <c r="CV652" s="21">
        <f t="shared" si="54"/>
        <v>0.11510593127461966</v>
      </c>
    </row>
    <row r="653" spans="76:100" x14ac:dyDescent="0.25">
      <c r="BX653" s="19">
        <v>1081.6679999999999</v>
      </c>
      <c r="BY653" s="19">
        <v>51.981000000000002</v>
      </c>
      <c r="BZ653" s="19"/>
      <c r="CA653" s="19"/>
      <c r="CB653" s="19"/>
      <c r="CI653">
        <v>56.170200000000001</v>
      </c>
      <c r="CJ653">
        <v>57.452500000000001</v>
      </c>
      <c r="CL653" s="19">
        <v>1081.6679999999999</v>
      </c>
      <c r="CM653" s="21">
        <f t="shared" si="55"/>
        <v>2.9376613661037655E-2</v>
      </c>
      <c r="CN653" s="21"/>
      <c r="CO653" s="21"/>
      <c r="CP653" s="21"/>
      <c r="CQ653" s="21"/>
      <c r="CR653" s="21"/>
      <c r="CS653" s="21"/>
      <c r="CT653" s="21"/>
      <c r="CU653" s="21"/>
      <c r="CV653" s="21">
        <f t="shared" si="54"/>
        <v>0.11230499940505637</v>
      </c>
    </row>
    <row r="654" spans="76:100" x14ac:dyDescent="0.25">
      <c r="BX654" s="19">
        <v>1083.335</v>
      </c>
      <c r="BY654" s="19">
        <v>53.003999999999998</v>
      </c>
      <c r="BZ654" s="19"/>
      <c r="CA654" s="19"/>
      <c r="CB654" s="19"/>
      <c r="CI654">
        <v>54.694299999999998</v>
      </c>
      <c r="CJ654">
        <v>56.043700000000001</v>
      </c>
      <c r="CL654" s="19">
        <v>1083.335</v>
      </c>
      <c r="CM654" s="21">
        <f t="shared" si="55"/>
        <v>3.8709618560180951E-2</v>
      </c>
      <c r="CN654" s="21"/>
      <c r="CO654" s="21"/>
      <c r="CP654" s="21"/>
      <c r="CQ654" s="21"/>
      <c r="CR654" s="21"/>
      <c r="CS654" s="21"/>
      <c r="CT654" s="21"/>
      <c r="CU654" s="21"/>
      <c r="CV654" s="21">
        <f t="shared" si="54"/>
        <v>8.919770289142584E-2</v>
      </c>
    </row>
    <row r="655" spans="76:100" x14ac:dyDescent="0.25">
      <c r="BX655" s="19">
        <v>1085.002</v>
      </c>
      <c r="BY655" s="19">
        <v>52.988</v>
      </c>
      <c r="BZ655" s="19"/>
      <c r="CA655" s="19"/>
      <c r="CB655" s="19"/>
      <c r="CI655">
        <v>54.886699999999998</v>
      </c>
      <c r="CJ655">
        <v>55.933100000000003</v>
      </c>
      <c r="CL655" s="19">
        <v>1085.002</v>
      </c>
      <c r="CM655" s="21">
        <f t="shared" si="55"/>
        <v>3.856364780907022E-2</v>
      </c>
      <c r="CN655" s="21"/>
      <c r="CO655" s="21"/>
      <c r="CP655" s="21"/>
      <c r="CQ655" s="21"/>
      <c r="CR655" s="21"/>
      <c r="CS655" s="21"/>
      <c r="CT655" s="21"/>
      <c r="CU655" s="21"/>
      <c r="CV655" s="21">
        <f t="shared" si="54"/>
        <v>9.2209996305086986E-2</v>
      </c>
    </row>
    <row r="656" spans="76:100" x14ac:dyDescent="0.25">
      <c r="BX656" s="19">
        <v>1086.6679999999999</v>
      </c>
      <c r="BY656" s="19">
        <v>52.414000000000001</v>
      </c>
      <c r="BZ656" s="19"/>
      <c r="CA656" s="19"/>
      <c r="CB656" s="19"/>
      <c r="CI656">
        <v>54.561100000000003</v>
      </c>
      <c r="CJ656">
        <v>57.206299999999999</v>
      </c>
      <c r="CL656" s="19">
        <v>1086.6679999999999</v>
      </c>
      <c r="CM656" s="21">
        <f t="shared" si="55"/>
        <v>3.3326947112972218E-2</v>
      </c>
      <c r="CN656" s="21"/>
      <c r="CO656" s="21"/>
      <c r="CP656" s="21"/>
      <c r="CQ656" s="21"/>
      <c r="CR656" s="21"/>
      <c r="CS656" s="21"/>
      <c r="CT656" s="21"/>
      <c r="CU656" s="21"/>
      <c r="CV656" s="21">
        <f t="shared" si="54"/>
        <v>8.7112268989660513E-2</v>
      </c>
    </row>
    <row r="657" spans="76:100" x14ac:dyDescent="0.25">
      <c r="BX657" s="19">
        <v>1088.335</v>
      </c>
      <c r="BY657" s="19">
        <v>52.512</v>
      </c>
      <c r="BZ657" s="19"/>
      <c r="CA657" s="19"/>
      <c r="CB657" s="19"/>
      <c r="CI657">
        <v>55.545400000000001</v>
      </c>
      <c r="CJ657">
        <v>56.390099999999997</v>
      </c>
      <c r="CL657" s="19">
        <v>1088.335</v>
      </c>
      <c r="CM657" s="21">
        <f t="shared" si="55"/>
        <v>3.422101796352553E-2</v>
      </c>
      <c r="CN657" s="21"/>
      <c r="CO657" s="21"/>
      <c r="CP657" s="21"/>
      <c r="CQ657" s="21"/>
      <c r="CR657" s="21"/>
      <c r="CS657" s="21"/>
      <c r="CT657" s="21"/>
      <c r="CU657" s="21"/>
      <c r="CV657" s="21">
        <f t="shared" si="54"/>
        <v>0.10252287401599455</v>
      </c>
    </row>
    <row r="658" spans="76:100" x14ac:dyDescent="0.25">
      <c r="BX658" s="19">
        <v>1090.002</v>
      </c>
      <c r="BY658" s="19">
        <v>53.392000000000003</v>
      </c>
      <c r="BZ658" s="19"/>
      <c r="CA658" s="19"/>
      <c r="CB658" s="19"/>
      <c r="CI658">
        <v>55.452300000000001</v>
      </c>
      <c r="CJ658">
        <v>55.221800000000002</v>
      </c>
      <c r="CL658" s="19">
        <v>1090.002</v>
      </c>
      <c r="CM658" s="21">
        <f t="shared" si="55"/>
        <v>4.2249409274616595E-2</v>
      </c>
      <c r="CN658" s="21"/>
      <c r="CO658" s="21"/>
      <c r="CP658" s="21"/>
      <c r="CQ658" s="21"/>
      <c r="CR658" s="21"/>
      <c r="CS658" s="21"/>
      <c r="CT658" s="21"/>
      <c r="CU658" s="21"/>
      <c r="CV658" s="21">
        <f t="shared" si="54"/>
        <v>0.1010652621822531</v>
      </c>
    </row>
    <row r="659" spans="76:100" x14ac:dyDescent="0.25">
      <c r="BX659" s="19">
        <v>1091.6679999999999</v>
      </c>
      <c r="BY659" s="19">
        <v>53.707999999999998</v>
      </c>
      <c r="BZ659" s="19"/>
      <c r="CA659" s="19"/>
      <c r="CB659" s="19"/>
      <c r="CI659">
        <v>55.010599999999997</v>
      </c>
      <c r="CJ659">
        <v>55.4161</v>
      </c>
      <c r="CL659" s="19">
        <v>1091.6679999999999</v>
      </c>
      <c r="CM659" s="21">
        <f t="shared" si="55"/>
        <v>4.5132331609053791E-2</v>
      </c>
      <c r="CN659" s="21"/>
      <c r="CO659" s="21"/>
      <c r="CP659" s="21"/>
      <c r="CQ659" s="21"/>
      <c r="CR659" s="21"/>
      <c r="CS659" s="21"/>
      <c r="CT659" s="21"/>
      <c r="CU659" s="21"/>
      <c r="CV659" s="21">
        <f t="shared" si="54"/>
        <v>9.4149825587584987E-2</v>
      </c>
    </row>
    <row r="660" spans="76:100" x14ac:dyDescent="0.25">
      <c r="BX660" s="19">
        <v>1093.335</v>
      </c>
      <c r="BY660" s="19">
        <v>53.683</v>
      </c>
      <c r="BZ660" s="19"/>
      <c r="CA660" s="19"/>
      <c r="CB660" s="19"/>
      <c r="CI660">
        <v>54.5274</v>
      </c>
      <c r="CJ660">
        <v>55.178899999999999</v>
      </c>
      <c r="CL660" s="19">
        <v>1093.335</v>
      </c>
      <c r="CM660" s="21">
        <f t="shared" si="55"/>
        <v>4.490425231044326E-2</v>
      </c>
      <c r="CN660" s="21"/>
      <c r="CO660" s="21"/>
      <c r="CP660" s="21"/>
      <c r="CQ660" s="21"/>
      <c r="CR660" s="21"/>
      <c r="CS660" s="21"/>
      <c r="CT660" s="21"/>
      <c r="CU660" s="21"/>
      <c r="CV660" s="21">
        <f t="shared" si="54"/>
        <v>8.6584647949949536E-2</v>
      </c>
    </row>
    <row r="661" spans="76:100" x14ac:dyDescent="0.25">
      <c r="BX661" s="19">
        <v>1095.002</v>
      </c>
      <c r="BY661" s="19">
        <v>52.710999999999999</v>
      </c>
      <c r="BZ661" s="19"/>
      <c r="CA661" s="19"/>
      <c r="CB661" s="19"/>
      <c r="CI661">
        <v>53.488900000000001</v>
      </c>
      <c r="CJ661">
        <v>55.802</v>
      </c>
      <c r="CL661" s="19">
        <v>1095.002</v>
      </c>
      <c r="CM661" s="21">
        <f t="shared" si="55"/>
        <v>3.6036529180465418E-2</v>
      </c>
      <c r="CN661" s="21"/>
      <c r="CO661" s="21"/>
      <c r="CP661" s="21"/>
      <c r="CQ661" s="21"/>
      <c r="CR661" s="21"/>
      <c r="CS661" s="21"/>
      <c r="CT661" s="21"/>
      <c r="CU661" s="21"/>
      <c r="CV661" s="21">
        <f t="shared" si="54"/>
        <v>7.0325465465089304E-2</v>
      </c>
    </row>
    <row r="662" spans="76:100" x14ac:dyDescent="0.25">
      <c r="BX662" s="19">
        <v>1096.6679999999999</v>
      </c>
      <c r="BY662" s="19">
        <v>53.177999999999997</v>
      </c>
      <c r="BZ662" s="19"/>
      <c r="CA662" s="19"/>
      <c r="CB662" s="19"/>
      <c r="CI662">
        <v>54.386000000000003</v>
      </c>
      <c r="CJ662">
        <v>55.488300000000002</v>
      </c>
      <c r="CL662" s="19">
        <v>1096.6679999999999</v>
      </c>
      <c r="CM662" s="21">
        <f t="shared" si="55"/>
        <v>4.0297050478510309E-2</v>
      </c>
      <c r="CN662" s="21"/>
      <c r="CO662" s="21"/>
      <c r="CP662" s="21"/>
      <c r="CQ662" s="21"/>
      <c r="CR662" s="21"/>
      <c r="CS662" s="21"/>
      <c r="CT662" s="21"/>
      <c r="CU662" s="21"/>
      <c r="CV662" s="21">
        <f t="shared" si="54"/>
        <v>8.4370831480658062E-2</v>
      </c>
    </row>
    <row r="663" spans="76:100" x14ac:dyDescent="0.25">
      <c r="BX663" s="19">
        <v>1098.335</v>
      </c>
      <c r="BY663" s="19">
        <v>53.039000000000001</v>
      </c>
      <c r="BZ663" s="19"/>
      <c r="CA663" s="19"/>
      <c r="CB663" s="19"/>
      <c r="CI663">
        <v>54.330100000000002</v>
      </c>
      <c r="CJ663">
        <v>54.895200000000003</v>
      </c>
      <c r="CL663" s="19">
        <v>1098.335</v>
      </c>
      <c r="CM663" s="21">
        <f t="shared" si="55"/>
        <v>3.9028929578235741E-2</v>
      </c>
      <c r="CN663" s="21"/>
      <c r="CO663" s="21"/>
      <c r="CP663" s="21"/>
      <c r="CQ663" s="21"/>
      <c r="CR663" s="21"/>
      <c r="CS663" s="21"/>
      <c r="CT663" s="21"/>
      <c r="CU663" s="21"/>
      <c r="CV663" s="21">
        <f t="shared" si="54"/>
        <v>8.3495638123986221E-2</v>
      </c>
    </row>
    <row r="664" spans="76:100" x14ac:dyDescent="0.25">
      <c r="BX664" s="19">
        <v>1100.002</v>
      </c>
      <c r="BY664" s="19">
        <v>51.76</v>
      </c>
      <c r="BZ664" s="19"/>
      <c r="CA664" s="19"/>
      <c r="CB664" s="19"/>
      <c r="CI664">
        <v>56.3371</v>
      </c>
      <c r="CJ664">
        <v>54.141300000000001</v>
      </c>
      <c r="CL664" s="19">
        <v>1100.002</v>
      </c>
      <c r="CM664" s="21">
        <f t="shared" si="55"/>
        <v>2.736039266132044E-2</v>
      </c>
      <c r="CN664" s="21"/>
      <c r="CO664" s="21"/>
      <c r="CP664" s="21"/>
      <c r="CQ664" s="21"/>
      <c r="CR664" s="21"/>
      <c r="CS664" s="21"/>
      <c r="CT664" s="21"/>
      <c r="CU664" s="21"/>
      <c r="CV664" s="21">
        <f t="shared" si="54"/>
        <v>0.11491805434653267</v>
      </c>
    </row>
    <row r="665" spans="76:100" x14ac:dyDescent="0.25">
      <c r="BX665" s="19">
        <v>1101.6679999999999</v>
      </c>
      <c r="BY665" s="19">
        <v>52.054000000000002</v>
      </c>
      <c r="BZ665" s="19"/>
      <c r="CA665" s="19"/>
      <c r="CB665" s="19"/>
      <c r="CI665">
        <v>55.035200000000003</v>
      </c>
      <c r="CJ665">
        <v>54.816000000000003</v>
      </c>
      <c r="CL665" s="19">
        <v>1101.6679999999999</v>
      </c>
      <c r="CM665" s="21">
        <f t="shared" si="55"/>
        <v>3.0042605212980439E-2</v>
      </c>
      <c r="CN665" s="21"/>
      <c r="CO665" s="21"/>
      <c r="CP665" s="21"/>
      <c r="CQ665" s="21"/>
      <c r="CR665" s="21"/>
      <c r="CS665" s="21"/>
      <c r="CT665" s="21"/>
      <c r="CU665" s="21"/>
      <c r="CV665" s="21">
        <f t="shared" si="54"/>
        <v>9.4534973290163388E-2</v>
      </c>
    </row>
    <row r="666" spans="76:100" x14ac:dyDescent="0.25">
      <c r="BX666" s="19">
        <v>1103.335</v>
      </c>
      <c r="BY666" s="19">
        <v>53.22</v>
      </c>
      <c r="BZ666" s="19"/>
      <c r="CA666" s="19"/>
      <c r="CB666" s="19"/>
      <c r="CI666">
        <v>54.280999999999999</v>
      </c>
      <c r="CJ666">
        <v>54.717700000000001</v>
      </c>
      <c r="CL666" s="19">
        <v>1103.335</v>
      </c>
      <c r="CM666" s="21">
        <f t="shared" si="55"/>
        <v>4.0680223700176037E-2</v>
      </c>
      <c r="CN666" s="21"/>
      <c r="CO666" s="21"/>
      <c r="CP666" s="21"/>
      <c r="CQ666" s="21"/>
      <c r="CR666" s="21"/>
      <c r="CS666" s="21"/>
      <c r="CT666" s="21"/>
      <c r="CU666" s="21"/>
      <c r="CV666" s="21">
        <f t="shared" si="54"/>
        <v>8.2726908359896975E-2</v>
      </c>
    </row>
    <row r="667" spans="76:100" x14ac:dyDescent="0.25">
      <c r="BX667" s="19">
        <v>1105.002</v>
      </c>
      <c r="BY667" s="19">
        <v>53.05</v>
      </c>
      <c r="BZ667" s="19"/>
      <c r="CA667" s="19"/>
      <c r="CB667" s="19"/>
      <c r="CI667">
        <v>53.604900000000001</v>
      </c>
      <c r="CJ667">
        <v>53.853499999999997</v>
      </c>
      <c r="CL667" s="19">
        <v>1105.002</v>
      </c>
      <c r="CM667" s="21">
        <f t="shared" si="55"/>
        <v>3.912928446962434E-2</v>
      </c>
      <c r="CN667" s="21"/>
      <c r="CO667" s="21"/>
      <c r="CP667" s="21"/>
      <c r="CQ667" s="21"/>
      <c r="CR667" s="21"/>
      <c r="CS667" s="21"/>
      <c r="CT667" s="21"/>
      <c r="CU667" s="21"/>
      <c r="CV667" s="21">
        <f t="shared" si="54"/>
        <v>7.2141609103263379E-2</v>
      </c>
    </row>
    <row r="668" spans="76:100" x14ac:dyDescent="0.25">
      <c r="BX668" s="19">
        <v>1106.6679999999999</v>
      </c>
      <c r="BY668" s="19">
        <v>52.963999999999999</v>
      </c>
      <c r="BZ668" s="19"/>
      <c r="CA668" s="19"/>
      <c r="CB668" s="19"/>
      <c r="CI668">
        <v>54.6004</v>
      </c>
      <c r="CJ668">
        <v>54.373800000000003</v>
      </c>
      <c r="CL668" s="19">
        <v>1106.6679999999999</v>
      </c>
      <c r="CM668" s="21">
        <f t="shared" si="55"/>
        <v>3.8344691682404092E-2</v>
      </c>
      <c r="CN668" s="21"/>
      <c r="CO668" s="21"/>
      <c r="CP668" s="21"/>
      <c r="CQ668" s="21"/>
      <c r="CR668" s="21"/>
      <c r="CS668" s="21"/>
      <c r="CT668" s="21"/>
      <c r="CU668" s="21"/>
      <c r="CV668" s="21">
        <f t="shared" si="54"/>
        <v>8.772756592914531E-2</v>
      </c>
    </row>
    <row r="669" spans="76:100" x14ac:dyDescent="0.25">
      <c r="BX669" s="19">
        <v>1108.335</v>
      </c>
      <c r="BY669" s="19">
        <v>52.563000000000002</v>
      </c>
      <c r="BZ669" s="19"/>
      <c r="CA669" s="19"/>
      <c r="CB669" s="19"/>
      <c r="CI669">
        <v>53.384500000000003</v>
      </c>
      <c r="CJ669">
        <v>54.766100000000002</v>
      </c>
      <c r="CL669" s="19">
        <v>1108.335</v>
      </c>
      <c r="CM669" s="21">
        <f t="shared" si="55"/>
        <v>3.468629973269105E-2</v>
      </c>
      <c r="CN669" s="21"/>
      <c r="CO669" s="21"/>
      <c r="CP669" s="21"/>
      <c r="CQ669" s="21"/>
      <c r="CR669" s="21"/>
      <c r="CS669" s="21"/>
      <c r="CT669" s="21"/>
      <c r="CU669" s="21"/>
      <c r="CV669" s="21">
        <f t="shared" si="54"/>
        <v>6.8690936190732646E-2</v>
      </c>
    </row>
    <row r="670" spans="76:100" x14ac:dyDescent="0.25">
      <c r="BX670" s="19">
        <v>1110.002</v>
      </c>
      <c r="BY670" s="19">
        <v>52.533000000000001</v>
      </c>
      <c r="BZ670" s="19"/>
      <c r="CA670" s="19"/>
      <c r="CB670" s="19"/>
      <c r="CI670">
        <v>52.090200000000003</v>
      </c>
      <c r="CJ670">
        <v>55.249899999999997</v>
      </c>
      <c r="CL670" s="19">
        <v>1110.002</v>
      </c>
      <c r="CM670" s="21">
        <f t="shared" si="55"/>
        <v>3.4412604574358394E-2</v>
      </c>
      <c r="CN670" s="21"/>
      <c r="CO670" s="21"/>
      <c r="CP670" s="21"/>
      <c r="CQ670" s="21"/>
      <c r="CR670" s="21"/>
      <c r="CS670" s="21"/>
      <c r="CT670" s="21"/>
      <c r="CU670" s="21"/>
      <c r="CV670" s="21">
        <f t="shared" si="54"/>
        <v>4.8426843855485062E-2</v>
      </c>
    </row>
    <row r="671" spans="76:100" x14ac:dyDescent="0.25">
      <c r="BX671" s="19">
        <v>1111.6690000000001</v>
      </c>
      <c r="BY671" s="19">
        <v>51.904000000000003</v>
      </c>
      <c r="BZ671" s="19"/>
      <c r="CA671" s="19"/>
      <c r="CB671" s="19"/>
      <c r="CI671">
        <v>54.071399999999997</v>
      </c>
      <c r="CJ671">
        <v>55.208300000000001</v>
      </c>
      <c r="CL671" s="19">
        <v>1111.6690000000001</v>
      </c>
      <c r="CM671" s="21">
        <f t="shared" si="55"/>
        <v>2.8674129421317206E-2</v>
      </c>
      <c r="CN671" s="21"/>
      <c r="CO671" s="21"/>
      <c r="CP671" s="21"/>
      <c r="CQ671" s="21"/>
      <c r="CR671" s="21"/>
      <c r="CS671" s="21"/>
      <c r="CT671" s="21"/>
      <c r="CU671" s="21"/>
      <c r="CV671" s="21">
        <f t="shared" si="54"/>
        <v>7.9445324682644453E-2</v>
      </c>
    </row>
    <row r="672" spans="76:100" x14ac:dyDescent="0.25">
      <c r="BX672" s="19">
        <v>1113.335</v>
      </c>
      <c r="BY672" s="19">
        <v>52.326000000000001</v>
      </c>
      <c r="BZ672" s="19"/>
      <c r="CA672" s="19"/>
      <c r="CB672" s="19"/>
      <c r="CI672">
        <v>55.296900000000001</v>
      </c>
      <c r="CJ672">
        <v>55.172899999999998</v>
      </c>
      <c r="CL672" s="19">
        <v>1113.335</v>
      </c>
      <c r="CM672" s="21">
        <f t="shared" si="55"/>
        <v>3.2524107981863108E-2</v>
      </c>
      <c r="CN672" s="21"/>
      <c r="CO672" s="21"/>
      <c r="CP672" s="21"/>
      <c r="CQ672" s="21"/>
      <c r="CR672" s="21"/>
      <c r="CS672" s="21"/>
      <c r="CT672" s="21"/>
      <c r="CU672" s="21"/>
      <c r="CV672" s="21">
        <f t="shared" si="54"/>
        <v>9.8632255963526788E-2</v>
      </c>
    </row>
    <row r="673" spans="76:100" x14ac:dyDescent="0.25">
      <c r="BX673" s="19">
        <v>1115.002</v>
      </c>
      <c r="BY673" s="19">
        <v>53.569000000000003</v>
      </c>
      <c r="BZ673" s="19"/>
      <c r="CA673" s="19"/>
      <c r="CB673" s="19"/>
      <c r="CI673">
        <v>53.256500000000003</v>
      </c>
      <c r="CJ673">
        <v>55.060699999999997</v>
      </c>
      <c r="CL673" s="19">
        <v>1115.002</v>
      </c>
      <c r="CM673" s="21">
        <f t="shared" si="55"/>
        <v>4.3864210708779217E-2</v>
      </c>
      <c r="CN673" s="21"/>
      <c r="CO673" s="21"/>
      <c r="CP673" s="21"/>
      <c r="CQ673" s="21"/>
      <c r="CR673" s="21"/>
      <c r="CS673" s="21"/>
      <c r="CT673" s="21"/>
      <c r="CU673" s="21"/>
      <c r="CV673" s="21">
        <f t="shared" si="54"/>
        <v>6.6686915624471585E-2</v>
      </c>
    </row>
    <row r="674" spans="76:100" x14ac:dyDescent="0.25">
      <c r="BX674" s="19">
        <v>1116.6690000000001</v>
      </c>
      <c r="BY674" s="19">
        <v>52.637999999999998</v>
      </c>
      <c r="BZ674" s="19"/>
      <c r="CA674" s="19"/>
      <c r="CB674" s="19"/>
      <c r="CI674">
        <v>52.976799999999997</v>
      </c>
      <c r="CJ674">
        <v>56.326799999999999</v>
      </c>
      <c r="CL674" s="19">
        <v>1116.6690000000001</v>
      </c>
      <c r="CM674" s="21">
        <f t="shared" si="55"/>
        <v>3.5370537628522637E-2</v>
      </c>
      <c r="CN674" s="21"/>
      <c r="CO674" s="21"/>
      <c r="CP674" s="21"/>
      <c r="CQ674" s="21"/>
      <c r="CR674" s="21"/>
      <c r="CS674" s="21"/>
      <c r="CT674" s="21"/>
      <c r="CU674" s="21"/>
      <c r="CV674" s="21">
        <f t="shared" si="54"/>
        <v>6.2307817558977602E-2</v>
      </c>
    </row>
    <row r="675" spans="76:100" x14ac:dyDescent="0.25">
      <c r="BX675" s="19">
        <v>1118.335</v>
      </c>
      <c r="BY675" s="19">
        <v>51.817999999999998</v>
      </c>
      <c r="BZ675" s="19"/>
      <c r="CA675" s="19"/>
      <c r="CB675" s="19"/>
      <c r="CI675">
        <v>53.2239</v>
      </c>
      <c r="CJ675">
        <v>54.5672</v>
      </c>
      <c r="CL675" s="19">
        <v>1118.335</v>
      </c>
      <c r="CM675" s="21">
        <f t="shared" si="55"/>
        <v>2.7889536634096893E-2</v>
      </c>
      <c r="CN675" s="21"/>
      <c r="CO675" s="21"/>
      <c r="CP675" s="21"/>
      <c r="CQ675" s="21"/>
      <c r="CR675" s="21"/>
      <c r="CS675" s="21"/>
      <c r="CT675" s="21"/>
      <c r="CU675" s="21"/>
      <c r="CV675" s="21">
        <f t="shared" si="54"/>
        <v>6.6176516636501939E-2</v>
      </c>
    </row>
    <row r="676" spans="76:100" x14ac:dyDescent="0.25">
      <c r="BX676" s="19">
        <v>1120.002</v>
      </c>
      <c r="BY676" s="19">
        <v>52.936999999999998</v>
      </c>
      <c r="BZ676" s="19"/>
      <c r="CA676" s="19"/>
      <c r="CB676" s="19"/>
      <c r="CI676">
        <v>54.506900000000002</v>
      </c>
      <c r="CJ676">
        <v>55.089199999999998</v>
      </c>
      <c r="CL676" s="19">
        <v>1120.002</v>
      </c>
      <c r="CM676" s="21">
        <f t="shared" si="55"/>
        <v>3.8098366039904699E-2</v>
      </c>
      <c r="CN676" s="21"/>
      <c r="CO676" s="21"/>
      <c r="CP676" s="21"/>
      <c r="CQ676" s="21"/>
      <c r="CR676" s="21"/>
      <c r="CS676" s="21"/>
      <c r="CT676" s="21"/>
      <c r="CU676" s="21"/>
      <c r="CV676" s="21">
        <f t="shared" si="54"/>
        <v>8.6263691531134307E-2</v>
      </c>
    </row>
    <row r="677" spans="76:100" x14ac:dyDescent="0.25">
      <c r="BX677" s="19">
        <v>1121.6690000000001</v>
      </c>
      <c r="BY677" s="19">
        <v>52.573999999999998</v>
      </c>
      <c r="BZ677" s="19"/>
      <c r="CA677" s="19"/>
      <c r="CB677" s="19"/>
      <c r="CI677">
        <v>54.229599999999998</v>
      </c>
      <c r="CJ677">
        <v>56.264099999999999</v>
      </c>
      <c r="CL677" s="19">
        <v>1121.6690000000001</v>
      </c>
      <c r="CM677" s="21">
        <f t="shared" si="55"/>
        <v>3.4786654624079649E-2</v>
      </c>
      <c r="CN677" s="21"/>
      <c r="CO677" s="21"/>
      <c r="CP677" s="21"/>
      <c r="CQ677" s="21"/>
      <c r="CR677" s="21"/>
      <c r="CS677" s="21"/>
      <c r="CT677" s="21"/>
      <c r="CU677" s="21"/>
      <c r="CV677" s="21">
        <f t="shared" si="54"/>
        <v>8.1922168851257748E-2</v>
      </c>
    </row>
    <row r="678" spans="76:100" x14ac:dyDescent="0.25">
      <c r="BX678" s="19">
        <v>1123.335</v>
      </c>
      <c r="BY678" s="19">
        <v>52.024000000000001</v>
      </c>
      <c r="BZ678" s="19"/>
      <c r="CA678" s="19"/>
      <c r="CB678" s="19"/>
      <c r="CI678">
        <v>53.624099999999999</v>
      </c>
      <c r="CJ678">
        <v>55.671999999999997</v>
      </c>
      <c r="CL678" s="19">
        <v>1123.335</v>
      </c>
      <c r="CM678" s="21">
        <f t="shared" si="55"/>
        <v>2.9768910054647778E-2</v>
      </c>
      <c r="CN678" s="21"/>
      <c r="CO678" s="21"/>
      <c r="CP678" s="21"/>
      <c r="CQ678" s="21"/>
      <c r="CR678" s="21"/>
      <c r="CS678" s="21"/>
      <c r="CT678" s="21"/>
      <c r="CU678" s="21"/>
      <c r="CV678" s="21">
        <f t="shared" si="54"/>
        <v>7.2442212188202501E-2</v>
      </c>
    </row>
    <row r="679" spans="76:100" x14ac:dyDescent="0.25">
      <c r="BX679" s="19">
        <v>1125.002</v>
      </c>
      <c r="BY679" s="19">
        <v>53.064</v>
      </c>
      <c r="BZ679" s="19"/>
      <c r="CA679" s="19"/>
      <c r="CB679" s="19"/>
      <c r="CI679">
        <v>53.637900000000002</v>
      </c>
      <c r="CJ679">
        <v>57.407899999999998</v>
      </c>
      <c r="CL679" s="19">
        <v>1125.002</v>
      </c>
      <c r="CM679" s="21">
        <f t="shared" si="55"/>
        <v>3.9257008876846272E-2</v>
      </c>
      <c r="CN679" s="21"/>
      <c r="CO679" s="21"/>
      <c r="CP679" s="21"/>
      <c r="CQ679" s="21"/>
      <c r="CR679" s="21"/>
      <c r="CS679" s="21"/>
      <c r="CT679" s="21"/>
      <c r="CU679" s="21"/>
      <c r="CV679" s="21">
        <f t="shared" si="54"/>
        <v>7.265827065550258E-2</v>
      </c>
    </row>
    <row r="680" spans="76:100" x14ac:dyDescent="0.25">
      <c r="BX680" s="19">
        <v>1126.6690000000001</v>
      </c>
      <c r="BY680" s="19">
        <v>53.722000000000001</v>
      </c>
      <c r="BZ680" s="19"/>
      <c r="CA680" s="19"/>
      <c r="CB680" s="19"/>
      <c r="CI680">
        <v>54.070900000000002</v>
      </c>
      <c r="CJ680">
        <v>56.534100000000002</v>
      </c>
      <c r="CL680" s="19">
        <v>1126.6690000000001</v>
      </c>
      <c r="CM680" s="21">
        <f t="shared" si="55"/>
        <v>4.5260056016275717E-2</v>
      </c>
      <c r="CN680" s="21"/>
      <c r="CO680" s="21"/>
      <c r="CP680" s="21"/>
      <c r="CQ680" s="21"/>
      <c r="CR680" s="21"/>
      <c r="CS680" s="21"/>
      <c r="CT680" s="21"/>
      <c r="CU680" s="21"/>
      <c r="CV680" s="21">
        <f t="shared" si="54"/>
        <v>7.9437496477307579E-2</v>
      </c>
    </row>
    <row r="681" spans="76:100" x14ac:dyDescent="0.25">
      <c r="BX681" s="19">
        <v>1128.335</v>
      </c>
      <c r="BY681" s="19">
        <v>53.264000000000003</v>
      </c>
      <c r="BZ681" s="19"/>
      <c r="CA681" s="19"/>
      <c r="CB681" s="19"/>
      <c r="CI681">
        <v>54.800600000000003</v>
      </c>
      <c r="CJ681">
        <v>55.7194</v>
      </c>
      <c r="CL681" s="19">
        <v>1128.335</v>
      </c>
      <c r="CM681" s="21">
        <f t="shared" si="55"/>
        <v>4.1081643265730626E-2</v>
      </c>
      <c r="CN681" s="21"/>
      <c r="CO681" s="21"/>
      <c r="CP681" s="21"/>
      <c r="CQ681" s="21"/>
      <c r="CR681" s="21"/>
      <c r="CS681" s="21"/>
      <c r="CT681" s="21"/>
      <c r="CU681" s="21"/>
      <c r="CV681" s="21">
        <f t="shared" si="54"/>
        <v>9.0861979346063035E-2</v>
      </c>
    </row>
    <row r="682" spans="76:100" x14ac:dyDescent="0.25">
      <c r="BX682" s="19">
        <v>1130.002</v>
      </c>
      <c r="BY682" s="19">
        <v>52.241999999999997</v>
      </c>
      <c r="BZ682" s="19"/>
      <c r="CA682" s="19"/>
      <c r="CB682" s="19"/>
      <c r="CI682">
        <v>54.632300000000001</v>
      </c>
      <c r="CJ682">
        <v>55.115600000000001</v>
      </c>
      <c r="CL682" s="19">
        <v>1130.002</v>
      </c>
      <c r="CM682" s="21">
        <f t="shared" si="55"/>
        <v>3.1757761538531659E-2</v>
      </c>
      <c r="CN682" s="21"/>
      <c r="CO682" s="21"/>
      <c r="CP682" s="21"/>
      <c r="CQ682" s="21"/>
      <c r="CR682" s="21"/>
      <c r="CS682" s="21"/>
      <c r="CT682" s="21"/>
      <c r="CU682" s="21"/>
      <c r="CV682" s="21">
        <f t="shared" si="54"/>
        <v>8.8227005429643179E-2</v>
      </c>
    </row>
    <row r="683" spans="76:100" x14ac:dyDescent="0.25">
      <c r="BX683" s="19">
        <v>1131.6690000000001</v>
      </c>
      <c r="BY683" s="19">
        <v>52.862000000000002</v>
      </c>
      <c r="BZ683" s="19"/>
      <c r="CA683" s="19"/>
      <c r="CB683" s="19"/>
      <c r="CI683">
        <v>54.618299999999998</v>
      </c>
      <c r="CJ683">
        <v>54.896500000000003</v>
      </c>
      <c r="CL683" s="19">
        <v>1131.6690000000001</v>
      </c>
      <c r="CM683" s="21">
        <f t="shared" si="55"/>
        <v>3.7414128144073119E-2</v>
      </c>
      <c r="CN683" s="21"/>
      <c r="CO683" s="21"/>
      <c r="CP683" s="21"/>
      <c r="CQ683" s="21"/>
      <c r="CR683" s="21"/>
      <c r="CS683" s="21"/>
      <c r="CT683" s="21"/>
      <c r="CU683" s="21"/>
      <c r="CV683" s="21">
        <f t="shared" si="54"/>
        <v>8.8007815680208337E-2</v>
      </c>
    </row>
    <row r="684" spans="76:100" x14ac:dyDescent="0.25">
      <c r="BX684" s="19">
        <v>1133.335</v>
      </c>
      <c r="BY684" s="19">
        <v>53.459000000000003</v>
      </c>
      <c r="BZ684" s="19"/>
      <c r="CA684" s="19"/>
      <c r="CB684" s="19"/>
      <c r="CI684">
        <v>54.527000000000001</v>
      </c>
      <c r="CJ684">
        <v>56.2926</v>
      </c>
      <c r="CL684" s="19">
        <v>1133.335</v>
      </c>
      <c r="CM684" s="21">
        <f t="shared" si="55"/>
        <v>4.2860661794892847E-2</v>
      </c>
      <c r="CN684" s="21"/>
      <c r="CO684" s="21"/>
      <c r="CP684" s="21"/>
      <c r="CQ684" s="21"/>
      <c r="CR684" s="21"/>
      <c r="CS684" s="21"/>
      <c r="CT684" s="21"/>
      <c r="CU684" s="21"/>
      <c r="CV684" s="21">
        <f t="shared" si="54"/>
        <v>8.6578385385679982E-2</v>
      </c>
    </row>
    <row r="685" spans="76:100" x14ac:dyDescent="0.25">
      <c r="BX685" s="19">
        <v>1135.002</v>
      </c>
      <c r="BY685" s="19">
        <v>53.863</v>
      </c>
      <c r="BZ685" s="19"/>
      <c r="CA685" s="19"/>
      <c r="CB685" s="19"/>
      <c r="CI685">
        <v>55.002400000000002</v>
      </c>
      <c r="CJ685">
        <v>56.794400000000003</v>
      </c>
      <c r="CL685" s="19">
        <v>1135.002</v>
      </c>
      <c r="CM685" s="21">
        <f t="shared" si="55"/>
        <v>4.6546423260439153E-2</v>
      </c>
      <c r="CN685" s="21"/>
      <c r="CO685" s="21"/>
      <c r="CP685" s="21"/>
      <c r="CQ685" s="21"/>
      <c r="CR685" s="21"/>
      <c r="CS685" s="21"/>
      <c r="CT685" s="21"/>
      <c r="CU685" s="21"/>
      <c r="CV685" s="21">
        <f t="shared" si="54"/>
        <v>9.4021443020058965E-2</v>
      </c>
    </row>
    <row r="686" spans="76:100" x14ac:dyDescent="0.25">
      <c r="BX686" s="19">
        <v>1136.6690000000001</v>
      </c>
      <c r="BY686" s="19">
        <v>53.683999999999997</v>
      </c>
      <c r="BZ686" s="19"/>
      <c r="CA686" s="19"/>
      <c r="CB686" s="19"/>
      <c r="CI686">
        <v>55.2408</v>
      </c>
      <c r="CJ686">
        <v>56.995800000000003</v>
      </c>
      <c r="CL686" s="19">
        <v>1136.6690000000001</v>
      </c>
      <c r="CM686" s="21">
        <f t="shared" si="55"/>
        <v>4.4913375482387663E-2</v>
      </c>
      <c r="CN686" s="21"/>
      <c r="CO686" s="21"/>
      <c r="CP686" s="21"/>
      <c r="CQ686" s="21"/>
      <c r="CR686" s="21"/>
      <c r="CS686" s="21"/>
      <c r="CT686" s="21"/>
      <c r="CU686" s="21"/>
      <c r="CV686" s="21">
        <f t="shared" si="54"/>
        <v>9.775393132472017E-2</v>
      </c>
    </row>
    <row r="687" spans="76:100" x14ac:dyDescent="0.25">
      <c r="BX687" s="19">
        <v>1138.335</v>
      </c>
      <c r="BY687" s="19">
        <v>53.774999999999999</v>
      </c>
      <c r="BZ687" s="19"/>
      <c r="CA687" s="19"/>
      <c r="CB687" s="19"/>
      <c r="CI687">
        <v>55.079300000000003</v>
      </c>
      <c r="CJ687">
        <v>57.252499999999998</v>
      </c>
      <c r="CL687" s="19">
        <v>1138.335</v>
      </c>
      <c r="CM687" s="21">
        <f t="shared" si="55"/>
        <v>4.5743584129330037E-2</v>
      </c>
      <c r="CN687" s="21"/>
      <c r="CO687" s="21"/>
      <c r="CP687" s="21"/>
      <c r="CQ687" s="21"/>
      <c r="CR687" s="21"/>
      <c r="CS687" s="21"/>
      <c r="CT687" s="21"/>
      <c r="CU687" s="21"/>
      <c r="CV687" s="21">
        <f t="shared" si="54"/>
        <v>9.522542100088302E-2</v>
      </c>
    </row>
    <row r="688" spans="76:100" x14ac:dyDescent="0.25">
      <c r="BX688" s="19">
        <v>1140.002</v>
      </c>
      <c r="BY688" s="19">
        <v>54.341000000000001</v>
      </c>
      <c r="BZ688" s="19"/>
      <c r="CA688" s="19"/>
      <c r="CB688" s="19"/>
      <c r="CI688">
        <v>55.6419</v>
      </c>
      <c r="CJ688">
        <v>57.019100000000002</v>
      </c>
      <c r="CL688" s="19">
        <v>1140.002</v>
      </c>
      <c r="CM688" s="21">
        <f t="shared" si="55"/>
        <v>5.0907299449872705E-2</v>
      </c>
      <c r="CN688" s="21"/>
      <c r="CO688" s="21"/>
      <c r="CP688" s="21"/>
      <c r="CQ688" s="21"/>
      <c r="CR688" s="21"/>
      <c r="CS688" s="21"/>
      <c r="CT688" s="21"/>
      <c r="CU688" s="21"/>
      <c r="CV688" s="21">
        <f t="shared" si="54"/>
        <v>0.10403371764602728</v>
      </c>
    </row>
    <row r="689" spans="76:100" x14ac:dyDescent="0.25">
      <c r="BX689" s="19">
        <v>1141.6690000000001</v>
      </c>
      <c r="BY689" s="19">
        <v>53.598999999999997</v>
      </c>
      <c r="BZ689" s="19"/>
      <c r="CA689" s="19"/>
      <c r="CB689" s="19"/>
      <c r="CI689">
        <v>55.4101</v>
      </c>
      <c r="CJ689">
        <v>55.743699999999997</v>
      </c>
      <c r="CL689" s="19">
        <v>1141.6690000000001</v>
      </c>
      <c r="CM689" s="21">
        <f t="shared" si="55"/>
        <v>4.4137905867111811E-2</v>
      </c>
      <c r="CN689" s="21"/>
      <c r="CO689" s="21"/>
      <c r="CP689" s="21"/>
      <c r="CQ689" s="21"/>
      <c r="CR689" s="21"/>
      <c r="CS689" s="21"/>
      <c r="CT689" s="21"/>
      <c r="CU689" s="21"/>
      <c r="CV689" s="21">
        <f t="shared" si="54"/>
        <v>0.1004045616518139</v>
      </c>
    </row>
    <row r="690" spans="76:100" x14ac:dyDescent="0.25">
      <c r="BX690" s="19">
        <v>1143.335</v>
      </c>
      <c r="BY690" s="19">
        <v>52.793999999999997</v>
      </c>
      <c r="BZ690" s="19"/>
      <c r="CA690" s="19"/>
      <c r="CB690" s="19"/>
      <c r="CI690">
        <v>54.85</v>
      </c>
      <c r="CJ690">
        <v>54.434399999999997</v>
      </c>
      <c r="CL690" s="19">
        <v>1143.335</v>
      </c>
      <c r="CM690" s="21">
        <f t="shared" si="55"/>
        <v>3.6793752451852402E-2</v>
      </c>
      <c r="CN690" s="21"/>
      <c r="CO690" s="21"/>
      <c r="CP690" s="21"/>
      <c r="CQ690" s="21"/>
      <c r="CR690" s="21"/>
      <c r="CS690" s="21"/>
      <c r="CT690" s="21"/>
      <c r="CU690" s="21"/>
      <c r="CV690" s="21">
        <f t="shared" si="54"/>
        <v>9.1635406033354391E-2</v>
      </c>
    </row>
    <row r="691" spans="76:100" x14ac:dyDescent="0.25">
      <c r="BX691" s="19">
        <v>1145.0018666666699</v>
      </c>
      <c r="BY691" s="19"/>
      <c r="BZ691" s="19"/>
      <c r="CA691" s="19"/>
      <c r="CB691" s="19"/>
      <c r="CI691">
        <v>55.956699999999998</v>
      </c>
      <c r="CJ691">
        <v>54.686900000000001</v>
      </c>
      <c r="CL691" s="19">
        <v>1145.0018666666699</v>
      </c>
      <c r="CM691" s="21"/>
      <c r="CN691" s="21"/>
      <c r="CO691" s="21"/>
      <c r="CP691" s="21"/>
      <c r="CQ691" s="21"/>
      <c r="CR691" s="21"/>
      <c r="CS691" s="21"/>
      <c r="CT691" s="21"/>
      <c r="CU691" s="21"/>
      <c r="CV691" s="21">
        <f t="shared" si="54"/>
        <v>0.10896235572617556</v>
      </c>
    </row>
    <row r="692" spans="76:100" x14ac:dyDescent="0.25">
      <c r="BX692" s="19">
        <v>1146.6684952380999</v>
      </c>
      <c r="BY692" s="19"/>
      <c r="BZ692" s="19"/>
      <c r="CA692" s="19"/>
      <c r="CB692" s="19"/>
      <c r="CI692">
        <v>53.7483</v>
      </c>
      <c r="CJ692">
        <v>54.712899999999998</v>
      </c>
      <c r="CL692" s="19">
        <v>1146.6684952380999</v>
      </c>
      <c r="CM692" s="21"/>
      <c r="CN692" s="21"/>
      <c r="CO692" s="21"/>
      <c r="CP692" s="21"/>
      <c r="CQ692" s="21"/>
      <c r="CR692" s="21"/>
      <c r="CS692" s="21"/>
      <c r="CT692" s="21"/>
      <c r="CU692" s="21"/>
      <c r="CV692" s="21">
        <f t="shared" si="54"/>
        <v>7.4386738393902724E-2</v>
      </c>
    </row>
    <row r="693" spans="76:100" x14ac:dyDescent="0.25">
      <c r="BX693" s="19">
        <v>1148.3351238095199</v>
      </c>
      <c r="BY693" s="19"/>
      <c r="BZ693" s="19"/>
      <c r="CA693" s="19"/>
      <c r="CB693" s="19"/>
      <c r="CI693">
        <v>54.866</v>
      </c>
      <c r="CJ693">
        <v>54.630499999999998</v>
      </c>
      <c r="CL693" s="19">
        <v>1148.3351238095199</v>
      </c>
      <c r="CM693" s="21"/>
      <c r="CN693" s="21"/>
      <c r="CO693" s="21"/>
      <c r="CP693" s="21"/>
      <c r="CQ693" s="21"/>
      <c r="CR693" s="21"/>
      <c r="CS693" s="21"/>
      <c r="CT693" s="21"/>
      <c r="CU693" s="21"/>
      <c r="CV693" s="21">
        <f t="shared" si="54"/>
        <v>9.1885908604136993E-2</v>
      </c>
    </row>
    <row r="694" spans="76:100" x14ac:dyDescent="0.25">
      <c r="BX694" s="19">
        <v>1150.0017523809499</v>
      </c>
      <c r="BY694" s="19"/>
      <c r="BZ694" s="19"/>
      <c r="CA694" s="19"/>
      <c r="CB694" s="19"/>
      <c r="CI694">
        <v>54.170499999999997</v>
      </c>
      <c r="CJ694">
        <v>55.125999999999998</v>
      </c>
      <c r="CL694" s="19">
        <v>1150.0017523809499</v>
      </c>
      <c r="CM694" s="21"/>
      <c r="CN694" s="21"/>
      <c r="CO694" s="21"/>
      <c r="CP694" s="21"/>
      <c r="CQ694" s="21"/>
      <c r="CR694" s="21"/>
      <c r="CS694" s="21"/>
      <c r="CT694" s="21"/>
      <c r="CU694" s="21"/>
      <c r="CV694" s="21">
        <f t="shared" si="54"/>
        <v>8.0996874980429387E-2</v>
      </c>
    </row>
    <row r="695" spans="76:100" x14ac:dyDescent="0.25">
      <c r="BX695" s="19">
        <v>1151.6683809523799</v>
      </c>
      <c r="BY695" s="19"/>
      <c r="BZ695" s="19"/>
      <c r="CA695" s="19"/>
      <c r="CB695" s="19"/>
      <c r="CI695">
        <v>54.404800000000002</v>
      </c>
      <c r="CJ695">
        <v>55.852499999999999</v>
      </c>
      <c r="CL695" s="19">
        <v>1151.6683809523799</v>
      </c>
      <c r="CM695" s="21"/>
      <c r="CN695" s="21"/>
      <c r="CO695" s="21"/>
      <c r="CP695" s="21"/>
      <c r="CQ695" s="21"/>
      <c r="CR695" s="21"/>
      <c r="CS695" s="21"/>
      <c r="CT695" s="21"/>
      <c r="CU695" s="21"/>
      <c r="CV695" s="21">
        <f t="shared" si="54"/>
        <v>8.4665172001327643E-2</v>
      </c>
    </row>
    <row r="696" spans="76:100" x14ac:dyDescent="0.25">
      <c r="BX696" s="19">
        <v>1153.33500952381</v>
      </c>
      <c r="BY696" s="19"/>
      <c r="BZ696" s="19"/>
      <c r="CA696" s="19"/>
      <c r="CB696" s="19"/>
      <c r="CI696">
        <v>54.3979</v>
      </c>
      <c r="CJ696">
        <v>55.779699999999998</v>
      </c>
      <c r="CL696" s="19">
        <v>1153.33500952381</v>
      </c>
      <c r="CM696" s="21"/>
      <c r="CN696" s="21"/>
      <c r="CO696" s="21"/>
      <c r="CP696" s="21"/>
      <c r="CQ696" s="21"/>
      <c r="CR696" s="21"/>
      <c r="CS696" s="21"/>
      <c r="CT696" s="21"/>
      <c r="CU696" s="21"/>
      <c r="CV696" s="21">
        <f t="shared" si="54"/>
        <v>8.4557142767677604E-2</v>
      </c>
    </row>
    <row r="697" spans="76:100" x14ac:dyDescent="0.25">
      <c r="BX697" s="19">
        <v>1155.00163809524</v>
      </c>
      <c r="BY697" s="19"/>
      <c r="BZ697" s="19"/>
      <c r="CA697" s="19"/>
      <c r="CB697" s="19"/>
      <c r="CI697">
        <v>53.143500000000003</v>
      </c>
      <c r="CJ697">
        <v>55.200499999999998</v>
      </c>
      <c r="CL697" s="19">
        <v>1155.00163809524</v>
      </c>
      <c r="CM697" s="21"/>
      <c r="CN697" s="21"/>
      <c r="CO697" s="21"/>
      <c r="CP697" s="21"/>
      <c r="CQ697" s="21"/>
      <c r="CR697" s="21"/>
      <c r="CS697" s="21"/>
      <c r="CT697" s="21"/>
      <c r="CU697" s="21"/>
      <c r="CV697" s="21">
        <f t="shared" si="54"/>
        <v>6.4917741218319253E-2</v>
      </c>
    </row>
    <row r="698" spans="76:100" x14ac:dyDescent="0.25">
      <c r="BX698" s="19">
        <v>1156.66826666667</v>
      </c>
      <c r="BY698" s="19"/>
      <c r="BZ698" s="19"/>
      <c r="CA698" s="19"/>
      <c r="CB698" s="19"/>
      <c r="CI698">
        <v>53.445399999999999</v>
      </c>
      <c r="CJ698">
        <v>55.161499999999997</v>
      </c>
      <c r="CL698" s="19">
        <v>1156.66826666667</v>
      </c>
      <c r="CM698" s="21"/>
      <c r="CN698" s="21"/>
      <c r="CO698" s="21"/>
      <c r="CP698" s="21"/>
      <c r="CQ698" s="21"/>
      <c r="CR698" s="21"/>
      <c r="CS698" s="21"/>
      <c r="CT698" s="21"/>
      <c r="CU698" s="21"/>
      <c r="CV698" s="21">
        <f t="shared" si="54"/>
        <v>6.9644411600773989E-2</v>
      </c>
    </row>
    <row r="699" spans="76:100" x14ac:dyDescent="0.25">
      <c r="BX699" s="19">
        <v>1158.3348952381</v>
      </c>
      <c r="BY699" s="19"/>
      <c r="BZ699" s="19"/>
      <c r="CA699" s="19"/>
      <c r="CB699" s="19"/>
      <c r="CI699">
        <v>54.542299999999997</v>
      </c>
      <c r="CJ699">
        <v>55.037300000000002</v>
      </c>
      <c r="CL699" s="19">
        <v>1158.3348952381</v>
      </c>
      <c r="CM699" s="21"/>
      <c r="CN699" s="21"/>
      <c r="CO699" s="21"/>
      <c r="CP699" s="21"/>
      <c r="CQ699" s="21"/>
      <c r="CR699" s="21"/>
      <c r="CS699" s="21"/>
      <c r="CT699" s="21"/>
      <c r="CU699" s="21"/>
      <c r="CV699" s="21">
        <f t="shared" si="54"/>
        <v>8.6817928468990821E-2</v>
      </c>
    </row>
    <row r="700" spans="76:100" x14ac:dyDescent="0.25">
      <c r="BX700" s="19">
        <v>1160.00152380952</v>
      </c>
      <c r="BY700" s="19"/>
      <c r="BZ700" s="19"/>
      <c r="CA700" s="19"/>
      <c r="CB700" s="19"/>
      <c r="CI700">
        <v>54.373100000000001</v>
      </c>
      <c r="CJ700">
        <v>54.271500000000003</v>
      </c>
      <c r="CL700" s="19">
        <v>1160.00152380952</v>
      </c>
      <c r="CM700" s="21"/>
      <c r="CN700" s="21"/>
      <c r="CO700" s="21"/>
      <c r="CP700" s="21"/>
      <c r="CQ700" s="21"/>
      <c r="CR700" s="21"/>
      <c r="CS700" s="21"/>
      <c r="CT700" s="21"/>
      <c r="CU700" s="21"/>
      <c r="CV700" s="21">
        <f t="shared" si="54"/>
        <v>8.4168863782964537E-2</v>
      </c>
    </row>
    <row r="701" spans="76:100" x14ac:dyDescent="0.25">
      <c r="BX701" s="19">
        <v>1161.66815238095</v>
      </c>
      <c r="BY701" s="19"/>
      <c r="BZ701" s="19"/>
      <c r="CA701" s="19"/>
      <c r="CB701" s="19"/>
      <c r="CI701">
        <v>54.523600000000002</v>
      </c>
      <c r="CJ701">
        <v>54.956400000000002</v>
      </c>
      <c r="CL701" s="19">
        <v>1161.66815238095</v>
      </c>
      <c r="CM701" s="21"/>
      <c r="CN701" s="21"/>
      <c r="CO701" s="21"/>
      <c r="CP701" s="21"/>
      <c r="CQ701" s="21"/>
      <c r="CR701" s="21"/>
      <c r="CS701" s="21"/>
      <c r="CT701" s="21"/>
      <c r="CU701" s="21"/>
      <c r="CV701" s="21">
        <f t="shared" si="54"/>
        <v>8.6525153589388684E-2</v>
      </c>
    </row>
    <row r="702" spans="76:100" x14ac:dyDescent="0.25">
      <c r="BX702" s="19">
        <v>1163.33478095238</v>
      </c>
      <c r="BY702" s="19"/>
      <c r="BZ702" s="19"/>
      <c r="CA702" s="19"/>
      <c r="CB702" s="19"/>
      <c r="CI702">
        <v>54.428199999999997</v>
      </c>
      <c r="CJ702">
        <v>55.506700000000002</v>
      </c>
      <c r="CL702" s="19">
        <v>1163.33478095238</v>
      </c>
      <c r="CM702" s="21"/>
      <c r="CN702" s="21"/>
      <c r="CO702" s="21"/>
      <c r="CP702" s="21"/>
      <c r="CQ702" s="21"/>
      <c r="CR702" s="21"/>
      <c r="CS702" s="21"/>
      <c r="CT702" s="21"/>
      <c r="CU702" s="21"/>
      <c r="CV702" s="21">
        <f t="shared" ref="CV702:CV768" si="56">(CI702 - MIN(CI$3:CI$1000)) / (MAX(CI$3:CI$1000) - MIN(CI$3:CI$1000))</f>
        <v>8.5031532011097158E-2</v>
      </c>
    </row>
    <row r="703" spans="76:100" x14ac:dyDescent="0.25">
      <c r="BX703" s="19">
        <v>1165.00140952381</v>
      </c>
      <c r="BY703" s="19"/>
      <c r="BZ703" s="19"/>
      <c r="CA703" s="19"/>
      <c r="CB703" s="19"/>
      <c r="CI703">
        <v>54.5458</v>
      </c>
      <c r="CL703" s="19">
        <v>1165.00140952381</v>
      </c>
      <c r="CM703" s="21"/>
      <c r="CN703" s="21"/>
      <c r="CO703" s="21"/>
      <c r="CP703" s="21"/>
      <c r="CQ703" s="21"/>
      <c r="CR703" s="21"/>
      <c r="CS703" s="21"/>
      <c r="CT703" s="21"/>
      <c r="CU703" s="21"/>
      <c r="CV703" s="21">
        <f t="shared" si="56"/>
        <v>8.6872725906349563E-2</v>
      </c>
    </row>
    <row r="704" spans="76:100" x14ac:dyDescent="0.25">
      <c r="BX704" s="19">
        <v>1166.66803809524</v>
      </c>
      <c r="BY704" s="19"/>
      <c r="BZ704" s="19"/>
      <c r="CA704" s="19"/>
      <c r="CB704" s="19"/>
      <c r="CI704">
        <v>54.329500000000003</v>
      </c>
      <c r="CL704" s="19">
        <v>1166.66803809524</v>
      </c>
      <c r="CM704" s="21"/>
      <c r="CN704" s="21"/>
      <c r="CO704" s="21"/>
      <c r="CP704" s="21"/>
      <c r="CQ704" s="21"/>
      <c r="CR704" s="21"/>
      <c r="CS704" s="21"/>
      <c r="CT704" s="21"/>
      <c r="CU704" s="21"/>
      <c r="CV704" s="21">
        <f t="shared" si="56"/>
        <v>8.3486244277581889E-2</v>
      </c>
    </row>
    <row r="705" spans="76:100" x14ac:dyDescent="0.25">
      <c r="BX705" s="19">
        <v>1168.33466666667</v>
      </c>
      <c r="BY705" s="19"/>
      <c r="BZ705" s="19"/>
      <c r="CA705" s="19"/>
      <c r="CB705" s="19"/>
      <c r="CI705">
        <v>54.974499999999999</v>
      </c>
      <c r="CL705" s="19">
        <v>1168.33466666667</v>
      </c>
      <c r="CM705" s="21"/>
      <c r="CN705" s="21"/>
      <c r="CO705" s="21"/>
      <c r="CP705" s="21"/>
      <c r="CQ705" s="21"/>
      <c r="CR705" s="21"/>
      <c r="CS705" s="21"/>
      <c r="CT705" s="21"/>
      <c r="CU705" s="21"/>
      <c r="CV705" s="21">
        <f t="shared" si="56"/>
        <v>9.3584629162256711E-2</v>
      </c>
    </row>
    <row r="706" spans="76:100" x14ac:dyDescent="0.25">
      <c r="BX706" s="19">
        <v>1170.0012952381001</v>
      </c>
      <c r="BY706" s="19"/>
      <c r="BZ706" s="19"/>
      <c r="CA706" s="19"/>
      <c r="CB706" s="19"/>
      <c r="CI706">
        <v>56.293599999999998</v>
      </c>
      <c r="CL706" s="19">
        <v>1170.0012952381001</v>
      </c>
      <c r="CM706" s="21"/>
      <c r="CN706" s="21"/>
      <c r="CO706" s="21"/>
      <c r="CP706" s="21"/>
      <c r="CQ706" s="21"/>
      <c r="CR706" s="21"/>
      <c r="CS706" s="21"/>
      <c r="CT706" s="21"/>
      <c r="CU706" s="21"/>
      <c r="CV706" s="21">
        <f t="shared" si="56"/>
        <v>0.11423700048221737</v>
      </c>
    </row>
    <row r="707" spans="76:100" x14ac:dyDescent="0.25">
      <c r="BX707" s="19">
        <v>1171.6679238095201</v>
      </c>
      <c r="BY707" s="19"/>
      <c r="BZ707" s="19"/>
      <c r="CA707" s="19"/>
      <c r="CB707" s="19"/>
      <c r="CI707">
        <v>55.653700000000001</v>
      </c>
      <c r="CL707" s="19">
        <v>1171.6679238095201</v>
      </c>
      <c r="CM707" s="21"/>
      <c r="CN707" s="21"/>
      <c r="CO707" s="21"/>
      <c r="CP707" s="21"/>
      <c r="CQ707" s="21"/>
      <c r="CR707" s="21"/>
      <c r="CS707" s="21"/>
      <c r="CT707" s="21"/>
      <c r="CU707" s="21"/>
      <c r="CV707" s="21">
        <f t="shared" si="56"/>
        <v>0.10421846329197949</v>
      </c>
    </row>
    <row r="708" spans="76:100" x14ac:dyDescent="0.25">
      <c r="BX708" s="19">
        <v>1173.3345523809501</v>
      </c>
      <c r="BY708" s="19"/>
      <c r="BZ708" s="19"/>
      <c r="CA708" s="19"/>
      <c r="CB708" s="19"/>
      <c r="CI708">
        <v>55.632599999999996</v>
      </c>
      <c r="CL708" s="19">
        <v>1173.3345523809501</v>
      </c>
      <c r="CM708" s="21"/>
      <c r="CN708" s="21"/>
      <c r="CO708" s="21"/>
      <c r="CP708" s="21"/>
      <c r="CQ708" s="21"/>
      <c r="CR708" s="21"/>
      <c r="CS708" s="21"/>
      <c r="CT708" s="21"/>
      <c r="CU708" s="21"/>
      <c r="CV708" s="21">
        <f t="shared" si="56"/>
        <v>0.10388811302675983</v>
      </c>
    </row>
    <row r="709" spans="76:100" x14ac:dyDescent="0.25">
      <c r="BX709" s="19">
        <v>1175.0011809523801</v>
      </c>
      <c r="BY709" s="19"/>
      <c r="BZ709" s="19"/>
      <c r="CA709" s="19"/>
      <c r="CB709" s="19"/>
      <c r="CI709">
        <v>54.008200000000002</v>
      </c>
      <c r="CL709" s="19">
        <v>1175.0011809523801</v>
      </c>
      <c r="CM709" s="21"/>
      <c r="CN709" s="21"/>
      <c r="CO709" s="21"/>
      <c r="CP709" s="21"/>
      <c r="CQ709" s="21"/>
      <c r="CR709" s="21"/>
      <c r="CS709" s="21"/>
      <c r="CT709" s="21"/>
      <c r="CU709" s="21"/>
      <c r="CV709" s="21">
        <f t="shared" si="56"/>
        <v>7.8455839528053142E-2</v>
      </c>
    </row>
    <row r="710" spans="76:100" x14ac:dyDescent="0.25">
      <c r="BX710" s="19">
        <v>1176.6678095238101</v>
      </c>
      <c r="BY710" s="19"/>
      <c r="BZ710" s="19"/>
      <c r="CA710" s="19"/>
      <c r="CB710" s="19"/>
      <c r="CI710">
        <v>55.182899999999997</v>
      </c>
      <c r="CL710" s="19">
        <v>1176.6678095238101</v>
      </c>
      <c r="CM710" s="21"/>
      <c r="CN710" s="21"/>
      <c r="CO710" s="21"/>
      <c r="CP710" s="21"/>
      <c r="CQ710" s="21"/>
      <c r="CR710" s="21"/>
      <c r="CS710" s="21"/>
      <c r="CT710" s="21"/>
      <c r="CU710" s="21"/>
      <c r="CV710" s="21">
        <f t="shared" si="56"/>
        <v>9.6847425146700458E-2</v>
      </c>
    </row>
    <row r="711" spans="76:100" x14ac:dyDescent="0.25">
      <c r="BX711" s="19">
        <v>1178.3344380952401</v>
      </c>
      <c r="BY711" s="19"/>
      <c r="BZ711" s="19"/>
      <c r="CA711" s="19"/>
      <c r="CB711" s="19"/>
      <c r="CI711">
        <v>54.608199999999997</v>
      </c>
      <c r="CL711" s="19">
        <v>1178.3344380952401</v>
      </c>
      <c r="CM711" s="21"/>
      <c r="CN711" s="21"/>
      <c r="CO711" s="21"/>
      <c r="CP711" s="21"/>
      <c r="CQ711" s="21"/>
      <c r="CR711" s="21"/>
      <c r="CS711" s="21"/>
      <c r="CT711" s="21"/>
      <c r="CU711" s="21"/>
      <c r="CV711" s="21">
        <f t="shared" si="56"/>
        <v>8.7849685932401778E-2</v>
      </c>
    </row>
    <row r="712" spans="76:100" x14ac:dyDescent="0.25">
      <c r="BX712" s="19">
        <v>1180.0010666666701</v>
      </c>
      <c r="BY712" s="19"/>
      <c r="BZ712" s="19"/>
      <c r="CA712" s="19"/>
      <c r="CB712" s="19"/>
      <c r="CI712">
        <v>55.381999999999998</v>
      </c>
      <c r="CL712" s="19">
        <v>1180.0010666666701</v>
      </c>
      <c r="CM712" s="21"/>
      <c r="CN712" s="21"/>
      <c r="CO712" s="21"/>
      <c r="CP712" s="21"/>
      <c r="CQ712" s="21"/>
      <c r="CR712" s="21"/>
      <c r="CS712" s="21"/>
      <c r="CT712" s="21"/>
      <c r="CU712" s="21"/>
      <c r="CV712" s="21">
        <f t="shared" si="56"/>
        <v>9.9964616511876866E-2</v>
      </c>
    </row>
    <row r="713" spans="76:100" x14ac:dyDescent="0.25">
      <c r="BX713" s="19">
        <v>1181.6676952380999</v>
      </c>
      <c r="BY713" s="19"/>
      <c r="BZ713" s="19"/>
      <c r="CA713" s="19"/>
      <c r="CB713" s="19"/>
      <c r="CI713">
        <v>54.624600000000001</v>
      </c>
      <c r="CL713" s="19">
        <v>1181.6676952380999</v>
      </c>
      <c r="CM713" s="21"/>
      <c r="CN713" s="21"/>
      <c r="CO713" s="21"/>
      <c r="CP713" s="21"/>
      <c r="CQ713" s="21"/>
      <c r="CR713" s="21"/>
      <c r="CS713" s="21"/>
      <c r="CT713" s="21"/>
      <c r="CU713" s="21"/>
      <c r="CV713" s="21">
        <f t="shared" si="56"/>
        <v>8.8106451067454045E-2</v>
      </c>
    </row>
    <row r="714" spans="76:100" x14ac:dyDescent="0.25">
      <c r="BX714" s="19">
        <v>1183.3343238095199</v>
      </c>
      <c r="BY714" s="19"/>
      <c r="BZ714" s="19"/>
      <c r="CA714" s="19"/>
      <c r="CB714" s="19"/>
      <c r="CI714">
        <v>55.853299999999997</v>
      </c>
      <c r="CL714" s="19">
        <v>1183.3343238095199</v>
      </c>
      <c r="CM714" s="21"/>
      <c r="CN714" s="21"/>
      <c r="CO714" s="21"/>
      <c r="CP714" s="21"/>
      <c r="CQ714" s="21"/>
      <c r="CR714" s="21"/>
      <c r="CS714" s="21"/>
      <c r="CT714" s="21"/>
      <c r="CU714" s="21"/>
      <c r="CV714" s="21">
        <f t="shared" si="56"/>
        <v>0.10734348286249278</v>
      </c>
    </row>
    <row r="715" spans="76:100" x14ac:dyDescent="0.25">
      <c r="BX715" s="19">
        <v>1185.0009523809499</v>
      </c>
      <c r="BY715" s="19"/>
      <c r="BZ715" s="19"/>
      <c r="CA715" s="19"/>
      <c r="CB715" s="19"/>
      <c r="CI715">
        <v>55.429000000000002</v>
      </c>
      <c r="CL715" s="19">
        <v>1185.0009523809499</v>
      </c>
      <c r="CM715" s="21"/>
      <c r="CN715" s="21"/>
      <c r="CO715" s="21"/>
      <c r="CP715" s="21"/>
      <c r="CQ715" s="21"/>
      <c r="CR715" s="21"/>
      <c r="CS715" s="21"/>
      <c r="CT715" s="21"/>
      <c r="CU715" s="21"/>
      <c r="CV715" s="21">
        <f t="shared" si="56"/>
        <v>0.10070046781355092</v>
      </c>
    </row>
    <row r="716" spans="76:100" x14ac:dyDescent="0.25">
      <c r="BX716" s="19">
        <v>1186.6675809523799</v>
      </c>
      <c r="BY716" s="19"/>
      <c r="BZ716" s="19"/>
      <c r="CA716" s="19"/>
      <c r="CB716" s="19"/>
      <c r="CI716">
        <v>55.328099999999999</v>
      </c>
      <c r="CL716" s="19">
        <v>1186.6675809523799</v>
      </c>
      <c r="CM716" s="21"/>
      <c r="CN716" s="21"/>
      <c r="CO716" s="21"/>
      <c r="CP716" s="21"/>
      <c r="CQ716" s="21"/>
      <c r="CR716" s="21"/>
      <c r="CS716" s="21"/>
      <c r="CT716" s="21"/>
      <c r="CU716" s="21"/>
      <c r="CV716" s="21">
        <f t="shared" si="56"/>
        <v>9.9120735976552896E-2</v>
      </c>
    </row>
    <row r="717" spans="76:100" x14ac:dyDescent="0.25">
      <c r="BX717" s="19">
        <v>1188.3342095238099</v>
      </c>
      <c r="BY717" s="19"/>
      <c r="BZ717" s="19"/>
      <c r="CA717" s="19"/>
      <c r="CB717" s="19"/>
      <c r="CI717">
        <v>55.008600000000001</v>
      </c>
      <c r="CL717" s="19">
        <v>1188.3342095238099</v>
      </c>
      <c r="CM717" s="21"/>
      <c r="CN717" s="21"/>
      <c r="CO717" s="21"/>
      <c r="CP717" s="21"/>
      <c r="CQ717" s="21"/>
      <c r="CR717" s="21"/>
      <c r="CS717" s="21"/>
      <c r="CT717" s="21"/>
      <c r="CU717" s="21"/>
      <c r="CV717" s="21">
        <f t="shared" si="56"/>
        <v>9.4118512766237228E-2</v>
      </c>
    </row>
    <row r="718" spans="76:100" x14ac:dyDescent="0.25">
      <c r="BX718" s="19">
        <v>1190.0008380952399</v>
      </c>
      <c r="BY718" s="19"/>
      <c r="BZ718" s="19"/>
      <c r="CA718" s="19"/>
      <c r="CB718" s="19"/>
      <c r="CI718">
        <v>54.918700000000001</v>
      </c>
      <c r="CL718" s="19">
        <v>1190.0008380952399</v>
      </c>
      <c r="CM718" s="21"/>
      <c r="CN718" s="21"/>
      <c r="CO718" s="21"/>
      <c r="CP718" s="21"/>
      <c r="CQ718" s="21"/>
      <c r="CR718" s="21"/>
      <c r="CS718" s="21"/>
      <c r="CT718" s="21"/>
      <c r="CU718" s="21"/>
      <c r="CV718" s="21">
        <f t="shared" si="56"/>
        <v>9.2711001446652314E-2</v>
      </c>
    </row>
    <row r="719" spans="76:100" x14ac:dyDescent="0.25">
      <c r="BX719" s="19">
        <v>1191.66746666667</v>
      </c>
      <c r="BY719" s="19"/>
      <c r="BZ719" s="19"/>
      <c r="CA719" s="19"/>
      <c r="CB719" s="19"/>
      <c r="CI719">
        <v>56.453400000000002</v>
      </c>
      <c r="CL719" s="19">
        <v>1191.66746666667</v>
      </c>
      <c r="CM719" s="21"/>
      <c r="CN719" s="21"/>
      <c r="CO719" s="21"/>
      <c r="CP719" s="21"/>
      <c r="CQ719" s="21"/>
      <c r="CR719" s="21"/>
      <c r="CS719" s="21"/>
      <c r="CT719" s="21"/>
      <c r="CU719" s="21"/>
      <c r="CV719" s="21">
        <f t="shared" si="56"/>
        <v>0.11673889490790897</v>
      </c>
    </row>
    <row r="720" spans="76:100" x14ac:dyDescent="0.25">
      <c r="BX720" s="19">
        <v>1193.3340952381</v>
      </c>
      <c r="BY720" s="19"/>
      <c r="BZ720" s="19"/>
      <c r="CA720" s="19"/>
      <c r="CB720" s="19"/>
      <c r="CI720">
        <v>55.7515</v>
      </c>
      <c r="CL720" s="19">
        <v>1193.3340952381</v>
      </c>
      <c r="CM720" s="21"/>
      <c r="CN720" s="21"/>
      <c r="CO720" s="21"/>
      <c r="CP720" s="21"/>
      <c r="CQ720" s="21"/>
      <c r="CR720" s="21"/>
      <c r="CS720" s="21"/>
      <c r="CT720" s="21"/>
      <c r="CU720" s="21"/>
      <c r="CV720" s="21">
        <f t="shared" si="56"/>
        <v>0.10574966025588832</v>
      </c>
    </row>
    <row r="721" spans="76:100" x14ac:dyDescent="0.25">
      <c r="BX721" s="19">
        <v>1195.00072380952</v>
      </c>
      <c r="BY721" s="19"/>
      <c r="BZ721" s="19"/>
      <c r="CA721" s="19"/>
      <c r="CB721" s="19"/>
      <c r="CI721">
        <v>57.164400000000001</v>
      </c>
      <c r="CL721" s="19">
        <v>1195.00072380952</v>
      </c>
      <c r="CM721" s="21"/>
      <c r="CN721" s="21"/>
      <c r="CO721" s="21"/>
      <c r="CP721" s="21"/>
      <c r="CQ721" s="21"/>
      <c r="CR721" s="21"/>
      <c r="CS721" s="21"/>
      <c r="CT721" s="21"/>
      <c r="CU721" s="21"/>
      <c r="CV721" s="21">
        <f t="shared" si="56"/>
        <v>0.12787060289706217</v>
      </c>
    </row>
    <row r="722" spans="76:100" x14ac:dyDescent="0.25">
      <c r="BX722" s="19">
        <v>1196.66735238095</v>
      </c>
      <c r="BY722" s="19"/>
      <c r="BZ722" s="19"/>
      <c r="CA722" s="19"/>
      <c r="CB722" s="19"/>
      <c r="CI722">
        <v>56.0334</v>
      </c>
      <c r="CL722" s="19">
        <v>1196.66735238095</v>
      </c>
      <c r="CM722" s="21"/>
      <c r="CN722" s="21"/>
      <c r="CO722" s="21"/>
      <c r="CP722" s="21"/>
      <c r="CQ722" s="21"/>
      <c r="CR722" s="21"/>
      <c r="CS722" s="21"/>
      <c r="CT722" s="21"/>
      <c r="CU722" s="21"/>
      <c r="CV722" s="21">
        <f t="shared" si="56"/>
        <v>0.11016320242486484</v>
      </c>
    </row>
    <row r="723" spans="76:100" x14ac:dyDescent="0.25">
      <c r="BX723" s="19">
        <v>1198.33398095238</v>
      </c>
      <c r="BY723" s="19"/>
      <c r="BZ723" s="19"/>
      <c r="CA723" s="19"/>
      <c r="CB723" s="19"/>
      <c r="CI723">
        <v>55.844099999999997</v>
      </c>
      <c r="CL723" s="19">
        <v>1198.33398095238</v>
      </c>
      <c r="CM723" s="21"/>
      <c r="CN723" s="21"/>
      <c r="CO723" s="21"/>
      <c r="CP723" s="21"/>
      <c r="CQ723" s="21"/>
      <c r="CR723" s="21"/>
      <c r="CS723" s="21"/>
      <c r="CT723" s="21"/>
      <c r="CU723" s="21"/>
      <c r="CV723" s="21">
        <f t="shared" si="56"/>
        <v>0.10719944388429277</v>
      </c>
    </row>
    <row r="724" spans="76:100" x14ac:dyDescent="0.25">
      <c r="BX724" s="19">
        <v>1200.00060952381</v>
      </c>
      <c r="BY724" s="19"/>
      <c r="BZ724" s="19"/>
      <c r="CA724" s="19"/>
      <c r="CB724" s="19"/>
      <c r="CI724">
        <v>55.533700000000003</v>
      </c>
      <c r="CL724" s="19">
        <v>1200.00060952381</v>
      </c>
      <c r="CM724" s="21"/>
      <c r="CN724" s="21"/>
      <c r="CO724" s="21"/>
      <c r="CP724" s="21"/>
      <c r="CQ724" s="21"/>
      <c r="CR724" s="21"/>
      <c r="CS724" s="21"/>
      <c r="CT724" s="21"/>
      <c r="CU724" s="21"/>
      <c r="CV724" s="21">
        <f t="shared" si="56"/>
        <v>0.10233969401110979</v>
      </c>
    </row>
    <row r="725" spans="76:100" x14ac:dyDescent="0.25">
      <c r="BX725" s="19">
        <v>1201.66723809524</v>
      </c>
      <c r="BY725" s="19"/>
      <c r="BZ725" s="19"/>
      <c r="CA725" s="19"/>
      <c r="CB725" s="19"/>
      <c r="CI725">
        <v>55.807299999999998</v>
      </c>
      <c r="CL725" s="19">
        <v>1201.66723809524</v>
      </c>
      <c r="CM725" s="21"/>
      <c r="CN725" s="21"/>
      <c r="CO725" s="21"/>
      <c r="CP725" s="21"/>
      <c r="CQ725" s="21"/>
      <c r="CR725" s="21"/>
      <c r="CS725" s="21"/>
      <c r="CT725" s="21"/>
      <c r="CU725" s="21"/>
      <c r="CV725" s="21">
        <f t="shared" si="56"/>
        <v>0.10662328797149272</v>
      </c>
    </row>
    <row r="726" spans="76:100" x14ac:dyDescent="0.25">
      <c r="BX726" s="19">
        <v>1203.33386666667</v>
      </c>
      <c r="BY726" s="19"/>
      <c r="BZ726" s="19"/>
      <c r="CA726" s="19"/>
      <c r="CB726" s="19"/>
      <c r="CI726">
        <v>57.008800000000001</v>
      </c>
      <c r="CL726" s="19">
        <v>1203.33386666667</v>
      </c>
      <c r="CM726" s="21"/>
      <c r="CN726" s="21"/>
      <c r="CO726" s="21"/>
      <c r="CP726" s="21"/>
      <c r="CQ726" s="21"/>
      <c r="CR726" s="21"/>
      <c r="CS726" s="21"/>
      <c r="CT726" s="21"/>
      <c r="CU726" s="21"/>
      <c r="CV726" s="21">
        <f t="shared" si="56"/>
        <v>0.12543446539620109</v>
      </c>
    </row>
    <row r="727" spans="76:100" x14ac:dyDescent="0.25">
      <c r="BX727" s="19">
        <v>1205.0004952381</v>
      </c>
      <c r="BY727" s="19"/>
      <c r="BZ727" s="19"/>
      <c r="CA727" s="19"/>
      <c r="CB727" s="19"/>
      <c r="CI727">
        <v>56.574100000000001</v>
      </c>
      <c r="CL727" s="19">
        <v>1205.0004952381</v>
      </c>
      <c r="CM727" s="21"/>
      <c r="CN727" s="21"/>
      <c r="CO727" s="21"/>
      <c r="CP727" s="21"/>
      <c r="CQ727" s="21"/>
      <c r="CR727" s="21"/>
      <c r="CS727" s="21"/>
      <c r="CT727" s="21"/>
      <c r="CU727" s="21"/>
      <c r="CV727" s="21">
        <f t="shared" si="56"/>
        <v>0.11862862367625045</v>
      </c>
    </row>
    <row r="728" spans="76:100" x14ac:dyDescent="0.25">
      <c r="BX728" s="19">
        <v>1206.66712380952</v>
      </c>
      <c r="BY728" s="19"/>
      <c r="BZ728" s="19"/>
      <c r="CA728" s="19"/>
      <c r="CB728" s="19"/>
      <c r="CI728">
        <v>57.200800000000001</v>
      </c>
      <c r="CL728" s="19">
        <v>1206.66712380952</v>
      </c>
      <c r="CM728" s="21"/>
      <c r="CN728" s="21"/>
      <c r="CO728" s="21"/>
      <c r="CP728" s="21"/>
      <c r="CQ728" s="21"/>
      <c r="CR728" s="21"/>
      <c r="CS728" s="21"/>
      <c r="CT728" s="21"/>
      <c r="CU728" s="21"/>
      <c r="CV728" s="21">
        <f t="shared" si="56"/>
        <v>0.12844049624559267</v>
      </c>
    </row>
    <row r="729" spans="76:100" x14ac:dyDescent="0.25">
      <c r="BX729" s="19">
        <v>1208.33375238095</v>
      </c>
      <c r="BY729" s="19"/>
      <c r="BZ729" s="19"/>
      <c r="CA729" s="19"/>
      <c r="CB729" s="19"/>
      <c r="CI729">
        <v>56.488399999999999</v>
      </c>
      <c r="CL729" s="19">
        <v>1208.33375238095</v>
      </c>
      <c r="CM729" s="21"/>
      <c r="CN729" s="21"/>
      <c r="CO729" s="21"/>
      <c r="CP729" s="21"/>
      <c r="CQ729" s="21"/>
      <c r="CR729" s="21"/>
      <c r="CS729" s="21"/>
      <c r="CT729" s="21"/>
      <c r="CU729" s="21"/>
      <c r="CV729" s="21">
        <f t="shared" si="56"/>
        <v>0.11728686928149593</v>
      </c>
    </row>
    <row r="730" spans="76:100" x14ac:dyDescent="0.25">
      <c r="BX730" s="19">
        <v>1210.0003809523801</v>
      </c>
      <c r="BY730" s="19"/>
      <c r="BZ730" s="19"/>
      <c r="CA730" s="19"/>
      <c r="CB730" s="19"/>
      <c r="CI730">
        <v>55.498800000000003</v>
      </c>
      <c r="CL730" s="19">
        <v>1210.0003809523801</v>
      </c>
      <c r="CM730" s="21"/>
      <c r="CN730" s="21"/>
      <c r="CO730" s="21"/>
      <c r="CP730" s="21"/>
      <c r="CQ730" s="21"/>
      <c r="CR730" s="21"/>
      <c r="CS730" s="21"/>
      <c r="CT730" s="21"/>
      <c r="CU730" s="21"/>
      <c r="CV730" s="21">
        <f t="shared" si="56"/>
        <v>0.10179328527859016</v>
      </c>
    </row>
    <row r="731" spans="76:100" x14ac:dyDescent="0.25">
      <c r="BX731" s="19">
        <v>1211.6670095238101</v>
      </c>
      <c r="BY731" s="19"/>
      <c r="BZ731" s="19"/>
      <c r="CA731" s="19"/>
      <c r="CB731" s="19"/>
      <c r="CI731">
        <v>56.437100000000001</v>
      </c>
      <c r="CL731" s="19">
        <v>1211.6670095238101</v>
      </c>
      <c r="CM731" s="21"/>
      <c r="CN731" s="21"/>
      <c r="CO731" s="21"/>
      <c r="CP731" s="21"/>
      <c r="CQ731" s="21"/>
      <c r="CR731" s="21"/>
      <c r="CS731" s="21"/>
      <c r="CT731" s="21"/>
      <c r="CU731" s="21"/>
      <c r="CV731" s="21">
        <f t="shared" si="56"/>
        <v>0.11648369541392414</v>
      </c>
    </row>
    <row r="732" spans="76:100" x14ac:dyDescent="0.25">
      <c r="BX732" s="19">
        <v>1213.3336380952401</v>
      </c>
      <c r="BY732" s="19"/>
      <c r="BZ732" s="19"/>
      <c r="CA732" s="19"/>
      <c r="CB732" s="19"/>
      <c r="CI732">
        <v>56.0839</v>
      </c>
      <c r="CL732" s="19">
        <v>1213.3336380952401</v>
      </c>
      <c r="CM732" s="21"/>
      <c r="CN732" s="21"/>
      <c r="CO732" s="21"/>
      <c r="CP732" s="21"/>
      <c r="CQ732" s="21"/>
      <c r="CR732" s="21"/>
      <c r="CS732" s="21"/>
      <c r="CT732" s="21"/>
      <c r="CU732" s="21"/>
      <c r="CV732" s="21">
        <f t="shared" si="56"/>
        <v>0.11095385116389751</v>
      </c>
    </row>
    <row r="733" spans="76:100" x14ac:dyDescent="0.25">
      <c r="BX733" s="19">
        <v>1215.0002666666701</v>
      </c>
      <c r="BY733" s="19"/>
      <c r="BZ733" s="19"/>
      <c r="CA733" s="19"/>
      <c r="CB733" s="19"/>
      <c r="CI733">
        <v>56.175699999999999</v>
      </c>
      <c r="CL733" s="19">
        <v>1215.0002666666701</v>
      </c>
      <c r="CM733" s="21"/>
      <c r="CN733" s="21"/>
      <c r="CO733" s="21"/>
      <c r="CP733" s="21"/>
      <c r="CQ733" s="21"/>
      <c r="CR733" s="21"/>
      <c r="CS733" s="21"/>
      <c r="CT733" s="21"/>
      <c r="CU733" s="21"/>
      <c r="CV733" s="21">
        <f t="shared" si="56"/>
        <v>0.11239110966376285</v>
      </c>
    </row>
    <row r="734" spans="76:100" x14ac:dyDescent="0.25">
      <c r="BX734" s="19">
        <v>1216.6668952381001</v>
      </c>
      <c r="BY734" s="19"/>
      <c r="BZ734" s="19"/>
      <c r="CA734" s="19"/>
      <c r="CB734" s="19"/>
      <c r="CI734">
        <v>54.708300000000001</v>
      </c>
      <c r="CL734" s="19">
        <v>1216.6668952381001</v>
      </c>
      <c r="CM734" s="21"/>
      <c r="CN734" s="21"/>
      <c r="CO734" s="21"/>
      <c r="CP734" s="21"/>
      <c r="CQ734" s="21"/>
      <c r="CR734" s="21"/>
      <c r="CS734" s="21"/>
      <c r="CT734" s="21"/>
      <c r="CU734" s="21"/>
      <c r="CV734" s="21">
        <f t="shared" si="56"/>
        <v>8.9416892640860696E-2</v>
      </c>
    </row>
    <row r="735" spans="76:100" x14ac:dyDescent="0.25">
      <c r="BX735" s="19">
        <v>1218.3335238095201</v>
      </c>
      <c r="BY735" s="19"/>
      <c r="BZ735" s="19"/>
      <c r="CA735" s="19"/>
      <c r="CB735" s="19"/>
      <c r="CI735">
        <v>54.906599999999997</v>
      </c>
      <c r="CL735" s="19">
        <v>1218.3335238095201</v>
      </c>
      <c r="CM735" s="21"/>
      <c r="CN735" s="21"/>
      <c r="CO735" s="21"/>
      <c r="CP735" s="21"/>
      <c r="CQ735" s="21"/>
      <c r="CR735" s="21"/>
      <c r="CS735" s="21"/>
      <c r="CT735" s="21"/>
      <c r="CU735" s="21"/>
      <c r="CV735" s="21">
        <f t="shared" si="56"/>
        <v>9.2521558877497884E-2</v>
      </c>
    </row>
    <row r="736" spans="76:100" x14ac:dyDescent="0.25">
      <c r="BX736" s="19">
        <v>1220.0001523809501</v>
      </c>
      <c r="BY736" s="19"/>
      <c r="BZ736" s="19"/>
      <c r="CA736" s="19"/>
      <c r="CB736" s="19"/>
      <c r="CI736">
        <v>56.747300000000003</v>
      </c>
      <c r="CL736" s="19">
        <v>1220.0001523809501</v>
      </c>
      <c r="CM736" s="21"/>
      <c r="CN736" s="21"/>
      <c r="CO736" s="21"/>
      <c r="CP736" s="21"/>
      <c r="CQ736" s="21"/>
      <c r="CR736" s="21"/>
      <c r="CS736" s="21"/>
      <c r="CT736" s="21"/>
      <c r="CU736" s="21"/>
      <c r="CV736" s="21">
        <f t="shared" si="56"/>
        <v>0.12134031400497247</v>
      </c>
    </row>
    <row r="737" spans="76:100" x14ac:dyDescent="0.25">
      <c r="BX737" s="19">
        <v>1221.6667809523799</v>
      </c>
      <c r="BY737" s="19"/>
      <c r="BZ737" s="19"/>
      <c r="CA737" s="19"/>
      <c r="CB737" s="19"/>
      <c r="CI737">
        <v>56.925600000000003</v>
      </c>
      <c r="CL737" s="19">
        <v>1221.6667809523799</v>
      </c>
      <c r="CM737" s="21"/>
      <c r="CN737" s="21"/>
      <c r="CO737" s="21"/>
      <c r="CP737" s="21"/>
      <c r="CQ737" s="21"/>
      <c r="CR737" s="21"/>
      <c r="CS737" s="21"/>
      <c r="CT737" s="21"/>
      <c r="CU737" s="21"/>
      <c r="CV737" s="21">
        <f t="shared" si="56"/>
        <v>0.12413185202813143</v>
      </c>
    </row>
    <row r="738" spans="76:100" x14ac:dyDescent="0.25">
      <c r="BX738" s="19">
        <v>1223.3334095238099</v>
      </c>
      <c r="BY738" s="19"/>
      <c r="BZ738" s="19"/>
      <c r="CA738" s="19"/>
      <c r="CB738" s="19"/>
      <c r="CI738">
        <v>53.594099999999997</v>
      </c>
      <c r="CL738" s="19">
        <v>1223.3334095238099</v>
      </c>
      <c r="CM738" s="21"/>
      <c r="CN738" s="21"/>
      <c r="CO738" s="21"/>
      <c r="CP738" s="21"/>
      <c r="CQ738" s="21"/>
      <c r="CR738" s="21"/>
      <c r="CS738" s="21"/>
      <c r="CT738" s="21"/>
      <c r="CU738" s="21"/>
      <c r="CV738" s="21">
        <f t="shared" si="56"/>
        <v>7.1972519867985058E-2</v>
      </c>
    </row>
    <row r="739" spans="76:100" x14ac:dyDescent="0.25">
      <c r="BX739" s="19">
        <v>1225.0000380952399</v>
      </c>
      <c r="BY739" s="19"/>
      <c r="BZ739" s="19"/>
      <c r="CA739" s="19"/>
      <c r="CB739" s="19"/>
      <c r="CI739">
        <v>54.036000000000001</v>
      </c>
      <c r="CL739" s="19">
        <v>1225.0000380952399</v>
      </c>
      <c r="CM739" s="21"/>
      <c r="CN739" s="21"/>
      <c r="CO739" s="21"/>
      <c r="CP739" s="21"/>
      <c r="CQ739" s="21"/>
      <c r="CR739" s="21"/>
      <c r="CS739" s="21"/>
      <c r="CT739" s="21"/>
      <c r="CU739" s="21"/>
      <c r="CV739" s="21">
        <f t="shared" si="56"/>
        <v>7.8891087744787952E-2</v>
      </c>
    </row>
    <row r="740" spans="76:100" x14ac:dyDescent="0.25">
      <c r="BX740" s="19">
        <v>1226.6666666666699</v>
      </c>
      <c r="BY740" s="19"/>
      <c r="BZ740" s="19"/>
      <c r="CA740" s="19"/>
      <c r="CB740" s="19"/>
      <c r="CI740">
        <v>54.806199999999997</v>
      </c>
      <c r="CL740" s="19">
        <v>1226.6666666666699</v>
      </c>
      <c r="CM740" s="21"/>
      <c r="CN740" s="21"/>
      <c r="CO740" s="21"/>
      <c r="CP740" s="21"/>
      <c r="CQ740" s="21"/>
      <c r="CR740" s="21"/>
      <c r="CS740" s="21"/>
      <c r="CT740" s="21"/>
      <c r="CU740" s="21"/>
      <c r="CV740" s="21">
        <f t="shared" si="56"/>
        <v>9.0949655245836855E-2</v>
      </c>
    </row>
    <row r="741" spans="76:100" x14ac:dyDescent="0.25">
      <c r="BX741" s="19">
        <v>1228.3332952380999</v>
      </c>
      <c r="BY741" s="19"/>
      <c r="BZ741" s="19"/>
      <c r="CA741" s="19"/>
      <c r="CB741" s="19"/>
      <c r="CI741">
        <v>53.3583</v>
      </c>
      <c r="CL741" s="19">
        <v>1228.3332952380999</v>
      </c>
      <c r="CM741" s="21"/>
      <c r="CN741" s="21"/>
      <c r="CO741" s="21"/>
      <c r="CP741" s="21"/>
      <c r="CQ741" s="21"/>
      <c r="CR741" s="21"/>
      <c r="CS741" s="21"/>
      <c r="CT741" s="21"/>
      <c r="CU741" s="21"/>
      <c r="CV741" s="21">
        <f t="shared" si="56"/>
        <v>6.8280738231076041E-2</v>
      </c>
    </row>
    <row r="742" spans="76:100" x14ac:dyDescent="0.25">
      <c r="BX742" s="19">
        <v>1229.9999238095199</v>
      </c>
      <c r="BY742" s="19"/>
      <c r="BZ742" s="19"/>
      <c r="CA742" s="19"/>
      <c r="CB742" s="19"/>
      <c r="CI742">
        <v>53.6374</v>
      </c>
      <c r="CL742" s="19">
        <v>1229.9999238095199</v>
      </c>
      <c r="CM742" s="21"/>
      <c r="CN742" s="21"/>
      <c r="CO742" s="21"/>
      <c r="CP742" s="21"/>
      <c r="CQ742" s="21"/>
      <c r="CR742" s="21"/>
      <c r="CS742" s="21"/>
      <c r="CT742" s="21"/>
      <c r="CU742" s="21"/>
      <c r="CV742" s="21">
        <f t="shared" si="56"/>
        <v>7.2650442450165581E-2</v>
      </c>
    </row>
    <row r="743" spans="76:100" x14ac:dyDescent="0.25">
      <c r="BX743" s="19">
        <v>1231.66655238095</v>
      </c>
      <c r="BY743" s="19"/>
      <c r="BZ743" s="19"/>
      <c r="CA743" s="19"/>
      <c r="CB743" s="19"/>
      <c r="CI743">
        <v>53.142499999999998</v>
      </c>
      <c r="CL743" s="19">
        <v>1231.66655238095</v>
      </c>
      <c r="CM743" s="21"/>
      <c r="CN743" s="21"/>
      <c r="CO743" s="21"/>
      <c r="CP743" s="21"/>
      <c r="CQ743" s="21"/>
      <c r="CR743" s="21"/>
      <c r="CS743" s="21"/>
      <c r="CT743" s="21"/>
      <c r="CU743" s="21"/>
      <c r="CV743" s="21">
        <f t="shared" si="56"/>
        <v>6.4902084807645255E-2</v>
      </c>
    </row>
    <row r="744" spans="76:100" x14ac:dyDescent="0.25">
      <c r="BX744" s="19">
        <v>1233.33318095238</v>
      </c>
      <c r="BY744" s="19"/>
      <c r="BZ744" s="19"/>
      <c r="CA744" s="19"/>
      <c r="CB744" s="19"/>
      <c r="CI744">
        <v>51.099200000000003</v>
      </c>
      <c r="CL744" s="19">
        <v>1233.33318095238</v>
      </c>
      <c r="CM744" s="21"/>
      <c r="CN744" s="21"/>
      <c r="CO744" s="21"/>
      <c r="CP744" s="21"/>
      <c r="CQ744" s="21"/>
      <c r="CR744" s="21"/>
      <c r="CS744" s="21"/>
      <c r="CT744" s="21"/>
      <c r="CU744" s="21"/>
      <c r="CV744" s="21">
        <f t="shared" si="56"/>
        <v>3.291134087763576E-2</v>
      </c>
    </row>
    <row r="745" spans="76:100" x14ac:dyDescent="0.25">
      <c r="BX745" s="19">
        <v>1234.99980952381</v>
      </c>
      <c r="BY745" s="19"/>
      <c r="BZ745" s="19"/>
      <c r="CA745" s="19"/>
      <c r="CB745" s="19"/>
      <c r="CI745">
        <v>53.006399999999999</v>
      </c>
      <c r="CL745" s="19">
        <v>1234.99980952381</v>
      </c>
      <c r="CM745" s="21"/>
      <c r="CN745" s="21"/>
      <c r="CO745" s="21"/>
      <c r="CP745" s="21"/>
      <c r="CQ745" s="21"/>
      <c r="CR745" s="21"/>
      <c r="CS745" s="21"/>
      <c r="CT745" s="21"/>
      <c r="CU745" s="21"/>
      <c r="CV745" s="21">
        <f t="shared" si="56"/>
        <v>6.2771247314925505E-2</v>
      </c>
    </row>
    <row r="746" spans="76:100" x14ac:dyDescent="0.25">
      <c r="BX746" s="19">
        <v>1236.66643809524</v>
      </c>
      <c r="BY746" s="19"/>
      <c r="BZ746" s="19"/>
      <c r="CA746" s="19"/>
      <c r="CB746" s="19"/>
      <c r="CI746">
        <v>53.286900000000003</v>
      </c>
      <c r="CL746" s="19">
        <v>1236.66643809524</v>
      </c>
      <c r="CM746" s="21"/>
      <c r="CN746" s="21"/>
      <c r="CO746" s="21"/>
      <c r="CP746" s="21"/>
      <c r="CQ746" s="21"/>
      <c r="CR746" s="21"/>
      <c r="CS746" s="21"/>
      <c r="CT746" s="21"/>
      <c r="CU746" s="21"/>
      <c r="CV746" s="21">
        <f t="shared" si="56"/>
        <v>6.7162870508958597E-2</v>
      </c>
    </row>
    <row r="747" spans="76:100" x14ac:dyDescent="0.25">
      <c r="BX747" s="19">
        <v>1238.33306666667</v>
      </c>
      <c r="BY747" s="19"/>
      <c r="BZ747" s="19"/>
      <c r="CA747" s="19"/>
      <c r="CB747" s="19"/>
      <c r="CI747">
        <v>52.917900000000003</v>
      </c>
      <c r="CL747" s="19">
        <v>1238.33306666667</v>
      </c>
      <c r="CM747" s="21"/>
      <c r="CN747" s="21"/>
      <c r="CO747" s="21"/>
      <c r="CP747" s="21"/>
      <c r="CQ747" s="21"/>
      <c r="CR747" s="21"/>
      <c r="CS747" s="21"/>
      <c r="CT747" s="21"/>
      <c r="CU747" s="21"/>
      <c r="CV747" s="21">
        <f t="shared" si="56"/>
        <v>6.1385654970284129E-2</v>
      </c>
    </row>
    <row r="748" spans="76:100" x14ac:dyDescent="0.25">
      <c r="BX748" s="19">
        <v>1239.9996952381</v>
      </c>
      <c r="BY748" s="19"/>
      <c r="BZ748" s="19"/>
      <c r="CA748" s="19"/>
      <c r="CB748" s="19"/>
      <c r="CI748">
        <v>51.717599999999997</v>
      </c>
      <c r="CL748" s="19">
        <v>1239.9996952381</v>
      </c>
      <c r="CM748" s="21"/>
      <c r="CN748" s="21"/>
      <c r="CO748" s="21"/>
      <c r="CP748" s="21"/>
      <c r="CQ748" s="21"/>
      <c r="CR748" s="21"/>
      <c r="CS748" s="21"/>
      <c r="CT748" s="21"/>
      <c r="CU748" s="21"/>
      <c r="CV748" s="21">
        <f t="shared" si="56"/>
        <v>4.2593265238384415E-2</v>
      </c>
    </row>
    <row r="749" spans="76:100" x14ac:dyDescent="0.25">
      <c r="BX749" s="19">
        <v>1241.66632380952</v>
      </c>
      <c r="BY749" s="19"/>
      <c r="BZ749" s="19"/>
      <c r="CA749" s="19"/>
      <c r="CB749" s="19"/>
      <c r="CI749">
        <v>53.747799999999998</v>
      </c>
      <c r="CL749" s="19">
        <v>1241.66632380952</v>
      </c>
      <c r="CM749" s="21"/>
      <c r="CN749" s="21"/>
      <c r="CO749" s="21"/>
      <c r="CP749" s="21"/>
      <c r="CQ749" s="21"/>
      <c r="CR749" s="21"/>
      <c r="CS749" s="21"/>
      <c r="CT749" s="21"/>
      <c r="CU749" s="21"/>
      <c r="CV749" s="21">
        <f t="shared" si="56"/>
        <v>7.4378910188565725E-2</v>
      </c>
    </row>
    <row r="750" spans="76:100" x14ac:dyDescent="0.25">
      <c r="BX750" s="19">
        <v>1243.33295238095</v>
      </c>
      <c r="BY750" s="19"/>
      <c r="BZ750" s="19"/>
      <c r="CA750" s="19"/>
      <c r="CB750" s="19"/>
      <c r="CI750">
        <v>53.818199999999997</v>
      </c>
      <c r="CL750" s="19">
        <v>1243.33295238095</v>
      </c>
      <c r="CM750" s="21"/>
      <c r="CN750" s="21"/>
      <c r="CO750" s="21"/>
      <c r="CP750" s="21"/>
      <c r="CQ750" s="21"/>
      <c r="CR750" s="21"/>
      <c r="CS750" s="21"/>
      <c r="CT750" s="21"/>
      <c r="CU750" s="21"/>
      <c r="CV750" s="21">
        <f t="shared" si="56"/>
        <v>7.5481121500009296E-2</v>
      </c>
    </row>
    <row r="751" spans="76:100" x14ac:dyDescent="0.25">
      <c r="BX751" s="19">
        <v>1244.99958095238</v>
      </c>
      <c r="BY751" s="19"/>
      <c r="BZ751" s="19"/>
      <c r="CA751" s="19"/>
      <c r="CB751" s="19"/>
      <c r="CI751">
        <v>52.866999999999997</v>
      </c>
      <c r="CL751" s="19">
        <v>1244.99958095238</v>
      </c>
      <c r="CM751" s="21"/>
      <c r="CN751" s="21"/>
      <c r="CO751" s="21"/>
      <c r="CP751" s="21"/>
      <c r="CQ751" s="21"/>
      <c r="CR751" s="21"/>
      <c r="CS751" s="21"/>
      <c r="CT751" s="21"/>
      <c r="CU751" s="21"/>
      <c r="CV751" s="21">
        <f t="shared" si="56"/>
        <v>6.058874366698179E-2</v>
      </c>
    </row>
    <row r="752" spans="76:100" x14ac:dyDescent="0.25">
      <c r="BX752" s="19">
        <v>1246.66620952381</v>
      </c>
      <c r="BY752" s="19"/>
      <c r="BZ752" s="19"/>
      <c r="CA752" s="19"/>
      <c r="CB752" s="19"/>
      <c r="CI752">
        <v>54.1006</v>
      </c>
      <c r="CL752" s="19">
        <v>1246.66620952381</v>
      </c>
      <c r="CM752" s="21"/>
      <c r="CN752" s="21"/>
      <c r="CO752" s="21"/>
      <c r="CP752" s="21"/>
      <c r="CQ752" s="21"/>
      <c r="CR752" s="21"/>
      <c r="CS752" s="21"/>
      <c r="CT752" s="21"/>
      <c r="CU752" s="21"/>
      <c r="CV752" s="21">
        <f t="shared" si="56"/>
        <v>7.9902491874322815E-2</v>
      </c>
    </row>
    <row r="753" spans="76:100" x14ac:dyDescent="0.25">
      <c r="BX753" s="19">
        <v>1248.33283809524</v>
      </c>
      <c r="BY753" s="19"/>
      <c r="BZ753" s="19"/>
      <c r="CA753" s="19"/>
      <c r="CB753" s="19"/>
      <c r="CI753">
        <v>53.733199999999997</v>
      </c>
      <c r="CL753" s="19">
        <v>1248.33283809524</v>
      </c>
      <c r="CM753" s="21"/>
      <c r="CN753" s="21"/>
      <c r="CO753" s="21"/>
      <c r="CP753" s="21"/>
      <c r="CQ753" s="21"/>
      <c r="CR753" s="21"/>
      <c r="CS753" s="21"/>
      <c r="CT753" s="21"/>
      <c r="CU753" s="21"/>
      <c r="CV753" s="21">
        <f t="shared" si="56"/>
        <v>7.4150326592726551E-2</v>
      </c>
    </row>
    <row r="754" spans="76:100" x14ac:dyDescent="0.25">
      <c r="BX754" s="19">
        <v>1249.9994666666701</v>
      </c>
      <c r="BY754" s="19"/>
      <c r="BZ754" s="19"/>
      <c r="CA754" s="19"/>
      <c r="CB754" s="19"/>
      <c r="CI754">
        <v>53.137999999999998</v>
      </c>
      <c r="CL754" s="19">
        <v>1249.9994666666701</v>
      </c>
      <c r="CM754" s="21"/>
      <c r="CN754" s="21"/>
      <c r="CO754" s="21"/>
      <c r="CP754" s="21"/>
      <c r="CQ754" s="21"/>
      <c r="CR754" s="21"/>
      <c r="CS754" s="21"/>
      <c r="CT754" s="21"/>
      <c r="CU754" s="21"/>
      <c r="CV754" s="21">
        <f t="shared" si="56"/>
        <v>6.4831630959612641E-2</v>
      </c>
    </row>
    <row r="755" spans="76:100" x14ac:dyDescent="0.25">
      <c r="BX755" s="19">
        <v>1251.6660952381001</v>
      </c>
      <c r="BY755" s="19"/>
      <c r="BZ755" s="19"/>
      <c r="CA755" s="19"/>
      <c r="CB755" s="19"/>
      <c r="CI755">
        <v>53.57</v>
      </c>
      <c r="CL755" s="19">
        <v>1251.6660952381001</v>
      </c>
      <c r="CM755" s="21"/>
      <c r="CN755" s="21"/>
      <c r="CO755" s="21"/>
      <c r="CP755" s="21"/>
      <c r="CQ755" s="21"/>
      <c r="CR755" s="21"/>
      <c r="CS755" s="21"/>
      <c r="CT755" s="21"/>
      <c r="CU755" s="21"/>
      <c r="CV755" s="21">
        <f t="shared" si="56"/>
        <v>7.1595200370743753E-2</v>
      </c>
    </row>
    <row r="756" spans="76:100" x14ac:dyDescent="0.25">
      <c r="BX756" s="19">
        <v>1253.3327238095201</v>
      </c>
      <c r="BY756" s="19"/>
      <c r="BZ756" s="19"/>
      <c r="CA756" s="19"/>
      <c r="CB756" s="19"/>
      <c r="CI756">
        <v>54.533499999999997</v>
      </c>
      <c r="CL756" s="19">
        <v>1253.3327238095201</v>
      </c>
      <c r="CM756" s="21"/>
      <c r="CN756" s="21"/>
      <c r="CO756" s="21"/>
      <c r="CP756" s="21"/>
      <c r="CQ756" s="21"/>
      <c r="CR756" s="21"/>
      <c r="CS756" s="21"/>
      <c r="CT756" s="21"/>
      <c r="CU756" s="21"/>
      <c r="CV756" s="21">
        <f t="shared" si="56"/>
        <v>8.6680152055060355E-2</v>
      </c>
    </row>
    <row r="757" spans="76:100" x14ac:dyDescent="0.25">
      <c r="BX757" s="19">
        <v>1254.9993523809501</v>
      </c>
      <c r="BY757" s="19"/>
      <c r="BZ757" s="19"/>
      <c r="CA757" s="19"/>
      <c r="CB757" s="19"/>
      <c r="CI757">
        <v>55.403300000000002</v>
      </c>
      <c r="CL757" s="19">
        <v>1254.9993523809501</v>
      </c>
      <c r="CM757" s="21"/>
      <c r="CN757" s="21"/>
      <c r="CO757" s="21"/>
      <c r="CP757" s="21"/>
      <c r="CQ757" s="21"/>
      <c r="CR757" s="21"/>
      <c r="CS757" s="21"/>
      <c r="CT757" s="21"/>
      <c r="CU757" s="21"/>
      <c r="CV757" s="21">
        <f t="shared" si="56"/>
        <v>0.1002980980592313</v>
      </c>
    </row>
    <row r="758" spans="76:100" x14ac:dyDescent="0.25">
      <c r="BX758" s="19">
        <v>1256.6659809523801</v>
      </c>
      <c r="BY758" s="19"/>
      <c r="BZ758" s="19"/>
      <c r="CA758" s="19"/>
      <c r="CB758" s="19"/>
      <c r="CI758">
        <v>56.267299999999999</v>
      </c>
      <c r="CL758" s="19">
        <v>1256.6659809523801</v>
      </c>
      <c r="CM758" s="21"/>
      <c r="CN758" s="21"/>
      <c r="CO758" s="21"/>
      <c r="CP758" s="21"/>
      <c r="CQ758" s="21"/>
      <c r="CR758" s="21"/>
      <c r="CS758" s="21"/>
      <c r="CT758" s="21"/>
      <c r="CU758" s="21"/>
      <c r="CV758" s="21">
        <f t="shared" si="56"/>
        <v>0.11382523688149343</v>
      </c>
    </row>
    <row r="759" spans="76:100" x14ac:dyDescent="0.25">
      <c r="BX759" s="19">
        <v>1258.3326095238101</v>
      </c>
      <c r="BY759" s="19"/>
      <c r="BZ759" s="19"/>
      <c r="CA759" s="19"/>
      <c r="CB759" s="19"/>
      <c r="CI759">
        <v>55.499600000000001</v>
      </c>
      <c r="CL759" s="19">
        <v>1258.3326095238101</v>
      </c>
      <c r="CM759" s="21"/>
      <c r="CN759" s="21"/>
      <c r="CO759" s="21"/>
      <c r="CP759" s="21"/>
      <c r="CQ759" s="21"/>
      <c r="CR759" s="21"/>
      <c r="CS759" s="21"/>
      <c r="CT759" s="21"/>
      <c r="CU759" s="21"/>
      <c r="CV759" s="21">
        <f t="shared" si="56"/>
        <v>0.10180581040712927</v>
      </c>
    </row>
    <row r="760" spans="76:100" x14ac:dyDescent="0.25">
      <c r="BX760" s="19">
        <v>1259.9992380952399</v>
      </c>
      <c r="BY760" s="19"/>
      <c r="BZ760" s="19"/>
      <c r="CA760" s="19"/>
      <c r="CB760" s="19"/>
      <c r="CI760">
        <v>53.991</v>
      </c>
      <c r="CL760" s="19">
        <v>1259.9992380952399</v>
      </c>
      <c r="CM760" s="21"/>
      <c r="CN760" s="21"/>
      <c r="CO760" s="21"/>
      <c r="CP760" s="21"/>
      <c r="CQ760" s="21"/>
      <c r="CR760" s="21"/>
      <c r="CS760" s="21"/>
      <c r="CT760" s="21"/>
      <c r="CU760" s="21"/>
      <c r="CV760" s="21">
        <f t="shared" si="56"/>
        <v>7.8186549264461766E-2</v>
      </c>
    </row>
    <row r="761" spans="76:100" x14ac:dyDescent="0.25">
      <c r="BX761" s="19">
        <v>1261.6658666666699</v>
      </c>
      <c r="BY761" s="19"/>
      <c r="BZ761" s="19"/>
      <c r="CA761" s="19"/>
      <c r="CB761" s="19"/>
      <c r="CI761">
        <v>55.506</v>
      </c>
      <c r="CL761" s="19">
        <v>1261.6658666666699</v>
      </c>
      <c r="CM761" s="21"/>
      <c r="CN761" s="21"/>
      <c r="CO761" s="21"/>
      <c r="CP761" s="21"/>
      <c r="CQ761" s="21"/>
      <c r="CR761" s="21"/>
      <c r="CS761" s="21"/>
      <c r="CT761" s="21"/>
      <c r="CU761" s="21"/>
      <c r="CV761" s="21">
        <f t="shared" si="56"/>
        <v>0.10190601143544231</v>
      </c>
    </row>
    <row r="762" spans="76:100" x14ac:dyDescent="0.25">
      <c r="BX762" s="19">
        <v>1263.3324952380999</v>
      </c>
      <c r="BY762" s="19"/>
      <c r="BZ762" s="19"/>
      <c r="CA762" s="19"/>
      <c r="CB762" s="19"/>
      <c r="CI762">
        <v>56.066800000000001</v>
      </c>
      <c r="CL762" s="19">
        <v>1263.3324952380999</v>
      </c>
      <c r="CM762" s="21"/>
      <c r="CN762" s="21"/>
      <c r="CO762" s="21"/>
      <c r="CP762" s="21"/>
      <c r="CQ762" s="21"/>
      <c r="CR762" s="21"/>
      <c r="CS762" s="21"/>
      <c r="CT762" s="21"/>
      <c r="CU762" s="21"/>
      <c r="CV762" s="21">
        <f t="shared" si="56"/>
        <v>0.11068612654137359</v>
      </c>
    </row>
    <row r="763" spans="76:100" x14ac:dyDescent="0.25">
      <c r="BX763" s="19">
        <v>1264.9991238095199</v>
      </c>
      <c r="BY763" s="19"/>
      <c r="BZ763" s="19"/>
      <c r="CA763" s="19"/>
      <c r="CB763" s="19"/>
      <c r="CI763">
        <v>55.960099999999997</v>
      </c>
      <c r="CL763" s="19">
        <v>1264.9991238095199</v>
      </c>
      <c r="CM763" s="21"/>
      <c r="CN763" s="21"/>
      <c r="CO763" s="21"/>
      <c r="CP763" s="21"/>
      <c r="CQ763" s="21"/>
      <c r="CR763" s="21"/>
      <c r="CS763" s="21"/>
      <c r="CT763" s="21"/>
      <c r="CU763" s="21"/>
      <c r="CV763" s="21">
        <f t="shared" si="56"/>
        <v>0.10901558752246686</v>
      </c>
    </row>
    <row r="764" spans="76:100" x14ac:dyDescent="0.25">
      <c r="BX764" s="19">
        <v>1266.6657523809499</v>
      </c>
      <c r="BY764" s="19"/>
      <c r="BZ764" s="19"/>
      <c r="CA764" s="19"/>
      <c r="CB764" s="19"/>
      <c r="CI764">
        <v>55.863599999999998</v>
      </c>
      <c r="CL764" s="19">
        <v>1266.6657523809499</v>
      </c>
      <c r="CM764" s="21"/>
      <c r="CN764" s="21"/>
      <c r="CO764" s="21"/>
      <c r="CP764" s="21"/>
      <c r="CQ764" s="21"/>
      <c r="CR764" s="21"/>
      <c r="CS764" s="21"/>
      <c r="CT764" s="21"/>
      <c r="CU764" s="21"/>
      <c r="CV764" s="21">
        <f t="shared" si="56"/>
        <v>0.10750474389243411</v>
      </c>
    </row>
    <row r="765" spans="76:100" x14ac:dyDescent="0.25">
      <c r="BX765" s="19">
        <v>1268.3323809523799</v>
      </c>
      <c r="BY765" s="19"/>
      <c r="BZ765" s="19"/>
      <c r="CA765" s="19"/>
      <c r="CB765" s="19"/>
      <c r="CI765">
        <v>55.540500000000002</v>
      </c>
      <c r="CL765" s="19">
        <v>1268.3323809523799</v>
      </c>
      <c r="CM765" s="21"/>
      <c r="CN765" s="21"/>
      <c r="CO765" s="21"/>
      <c r="CP765" s="21"/>
      <c r="CQ765" s="21"/>
      <c r="CR765" s="21"/>
      <c r="CS765" s="21"/>
      <c r="CT765" s="21"/>
      <c r="CU765" s="21"/>
      <c r="CV765" s="21">
        <f t="shared" si="56"/>
        <v>0.10244615760369238</v>
      </c>
    </row>
    <row r="766" spans="76:100" x14ac:dyDescent="0.25">
      <c r="BX766" s="19">
        <v>1269.9990095238099</v>
      </c>
      <c r="BY766" s="19"/>
      <c r="BZ766" s="19"/>
      <c r="CA766" s="19"/>
      <c r="CB766" s="19"/>
      <c r="CI766">
        <v>56.178600000000003</v>
      </c>
      <c r="CL766" s="19">
        <v>1269.9990095238099</v>
      </c>
      <c r="CM766" s="21"/>
      <c r="CN766" s="21"/>
      <c r="CO766" s="21"/>
      <c r="CP766" s="21"/>
      <c r="CQ766" s="21"/>
      <c r="CR766" s="21"/>
      <c r="CS766" s="21"/>
      <c r="CT766" s="21"/>
      <c r="CU766" s="21"/>
      <c r="CV766" s="21">
        <f t="shared" si="56"/>
        <v>0.11243651325471728</v>
      </c>
    </row>
    <row r="767" spans="76:100" x14ac:dyDescent="0.25">
      <c r="BX767" s="19">
        <v>1271.66563809524</v>
      </c>
      <c r="BY767" s="19"/>
      <c r="BZ767" s="19"/>
      <c r="CA767" s="19"/>
      <c r="CB767" s="19"/>
      <c r="CI767">
        <v>55.430599999999998</v>
      </c>
      <c r="CL767" s="19">
        <v>1271.66563809524</v>
      </c>
      <c r="CM767" s="21"/>
      <c r="CN767" s="21"/>
      <c r="CO767" s="21"/>
      <c r="CP767" s="21"/>
      <c r="CQ767" s="21"/>
      <c r="CR767" s="21"/>
      <c r="CS767" s="21"/>
      <c r="CT767" s="21"/>
      <c r="CU767" s="21"/>
      <c r="CV767" s="21">
        <f t="shared" si="56"/>
        <v>0.10072551807062913</v>
      </c>
    </row>
    <row r="768" spans="76:100" x14ac:dyDescent="0.25">
      <c r="BX768" s="19">
        <v>1273.33226666667</v>
      </c>
      <c r="BY768" s="19"/>
      <c r="BZ768" s="19"/>
      <c r="CA768" s="19"/>
      <c r="CB768" s="19"/>
      <c r="CI768">
        <v>54.569000000000003</v>
      </c>
      <c r="CL768" s="19">
        <v>1273.33226666667</v>
      </c>
      <c r="CM768" s="21"/>
      <c r="CN768" s="21"/>
      <c r="CO768" s="21"/>
      <c r="CP768" s="21"/>
      <c r="CQ768" s="21"/>
      <c r="CR768" s="21"/>
      <c r="CS768" s="21"/>
      <c r="CT768" s="21"/>
      <c r="CU768" s="21"/>
      <c r="CV768" s="21">
        <f t="shared" si="56"/>
        <v>8.7235954633984425E-2</v>
      </c>
    </row>
    <row r="769" spans="76:100" x14ac:dyDescent="0.25">
      <c r="BX769" s="19"/>
      <c r="BY769" s="19"/>
      <c r="BZ769" s="19"/>
      <c r="CA769" s="19"/>
      <c r="CB769" s="19"/>
      <c r="CL769" s="19"/>
    </row>
    <row r="770" spans="76:100" x14ac:dyDescent="0.25">
      <c r="BX770" s="19"/>
      <c r="BY770" s="19"/>
      <c r="BZ770" s="19"/>
      <c r="CA770" s="19"/>
      <c r="CB770" s="19"/>
      <c r="CL770" t="s">
        <v>176</v>
      </c>
      <c r="CM770" t="s">
        <v>198</v>
      </c>
      <c r="CN770" t="s">
        <v>199</v>
      </c>
      <c r="CO770" t="s">
        <v>200</v>
      </c>
      <c r="CP770" t="s">
        <v>201</v>
      </c>
      <c r="CQ770" t="s">
        <v>202</v>
      </c>
      <c r="CR770" t="s">
        <v>203</v>
      </c>
      <c r="CS770" t="s">
        <v>204</v>
      </c>
      <c r="CT770" t="s">
        <v>206</v>
      </c>
      <c r="CU770" t="s">
        <v>207</v>
      </c>
      <c r="CV770" t="s">
        <v>208</v>
      </c>
    </row>
    <row r="771" spans="76:100" x14ac:dyDescent="0.25">
      <c r="BX771" s="19"/>
      <c r="BY771" s="19"/>
      <c r="BZ771" s="19"/>
      <c r="CA771" s="19"/>
      <c r="CB771" s="19"/>
      <c r="CL771" t="s">
        <v>178</v>
      </c>
      <c r="CM771">
        <v>1.0449791620731701</v>
      </c>
      <c r="CN771">
        <v>0.79861879966197902</v>
      </c>
      <c r="CO771">
        <v>1.0007296293253101</v>
      </c>
      <c r="CP771">
        <v>1.08436934695298</v>
      </c>
      <c r="CQ771">
        <v>0.91895794830112998</v>
      </c>
      <c r="CR771">
        <v>0.86405077737000002</v>
      </c>
      <c r="CS771">
        <v>0.93238353071756797</v>
      </c>
      <c r="CT771">
        <v>1.00212133053126</v>
      </c>
      <c r="CU771">
        <v>1.0313199065463201</v>
      </c>
      <c r="CV771">
        <v>0.906632352754005</v>
      </c>
    </row>
    <row r="772" spans="76:100" x14ac:dyDescent="0.25">
      <c r="BX772" s="19"/>
      <c r="BY772" s="19"/>
      <c r="BZ772" s="19"/>
      <c r="CA772" s="19"/>
      <c r="CB772" s="19"/>
      <c r="CL772" t="s">
        <v>179</v>
      </c>
      <c r="CM772">
        <v>540.92756031271301</v>
      </c>
      <c r="CN772">
        <v>232.01183613320401</v>
      </c>
      <c r="CO772">
        <v>131.97161716987199</v>
      </c>
      <c r="CP772">
        <v>237.96950923859299</v>
      </c>
      <c r="CQ772">
        <v>169.529372797462</v>
      </c>
      <c r="CR772">
        <v>450.14627460846498</v>
      </c>
      <c r="CS772">
        <v>443.461033399276</v>
      </c>
      <c r="CT772">
        <v>307.27425763487003</v>
      </c>
      <c r="CU772">
        <v>171.290724855664</v>
      </c>
      <c r="CV772">
        <v>639.16526318105105</v>
      </c>
    </row>
    <row r="773" spans="76:100" x14ac:dyDescent="0.25">
      <c r="BX773" s="19"/>
      <c r="BY773" s="19"/>
      <c r="BZ773" s="19"/>
      <c r="CA773" s="19"/>
      <c r="CB773" s="19"/>
      <c r="CL773" t="s">
        <v>180</v>
      </c>
      <c r="CM773">
        <v>50.344295974553802</v>
      </c>
      <c r="CN773">
        <v>38.882077358176701</v>
      </c>
      <c r="CO773">
        <v>47.770662152382698</v>
      </c>
      <c r="CP773">
        <v>44.0431555861174</v>
      </c>
      <c r="CQ773">
        <v>49.915145982014202</v>
      </c>
      <c r="CR773">
        <v>57.780219091951501</v>
      </c>
      <c r="CS773">
        <v>43.750450292991601</v>
      </c>
      <c r="CT773">
        <v>50.189198215369302</v>
      </c>
      <c r="CU773">
        <v>48.480119366207298</v>
      </c>
      <c r="CV773">
        <v>63.296210481392102</v>
      </c>
    </row>
    <row r="774" spans="76:100" x14ac:dyDescent="0.25">
      <c r="BX774" s="19"/>
      <c r="BY774" s="19"/>
      <c r="BZ774" s="19"/>
      <c r="CA774" s="19"/>
      <c r="CB774" s="19"/>
      <c r="CL774" t="s">
        <v>181</v>
      </c>
      <c r="CM774">
        <v>118.55175731385</v>
      </c>
      <c r="CN774">
        <v>91.560295155478499</v>
      </c>
      <c r="CO774">
        <v>112.49131280083201</v>
      </c>
      <c r="CP774">
        <v>103.71370562060601</v>
      </c>
      <c r="CQ774">
        <v>117.54118630909301</v>
      </c>
      <c r="CR774">
        <v>136.06201812400701</v>
      </c>
      <c r="CS774">
        <v>103.024437329066</v>
      </c>
      <c r="CT774">
        <v>118.18653000158299</v>
      </c>
      <c r="CU774">
        <v>114.16195686903799</v>
      </c>
      <c r="CV774">
        <v>149.05118521608</v>
      </c>
    </row>
  </sheetData>
  <mergeCells count="9">
    <mergeCell ref="BY2:CJ2"/>
    <mergeCell ref="CM2:CV2"/>
    <mergeCell ref="BX1:CV1"/>
    <mergeCell ref="B2:M2"/>
    <mergeCell ref="V2:AG2"/>
    <mergeCell ref="A1:AL1"/>
    <mergeCell ref="AP2:BD2"/>
    <mergeCell ref="BG2:BU2"/>
    <mergeCell ref="AO1:B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FFAF-5B42-46CA-8425-0120E4F3A8FB}">
  <dimension ref="A1:O117"/>
  <sheetViews>
    <sheetView workbookViewId="0">
      <selection activeCell="A2" sqref="A2"/>
    </sheetView>
  </sheetViews>
  <sheetFormatPr defaultRowHeight="15" x14ac:dyDescent="0.25"/>
  <cols>
    <col min="1" max="1" width="7.28515625" style="1" bestFit="1" customWidth="1"/>
    <col min="2" max="2" width="24.7109375" bestFit="1" customWidth="1"/>
    <col min="3" max="3" width="11.7109375" bestFit="1" customWidth="1"/>
    <col min="4" max="4" width="13.140625" bestFit="1" customWidth="1"/>
    <col min="5" max="5" width="16.7109375" bestFit="1" customWidth="1"/>
    <col min="6" max="6" width="21.140625" bestFit="1" customWidth="1"/>
    <col min="7" max="7" width="17.42578125" bestFit="1" customWidth="1"/>
    <col min="10" max="10" width="7.5703125" bestFit="1" customWidth="1"/>
    <col min="11" max="11" width="9.85546875" bestFit="1" customWidth="1"/>
    <col min="12" max="12" width="12.140625" bestFit="1" customWidth="1"/>
    <col min="14" max="14" width="10.28515625" bestFit="1" customWidth="1"/>
    <col min="15" max="15" width="24.7109375" bestFit="1" customWidth="1"/>
  </cols>
  <sheetData>
    <row r="1" spans="1:15" ht="15.75" thickBot="1" x14ac:dyDescent="0.3">
      <c r="A1" s="24" t="s">
        <v>211</v>
      </c>
      <c r="B1" s="24"/>
      <c r="C1" s="24"/>
      <c r="D1" s="24"/>
      <c r="E1" s="24"/>
      <c r="F1" s="24"/>
      <c r="G1" s="24"/>
      <c r="J1" s="2" t="s">
        <v>22</v>
      </c>
      <c r="K1" s="2" t="s">
        <v>143</v>
      </c>
      <c r="L1" s="2" t="s">
        <v>59</v>
      </c>
      <c r="N1" s="2" t="s">
        <v>103</v>
      </c>
      <c r="O1" s="2" t="s">
        <v>147</v>
      </c>
    </row>
    <row r="2" spans="1:15" ht="15.75" thickBot="1" x14ac:dyDescent="0.3">
      <c r="A2" s="10" t="s">
        <v>18</v>
      </c>
      <c r="B2" s="4" t="s">
        <v>19</v>
      </c>
      <c r="C2" s="4" t="s">
        <v>20</v>
      </c>
      <c r="D2" s="4" t="s">
        <v>60</v>
      </c>
      <c r="E2" s="4" t="s">
        <v>61</v>
      </c>
      <c r="F2" s="4" t="s">
        <v>62</v>
      </c>
      <c r="G2" s="4" t="s">
        <v>63</v>
      </c>
      <c r="I2" s="1" t="s">
        <v>144</v>
      </c>
      <c r="J2" s="6">
        <v>1.524378731198581</v>
      </c>
      <c r="K2" s="6">
        <v>1.9840994477224696</v>
      </c>
      <c r="L2" s="6">
        <v>11.355863309831358</v>
      </c>
      <c r="M2" s="6"/>
      <c r="N2" s="1">
        <v>584</v>
      </c>
      <c r="O2" s="11" t="s">
        <v>21</v>
      </c>
    </row>
    <row r="3" spans="1:15" x14ac:dyDescent="0.25">
      <c r="A3" s="1">
        <v>584</v>
      </c>
      <c r="B3" t="s">
        <v>21</v>
      </c>
      <c r="C3" t="s">
        <v>22</v>
      </c>
      <c r="D3">
        <v>2</v>
      </c>
      <c r="E3" s="5">
        <v>5.67</v>
      </c>
      <c r="F3">
        <v>69</v>
      </c>
      <c r="G3" s="5">
        <f t="shared" ref="G3:G66" si="0">E3/(F3*D3)*60</f>
        <v>2.465217391304348</v>
      </c>
      <c r="I3" s="1" t="s">
        <v>145</v>
      </c>
      <c r="J3" s="6">
        <v>0.56339623735151989</v>
      </c>
      <c r="K3" s="6">
        <v>0.68002193091651575</v>
      </c>
      <c r="L3" s="6">
        <v>6.0581491125860261</v>
      </c>
      <c r="M3" s="6"/>
      <c r="N3" s="1" t="s">
        <v>24</v>
      </c>
      <c r="O3" s="11" t="s">
        <v>23</v>
      </c>
    </row>
    <row r="4" spans="1:15" x14ac:dyDescent="0.25">
      <c r="A4" s="1">
        <v>584</v>
      </c>
      <c r="B4" t="s">
        <v>21</v>
      </c>
      <c r="C4" t="s">
        <v>22</v>
      </c>
      <c r="D4">
        <v>2</v>
      </c>
      <c r="E4" s="5">
        <v>4.12</v>
      </c>
      <c r="F4">
        <v>48</v>
      </c>
      <c r="G4" s="5">
        <f t="shared" si="0"/>
        <v>2.5749999999999997</v>
      </c>
      <c r="I4" t="s">
        <v>146</v>
      </c>
      <c r="J4" s="1">
        <v>76</v>
      </c>
      <c r="K4" s="1">
        <v>18</v>
      </c>
      <c r="L4" s="1">
        <v>21</v>
      </c>
      <c r="N4" s="1">
        <v>543</v>
      </c>
      <c r="O4" s="11" t="s">
        <v>25</v>
      </c>
    </row>
    <row r="5" spans="1:15" x14ac:dyDescent="0.25">
      <c r="A5" s="1">
        <v>584</v>
      </c>
      <c r="B5" t="s">
        <v>23</v>
      </c>
      <c r="C5" t="s">
        <v>22</v>
      </c>
      <c r="D5">
        <v>2</v>
      </c>
      <c r="E5" s="5">
        <v>3.57</v>
      </c>
      <c r="F5">
        <v>46</v>
      </c>
      <c r="G5" s="5">
        <f t="shared" si="0"/>
        <v>2.3282608695652169</v>
      </c>
      <c r="N5" s="1" t="s">
        <v>28</v>
      </c>
      <c r="O5" s="11" t="s">
        <v>26</v>
      </c>
    </row>
    <row r="6" spans="1:15" x14ac:dyDescent="0.25">
      <c r="A6" s="1" t="s">
        <v>24</v>
      </c>
      <c r="B6" t="s">
        <v>25</v>
      </c>
      <c r="C6" t="s">
        <v>22</v>
      </c>
      <c r="D6">
        <v>2</v>
      </c>
      <c r="E6" s="5">
        <v>6.13</v>
      </c>
      <c r="F6">
        <v>114</v>
      </c>
      <c r="G6" s="5">
        <f t="shared" si="0"/>
        <v>1.6131578947368421</v>
      </c>
      <c r="N6" s="1">
        <v>512</v>
      </c>
      <c r="O6" s="11" t="s">
        <v>27</v>
      </c>
    </row>
    <row r="7" spans="1:15" x14ac:dyDescent="0.25">
      <c r="A7" s="1">
        <v>543</v>
      </c>
      <c r="B7" t="s">
        <v>26</v>
      </c>
      <c r="C7" t="s">
        <v>22</v>
      </c>
      <c r="D7">
        <v>2</v>
      </c>
      <c r="E7" s="5">
        <v>4.8499999999999996</v>
      </c>
      <c r="F7">
        <v>77</v>
      </c>
      <c r="G7" s="5">
        <f t="shared" si="0"/>
        <v>1.8896103896103895</v>
      </c>
      <c r="N7" s="1" t="s">
        <v>32</v>
      </c>
      <c r="O7" s="11" t="s">
        <v>29</v>
      </c>
    </row>
    <row r="8" spans="1:15" x14ac:dyDescent="0.25">
      <c r="A8" s="1">
        <v>543</v>
      </c>
      <c r="B8" t="s">
        <v>27</v>
      </c>
      <c r="C8" t="s">
        <v>22</v>
      </c>
      <c r="D8">
        <v>2</v>
      </c>
      <c r="E8" s="5">
        <v>3.84</v>
      </c>
      <c r="F8">
        <v>66</v>
      </c>
      <c r="G8" s="5">
        <f t="shared" si="0"/>
        <v>1.7454545454545454</v>
      </c>
      <c r="N8" s="1" t="s">
        <v>34</v>
      </c>
      <c r="O8" s="11" t="s">
        <v>30</v>
      </c>
    </row>
    <row r="9" spans="1:15" x14ac:dyDescent="0.25">
      <c r="A9" s="1">
        <v>543</v>
      </c>
      <c r="B9" t="s">
        <v>27</v>
      </c>
      <c r="C9" t="s">
        <v>22</v>
      </c>
      <c r="D9">
        <v>2</v>
      </c>
      <c r="E9" s="5">
        <v>4.3899999999999997</v>
      </c>
      <c r="F9">
        <v>104</v>
      </c>
      <c r="G9" s="5">
        <f t="shared" si="0"/>
        <v>1.2663461538461538</v>
      </c>
      <c r="N9" s="1" t="s">
        <v>38</v>
      </c>
      <c r="O9" s="11" t="s">
        <v>31</v>
      </c>
    </row>
    <row r="10" spans="1:15" x14ac:dyDescent="0.25">
      <c r="A10" s="1">
        <v>543</v>
      </c>
      <c r="B10" t="s">
        <v>27</v>
      </c>
      <c r="C10" t="s">
        <v>22</v>
      </c>
      <c r="D10">
        <v>2</v>
      </c>
      <c r="E10" s="5">
        <v>5.21</v>
      </c>
      <c r="F10">
        <v>156</v>
      </c>
      <c r="G10" s="5">
        <f t="shared" si="0"/>
        <v>1.0019230769230769</v>
      </c>
      <c r="N10" s="1" t="s">
        <v>42</v>
      </c>
      <c r="O10" s="11" t="s">
        <v>33</v>
      </c>
    </row>
    <row r="11" spans="1:15" x14ac:dyDescent="0.25">
      <c r="A11" s="1">
        <v>543</v>
      </c>
      <c r="B11" t="s">
        <v>27</v>
      </c>
      <c r="C11" t="s">
        <v>22</v>
      </c>
      <c r="D11">
        <v>2</v>
      </c>
      <c r="E11" s="5">
        <v>4.57</v>
      </c>
      <c r="F11">
        <v>134</v>
      </c>
      <c r="G11" s="5">
        <f t="shared" si="0"/>
        <v>1.0231343283582088</v>
      </c>
      <c r="N11" s="1" t="s">
        <v>44</v>
      </c>
      <c r="O11" s="11" t="s">
        <v>35</v>
      </c>
    </row>
    <row r="12" spans="1:15" x14ac:dyDescent="0.25">
      <c r="A12" s="1">
        <v>543</v>
      </c>
      <c r="B12" t="s">
        <v>27</v>
      </c>
      <c r="C12" t="s">
        <v>22</v>
      </c>
      <c r="D12">
        <v>2</v>
      </c>
      <c r="E12" s="5">
        <v>6.59</v>
      </c>
      <c r="F12">
        <v>103</v>
      </c>
      <c r="G12" s="5">
        <f t="shared" si="0"/>
        <v>1.9194174757281552</v>
      </c>
      <c r="N12" s="1" t="s">
        <v>49</v>
      </c>
      <c r="O12" s="11" t="s">
        <v>36</v>
      </c>
    </row>
    <row r="13" spans="1:15" x14ac:dyDescent="0.25">
      <c r="A13" s="1">
        <v>543</v>
      </c>
      <c r="B13" t="s">
        <v>26</v>
      </c>
      <c r="C13" t="s">
        <v>22</v>
      </c>
      <c r="D13">
        <v>2</v>
      </c>
      <c r="E13" s="5">
        <v>5.95</v>
      </c>
      <c r="F13">
        <v>96</v>
      </c>
      <c r="G13" s="5">
        <f t="shared" si="0"/>
        <v>1.859375</v>
      </c>
      <c r="N13" s="1">
        <v>511</v>
      </c>
      <c r="O13" s="11" t="s">
        <v>37</v>
      </c>
    </row>
    <row r="14" spans="1:15" x14ac:dyDescent="0.25">
      <c r="A14" s="1">
        <v>543</v>
      </c>
      <c r="B14" t="s">
        <v>26</v>
      </c>
      <c r="C14" t="s">
        <v>22</v>
      </c>
      <c r="D14">
        <v>2</v>
      </c>
      <c r="E14" s="5">
        <v>3.84</v>
      </c>
      <c r="F14">
        <v>68</v>
      </c>
      <c r="G14" s="5">
        <f t="shared" si="0"/>
        <v>1.6941176470588233</v>
      </c>
      <c r="N14" s="1" t="s">
        <v>56</v>
      </c>
      <c r="O14" s="11" t="s">
        <v>39</v>
      </c>
    </row>
    <row r="15" spans="1:15" x14ac:dyDescent="0.25">
      <c r="A15" s="1">
        <v>543</v>
      </c>
      <c r="B15" t="s">
        <v>26</v>
      </c>
      <c r="C15" t="s">
        <v>22</v>
      </c>
      <c r="D15">
        <v>2</v>
      </c>
      <c r="E15" s="5">
        <v>8.0500000000000007</v>
      </c>
      <c r="F15">
        <v>136</v>
      </c>
      <c r="G15" s="5">
        <f t="shared" si="0"/>
        <v>1.7757352941176472</v>
      </c>
      <c r="O15" s="11" t="s">
        <v>40</v>
      </c>
    </row>
    <row r="16" spans="1:15" x14ac:dyDescent="0.25">
      <c r="A16" s="1" t="s">
        <v>28</v>
      </c>
      <c r="B16" t="s">
        <v>29</v>
      </c>
      <c r="C16" t="s">
        <v>22</v>
      </c>
      <c r="D16">
        <v>2</v>
      </c>
      <c r="E16" s="5">
        <v>5.12</v>
      </c>
      <c r="F16">
        <v>133</v>
      </c>
      <c r="G16" s="5">
        <f t="shared" si="0"/>
        <v>1.1548872180451126</v>
      </c>
      <c r="O16" s="11" t="s">
        <v>41</v>
      </c>
    </row>
    <row r="17" spans="1:15" x14ac:dyDescent="0.25">
      <c r="A17" s="1" t="s">
        <v>28</v>
      </c>
      <c r="B17" t="s">
        <v>29</v>
      </c>
      <c r="C17" t="s">
        <v>22</v>
      </c>
      <c r="D17">
        <v>2</v>
      </c>
      <c r="E17" s="5">
        <v>2.2000000000000002</v>
      </c>
      <c r="F17">
        <v>59</v>
      </c>
      <c r="G17" s="5">
        <f t="shared" si="0"/>
        <v>1.1186440677966103</v>
      </c>
      <c r="O17" s="11" t="s">
        <v>43</v>
      </c>
    </row>
    <row r="18" spans="1:15" x14ac:dyDescent="0.25">
      <c r="A18" s="1" t="s">
        <v>24</v>
      </c>
      <c r="B18" t="s">
        <v>30</v>
      </c>
      <c r="C18" t="s">
        <v>22</v>
      </c>
      <c r="D18">
        <v>2</v>
      </c>
      <c r="E18" s="5">
        <v>2.2000000000000002</v>
      </c>
      <c r="F18">
        <v>67</v>
      </c>
      <c r="G18" s="5">
        <f t="shared" si="0"/>
        <v>0.98507462686567182</v>
      </c>
      <c r="O18" s="11" t="s">
        <v>45</v>
      </c>
    </row>
    <row r="19" spans="1:15" x14ac:dyDescent="0.25">
      <c r="A19" s="1" t="s">
        <v>24</v>
      </c>
      <c r="B19" t="s">
        <v>30</v>
      </c>
      <c r="C19" t="s">
        <v>22</v>
      </c>
      <c r="D19">
        <v>2</v>
      </c>
      <c r="E19" s="5">
        <v>3.02</v>
      </c>
      <c r="F19">
        <v>60</v>
      </c>
      <c r="G19" s="5">
        <f t="shared" si="0"/>
        <v>1.51</v>
      </c>
      <c r="O19" s="11" t="s">
        <v>46</v>
      </c>
    </row>
    <row r="20" spans="1:15" x14ac:dyDescent="0.25">
      <c r="A20" s="1">
        <v>512</v>
      </c>
      <c r="B20" t="s">
        <v>31</v>
      </c>
      <c r="C20" t="s">
        <v>22</v>
      </c>
      <c r="D20">
        <v>2</v>
      </c>
      <c r="E20" s="5">
        <v>5.67</v>
      </c>
      <c r="F20">
        <v>66</v>
      </c>
      <c r="G20" s="5">
        <f t="shared" si="0"/>
        <v>2.5772727272727272</v>
      </c>
      <c r="O20" s="11" t="s">
        <v>47</v>
      </c>
    </row>
    <row r="21" spans="1:15" x14ac:dyDescent="0.25">
      <c r="A21" s="1" t="s">
        <v>32</v>
      </c>
      <c r="B21" t="s">
        <v>33</v>
      </c>
      <c r="C21" t="s">
        <v>22</v>
      </c>
      <c r="D21">
        <v>4</v>
      </c>
      <c r="E21" s="5">
        <v>7.59</v>
      </c>
      <c r="F21">
        <v>68</v>
      </c>
      <c r="G21" s="5">
        <f t="shared" si="0"/>
        <v>1.674264705882353</v>
      </c>
      <c r="O21" s="11" t="s">
        <v>48</v>
      </c>
    </row>
    <row r="22" spans="1:15" x14ac:dyDescent="0.25">
      <c r="A22" s="1" t="s">
        <v>34</v>
      </c>
      <c r="B22" t="s">
        <v>35</v>
      </c>
      <c r="C22" t="s">
        <v>22</v>
      </c>
      <c r="D22">
        <v>60</v>
      </c>
      <c r="E22" s="5">
        <v>13.356999999999999</v>
      </c>
      <c r="F22">
        <v>8</v>
      </c>
      <c r="G22" s="5">
        <f t="shared" si="0"/>
        <v>1.6696249999999999</v>
      </c>
      <c r="O22" s="11" t="s">
        <v>50</v>
      </c>
    </row>
    <row r="23" spans="1:15" x14ac:dyDescent="0.25">
      <c r="A23" s="1" t="s">
        <v>34</v>
      </c>
      <c r="B23" t="s">
        <v>36</v>
      </c>
      <c r="C23" t="s">
        <v>22</v>
      </c>
      <c r="D23">
        <v>60</v>
      </c>
      <c r="E23" s="5">
        <v>9.8580000000000005</v>
      </c>
      <c r="F23">
        <v>7</v>
      </c>
      <c r="G23" s="5">
        <f t="shared" si="0"/>
        <v>1.4082857142857144</v>
      </c>
      <c r="O23" s="11" t="s">
        <v>51</v>
      </c>
    </row>
    <row r="24" spans="1:15" x14ac:dyDescent="0.25">
      <c r="A24" s="1" t="s">
        <v>34</v>
      </c>
      <c r="B24" t="s">
        <v>36</v>
      </c>
      <c r="C24" t="s">
        <v>22</v>
      </c>
      <c r="D24">
        <v>60</v>
      </c>
      <c r="E24" s="5">
        <v>10.598000000000001</v>
      </c>
      <c r="F24">
        <v>5</v>
      </c>
      <c r="G24" s="5">
        <f t="shared" si="0"/>
        <v>2.1196000000000002</v>
      </c>
      <c r="O24" s="11" t="s">
        <v>52</v>
      </c>
    </row>
    <row r="25" spans="1:15" x14ac:dyDescent="0.25">
      <c r="A25" s="1" t="s">
        <v>34</v>
      </c>
      <c r="B25" t="s">
        <v>36</v>
      </c>
      <c r="C25" t="s">
        <v>22</v>
      </c>
      <c r="D25">
        <v>60</v>
      </c>
      <c r="E25" s="5">
        <v>6.8849999999999998</v>
      </c>
      <c r="F25">
        <v>5</v>
      </c>
      <c r="G25" s="5">
        <f t="shared" si="0"/>
        <v>1.3769999999999998</v>
      </c>
      <c r="O25" s="11" t="s">
        <v>53</v>
      </c>
    </row>
    <row r="26" spans="1:15" x14ac:dyDescent="0.25">
      <c r="A26" s="1">
        <v>543</v>
      </c>
      <c r="B26" t="s">
        <v>37</v>
      </c>
      <c r="C26" t="s">
        <v>22</v>
      </c>
      <c r="D26">
        <v>5</v>
      </c>
      <c r="E26" s="5">
        <v>2.84</v>
      </c>
      <c r="F26">
        <v>35</v>
      </c>
      <c r="G26" s="5">
        <f t="shared" si="0"/>
        <v>0.97371428571428575</v>
      </c>
      <c r="O26" s="11" t="s">
        <v>54</v>
      </c>
    </row>
    <row r="27" spans="1:15" x14ac:dyDescent="0.25">
      <c r="A27" s="1">
        <v>543</v>
      </c>
      <c r="B27" t="s">
        <v>37</v>
      </c>
      <c r="C27" t="s">
        <v>22</v>
      </c>
      <c r="D27">
        <v>5</v>
      </c>
      <c r="E27" s="5">
        <v>1.28</v>
      </c>
      <c r="F27">
        <v>29</v>
      </c>
      <c r="G27" s="5">
        <f t="shared" si="0"/>
        <v>0.52965517241379312</v>
      </c>
      <c r="O27" s="11" t="s">
        <v>55</v>
      </c>
    </row>
    <row r="28" spans="1:15" x14ac:dyDescent="0.25">
      <c r="A28" s="1">
        <v>543</v>
      </c>
      <c r="B28" t="s">
        <v>37</v>
      </c>
      <c r="C28" t="s">
        <v>22</v>
      </c>
      <c r="D28">
        <v>5</v>
      </c>
      <c r="E28" s="5">
        <v>2.56</v>
      </c>
      <c r="F28">
        <v>53</v>
      </c>
      <c r="G28" s="5">
        <f t="shared" si="0"/>
        <v>0.57962264150943399</v>
      </c>
      <c r="O28" s="11">
        <v>20241006</v>
      </c>
    </row>
    <row r="29" spans="1:15" x14ac:dyDescent="0.25">
      <c r="A29" s="1">
        <v>543</v>
      </c>
      <c r="B29" t="s">
        <v>37</v>
      </c>
      <c r="C29" t="s">
        <v>22</v>
      </c>
      <c r="D29">
        <v>5</v>
      </c>
      <c r="E29" s="5">
        <v>4.67</v>
      </c>
      <c r="F29">
        <v>64</v>
      </c>
      <c r="G29" s="5">
        <f t="shared" si="0"/>
        <v>0.87562499999999999</v>
      </c>
      <c r="O29" s="11" t="s">
        <v>57</v>
      </c>
    </row>
    <row r="30" spans="1:15" x14ac:dyDescent="0.25">
      <c r="A30" s="1" t="s">
        <v>38</v>
      </c>
      <c r="B30" t="s">
        <v>39</v>
      </c>
      <c r="C30" t="s">
        <v>22</v>
      </c>
      <c r="D30">
        <v>2</v>
      </c>
      <c r="E30" s="5">
        <v>2.93</v>
      </c>
      <c r="F30">
        <v>47</v>
      </c>
      <c r="G30" s="5">
        <f t="shared" si="0"/>
        <v>1.870212765957447</v>
      </c>
    </row>
    <row r="31" spans="1:15" x14ac:dyDescent="0.25">
      <c r="A31" s="1" t="s">
        <v>34</v>
      </c>
      <c r="B31" t="s">
        <v>40</v>
      </c>
      <c r="C31" t="s">
        <v>22</v>
      </c>
      <c r="D31">
        <v>60</v>
      </c>
      <c r="E31">
        <v>8.8990000000000009</v>
      </c>
      <c r="F31">
        <v>4</v>
      </c>
      <c r="G31" s="5">
        <f t="shared" si="0"/>
        <v>2.2247500000000002</v>
      </c>
    </row>
    <row r="32" spans="1:15" x14ac:dyDescent="0.25">
      <c r="A32" s="1" t="s">
        <v>34</v>
      </c>
      <c r="B32" t="s">
        <v>41</v>
      </c>
      <c r="C32" t="s">
        <v>22</v>
      </c>
      <c r="D32">
        <v>60</v>
      </c>
      <c r="E32" s="5">
        <v>6.8410000000000002</v>
      </c>
      <c r="F32">
        <v>3</v>
      </c>
      <c r="G32" s="5">
        <f t="shared" si="0"/>
        <v>2.2803333333333335</v>
      </c>
    </row>
    <row r="33" spans="1:7" x14ac:dyDescent="0.25">
      <c r="A33" s="1" t="s">
        <v>42</v>
      </c>
      <c r="B33" t="s">
        <v>43</v>
      </c>
      <c r="C33" t="s">
        <v>22</v>
      </c>
      <c r="D33">
        <v>10</v>
      </c>
      <c r="E33" s="5">
        <v>6.2510000000000003</v>
      </c>
      <c r="F33">
        <v>27</v>
      </c>
      <c r="G33" s="5">
        <f t="shared" si="0"/>
        <v>1.3891111111111112</v>
      </c>
    </row>
    <row r="34" spans="1:7" x14ac:dyDescent="0.25">
      <c r="A34" s="1" t="s">
        <v>42</v>
      </c>
      <c r="B34" t="s">
        <v>43</v>
      </c>
      <c r="C34" t="s">
        <v>22</v>
      </c>
      <c r="D34">
        <v>10</v>
      </c>
      <c r="E34" s="5">
        <v>10.57</v>
      </c>
      <c r="F34">
        <v>55</v>
      </c>
      <c r="G34" s="5">
        <f t="shared" si="0"/>
        <v>1.1530909090909092</v>
      </c>
    </row>
    <row r="35" spans="1:7" x14ac:dyDescent="0.25">
      <c r="A35" s="1" t="s">
        <v>38</v>
      </c>
      <c r="B35" t="s">
        <v>39</v>
      </c>
      <c r="C35" t="s">
        <v>22</v>
      </c>
      <c r="D35">
        <v>2</v>
      </c>
      <c r="E35" s="5">
        <v>5.76</v>
      </c>
      <c r="F35">
        <v>134</v>
      </c>
      <c r="G35" s="5">
        <f t="shared" si="0"/>
        <v>1.2895522388059701</v>
      </c>
    </row>
    <row r="36" spans="1:7" x14ac:dyDescent="0.25">
      <c r="A36" s="1" t="s">
        <v>44</v>
      </c>
      <c r="B36" t="s">
        <v>45</v>
      </c>
      <c r="C36" t="s">
        <v>22</v>
      </c>
      <c r="D36">
        <v>2</v>
      </c>
      <c r="E36" s="5">
        <v>2.93</v>
      </c>
      <c r="F36">
        <v>70</v>
      </c>
      <c r="G36" s="5">
        <f t="shared" si="0"/>
        <v>1.2557142857142858</v>
      </c>
    </row>
    <row r="37" spans="1:7" x14ac:dyDescent="0.25">
      <c r="A37" s="1" t="s">
        <v>44</v>
      </c>
      <c r="B37" t="s">
        <v>45</v>
      </c>
      <c r="C37" t="s">
        <v>22</v>
      </c>
      <c r="D37">
        <v>2</v>
      </c>
      <c r="E37" s="5">
        <v>4.57</v>
      </c>
      <c r="F37">
        <v>50</v>
      </c>
      <c r="G37" s="5">
        <f t="shared" si="0"/>
        <v>2.7420000000000004</v>
      </c>
    </row>
    <row r="38" spans="1:7" x14ac:dyDescent="0.25">
      <c r="A38" s="1">
        <v>543</v>
      </c>
      <c r="B38" t="s">
        <v>46</v>
      </c>
      <c r="C38" t="s">
        <v>22</v>
      </c>
      <c r="D38">
        <v>2</v>
      </c>
      <c r="E38" s="5">
        <v>2.84</v>
      </c>
      <c r="F38">
        <v>40</v>
      </c>
      <c r="G38" s="5">
        <f t="shared" si="0"/>
        <v>2.13</v>
      </c>
    </row>
    <row r="39" spans="1:7" x14ac:dyDescent="0.25">
      <c r="A39" s="1">
        <v>543</v>
      </c>
      <c r="B39" t="s">
        <v>46</v>
      </c>
      <c r="C39" t="s">
        <v>22</v>
      </c>
      <c r="D39">
        <v>2</v>
      </c>
      <c r="E39" s="5">
        <v>2.1</v>
      </c>
      <c r="F39">
        <v>44</v>
      </c>
      <c r="G39" s="5">
        <f t="shared" si="0"/>
        <v>1.4318181818181819</v>
      </c>
    </row>
    <row r="40" spans="1:7" x14ac:dyDescent="0.25">
      <c r="A40" s="1" t="s">
        <v>28</v>
      </c>
      <c r="B40" t="s">
        <v>47</v>
      </c>
      <c r="C40" t="s">
        <v>22</v>
      </c>
      <c r="D40">
        <v>2</v>
      </c>
      <c r="E40" s="5">
        <v>1.83</v>
      </c>
      <c r="F40">
        <v>60</v>
      </c>
      <c r="G40" s="5">
        <f t="shared" si="0"/>
        <v>0.91500000000000004</v>
      </c>
    </row>
    <row r="41" spans="1:7" x14ac:dyDescent="0.25">
      <c r="A41" s="1" t="s">
        <v>28</v>
      </c>
      <c r="B41" t="s">
        <v>47</v>
      </c>
      <c r="C41" t="s">
        <v>22</v>
      </c>
      <c r="D41">
        <v>2</v>
      </c>
      <c r="E41" s="5">
        <v>2.2000000000000002</v>
      </c>
      <c r="F41">
        <v>78</v>
      </c>
      <c r="G41" s="5">
        <f t="shared" si="0"/>
        <v>0.84615384615384626</v>
      </c>
    </row>
    <row r="42" spans="1:7" x14ac:dyDescent="0.25">
      <c r="A42" s="1" t="s">
        <v>24</v>
      </c>
      <c r="B42" t="s">
        <v>48</v>
      </c>
      <c r="C42" t="s">
        <v>22</v>
      </c>
      <c r="D42">
        <v>2</v>
      </c>
      <c r="E42" s="5">
        <v>1.83</v>
      </c>
      <c r="F42">
        <v>27</v>
      </c>
      <c r="G42" s="5">
        <f t="shared" si="0"/>
        <v>2.0333333333333337</v>
      </c>
    </row>
    <row r="43" spans="1:7" x14ac:dyDescent="0.25">
      <c r="A43" s="1" t="s">
        <v>24</v>
      </c>
      <c r="B43" t="s">
        <v>48</v>
      </c>
      <c r="C43" t="s">
        <v>22</v>
      </c>
      <c r="D43">
        <v>2</v>
      </c>
      <c r="E43" s="5">
        <v>1.83</v>
      </c>
      <c r="F43">
        <v>35</v>
      </c>
      <c r="G43" s="5">
        <f t="shared" si="0"/>
        <v>1.5685714285714287</v>
      </c>
    </row>
    <row r="44" spans="1:7" x14ac:dyDescent="0.25">
      <c r="A44" s="1" t="s">
        <v>24</v>
      </c>
      <c r="B44" t="s">
        <v>48</v>
      </c>
      <c r="C44" t="s">
        <v>22</v>
      </c>
      <c r="D44">
        <v>2</v>
      </c>
      <c r="E44" s="5">
        <v>2.4700000000000002</v>
      </c>
      <c r="F44">
        <v>74</v>
      </c>
      <c r="G44" s="5">
        <f t="shared" si="0"/>
        <v>1.0013513513513514</v>
      </c>
    </row>
    <row r="45" spans="1:7" x14ac:dyDescent="0.25">
      <c r="A45" s="1" t="s">
        <v>49</v>
      </c>
      <c r="B45" t="s">
        <v>50</v>
      </c>
      <c r="C45" t="s">
        <v>22</v>
      </c>
      <c r="D45">
        <v>2</v>
      </c>
      <c r="E45" s="5">
        <v>3.57</v>
      </c>
      <c r="F45">
        <v>64</v>
      </c>
      <c r="G45" s="5">
        <f t="shared" si="0"/>
        <v>1.6734374999999999</v>
      </c>
    </row>
    <row r="46" spans="1:7" x14ac:dyDescent="0.25">
      <c r="A46" s="1" t="s">
        <v>49</v>
      </c>
      <c r="B46" t="s">
        <v>51</v>
      </c>
      <c r="C46" t="s">
        <v>22</v>
      </c>
      <c r="D46">
        <v>2</v>
      </c>
      <c r="E46" s="5">
        <v>2.29</v>
      </c>
      <c r="F46">
        <v>31</v>
      </c>
      <c r="G46" s="5">
        <f t="shared" si="0"/>
        <v>2.2161290322580642</v>
      </c>
    </row>
    <row r="47" spans="1:7" x14ac:dyDescent="0.25">
      <c r="A47" s="1" t="s">
        <v>49</v>
      </c>
      <c r="B47" t="s">
        <v>51</v>
      </c>
      <c r="C47" t="s">
        <v>22</v>
      </c>
      <c r="D47">
        <v>2</v>
      </c>
      <c r="E47" s="5">
        <v>0.73</v>
      </c>
      <c r="F47">
        <v>24</v>
      </c>
      <c r="G47" s="5">
        <f t="shared" si="0"/>
        <v>0.91249999999999998</v>
      </c>
    </row>
    <row r="48" spans="1:7" x14ac:dyDescent="0.25">
      <c r="A48" s="1">
        <v>584</v>
      </c>
      <c r="B48" t="s">
        <v>52</v>
      </c>
      <c r="C48" t="s">
        <v>22</v>
      </c>
      <c r="D48">
        <v>2</v>
      </c>
      <c r="E48" s="5">
        <v>2.93</v>
      </c>
      <c r="F48">
        <v>53</v>
      </c>
      <c r="G48" s="5">
        <f t="shared" si="0"/>
        <v>1.658490566037736</v>
      </c>
    </row>
    <row r="49" spans="1:7" x14ac:dyDescent="0.25">
      <c r="A49" s="1">
        <v>584</v>
      </c>
      <c r="B49" t="s">
        <v>52</v>
      </c>
      <c r="C49" t="s">
        <v>22</v>
      </c>
      <c r="D49">
        <v>2</v>
      </c>
      <c r="E49" s="5">
        <v>2.84</v>
      </c>
      <c r="F49">
        <v>25</v>
      </c>
      <c r="G49" s="5">
        <f t="shared" si="0"/>
        <v>3.4079999999999999</v>
      </c>
    </row>
    <row r="50" spans="1:7" x14ac:dyDescent="0.25">
      <c r="A50" s="1" t="s">
        <v>32</v>
      </c>
      <c r="B50" t="s">
        <v>33</v>
      </c>
      <c r="C50" t="s">
        <v>22</v>
      </c>
      <c r="D50">
        <v>4</v>
      </c>
      <c r="E50" s="5">
        <v>4.21</v>
      </c>
      <c r="F50">
        <v>37</v>
      </c>
      <c r="G50" s="5">
        <f t="shared" si="0"/>
        <v>1.7067567567567568</v>
      </c>
    </row>
    <row r="51" spans="1:7" x14ac:dyDescent="0.25">
      <c r="A51" s="1" t="s">
        <v>32</v>
      </c>
      <c r="B51" t="s">
        <v>33</v>
      </c>
      <c r="C51" t="s">
        <v>22</v>
      </c>
      <c r="D51">
        <v>4</v>
      </c>
      <c r="E51" s="5">
        <v>3.48</v>
      </c>
      <c r="F51">
        <v>40</v>
      </c>
      <c r="G51" s="5">
        <f t="shared" si="0"/>
        <v>1.3049999999999999</v>
      </c>
    </row>
    <row r="52" spans="1:7" x14ac:dyDescent="0.25">
      <c r="A52" s="1">
        <v>543</v>
      </c>
      <c r="B52" t="s">
        <v>26</v>
      </c>
      <c r="C52" t="s">
        <v>22</v>
      </c>
      <c r="D52">
        <v>2</v>
      </c>
      <c r="E52" s="5">
        <v>5.95</v>
      </c>
      <c r="F52">
        <v>91</v>
      </c>
      <c r="G52" s="5">
        <f t="shared" si="0"/>
        <v>1.9615384615384617</v>
      </c>
    </row>
    <row r="53" spans="1:7" x14ac:dyDescent="0.25">
      <c r="A53" s="1">
        <v>543</v>
      </c>
      <c r="B53" t="s">
        <v>26</v>
      </c>
      <c r="C53" t="s">
        <v>22</v>
      </c>
      <c r="D53">
        <v>2</v>
      </c>
      <c r="E53" s="5">
        <v>3.29</v>
      </c>
      <c r="F53">
        <v>77</v>
      </c>
      <c r="G53" s="5">
        <f t="shared" si="0"/>
        <v>1.2818181818181817</v>
      </c>
    </row>
    <row r="54" spans="1:7" x14ac:dyDescent="0.25">
      <c r="A54" s="1">
        <v>543</v>
      </c>
      <c r="B54" t="s">
        <v>26</v>
      </c>
      <c r="C54" t="s">
        <v>22</v>
      </c>
      <c r="D54">
        <v>2</v>
      </c>
      <c r="E54" s="5">
        <v>6.68</v>
      </c>
      <c r="F54">
        <v>104</v>
      </c>
      <c r="G54" s="5">
        <f t="shared" si="0"/>
        <v>1.926923076923077</v>
      </c>
    </row>
    <row r="55" spans="1:7" x14ac:dyDescent="0.25">
      <c r="A55" s="1" t="s">
        <v>44</v>
      </c>
      <c r="B55" t="s">
        <v>45</v>
      </c>
      <c r="C55" t="s">
        <v>22</v>
      </c>
      <c r="D55">
        <v>2</v>
      </c>
      <c r="E55" s="5">
        <v>7.59</v>
      </c>
      <c r="F55">
        <v>212</v>
      </c>
      <c r="G55" s="5">
        <f t="shared" si="0"/>
        <v>1.074056603773585</v>
      </c>
    </row>
    <row r="56" spans="1:7" x14ac:dyDescent="0.25">
      <c r="A56" s="1">
        <v>543</v>
      </c>
      <c r="B56" t="s">
        <v>53</v>
      </c>
      <c r="C56" t="s">
        <v>22</v>
      </c>
      <c r="D56">
        <v>2</v>
      </c>
      <c r="E56" s="5">
        <v>4.3</v>
      </c>
      <c r="F56">
        <v>85</v>
      </c>
      <c r="G56" s="5">
        <f t="shared" si="0"/>
        <v>1.5176470588235293</v>
      </c>
    </row>
    <row r="57" spans="1:7" x14ac:dyDescent="0.25">
      <c r="A57" s="1">
        <v>543</v>
      </c>
      <c r="B57" t="s">
        <v>46</v>
      </c>
      <c r="C57" t="s">
        <v>22</v>
      </c>
      <c r="D57">
        <v>2</v>
      </c>
      <c r="E57" s="5">
        <v>8.7799999999999994</v>
      </c>
      <c r="F57">
        <v>176</v>
      </c>
      <c r="G57" s="5">
        <f t="shared" si="0"/>
        <v>1.4965909090909089</v>
      </c>
    </row>
    <row r="58" spans="1:7" x14ac:dyDescent="0.25">
      <c r="A58" s="1">
        <v>543</v>
      </c>
      <c r="B58" t="s">
        <v>46</v>
      </c>
      <c r="C58" t="s">
        <v>22</v>
      </c>
      <c r="D58">
        <v>2</v>
      </c>
      <c r="E58" s="5">
        <v>5.21</v>
      </c>
      <c r="F58">
        <v>72</v>
      </c>
      <c r="G58" s="5">
        <f t="shared" si="0"/>
        <v>2.1708333333333334</v>
      </c>
    </row>
    <row r="59" spans="1:7" x14ac:dyDescent="0.25">
      <c r="A59" s="1">
        <v>511</v>
      </c>
      <c r="B59" t="s">
        <v>54</v>
      </c>
      <c r="C59" t="s">
        <v>22</v>
      </c>
      <c r="D59">
        <v>2</v>
      </c>
      <c r="E59" s="5">
        <v>6.22</v>
      </c>
      <c r="F59">
        <v>145</v>
      </c>
      <c r="G59" s="5">
        <f t="shared" si="0"/>
        <v>1.2868965517241377</v>
      </c>
    </row>
    <row r="60" spans="1:7" x14ac:dyDescent="0.25">
      <c r="A60" s="1" t="s">
        <v>24</v>
      </c>
      <c r="B60" t="s">
        <v>30</v>
      </c>
      <c r="C60" t="s">
        <v>22</v>
      </c>
      <c r="D60">
        <v>2</v>
      </c>
      <c r="E60" s="5">
        <v>3.93</v>
      </c>
      <c r="F60">
        <v>89</v>
      </c>
      <c r="G60" s="5">
        <f t="shared" si="0"/>
        <v>1.3247191011235957</v>
      </c>
    </row>
    <row r="61" spans="1:7" x14ac:dyDescent="0.25">
      <c r="A61" s="1" t="s">
        <v>28</v>
      </c>
      <c r="B61" t="s">
        <v>47</v>
      </c>
      <c r="C61" t="s">
        <v>22</v>
      </c>
      <c r="D61">
        <v>2</v>
      </c>
      <c r="E61" s="5">
        <v>6.04</v>
      </c>
      <c r="F61">
        <v>168</v>
      </c>
      <c r="G61" s="5">
        <f t="shared" si="0"/>
        <v>1.0785714285714285</v>
      </c>
    </row>
    <row r="62" spans="1:7" x14ac:dyDescent="0.25">
      <c r="A62" s="1">
        <v>543</v>
      </c>
      <c r="B62" t="s">
        <v>55</v>
      </c>
      <c r="C62" t="s">
        <v>22</v>
      </c>
      <c r="D62">
        <v>2</v>
      </c>
      <c r="E62" s="5">
        <v>6.04</v>
      </c>
      <c r="F62">
        <v>106</v>
      </c>
      <c r="G62" s="5">
        <f t="shared" si="0"/>
        <v>1.7094339622641508</v>
      </c>
    </row>
    <row r="63" spans="1:7" x14ac:dyDescent="0.25">
      <c r="A63" s="1" t="s">
        <v>32</v>
      </c>
      <c r="B63" t="s">
        <v>33</v>
      </c>
      <c r="C63" t="s">
        <v>22</v>
      </c>
      <c r="D63">
        <v>4</v>
      </c>
      <c r="E63" s="5">
        <v>7.59</v>
      </c>
      <c r="F63">
        <v>69</v>
      </c>
      <c r="G63" s="5">
        <f t="shared" si="0"/>
        <v>1.65</v>
      </c>
    </row>
    <row r="64" spans="1:7" x14ac:dyDescent="0.25">
      <c r="A64" s="1" t="s">
        <v>56</v>
      </c>
      <c r="B64" s="11">
        <v>20241006</v>
      </c>
      <c r="C64" t="s">
        <v>22</v>
      </c>
      <c r="D64">
        <v>4</v>
      </c>
      <c r="E64" s="5">
        <v>1.65</v>
      </c>
      <c r="F64">
        <v>60</v>
      </c>
      <c r="G64" s="5">
        <f t="shared" si="0"/>
        <v>0.41249999999999998</v>
      </c>
    </row>
    <row r="65" spans="1:7" x14ac:dyDescent="0.25">
      <c r="A65" s="1" t="s">
        <v>49</v>
      </c>
      <c r="B65" t="s">
        <v>50</v>
      </c>
      <c r="C65" t="s">
        <v>22</v>
      </c>
      <c r="D65">
        <v>2</v>
      </c>
      <c r="E65" s="5">
        <v>4.4800000000000004</v>
      </c>
      <c r="F65">
        <v>108</v>
      </c>
      <c r="G65" s="5">
        <f t="shared" si="0"/>
        <v>1.2444444444444447</v>
      </c>
    </row>
    <row r="66" spans="1:7" x14ac:dyDescent="0.25">
      <c r="A66" s="1" t="s">
        <v>24</v>
      </c>
      <c r="B66" t="s">
        <v>48</v>
      </c>
      <c r="C66" t="s">
        <v>22</v>
      </c>
      <c r="D66">
        <v>2</v>
      </c>
      <c r="E66" s="5">
        <v>3.75</v>
      </c>
      <c r="F66">
        <v>63</v>
      </c>
      <c r="G66" s="5">
        <f t="shared" si="0"/>
        <v>1.7857142857142856</v>
      </c>
    </row>
    <row r="67" spans="1:7" x14ac:dyDescent="0.25">
      <c r="A67" s="1" t="s">
        <v>28</v>
      </c>
      <c r="B67" t="s">
        <v>47</v>
      </c>
      <c r="C67" t="s">
        <v>22</v>
      </c>
      <c r="D67">
        <v>2</v>
      </c>
      <c r="E67" s="5">
        <v>1.56</v>
      </c>
      <c r="F67">
        <v>35</v>
      </c>
      <c r="G67" s="5">
        <f t="shared" ref="G67:G117" si="1">E67/(F67*D67)*60</f>
        <v>1.3371428571428572</v>
      </c>
    </row>
    <row r="68" spans="1:7" x14ac:dyDescent="0.25">
      <c r="A68" s="1" t="s">
        <v>28</v>
      </c>
      <c r="B68" t="s">
        <v>47</v>
      </c>
      <c r="C68" t="s">
        <v>22</v>
      </c>
      <c r="D68">
        <v>2</v>
      </c>
      <c r="E68" s="5">
        <v>1.65</v>
      </c>
      <c r="F68">
        <v>46</v>
      </c>
      <c r="G68" s="5">
        <f t="shared" si="1"/>
        <v>1.0760869565217392</v>
      </c>
    </row>
    <row r="69" spans="1:7" x14ac:dyDescent="0.25">
      <c r="A69" s="1" t="s">
        <v>24</v>
      </c>
      <c r="B69" t="s">
        <v>30</v>
      </c>
      <c r="C69" t="s">
        <v>22</v>
      </c>
      <c r="D69">
        <v>2</v>
      </c>
      <c r="E69" s="5">
        <v>4.12</v>
      </c>
      <c r="F69">
        <v>112</v>
      </c>
      <c r="G69" s="5">
        <f t="shared" si="1"/>
        <v>1.1035714285714286</v>
      </c>
    </row>
    <row r="70" spans="1:7" x14ac:dyDescent="0.25">
      <c r="A70" s="1">
        <v>511</v>
      </c>
      <c r="B70" t="s">
        <v>54</v>
      </c>
      <c r="C70" t="s">
        <v>22</v>
      </c>
      <c r="D70">
        <v>2</v>
      </c>
      <c r="E70" s="5">
        <v>3.39</v>
      </c>
      <c r="F70">
        <v>45</v>
      </c>
      <c r="G70" s="5">
        <f t="shared" si="1"/>
        <v>2.2600000000000002</v>
      </c>
    </row>
    <row r="71" spans="1:7" x14ac:dyDescent="0.25">
      <c r="A71" s="1" t="s">
        <v>24</v>
      </c>
      <c r="B71" t="s">
        <v>57</v>
      </c>
      <c r="C71" t="s">
        <v>22</v>
      </c>
      <c r="D71">
        <v>2</v>
      </c>
      <c r="E71" s="5">
        <v>4.12</v>
      </c>
      <c r="F71">
        <v>67</v>
      </c>
      <c r="G71" s="5">
        <f t="shared" si="1"/>
        <v>1.844776119402985</v>
      </c>
    </row>
    <row r="72" spans="1:7" x14ac:dyDescent="0.25">
      <c r="A72" s="1" t="s">
        <v>24</v>
      </c>
      <c r="B72" t="s">
        <v>57</v>
      </c>
      <c r="C72" t="s">
        <v>22</v>
      </c>
      <c r="D72">
        <v>2</v>
      </c>
      <c r="E72">
        <v>2.2000000000000002</v>
      </c>
      <c r="F72">
        <v>36</v>
      </c>
      <c r="G72" s="5">
        <f t="shared" si="1"/>
        <v>1.8333333333333335</v>
      </c>
    </row>
    <row r="73" spans="1:7" x14ac:dyDescent="0.25">
      <c r="A73" s="1">
        <v>543</v>
      </c>
      <c r="B73" t="s">
        <v>26</v>
      </c>
      <c r="C73" t="s">
        <v>22</v>
      </c>
      <c r="D73">
        <v>2</v>
      </c>
      <c r="E73" s="5">
        <v>3.66</v>
      </c>
      <c r="F73">
        <v>124</v>
      </c>
      <c r="G73" s="5">
        <f t="shared" si="1"/>
        <v>0.88548387096774195</v>
      </c>
    </row>
    <row r="74" spans="1:7" x14ac:dyDescent="0.25">
      <c r="A74" s="1">
        <v>543</v>
      </c>
      <c r="B74" t="s">
        <v>37</v>
      </c>
      <c r="C74" t="s">
        <v>22</v>
      </c>
      <c r="D74">
        <v>2</v>
      </c>
      <c r="E74" s="5">
        <v>4.3</v>
      </c>
      <c r="F74">
        <v>82</v>
      </c>
      <c r="G74" s="5">
        <f t="shared" si="1"/>
        <v>1.5731707317073169</v>
      </c>
    </row>
    <row r="75" spans="1:7" x14ac:dyDescent="0.25">
      <c r="A75" s="1">
        <v>543</v>
      </c>
      <c r="B75" t="s">
        <v>37</v>
      </c>
      <c r="C75" t="s">
        <v>22</v>
      </c>
      <c r="D75">
        <v>5</v>
      </c>
      <c r="E75" s="5">
        <v>1.56</v>
      </c>
      <c r="F75">
        <v>28</v>
      </c>
      <c r="G75" s="5">
        <f t="shared" si="1"/>
        <v>0.66857142857142859</v>
      </c>
    </row>
    <row r="76" spans="1:7" x14ac:dyDescent="0.25">
      <c r="A76" s="1">
        <v>543</v>
      </c>
      <c r="B76" t="s">
        <v>37</v>
      </c>
      <c r="C76" t="s">
        <v>22</v>
      </c>
      <c r="D76">
        <v>5</v>
      </c>
      <c r="E76" s="5">
        <v>2.2000000000000002</v>
      </c>
      <c r="F76">
        <v>24</v>
      </c>
      <c r="G76" s="5">
        <f t="shared" si="1"/>
        <v>1.1000000000000001</v>
      </c>
    </row>
    <row r="77" spans="1:7" x14ac:dyDescent="0.25">
      <c r="A77" s="1">
        <v>543</v>
      </c>
      <c r="B77" t="s">
        <v>37</v>
      </c>
      <c r="C77" t="s">
        <v>22</v>
      </c>
      <c r="D77">
        <v>5</v>
      </c>
      <c r="E77" s="5">
        <v>2.65</v>
      </c>
      <c r="F77">
        <v>40</v>
      </c>
      <c r="G77" s="5">
        <f t="shared" si="1"/>
        <v>0.79499999999999993</v>
      </c>
    </row>
    <row r="78" spans="1:7" x14ac:dyDescent="0.25">
      <c r="A78" s="1">
        <v>543</v>
      </c>
      <c r="B78" t="s">
        <v>37</v>
      </c>
      <c r="C78" t="s">
        <v>22</v>
      </c>
      <c r="D78">
        <v>5</v>
      </c>
      <c r="E78" s="5">
        <v>3.48</v>
      </c>
      <c r="F78">
        <v>57</v>
      </c>
      <c r="G78" s="5">
        <f t="shared" si="1"/>
        <v>0.73263157894736841</v>
      </c>
    </row>
    <row r="79" spans="1:7" x14ac:dyDescent="0.25">
      <c r="A79" s="1" t="s">
        <v>38</v>
      </c>
      <c r="B79" t="s">
        <v>39</v>
      </c>
      <c r="C79" t="s">
        <v>58</v>
      </c>
      <c r="D79">
        <v>2</v>
      </c>
      <c r="E79" s="5">
        <v>4.57</v>
      </c>
      <c r="F79">
        <v>82</v>
      </c>
      <c r="G79" s="5">
        <f t="shared" si="1"/>
        <v>1.6719512195121951</v>
      </c>
    </row>
    <row r="80" spans="1:7" x14ac:dyDescent="0.25">
      <c r="A80" s="1" t="s">
        <v>44</v>
      </c>
      <c r="B80" t="s">
        <v>45</v>
      </c>
      <c r="C80" t="s">
        <v>58</v>
      </c>
      <c r="D80">
        <v>2</v>
      </c>
      <c r="E80" s="5">
        <v>2.93</v>
      </c>
      <c r="F80">
        <v>86</v>
      </c>
      <c r="G80" s="5">
        <f t="shared" si="1"/>
        <v>1.0220930232558141</v>
      </c>
    </row>
    <row r="81" spans="1:7" x14ac:dyDescent="0.25">
      <c r="A81" s="1" t="s">
        <v>44</v>
      </c>
      <c r="B81" t="s">
        <v>45</v>
      </c>
      <c r="C81" t="s">
        <v>58</v>
      </c>
      <c r="D81">
        <v>2</v>
      </c>
      <c r="E81" s="5">
        <v>2.29</v>
      </c>
      <c r="F81">
        <v>34</v>
      </c>
      <c r="G81" s="5">
        <f t="shared" si="1"/>
        <v>2.0205882352941176</v>
      </c>
    </row>
    <row r="82" spans="1:7" x14ac:dyDescent="0.25">
      <c r="A82" s="1">
        <v>543</v>
      </c>
      <c r="B82" t="s">
        <v>46</v>
      </c>
      <c r="C82" t="s">
        <v>58</v>
      </c>
      <c r="D82">
        <v>2</v>
      </c>
      <c r="E82" s="5">
        <v>2.0099999999999998</v>
      </c>
      <c r="F82">
        <v>20</v>
      </c>
      <c r="G82" s="5">
        <f t="shared" si="1"/>
        <v>3.0149999999999997</v>
      </c>
    </row>
    <row r="83" spans="1:7" x14ac:dyDescent="0.25">
      <c r="A83" s="1">
        <v>543</v>
      </c>
      <c r="B83" t="s">
        <v>46</v>
      </c>
      <c r="C83" t="s">
        <v>58</v>
      </c>
      <c r="D83">
        <v>2</v>
      </c>
      <c r="E83" s="5">
        <v>1.65</v>
      </c>
      <c r="F83">
        <v>25</v>
      </c>
      <c r="G83" s="5">
        <f t="shared" si="1"/>
        <v>1.98</v>
      </c>
    </row>
    <row r="84" spans="1:7" x14ac:dyDescent="0.25">
      <c r="A84" s="1" t="s">
        <v>28</v>
      </c>
      <c r="B84" t="s">
        <v>47</v>
      </c>
      <c r="C84" t="s">
        <v>58</v>
      </c>
      <c r="D84">
        <v>2</v>
      </c>
      <c r="E84" s="5">
        <v>2.2200000000000002</v>
      </c>
      <c r="F84">
        <v>26</v>
      </c>
      <c r="G84" s="5">
        <f t="shared" si="1"/>
        <v>2.5615384615384618</v>
      </c>
    </row>
    <row r="85" spans="1:7" x14ac:dyDescent="0.25">
      <c r="A85" s="1" t="s">
        <v>28</v>
      </c>
      <c r="B85" t="s">
        <v>47</v>
      </c>
      <c r="C85" t="s">
        <v>58</v>
      </c>
      <c r="D85">
        <v>2</v>
      </c>
      <c r="E85" s="5">
        <v>3.57</v>
      </c>
      <c r="F85">
        <v>64</v>
      </c>
      <c r="G85" s="5">
        <f t="shared" si="1"/>
        <v>1.6734374999999999</v>
      </c>
    </row>
    <row r="86" spans="1:7" x14ac:dyDescent="0.25">
      <c r="A86" s="1" t="s">
        <v>24</v>
      </c>
      <c r="B86" t="s">
        <v>48</v>
      </c>
      <c r="C86" t="s">
        <v>58</v>
      </c>
      <c r="D86">
        <v>2</v>
      </c>
      <c r="E86" s="5">
        <v>2.2000000000000002</v>
      </c>
      <c r="F86">
        <v>30</v>
      </c>
      <c r="G86" s="5">
        <f t="shared" si="1"/>
        <v>2.2000000000000002</v>
      </c>
    </row>
    <row r="87" spans="1:7" x14ac:dyDescent="0.25">
      <c r="A87" s="1" t="s">
        <v>24</v>
      </c>
      <c r="B87" t="s">
        <v>48</v>
      </c>
      <c r="C87" t="s">
        <v>58</v>
      </c>
      <c r="D87">
        <v>2</v>
      </c>
      <c r="E87" s="5">
        <v>1.83</v>
      </c>
      <c r="F87">
        <v>40</v>
      </c>
      <c r="G87" s="5">
        <f t="shared" si="1"/>
        <v>1.3725000000000001</v>
      </c>
    </row>
    <row r="88" spans="1:7" x14ac:dyDescent="0.25">
      <c r="A88" s="1" t="s">
        <v>24</v>
      </c>
      <c r="B88" t="s">
        <v>48</v>
      </c>
      <c r="C88" t="s">
        <v>58</v>
      </c>
      <c r="D88">
        <v>2</v>
      </c>
      <c r="E88" s="5">
        <v>1.1000000000000001</v>
      </c>
      <c r="F88">
        <v>18</v>
      </c>
      <c r="G88" s="5">
        <f t="shared" si="1"/>
        <v>1.8333333333333335</v>
      </c>
    </row>
    <row r="89" spans="1:7" x14ac:dyDescent="0.25">
      <c r="A89" s="1" t="s">
        <v>49</v>
      </c>
      <c r="B89" t="s">
        <v>50</v>
      </c>
      <c r="C89" t="s">
        <v>58</v>
      </c>
      <c r="D89">
        <v>2</v>
      </c>
      <c r="E89" s="5">
        <v>1.37</v>
      </c>
      <c r="F89">
        <v>28</v>
      </c>
      <c r="G89" s="5">
        <f t="shared" si="1"/>
        <v>1.467857142857143</v>
      </c>
    </row>
    <row r="90" spans="1:7" x14ac:dyDescent="0.25">
      <c r="A90" s="1" t="s">
        <v>49</v>
      </c>
      <c r="B90" t="s">
        <v>51</v>
      </c>
      <c r="C90" t="s">
        <v>58</v>
      </c>
      <c r="D90">
        <v>2</v>
      </c>
      <c r="E90" s="5">
        <v>2.65</v>
      </c>
      <c r="F90">
        <v>28</v>
      </c>
      <c r="G90" s="5">
        <f t="shared" si="1"/>
        <v>2.8392857142857144</v>
      </c>
    </row>
    <row r="91" spans="1:7" x14ac:dyDescent="0.25">
      <c r="A91" s="1" t="s">
        <v>49</v>
      </c>
      <c r="B91" t="s">
        <v>51</v>
      </c>
      <c r="C91" t="s">
        <v>58</v>
      </c>
      <c r="D91">
        <v>2</v>
      </c>
      <c r="E91" s="5">
        <v>1.28</v>
      </c>
      <c r="F91">
        <v>22</v>
      </c>
      <c r="G91" s="5">
        <f t="shared" si="1"/>
        <v>1.7454545454545454</v>
      </c>
    </row>
    <row r="92" spans="1:7" x14ac:dyDescent="0.25">
      <c r="A92" s="1">
        <v>584</v>
      </c>
      <c r="B92" t="s">
        <v>52</v>
      </c>
      <c r="C92" t="s">
        <v>58</v>
      </c>
      <c r="D92">
        <v>2</v>
      </c>
      <c r="E92" s="5">
        <v>3.84</v>
      </c>
      <c r="F92">
        <v>46</v>
      </c>
      <c r="G92" s="5">
        <f t="shared" si="1"/>
        <v>2.5043478260869563</v>
      </c>
    </row>
    <row r="93" spans="1:7" x14ac:dyDescent="0.25">
      <c r="A93" s="1">
        <v>584</v>
      </c>
      <c r="B93" t="s">
        <v>52</v>
      </c>
      <c r="C93" t="s">
        <v>58</v>
      </c>
      <c r="D93">
        <v>2</v>
      </c>
      <c r="E93" s="5">
        <v>3.75</v>
      </c>
      <c r="F93">
        <v>33</v>
      </c>
      <c r="G93" s="5">
        <f t="shared" si="1"/>
        <v>3.4090909090909092</v>
      </c>
    </row>
    <row r="94" spans="1:7" x14ac:dyDescent="0.25">
      <c r="A94" s="1" t="s">
        <v>32</v>
      </c>
      <c r="B94" t="s">
        <v>33</v>
      </c>
      <c r="C94" t="s">
        <v>58</v>
      </c>
      <c r="D94">
        <v>4</v>
      </c>
      <c r="E94" s="5">
        <v>2.38</v>
      </c>
      <c r="F94">
        <v>19</v>
      </c>
      <c r="G94" s="5">
        <f t="shared" si="1"/>
        <v>1.8789473684210525</v>
      </c>
    </row>
    <row r="95" spans="1:7" x14ac:dyDescent="0.25">
      <c r="A95" s="1" t="s">
        <v>44</v>
      </c>
      <c r="B95" t="s">
        <v>45</v>
      </c>
      <c r="C95" t="s">
        <v>58</v>
      </c>
      <c r="D95">
        <v>2</v>
      </c>
      <c r="E95" s="5">
        <v>1.01</v>
      </c>
      <c r="F95">
        <v>53</v>
      </c>
      <c r="G95" s="5">
        <f t="shared" si="1"/>
        <v>0.57169811320754715</v>
      </c>
    </row>
    <row r="96" spans="1:7" x14ac:dyDescent="0.25">
      <c r="A96" s="1">
        <v>543</v>
      </c>
      <c r="B96" t="s">
        <v>37</v>
      </c>
      <c r="C96" t="s">
        <v>58</v>
      </c>
      <c r="D96">
        <v>5</v>
      </c>
      <c r="E96" s="5">
        <v>1.46</v>
      </c>
      <c r="F96">
        <v>9</v>
      </c>
      <c r="G96" s="5">
        <f t="shared" si="1"/>
        <v>1.9466666666666665</v>
      </c>
    </row>
    <row r="97" spans="1:7" x14ac:dyDescent="0.25">
      <c r="A97" s="1">
        <v>543</v>
      </c>
      <c r="B97" t="s">
        <v>53</v>
      </c>
      <c r="C97" t="s">
        <v>59</v>
      </c>
      <c r="D97">
        <v>2</v>
      </c>
      <c r="E97" s="5">
        <v>3.75</v>
      </c>
      <c r="F97">
        <v>18</v>
      </c>
      <c r="G97" s="5">
        <f t="shared" si="1"/>
        <v>6.25</v>
      </c>
    </row>
    <row r="98" spans="1:7" x14ac:dyDescent="0.25">
      <c r="A98" s="1" t="s">
        <v>32</v>
      </c>
      <c r="B98" t="s">
        <v>33</v>
      </c>
      <c r="C98" t="s">
        <v>59</v>
      </c>
      <c r="D98">
        <v>4</v>
      </c>
      <c r="E98" s="5">
        <v>8.8699999999999992</v>
      </c>
      <c r="F98">
        <v>14</v>
      </c>
      <c r="G98" s="5">
        <f t="shared" si="1"/>
        <v>9.5035714285714281</v>
      </c>
    </row>
    <row r="99" spans="1:7" x14ac:dyDescent="0.25">
      <c r="A99" s="1" t="s">
        <v>32</v>
      </c>
      <c r="B99" t="s">
        <v>33</v>
      </c>
      <c r="C99" t="s">
        <v>59</v>
      </c>
      <c r="D99">
        <v>4</v>
      </c>
      <c r="E99" s="5">
        <v>6.77</v>
      </c>
      <c r="F99">
        <v>7</v>
      </c>
      <c r="G99" s="5">
        <f t="shared" si="1"/>
        <v>14.507142857142856</v>
      </c>
    </row>
    <row r="100" spans="1:7" x14ac:dyDescent="0.25">
      <c r="A100" s="1" t="s">
        <v>56</v>
      </c>
      <c r="B100" s="11">
        <v>20241006</v>
      </c>
      <c r="C100" t="s">
        <v>59</v>
      </c>
      <c r="D100">
        <v>4</v>
      </c>
      <c r="E100" s="5">
        <v>2.74</v>
      </c>
      <c r="F100">
        <v>19</v>
      </c>
      <c r="G100" s="5">
        <f t="shared" si="1"/>
        <v>2.1631578947368424</v>
      </c>
    </row>
    <row r="101" spans="1:7" x14ac:dyDescent="0.25">
      <c r="A101" s="1" t="s">
        <v>49</v>
      </c>
      <c r="B101" t="s">
        <v>51</v>
      </c>
      <c r="C101" t="s">
        <v>59</v>
      </c>
      <c r="D101">
        <v>2</v>
      </c>
      <c r="E101" s="5">
        <v>2.74</v>
      </c>
      <c r="F101">
        <v>5</v>
      </c>
      <c r="G101" s="5">
        <f t="shared" si="1"/>
        <v>16.440000000000001</v>
      </c>
    </row>
    <row r="102" spans="1:7" x14ac:dyDescent="0.25">
      <c r="A102" s="1" t="s">
        <v>49</v>
      </c>
      <c r="B102" t="s">
        <v>51</v>
      </c>
      <c r="C102" t="s">
        <v>59</v>
      </c>
      <c r="D102">
        <v>2</v>
      </c>
      <c r="E102" s="5">
        <v>1.92</v>
      </c>
      <c r="F102">
        <v>7</v>
      </c>
      <c r="G102" s="5">
        <f t="shared" si="1"/>
        <v>8.2285714285714295</v>
      </c>
    </row>
    <row r="103" spans="1:7" x14ac:dyDescent="0.25">
      <c r="A103" s="1" t="s">
        <v>49</v>
      </c>
      <c r="B103" t="s">
        <v>50</v>
      </c>
      <c r="C103" t="s">
        <v>59</v>
      </c>
      <c r="D103">
        <v>2</v>
      </c>
      <c r="E103" s="5">
        <v>4.67</v>
      </c>
      <c r="F103">
        <v>13</v>
      </c>
      <c r="G103" s="5">
        <f t="shared" si="1"/>
        <v>10.776923076923078</v>
      </c>
    </row>
    <row r="104" spans="1:7" x14ac:dyDescent="0.25">
      <c r="A104" s="1" t="s">
        <v>24</v>
      </c>
      <c r="B104" t="s">
        <v>48</v>
      </c>
      <c r="C104" t="s">
        <v>59</v>
      </c>
      <c r="D104">
        <v>2</v>
      </c>
      <c r="E104" s="5">
        <v>2.93</v>
      </c>
      <c r="F104">
        <v>5</v>
      </c>
      <c r="G104" s="5">
        <f t="shared" si="1"/>
        <v>17.580000000000002</v>
      </c>
    </row>
    <row r="105" spans="1:7" x14ac:dyDescent="0.25">
      <c r="A105" s="1" t="s">
        <v>28</v>
      </c>
      <c r="B105" t="s">
        <v>47</v>
      </c>
      <c r="C105" t="s">
        <v>59</v>
      </c>
      <c r="D105">
        <v>2</v>
      </c>
      <c r="E105" s="5">
        <v>1.65</v>
      </c>
      <c r="F105">
        <v>6</v>
      </c>
      <c r="G105" s="5">
        <f t="shared" si="1"/>
        <v>8.2499999999999982</v>
      </c>
    </row>
    <row r="106" spans="1:7" x14ac:dyDescent="0.25">
      <c r="A106" s="1" t="s">
        <v>28</v>
      </c>
      <c r="B106" t="s">
        <v>47</v>
      </c>
      <c r="C106" t="s">
        <v>59</v>
      </c>
      <c r="D106">
        <v>2</v>
      </c>
      <c r="E106" s="5">
        <v>2.4700000000000002</v>
      </c>
      <c r="F106">
        <v>6</v>
      </c>
      <c r="G106" s="5">
        <f t="shared" si="1"/>
        <v>12.35</v>
      </c>
    </row>
    <row r="107" spans="1:7" x14ac:dyDescent="0.25">
      <c r="A107" s="1" t="s">
        <v>24</v>
      </c>
      <c r="B107" t="s">
        <v>30</v>
      </c>
      <c r="C107" t="s">
        <v>59</v>
      </c>
      <c r="D107">
        <v>2</v>
      </c>
      <c r="E107" s="5">
        <v>4.3899999999999997</v>
      </c>
      <c r="F107">
        <v>5</v>
      </c>
      <c r="G107" s="5">
        <f t="shared" si="1"/>
        <v>26.339999999999996</v>
      </c>
    </row>
    <row r="108" spans="1:7" x14ac:dyDescent="0.25">
      <c r="A108" s="1">
        <v>511</v>
      </c>
      <c r="B108" t="s">
        <v>54</v>
      </c>
      <c r="C108" t="s">
        <v>59</v>
      </c>
      <c r="D108">
        <v>2</v>
      </c>
      <c r="E108" s="5">
        <v>3.75</v>
      </c>
      <c r="F108">
        <v>13</v>
      </c>
      <c r="G108" s="5">
        <f t="shared" si="1"/>
        <v>8.6538461538461533</v>
      </c>
    </row>
    <row r="109" spans="1:7" x14ac:dyDescent="0.25">
      <c r="A109" s="1" t="s">
        <v>24</v>
      </c>
      <c r="B109" t="s">
        <v>57</v>
      </c>
      <c r="C109" t="s">
        <v>59</v>
      </c>
      <c r="D109">
        <v>2</v>
      </c>
      <c r="E109" s="5">
        <v>4.3</v>
      </c>
      <c r="F109">
        <v>9</v>
      </c>
      <c r="G109" s="5">
        <f t="shared" si="1"/>
        <v>14.333333333333332</v>
      </c>
    </row>
    <row r="110" spans="1:7" x14ac:dyDescent="0.25">
      <c r="A110" s="1" t="s">
        <v>24</v>
      </c>
      <c r="B110" t="s">
        <v>57</v>
      </c>
      <c r="C110" t="s">
        <v>59</v>
      </c>
      <c r="D110">
        <v>2</v>
      </c>
      <c r="E110" s="5">
        <v>3.39</v>
      </c>
      <c r="F110">
        <v>4</v>
      </c>
      <c r="G110" s="5">
        <f t="shared" si="1"/>
        <v>25.425000000000001</v>
      </c>
    </row>
    <row r="111" spans="1:7" x14ac:dyDescent="0.25">
      <c r="A111" s="1" t="s">
        <v>44</v>
      </c>
      <c r="B111" t="s">
        <v>45</v>
      </c>
      <c r="C111" t="s">
        <v>59</v>
      </c>
      <c r="D111">
        <v>2</v>
      </c>
      <c r="E111" s="5">
        <v>1.74</v>
      </c>
      <c r="F111">
        <v>4</v>
      </c>
      <c r="G111" s="5">
        <f t="shared" si="1"/>
        <v>13.05</v>
      </c>
    </row>
    <row r="112" spans="1:7" x14ac:dyDescent="0.25">
      <c r="A112" s="1">
        <v>543</v>
      </c>
      <c r="B112" t="s">
        <v>26</v>
      </c>
      <c r="C112" t="s">
        <v>59</v>
      </c>
      <c r="D112">
        <v>2</v>
      </c>
      <c r="E112" s="5">
        <v>3.1659999999999999</v>
      </c>
      <c r="F112">
        <v>16</v>
      </c>
      <c r="G112" s="5">
        <f t="shared" si="1"/>
        <v>5.9362500000000002</v>
      </c>
    </row>
    <row r="113" spans="1:7" x14ac:dyDescent="0.25">
      <c r="A113" s="1">
        <v>543</v>
      </c>
      <c r="B113" t="s">
        <v>37</v>
      </c>
      <c r="C113" t="s">
        <v>59</v>
      </c>
      <c r="D113">
        <v>5</v>
      </c>
      <c r="E113" s="5">
        <v>3.57</v>
      </c>
      <c r="F113">
        <v>5</v>
      </c>
      <c r="G113" s="5">
        <f t="shared" si="1"/>
        <v>8.5679999999999996</v>
      </c>
    </row>
    <row r="114" spans="1:7" x14ac:dyDescent="0.25">
      <c r="A114" s="1">
        <v>543</v>
      </c>
      <c r="B114" t="s">
        <v>37</v>
      </c>
      <c r="C114" t="s">
        <v>59</v>
      </c>
      <c r="D114">
        <v>5</v>
      </c>
      <c r="E114" s="5">
        <v>2.65</v>
      </c>
      <c r="F114">
        <v>9</v>
      </c>
      <c r="G114" s="5">
        <f t="shared" si="1"/>
        <v>3.5333333333333332</v>
      </c>
    </row>
    <row r="115" spans="1:7" x14ac:dyDescent="0.25">
      <c r="A115" s="1">
        <v>543</v>
      </c>
      <c r="B115" t="s">
        <v>37</v>
      </c>
      <c r="C115" t="s">
        <v>59</v>
      </c>
      <c r="D115">
        <v>5</v>
      </c>
      <c r="E115" s="5">
        <v>2.2000000000000002</v>
      </c>
      <c r="F115">
        <v>3</v>
      </c>
      <c r="G115" s="5">
        <f t="shared" si="1"/>
        <v>8.8000000000000007</v>
      </c>
    </row>
    <row r="116" spans="1:7" x14ac:dyDescent="0.25">
      <c r="A116" s="1">
        <v>543</v>
      </c>
      <c r="B116" t="s">
        <v>37</v>
      </c>
      <c r="C116" t="s">
        <v>59</v>
      </c>
      <c r="D116">
        <v>5</v>
      </c>
      <c r="E116" s="5">
        <v>4.21</v>
      </c>
      <c r="F116">
        <v>5</v>
      </c>
      <c r="G116" s="5">
        <f t="shared" si="1"/>
        <v>10.103999999999999</v>
      </c>
    </row>
    <row r="117" spans="1:7" x14ac:dyDescent="0.25">
      <c r="A117" s="1">
        <v>543</v>
      </c>
      <c r="B117" t="s">
        <v>37</v>
      </c>
      <c r="C117" t="s">
        <v>59</v>
      </c>
      <c r="D117">
        <v>5</v>
      </c>
      <c r="E117" s="5">
        <v>1.92</v>
      </c>
      <c r="F117">
        <v>3</v>
      </c>
      <c r="G117" s="5">
        <f t="shared" si="1"/>
        <v>7.68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3397-EC9E-456B-A952-60EBEA097640}">
  <dimension ref="A1:AI481"/>
  <sheetViews>
    <sheetView workbookViewId="0">
      <selection activeCell="E26" sqref="E26"/>
    </sheetView>
  </sheetViews>
  <sheetFormatPr defaultRowHeight="15" x14ac:dyDescent="0.25"/>
  <cols>
    <col min="1" max="1" width="16.42578125" bestFit="1" customWidth="1"/>
    <col min="2" max="2" width="14.85546875" bestFit="1" customWidth="1"/>
    <col min="3" max="3" width="11.28515625" bestFit="1" customWidth="1"/>
    <col min="4" max="4" width="16" bestFit="1" customWidth="1"/>
    <col min="5" max="5" width="9.7109375" bestFit="1" customWidth="1"/>
    <col min="6" max="6" width="14.42578125" bestFit="1" customWidth="1"/>
    <col min="7" max="7" width="10.7109375" bestFit="1" customWidth="1"/>
    <col min="9" max="9" width="22.7109375" bestFit="1" customWidth="1"/>
    <col min="10" max="10" width="18.5703125" bestFit="1" customWidth="1"/>
    <col min="11" max="11" width="21" bestFit="1" customWidth="1"/>
    <col min="12" max="12" width="7.85546875" bestFit="1" customWidth="1"/>
    <col min="13" max="20" width="11.85546875" bestFit="1" customWidth="1"/>
    <col min="22" max="22" width="32.7109375" bestFit="1" customWidth="1"/>
    <col min="23" max="23" width="19.42578125" bestFit="1" customWidth="1"/>
    <col min="24" max="24" width="32.7109375" bestFit="1" customWidth="1"/>
    <col min="25" max="25" width="7.85546875" bestFit="1" customWidth="1"/>
    <col min="26" max="34" width="11.85546875" bestFit="1" customWidth="1"/>
    <col min="35" max="35" width="12.85546875" bestFit="1" customWidth="1"/>
  </cols>
  <sheetData>
    <row r="1" spans="1:35" ht="15.75" thickBot="1" x14ac:dyDescent="0.3">
      <c r="A1" s="24" t="s">
        <v>159</v>
      </c>
      <c r="B1" s="24"/>
      <c r="C1" s="24"/>
      <c r="D1" s="24"/>
      <c r="E1" s="24"/>
      <c r="F1" s="24"/>
      <c r="G1" s="24"/>
      <c r="I1" s="23" t="s">
        <v>162</v>
      </c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V1" s="24" t="s">
        <v>133</v>
      </c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15.75" thickBot="1" x14ac:dyDescent="0.3">
      <c r="A2" s="15" t="s">
        <v>160</v>
      </c>
      <c r="B2" s="15" t="s">
        <v>161</v>
      </c>
      <c r="C2" s="15" t="s">
        <v>67</v>
      </c>
      <c r="D2" s="15" t="s">
        <v>68</v>
      </c>
      <c r="E2" s="15" t="s">
        <v>69</v>
      </c>
      <c r="F2" s="15" t="s">
        <v>70</v>
      </c>
      <c r="G2" s="15" t="s">
        <v>71</v>
      </c>
      <c r="I2" s="10" t="s">
        <v>136</v>
      </c>
      <c r="J2" s="10" t="s">
        <v>137</v>
      </c>
      <c r="K2" s="4" t="s">
        <v>74</v>
      </c>
      <c r="L2" s="10" t="s">
        <v>18</v>
      </c>
      <c r="M2" s="12" t="s">
        <v>123</v>
      </c>
      <c r="N2" s="12" t="s">
        <v>124</v>
      </c>
      <c r="O2" s="12" t="s">
        <v>125</v>
      </c>
      <c r="P2" s="12" t="s">
        <v>126</v>
      </c>
      <c r="Q2" s="12" t="s">
        <v>127</v>
      </c>
      <c r="R2" s="12" t="s">
        <v>128</v>
      </c>
      <c r="S2" s="12" t="s">
        <v>129</v>
      </c>
      <c r="T2" s="12" t="s">
        <v>130</v>
      </c>
      <c r="V2" s="10" t="s">
        <v>134</v>
      </c>
      <c r="W2" s="10" t="s">
        <v>135</v>
      </c>
      <c r="X2" s="10" t="s">
        <v>74</v>
      </c>
      <c r="Y2" s="10" t="s">
        <v>18</v>
      </c>
      <c r="Z2" s="10" t="s">
        <v>123</v>
      </c>
      <c r="AA2" s="10" t="s">
        <v>124</v>
      </c>
      <c r="AB2" s="10" t="s">
        <v>125</v>
      </c>
      <c r="AC2" s="10" t="s">
        <v>126</v>
      </c>
      <c r="AD2" s="10" t="s">
        <v>127</v>
      </c>
      <c r="AE2" s="10" t="s">
        <v>128</v>
      </c>
      <c r="AF2" s="10" t="s">
        <v>129</v>
      </c>
      <c r="AG2" s="10" t="s">
        <v>130</v>
      </c>
      <c r="AH2" s="10" t="s">
        <v>131</v>
      </c>
      <c r="AI2" s="10" t="s">
        <v>132</v>
      </c>
    </row>
    <row r="3" spans="1:35" x14ac:dyDescent="0.25">
      <c r="A3">
        <v>1</v>
      </c>
      <c r="B3">
        <v>12.26</v>
      </c>
      <c r="C3" t="s">
        <v>1</v>
      </c>
      <c r="D3">
        <v>1</v>
      </c>
      <c r="E3">
        <f t="shared" ref="E3:E12" si="0">COUNTIF(A3:A481,D3)</f>
        <v>4</v>
      </c>
      <c r="F3">
        <v>13.05</v>
      </c>
      <c r="G3">
        <v>0.94</v>
      </c>
      <c r="I3" s="11" t="str" cm="1">
        <f t="array" ref="I3:I29">_xlfn.UNIQUE(K3:K277)</f>
        <v>20250422_140659156</v>
      </c>
      <c r="J3" s="11" cm="1">
        <f t="array" ref="J3:J14">_xlfn.UNIQUE(L3:L277)</f>
        <v>543</v>
      </c>
      <c r="K3" t="s">
        <v>37</v>
      </c>
      <c r="L3" s="1">
        <v>543</v>
      </c>
      <c r="M3" s="6">
        <v>2.4430000000000001</v>
      </c>
      <c r="N3" s="6">
        <v>3.4689999999999999</v>
      </c>
      <c r="O3" s="6">
        <v>2.3719999999999999</v>
      </c>
      <c r="P3" s="6">
        <v>1.5209999999999999</v>
      </c>
      <c r="Q3" s="6">
        <v>1.5289999999999999</v>
      </c>
      <c r="R3" s="6"/>
      <c r="S3" s="6"/>
      <c r="T3" s="6"/>
      <c r="V3" s="1" t="str" cm="1">
        <f t="array" ref="V3:V19">_xlfn.UNIQUE(X3:X206)</f>
        <v>20250507_001_Series 4</v>
      </c>
      <c r="W3" s="1" t="str" cm="1">
        <f t="array" ref="W3:W4">_xlfn.UNIQUE(Y3:Y206)</f>
        <v>217Sa</v>
      </c>
      <c r="X3" t="s">
        <v>104</v>
      </c>
      <c r="Y3" t="s">
        <v>42</v>
      </c>
      <c r="Z3">
        <v>3.5270000000000001</v>
      </c>
      <c r="AA3">
        <v>1.204</v>
      </c>
      <c r="AB3">
        <v>1.111</v>
      </c>
      <c r="AC3">
        <v>2.7229999999999999</v>
      </c>
      <c r="AD3">
        <v>1.1859999999999999</v>
      </c>
      <c r="AE3">
        <v>1.911</v>
      </c>
      <c r="AF3">
        <v>2.4630000000000001</v>
      </c>
      <c r="AG3">
        <v>5.7990000000000004</v>
      </c>
    </row>
    <row r="4" spans="1:35" x14ac:dyDescent="0.25">
      <c r="A4">
        <v>1</v>
      </c>
      <c r="B4">
        <v>12.14</v>
      </c>
      <c r="C4" t="s">
        <v>2</v>
      </c>
      <c r="D4">
        <v>2</v>
      </c>
      <c r="E4">
        <f t="shared" si="0"/>
        <v>34</v>
      </c>
      <c r="F4">
        <v>7.45</v>
      </c>
      <c r="G4">
        <v>2.0099999999999998</v>
      </c>
      <c r="I4" s="11" t="str">
        <v>20241004_TL1.1</v>
      </c>
      <c r="J4" s="11" t="str">
        <v>126S</v>
      </c>
      <c r="K4" t="s">
        <v>37</v>
      </c>
      <c r="L4" s="1">
        <v>543</v>
      </c>
      <c r="M4" s="6">
        <v>1.5529999999999999</v>
      </c>
      <c r="N4" s="6">
        <v>1.8220000000000001</v>
      </c>
      <c r="O4" s="6">
        <v>1.462</v>
      </c>
      <c r="P4" s="6">
        <v>1.327</v>
      </c>
      <c r="Q4" s="6">
        <v>1.284</v>
      </c>
      <c r="R4" s="6">
        <v>1.08</v>
      </c>
      <c r="S4" s="6">
        <v>1.6819999999999999</v>
      </c>
      <c r="T4" s="6"/>
      <c r="V4" s="1" t="str">
        <v>20250507_033_Series 3</v>
      </c>
      <c r="W4" s="1" t="str">
        <v>563a</v>
      </c>
      <c r="X4" t="s">
        <v>104</v>
      </c>
      <c r="Y4" t="s">
        <v>42</v>
      </c>
      <c r="Z4">
        <v>1.5569999999999999</v>
      </c>
      <c r="AA4">
        <v>1.0820000000000001</v>
      </c>
      <c r="AB4">
        <v>2.726</v>
      </c>
      <c r="AC4">
        <v>6.32</v>
      </c>
      <c r="AD4">
        <v>0.72599999999999998</v>
      </c>
      <c r="AE4">
        <v>5.6689999999999996</v>
      </c>
    </row>
    <row r="5" spans="1:35" x14ac:dyDescent="0.25">
      <c r="A5">
        <v>1</v>
      </c>
      <c r="B5">
        <v>13.34</v>
      </c>
      <c r="C5" t="s">
        <v>2</v>
      </c>
      <c r="D5">
        <v>3</v>
      </c>
      <c r="E5">
        <f t="shared" si="0"/>
        <v>76</v>
      </c>
      <c r="F5">
        <v>4.3</v>
      </c>
      <c r="G5">
        <v>1.08</v>
      </c>
      <c r="I5" s="11" t="str">
        <v>20250218_160031795</v>
      </c>
      <c r="J5" s="11" t="str">
        <v>164S</v>
      </c>
      <c r="K5" t="s">
        <v>37</v>
      </c>
      <c r="L5" s="1">
        <v>543</v>
      </c>
      <c r="M5" s="6">
        <v>1.33</v>
      </c>
      <c r="N5" s="6">
        <v>2.4580000000000002</v>
      </c>
      <c r="O5" s="6">
        <v>1.155</v>
      </c>
      <c r="P5" s="6">
        <v>2.5059999999999998</v>
      </c>
      <c r="Q5" s="6">
        <v>2.1880000000000002</v>
      </c>
      <c r="R5" s="6"/>
      <c r="S5" s="6"/>
      <c r="T5" s="6"/>
      <c r="V5" s="1" t="str">
        <v>20250507_033_Series 4</v>
      </c>
      <c r="W5" s="1"/>
      <c r="X5" t="s">
        <v>104</v>
      </c>
      <c r="Y5" t="s">
        <v>42</v>
      </c>
      <c r="Z5">
        <v>1.1040000000000001</v>
      </c>
      <c r="AA5">
        <v>3.4660000000000002</v>
      </c>
      <c r="AB5">
        <v>3.5249999999999999</v>
      </c>
      <c r="AC5">
        <v>1.1879999999999999</v>
      </c>
      <c r="AD5">
        <v>2.125</v>
      </c>
      <c r="AE5">
        <v>2.7589999999999999</v>
      </c>
    </row>
    <row r="6" spans="1:35" x14ac:dyDescent="0.25">
      <c r="A6">
        <v>1</v>
      </c>
      <c r="B6">
        <v>14.46</v>
      </c>
      <c r="C6" t="s">
        <v>2</v>
      </c>
      <c r="D6">
        <v>4</v>
      </c>
      <c r="E6">
        <f t="shared" si="0"/>
        <v>91</v>
      </c>
      <c r="F6">
        <v>3.2</v>
      </c>
      <c r="G6">
        <v>0.97</v>
      </c>
      <c r="I6" s="11" t="str">
        <v>20250318_141758617</v>
      </c>
      <c r="J6" s="11" t="str">
        <v>180Sb</v>
      </c>
      <c r="K6" t="s">
        <v>37</v>
      </c>
      <c r="L6" s="1">
        <v>543</v>
      </c>
      <c r="M6" s="6">
        <v>2.1040000000000001</v>
      </c>
      <c r="N6" s="6">
        <v>1.768</v>
      </c>
      <c r="O6" s="6">
        <v>1.897</v>
      </c>
      <c r="P6" s="6">
        <v>0.91</v>
      </c>
      <c r="Q6" s="6">
        <v>1.8049999999999999</v>
      </c>
      <c r="R6" s="6">
        <v>2.173</v>
      </c>
      <c r="S6" s="6">
        <v>0.86099999999999999</v>
      </c>
      <c r="T6" s="6"/>
      <c r="V6" s="1" t="str">
        <v>20250507_066_Series 3</v>
      </c>
      <c r="W6" s="1"/>
      <c r="X6" t="s">
        <v>104</v>
      </c>
      <c r="Y6" t="s">
        <v>42</v>
      </c>
      <c r="Z6">
        <v>3.7189999999999999</v>
      </c>
      <c r="AA6">
        <v>4.18</v>
      </c>
      <c r="AB6">
        <v>4.1680000000000001</v>
      </c>
      <c r="AC6">
        <v>7.42</v>
      </c>
    </row>
    <row r="7" spans="1:35" x14ac:dyDescent="0.25">
      <c r="A7">
        <v>2</v>
      </c>
      <c r="B7">
        <v>7.07</v>
      </c>
      <c r="C7" t="s">
        <v>1</v>
      </c>
      <c r="D7">
        <v>5</v>
      </c>
      <c r="E7">
        <f>COUNTIF(A7:A485,D7)</f>
        <v>108</v>
      </c>
      <c r="F7">
        <v>2.78</v>
      </c>
      <c r="G7">
        <v>0.79</v>
      </c>
      <c r="I7" s="11" t="str">
        <v>20250312_163559231</v>
      </c>
      <c r="J7" s="11">
        <v>511</v>
      </c>
      <c r="K7" t="s">
        <v>37</v>
      </c>
      <c r="L7" s="1">
        <v>543</v>
      </c>
      <c r="M7" s="6">
        <v>0.71599999999999997</v>
      </c>
      <c r="N7" s="6">
        <v>1.25</v>
      </c>
      <c r="O7" s="6">
        <v>1.1579999999999999</v>
      </c>
      <c r="P7" s="6">
        <v>1.577</v>
      </c>
      <c r="Q7" s="6">
        <v>3.0819999999999999</v>
      </c>
      <c r="R7" s="6">
        <v>2.778</v>
      </c>
      <c r="S7" s="6"/>
      <c r="T7" s="6"/>
      <c r="V7" s="1" t="str">
        <v>20250507_066_Series 5</v>
      </c>
      <c r="W7" s="1"/>
      <c r="X7" t="s">
        <v>104</v>
      </c>
      <c r="Y7" t="s">
        <v>42</v>
      </c>
      <c r="Z7">
        <v>8.9559999999999995</v>
      </c>
      <c r="AA7">
        <v>6.282</v>
      </c>
      <c r="AB7">
        <v>0.68500000000000005</v>
      </c>
    </row>
    <row r="8" spans="1:35" x14ac:dyDescent="0.25">
      <c r="A8">
        <v>2</v>
      </c>
      <c r="B8">
        <v>7.09</v>
      </c>
      <c r="C8" t="s">
        <v>1</v>
      </c>
      <c r="D8">
        <v>6</v>
      </c>
      <c r="E8">
        <f t="shared" si="0"/>
        <v>92</v>
      </c>
      <c r="F8">
        <v>2.98</v>
      </c>
      <c r="G8">
        <v>1.21</v>
      </c>
      <c r="I8" s="11" t="str">
        <v>20250521_155029300</v>
      </c>
      <c r="J8" s="11">
        <v>553</v>
      </c>
      <c r="K8" t="s">
        <v>37</v>
      </c>
      <c r="L8" s="1">
        <v>543</v>
      </c>
      <c r="M8" s="6">
        <v>1.276</v>
      </c>
      <c r="N8" s="6">
        <v>2.8250000000000002</v>
      </c>
      <c r="O8" s="6">
        <v>1.629</v>
      </c>
      <c r="P8" s="6">
        <v>4.5549999999999997</v>
      </c>
      <c r="Q8" s="6">
        <v>0.84299999999999997</v>
      </c>
      <c r="R8" s="6"/>
      <c r="S8" s="6"/>
      <c r="T8" s="6"/>
      <c r="V8" s="1" t="str">
        <v>20250507_066_Series 8_2</v>
      </c>
      <c r="W8" s="1"/>
      <c r="X8" t="s">
        <v>104</v>
      </c>
      <c r="Y8" t="s">
        <v>42</v>
      </c>
      <c r="Z8">
        <v>2.97</v>
      </c>
      <c r="AA8">
        <v>1.516</v>
      </c>
      <c r="AB8">
        <v>2.3140000000000001</v>
      </c>
      <c r="AC8">
        <v>3.2959999999999998</v>
      </c>
    </row>
    <row r="9" spans="1:35" x14ac:dyDescent="0.25">
      <c r="A9">
        <v>2</v>
      </c>
      <c r="B9">
        <v>6.2</v>
      </c>
      <c r="C9" t="s">
        <v>1</v>
      </c>
      <c r="D9">
        <v>7</v>
      </c>
      <c r="E9">
        <f t="shared" si="0"/>
        <v>43</v>
      </c>
      <c r="F9">
        <v>2.97</v>
      </c>
      <c r="G9">
        <v>1.2</v>
      </c>
      <c r="I9" s="11" t="str">
        <v>20250603_135016761</v>
      </c>
      <c r="J9" s="11">
        <v>557</v>
      </c>
      <c r="K9" t="s">
        <v>37</v>
      </c>
      <c r="L9" s="1">
        <v>543</v>
      </c>
      <c r="M9" s="6">
        <v>1.2270000000000001</v>
      </c>
      <c r="N9" s="6">
        <v>2.1349999999999998</v>
      </c>
      <c r="O9" s="6">
        <v>1.786</v>
      </c>
      <c r="P9" s="6">
        <v>5.133</v>
      </c>
      <c r="Q9" s="6"/>
      <c r="R9" s="6"/>
      <c r="S9" s="6"/>
      <c r="T9" s="6"/>
      <c r="V9" s="1" t="str">
        <v>20250508_003_Series 2</v>
      </c>
      <c r="W9" s="1"/>
      <c r="X9" t="s">
        <v>104</v>
      </c>
      <c r="Y9" t="s">
        <v>42</v>
      </c>
      <c r="Z9">
        <v>2.5590000000000002</v>
      </c>
      <c r="AA9">
        <v>1.39</v>
      </c>
      <c r="AB9">
        <v>1.778</v>
      </c>
      <c r="AC9">
        <v>2.5950000000000002</v>
      </c>
      <c r="AD9">
        <v>3.3679999999999999</v>
      </c>
      <c r="AE9">
        <v>1.256</v>
      </c>
    </row>
    <row r="10" spans="1:35" x14ac:dyDescent="0.25">
      <c r="A10">
        <v>2</v>
      </c>
      <c r="B10">
        <v>5.99</v>
      </c>
      <c r="C10" t="s">
        <v>1</v>
      </c>
      <c r="D10">
        <v>8</v>
      </c>
      <c r="E10">
        <f t="shared" si="0"/>
        <v>19</v>
      </c>
      <c r="F10">
        <v>2.73</v>
      </c>
      <c r="G10">
        <v>1.02</v>
      </c>
      <c r="I10" s="11" t="str">
        <v>20250629_115031859</v>
      </c>
      <c r="J10" s="11">
        <v>584</v>
      </c>
      <c r="K10" t="s">
        <v>37</v>
      </c>
      <c r="L10" s="1">
        <v>543</v>
      </c>
      <c r="M10" s="6">
        <v>2.371</v>
      </c>
      <c r="N10" s="6">
        <v>2.609</v>
      </c>
      <c r="O10" s="6">
        <v>2.5150000000000001</v>
      </c>
      <c r="P10" s="6">
        <v>0.82499999999999996</v>
      </c>
      <c r="Q10" s="6"/>
      <c r="R10" s="6"/>
      <c r="S10" s="6"/>
      <c r="T10" s="6"/>
      <c r="V10" s="1" t="str">
        <v>20250508_003_Series 2_2</v>
      </c>
      <c r="W10" s="1"/>
      <c r="X10" t="s">
        <v>104</v>
      </c>
      <c r="Y10" t="s">
        <v>42</v>
      </c>
      <c r="Z10">
        <v>3.8519999999999999</v>
      </c>
      <c r="AA10">
        <v>4.1559999999999997</v>
      </c>
      <c r="AB10">
        <v>1.855</v>
      </c>
      <c r="AC10">
        <v>1.071</v>
      </c>
      <c r="AD10">
        <v>1.9810000000000001</v>
      </c>
      <c r="AE10">
        <v>1.877</v>
      </c>
      <c r="AF10">
        <v>2.8180000000000001</v>
      </c>
      <c r="AG10">
        <v>3.29</v>
      </c>
    </row>
    <row r="11" spans="1:35" x14ac:dyDescent="0.25">
      <c r="A11">
        <v>2</v>
      </c>
      <c r="B11">
        <v>6.33</v>
      </c>
      <c r="C11" t="s">
        <v>1</v>
      </c>
      <c r="D11">
        <v>9</v>
      </c>
      <c r="E11">
        <f t="shared" si="0"/>
        <v>10</v>
      </c>
      <c r="F11">
        <v>2.83</v>
      </c>
      <c r="G11">
        <v>1.1499999999999999</v>
      </c>
      <c r="I11" s="11" t="str">
        <v>20250505_165231477</v>
      </c>
      <c r="J11" s="11" t="str">
        <v>197S</v>
      </c>
      <c r="K11" t="s">
        <v>37</v>
      </c>
      <c r="L11" s="1">
        <v>543</v>
      </c>
      <c r="M11" s="6">
        <v>3.74</v>
      </c>
      <c r="N11" s="6">
        <v>2.2029999999999998</v>
      </c>
      <c r="O11" s="6">
        <v>3.9529999999999998</v>
      </c>
      <c r="P11" s="6"/>
      <c r="Q11" s="6"/>
      <c r="R11" s="6"/>
      <c r="S11" s="6"/>
      <c r="T11" s="6"/>
      <c r="V11" s="1" t="str">
        <v>20250508_003_Series 5</v>
      </c>
      <c r="W11" s="1"/>
      <c r="X11" t="s">
        <v>104</v>
      </c>
      <c r="Y11" t="s">
        <v>42</v>
      </c>
      <c r="Z11">
        <v>7.093</v>
      </c>
      <c r="AA11">
        <v>8.1110000000000007</v>
      </c>
      <c r="AB11">
        <v>2.1869999999999998</v>
      </c>
    </row>
    <row r="12" spans="1:35" x14ac:dyDescent="0.25">
      <c r="A12">
        <v>2</v>
      </c>
      <c r="B12">
        <v>7.08</v>
      </c>
      <c r="C12" t="s">
        <v>1</v>
      </c>
      <c r="D12">
        <v>10</v>
      </c>
      <c r="E12">
        <f t="shared" si="0"/>
        <v>2</v>
      </c>
      <c r="F12">
        <v>2.4300000000000002</v>
      </c>
      <c r="G12">
        <v>0.51</v>
      </c>
      <c r="I12" s="11" t="str">
        <v>20250312_17265765</v>
      </c>
      <c r="J12" s="11" t="str">
        <v>172S</v>
      </c>
      <c r="K12" t="s">
        <v>37</v>
      </c>
      <c r="L12" s="1">
        <v>543</v>
      </c>
      <c r="M12" s="6">
        <v>1.7689999999999999</v>
      </c>
      <c r="N12" s="6">
        <v>2.2320000000000002</v>
      </c>
      <c r="O12" s="6">
        <v>1.5209999999999999</v>
      </c>
      <c r="P12" s="6">
        <v>1.7450000000000001</v>
      </c>
      <c r="Q12" s="6">
        <v>2.839</v>
      </c>
      <c r="R12" s="6"/>
      <c r="S12" s="6"/>
      <c r="T12" s="6"/>
      <c r="V12" s="1" t="str">
        <v>20250508_014_Series 1</v>
      </c>
      <c r="W12" s="1"/>
      <c r="X12" t="s">
        <v>104</v>
      </c>
      <c r="Y12" t="s">
        <v>42</v>
      </c>
      <c r="Z12">
        <v>6.5330000000000004</v>
      </c>
      <c r="AA12">
        <v>1.254</v>
      </c>
      <c r="AB12">
        <v>10.361000000000001</v>
      </c>
      <c r="AC12">
        <v>1.079</v>
      </c>
      <c r="AD12">
        <v>0.54</v>
      </c>
    </row>
    <row r="13" spans="1:35" x14ac:dyDescent="0.25">
      <c r="A13">
        <v>2</v>
      </c>
      <c r="B13">
        <v>7.95</v>
      </c>
      <c r="C13" t="s">
        <v>1</v>
      </c>
      <c r="I13" s="11" t="str">
        <v>20250312_161352403</v>
      </c>
      <c r="J13" s="11">
        <v>512</v>
      </c>
      <c r="K13" t="s">
        <v>37</v>
      </c>
      <c r="L13" s="1">
        <v>543</v>
      </c>
      <c r="M13" s="6">
        <v>2.0339999999999998</v>
      </c>
      <c r="N13" s="6">
        <v>2.1070000000000002</v>
      </c>
      <c r="O13" s="6">
        <v>2.2010000000000001</v>
      </c>
      <c r="P13" s="6"/>
      <c r="Q13" s="6"/>
      <c r="R13" s="6"/>
      <c r="S13" s="6"/>
      <c r="T13" s="6"/>
      <c r="V13" s="1" t="str">
        <v>20250508_014_Series 2</v>
      </c>
      <c r="W13" s="1"/>
      <c r="X13" t="s">
        <v>104</v>
      </c>
      <c r="Y13" t="s">
        <v>42</v>
      </c>
      <c r="Z13">
        <v>3.43</v>
      </c>
      <c r="AA13">
        <v>9.93</v>
      </c>
      <c r="AB13">
        <v>1.2789999999999999</v>
      </c>
    </row>
    <row r="14" spans="1:35" x14ac:dyDescent="0.25">
      <c r="A14">
        <v>2</v>
      </c>
      <c r="B14">
        <v>8.07</v>
      </c>
      <c r="C14" t="s">
        <v>1</v>
      </c>
      <c r="I14" s="11" t="str">
        <v>20250410_144823140</v>
      </c>
      <c r="J14" s="11" t="str">
        <v>189S</v>
      </c>
      <c r="K14" t="s">
        <v>37</v>
      </c>
      <c r="L14" s="1">
        <v>543</v>
      </c>
      <c r="M14" s="6">
        <v>1.1060000000000001</v>
      </c>
      <c r="N14" s="6">
        <v>2.1669999999999998</v>
      </c>
      <c r="O14" s="6">
        <v>3.4340000000000002</v>
      </c>
      <c r="P14" s="6">
        <v>2.9460000000000002</v>
      </c>
      <c r="Q14" s="6"/>
      <c r="R14" s="6"/>
      <c r="S14" s="6"/>
      <c r="T14" s="6"/>
      <c r="V14" s="1" t="str">
        <v>20250508_014_Series 4</v>
      </c>
      <c r="W14" s="1"/>
      <c r="X14" t="s">
        <v>104</v>
      </c>
      <c r="Y14" t="s">
        <v>42</v>
      </c>
      <c r="Z14">
        <v>1.698</v>
      </c>
      <c r="AA14">
        <v>1.57</v>
      </c>
      <c r="AB14">
        <v>8.59</v>
      </c>
      <c r="AC14">
        <v>7.8949999999999996</v>
      </c>
    </row>
    <row r="15" spans="1:35" x14ac:dyDescent="0.25">
      <c r="A15">
        <v>2</v>
      </c>
      <c r="B15">
        <v>5.39</v>
      </c>
      <c r="C15" t="s">
        <v>1</v>
      </c>
      <c r="I15" s="11" t="str">
        <v>20250312_16526116</v>
      </c>
      <c r="J15" s="11"/>
      <c r="K15" t="s">
        <v>37</v>
      </c>
      <c r="L15" s="1">
        <v>543</v>
      </c>
      <c r="M15" s="6">
        <v>2.012</v>
      </c>
      <c r="N15" s="6">
        <v>1.9239999999999999</v>
      </c>
      <c r="O15" s="6">
        <v>1.5609999999999999</v>
      </c>
      <c r="P15" s="6">
        <v>2.19</v>
      </c>
      <c r="Q15" s="6"/>
      <c r="R15" s="6"/>
      <c r="S15" s="6"/>
      <c r="T15" s="6"/>
      <c r="V15" s="1" t="str">
        <v>20250508_014_Series 6</v>
      </c>
      <c r="W15" s="1"/>
      <c r="X15" t="s">
        <v>104</v>
      </c>
      <c r="Y15" t="s">
        <v>42</v>
      </c>
      <c r="Z15">
        <v>5.25</v>
      </c>
      <c r="AA15">
        <v>3.2789999999999999</v>
      </c>
      <c r="AB15">
        <v>2.109</v>
      </c>
      <c r="AC15">
        <v>1.879</v>
      </c>
      <c r="AD15">
        <v>1.3260000000000001</v>
      </c>
      <c r="AE15">
        <v>1.851</v>
      </c>
      <c r="AF15">
        <v>1.9259999999999999</v>
      </c>
    </row>
    <row r="16" spans="1:35" x14ac:dyDescent="0.25">
      <c r="A16">
        <v>2</v>
      </c>
      <c r="B16">
        <v>7.62</v>
      </c>
      <c r="C16" t="s">
        <v>1</v>
      </c>
      <c r="I16" s="11" t="str">
        <v>20250324_14596307</v>
      </c>
      <c r="J16" s="11"/>
      <c r="K16" t="s">
        <v>37</v>
      </c>
      <c r="L16" s="1">
        <v>543</v>
      </c>
      <c r="M16" s="6">
        <v>4.7830000000000004</v>
      </c>
      <c r="N16" s="6">
        <v>3.1219999999999999</v>
      </c>
      <c r="O16" s="6">
        <v>1.6919999999999999</v>
      </c>
      <c r="P16" s="6">
        <v>1.601</v>
      </c>
      <c r="Q16" s="6"/>
      <c r="R16" s="6"/>
      <c r="S16" s="6"/>
      <c r="T16" s="6"/>
      <c r="V16" s="1" t="str">
        <v>20250507_033_Series 3_Mover</v>
      </c>
      <c r="W16" s="1"/>
      <c r="X16" t="s">
        <v>105</v>
      </c>
      <c r="Y16" t="s">
        <v>34</v>
      </c>
      <c r="Z16">
        <v>5.2869999999999999</v>
      </c>
      <c r="AA16">
        <v>3.371</v>
      </c>
      <c r="AB16">
        <v>3.03</v>
      </c>
      <c r="AC16">
        <v>2.855</v>
      </c>
      <c r="AD16">
        <v>3.4660000000000002</v>
      </c>
      <c r="AE16">
        <v>1.5669999999999999</v>
      </c>
    </row>
    <row r="17" spans="1:32" x14ac:dyDescent="0.25">
      <c r="A17">
        <v>2</v>
      </c>
      <c r="B17">
        <v>2.38</v>
      </c>
      <c r="C17" t="s">
        <v>2</v>
      </c>
      <c r="I17" s="11" t="str">
        <v>20250324_14596307_2</v>
      </c>
      <c r="J17" s="11"/>
      <c r="K17" t="s">
        <v>37</v>
      </c>
      <c r="L17" s="1">
        <v>543</v>
      </c>
      <c r="M17" s="6">
        <v>3.508</v>
      </c>
      <c r="N17" s="6">
        <v>1.639</v>
      </c>
      <c r="O17" s="6">
        <v>3.879</v>
      </c>
      <c r="P17" s="6"/>
      <c r="Q17" s="6"/>
      <c r="R17" s="6"/>
      <c r="S17" s="6"/>
      <c r="T17" s="6"/>
      <c r="V17" s="1" t="str">
        <v>20250507_033_Series 6_Mover</v>
      </c>
      <c r="W17" s="1"/>
      <c r="X17" t="s">
        <v>105</v>
      </c>
      <c r="Y17" t="s">
        <v>34</v>
      </c>
      <c r="Z17">
        <v>3.3690000000000002</v>
      </c>
      <c r="AA17">
        <v>4.7210000000000001</v>
      </c>
      <c r="AB17">
        <v>1.9</v>
      </c>
      <c r="AC17">
        <v>1.155</v>
      </c>
      <c r="AD17">
        <v>3.34</v>
      </c>
      <c r="AE17">
        <v>1.8680000000000001</v>
      </c>
      <c r="AF17">
        <v>5.1929999999999996</v>
      </c>
    </row>
    <row r="18" spans="1:32" x14ac:dyDescent="0.25">
      <c r="A18">
        <v>2</v>
      </c>
      <c r="B18">
        <v>8.39</v>
      </c>
      <c r="C18" t="s">
        <v>2</v>
      </c>
      <c r="I18" s="11" t="str">
        <v>20250416_113606652_1</v>
      </c>
      <c r="J18" s="11"/>
      <c r="K18" t="s">
        <v>82</v>
      </c>
      <c r="L18" s="1" t="s">
        <v>32</v>
      </c>
      <c r="M18" s="6">
        <v>3.2280000000000002</v>
      </c>
      <c r="N18" s="6">
        <v>1.9870000000000001</v>
      </c>
      <c r="O18" s="6">
        <v>4.1890000000000001</v>
      </c>
      <c r="P18" s="6">
        <v>2.0019999999999998</v>
      </c>
      <c r="Q18" s="6">
        <v>7.9290000000000003</v>
      </c>
      <c r="R18" s="6"/>
      <c r="S18" s="6"/>
      <c r="T18" s="6"/>
      <c r="V18" s="1" t="str">
        <v>20250507_066_Series 1_Obstacles</v>
      </c>
      <c r="W18" s="1"/>
      <c r="X18" t="s">
        <v>105</v>
      </c>
      <c r="Y18" t="s">
        <v>34</v>
      </c>
      <c r="Z18">
        <v>1.6830000000000001</v>
      </c>
      <c r="AA18">
        <v>6.7809999999999997</v>
      </c>
      <c r="AB18">
        <v>5.2309999999999999</v>
      </c>
      <c r="AC18">
        <v>1.171</v>
      </c>
      <c r="AD18">
        <v>1.4850000000000001</v>
      </c>
    </row>
    <row r="19" spans="1:32" x14ac:dyDescent="0.25">
      <c r="A19">
        <v>2</v>
      </c>
      <c r="B19">
        <v>5.14</v>
      </c>
      <c r="C19" t="s">
        <v>2</v>
      </c>
      <c r="I19" s="11" t="str">
        <v>20250416_113606652_2</v>
      </c>
      <c r="J19" s="11"/>
      <c r="K19" t="s">
        <v>82</v>
      </c>
      <c r="L19" s="1" t="s">
        <v>32</v>
      </c>
      <c r="M19" s="6">
        <v>9.4469999999999992</v>
      </c>
      <c r="N19" s="6">
        <v>1.7649999999999999</v>
      </c>
      <c r="O19" s="6">
        <v>2.653</v>
      </c>
      <c r="P19" s="6">
        <v>2.1030000000000002</v>
      </c>
      <c r="Q19" s="6"/>
      <c r="R19" s="6"/>
      <c r="S19" s="6"/>
      <c r="T19" s="6"/>
      <c r="V19" s="1" t="str">
        <v>20250507_066_Series 1_Obstacles_2</v>
      </c>
      <c r="W19" s="1"/>
      <c r="X19" t="s">
        <v>105</v>
      </c>
      <c r="Y19" t="s">
        <v>34</v>
      </c>
      <c r="Z19">
        <v>1.8520000000000001</v>
      </c>
      <c r="AA19">
        <v>2.2440000000000002</v>
      </c>
      <c r="AB19">
        <v>2.2160000000000002</v>
      </c>
      <c r="AC19">
        <v>2.004</v>
      </c>
      <c r="AD19">
        <v>4.3609999999999998</v>
      </c>
      <c r="AE19">
        <v>5.8460000000000001</v>
      </c>
    </row>
    <row r="20" spans="1:32" x14ac:dyDescent="0.25">
      <c r="A20">
        <v>2</v>
      </c>
      <c r="B20">
        <v>5.97</v>
      </c>
      <c r="C20" t="s">
        <v>2</v>
      </c>
      <c r="I20" s="11" t="str">
        <v>20250416_113606652_3</v>
      </c>
      <c r="J20" s="11"/>
      <c r="K20" t="s">
        <v>82</v>
      </c>
      <c r="L20" s="1" t="s">
        <v>32</v>
      </c>
      <c r="M20" s="6">
        <v>2.9769999999999999</v>
      </c>
      <c r="N20" s="6">
        <v>3.133</v>
      </c>
      <c r="O20" s="6">
        <v>5.2919999999999998</v>
      </c>
      <c r="P20" s="6">
        <v>7.24</v>
      </c>
      <c r="Q20" s="6"/>
      <c r="R20" s="6"/>
      <c r="S20" s="6"/>
      <c r="T20" s="6"/>
      <c r="X20" t="s">
        <v>105</v>
      </c>
      <c r="Y20" t="s">
        <v>34</v>
      </c>
      <c r="Z20">
        <v>1.8380000000000001</v>
      </c>
      <c r="AA20">
        <v>1.94</v>
      </c>
      <c r="AB20">
        <v>2.4700000000000002</v>
      </c>
      <c r="AC20">
        <v>0.95699999999999996</v>
      </c>
      <c r="AD20">
        <v>3.1840000000000002</v>
      </c>
      <c r="AE20">
        <v>5.49</v>
      </c>
      <c r="AF20">
        <v>4.1779999999999999</v>
      </c>
    </row>
    <row r="21" spans="1:32" x14ac:dyDescent="0.25">
      <c r="A21">
        <v>2</v>
      </c>
      <c r="B21">
        <v>4.8099999999999996</v>
      </c>
      <c r="C21" t="s">
        <v>2</v>
      </c>
      <c r="I21" s="11" t="str">
        <v>20250416_113606652_4</v>
      </c>
      <c r="J21" s="11"/>
      <c r="K21" t="s">
        <v>82</v>
      </c>
      <c r="L21" s="1" t="s">
        <v>32</v>
      </c>
      <c r="M21" s="6">
        <v>1.5269999999999999</v>
      </c>
      <c r="N21" s="6">
        <v>3.3849999999999998</v>
      </c>
      <c r="O21" s="6">
        <v>2.1869999999999998</v>
      </c>
      <c r="P21" s="6">
        <v>6.85</v>
      </c>
      <c r="Q21" s="6">
        <v>7.2370000000000001</v>
      </c>
      <c r="R21" s="6"/>
      <c r="S21" s="6"/>
      <c r="T21" s="6"/>
      <c r="X21" t="s">
        <v>105</v>
      </c>
      <c r="Y21" t="s">
        <v>34</v>
      </c>
      <c r="Z21">
        <v>2.1859999999999999</v>
      </c>
      <c r="AA21">
        <v>3.3759999999999999</v>
      </c>
      <c r="AB21">
        <v>6.5830000000000002</v>
      </c>
      <c r="AC21">
        <v>7.28</v>
      </c>
    </row>
    <row r="22" spans="1:32" x14ac:dyDescent="0.25">
      <c r="A22">
        <v>2</v>
      </c>
      <c r="B22">
        <v>6.97</v>
      </c>
      <c r="C22" t="s">
        <v>2</v>
      </c>
      <c r="I22" s="11" t="str">
        <v>20250416_113606652_5</v>
      </c>
      <c r="J22" s="11"/>
      <c r="K22" t="s">
        <v>82</v>
      </c>
      <c r="L22" s="1" t="s">
        <v>32</v>
      </c>
      <c r="M22" s="6">
        <v>1.909</v>
      </c>
      <c r="N22" s="6">
        <v>1.4019999999999999</v>
      </c>
      <c r="O22" s="6">
        <v>3.65</v>
      </c>
      <c r="P22" s="6">
        <v>5.9470000000000001</v>
      </c>
      <c r="Q22" s="6">
        <v>7.0549999999999997</v>
      </c>
      <c r="R22" s="6">
        <v>2.581</v>
      </c>
      <c r="S22" s="6"/>
      <c r="T22" s="6"/>
      <c r="X22" t="s">
        <v>105</v>
      </c>
      <c r="Y22" t="s">
        <v>34</v>
      </c>
      <c r="Z22">
        <v>4.6130000000000004</v>
      </c>
      <c r="AA22">
        <v>1.8680000000000001</v>
      </c>
      <c r="AB22">
        <v>2.2400000000000002</v>
      </c>
      <c r="AC22">
        <v>4.8479999999999999</v>
      </c>
      <c r="AD22">
        <v>1.1759999999999999</v>
      </c>
      <c r="AE22">
        <v>1.6080000000000001</v>
      </c>
    </row>
    <row r="23" spans="1:32" x14ac:dyDescent="0.25">
      <c r="A23">
        <v>2</v>
      </c>
      <c r="B23">
        <v>6.29</v>
      </c>
      <c r="C23" t="s">
        <v>2</v>
      </c>
      <c r="I23" s="11" t="str">
        <v>20250416_124155544</v>
      </c>
      <c r="J23" s="11"/>
      <c r="K23" t="s">
        <v>82</v>
      </c>
      <c r="L23" s="1" t="s">
        <v>32</v>
      </c>
      <c r="M23" s="6">
        <v>7.05</v>
      </c>
      <c r="N23" s="6">
        <v>4.625</v>
      </c>
      <c r="O23" s="6">
        <v>4.5369999999999999</v>
      </c>
      <c r="P23" s="6">
        <v>3.39</v>
      </c>
      <c r="Q23" s="6">
        <v>2.379</v>
      </c>
      <c r="R23" s="6">
        <v>2.6880000000000002</v>
      </c>
      <c r="S23" s="6">
        <v>2.0310000000000001</v>
      </c>
      <c r="T23" s="6"/>
      <c r="X23" t="s">
        <v>105</v>
      </c>
      <c r="Y23" t="s">
        <v>34</v>
      </c>
      <c r="Z23">
        <v>3.024</v>
      </c>
      <c r="AA23">
        <v>5.859</v>
      </c>
      <c r="AB23">
        <v>2.758</v>
      </c>
      <c r="AC23">
        <v>1.371</v>
      </c>
      <c r="AD23">
        <v>9.3789999999999996</v>
      </c>
    </row>
    <row r="24" spans="1:32" x14ac:dyDescent="0.25">
      <c r="A24">
        <v>2</v>
      </c>
      <c r="B24">
        <v>6.52</v>
      </c>
      <c r="C24" t="s">
        <v>2</v>
      </c>
      <c r="I24" s="11" t="str">
        <v>20250416_124155544_2</v>
      </c>
      <c r="J24" s="11"/>
      <c r="K24" t="s">
        <v>82</v>
      </c>
      <c r="L24" s="1" t="s">
        <v>32</v>
      </c>
      <c r="M24" s="6">
        <v>3.6150000000000002</v>
      </c>
      <c r="N24" s="6">
        <v>1.9730000000000001</v>
      </c>
      <c r="O24" s="6">
        <v>4.4950000000000001</v>
      </c>
      <c r="P24" s="6">
        <v>6.8010000000000002</v>
      </c>
      <c r="Q24" s="6">
        <v>3.431</v>
      </c>
      <c r="R24" s="6">
        <v>2.4630000000000001</v>
      </c>
      <c r="S24" s="6">
        <v>1.6579999999999999</v>
      </c>
      <c r="T24" s="6">
        <v>1.4370000000000001</v>
      </c>
      <c r="X24" t="s">
        <v>105</v>
      </c>
      <c r="Y24" t="s">
        <v>34</v>
      </c>
      <c r="Z24">
        <v>4.8150000000000004</v>
      </c>
      <c r="AA24">
        <v>2.4809999999999999</v>
      </c>
      <c r="AB24">
        <v>2.6120000000000001</v>
      </c>
      <c r="AC24">
        <v>2.2050000000000001</v>
      </c>
      <c r="AD24">
        <v>4.32</v>
      </c>
      <c r="AE24">
        <v>4.1509999999999998</v>
      </c>
    </row>
    <row r="25" spans="1:32" x14ac:dyDescent="0.25">
      <c r="A25">
        <v>2</v>
      </c>
      <c r="B25">
        <v>11.78</v>
      </c>
      <c r="C25" t="s">
        <v>2</v>
      </c>
      <c r="I25" s="11" t="str">
        <v>20250416_124155544_3</v>
      </c>
      <c r="J25" s="11"/>
      <c r="K25" t="s">
        <v>82</v>
      </c>
      <c r="L25" s="1" t="s">
        <v>32</v>
      </c>
      <c r="M25" s="6">
        <v>3.6880000000000002</v>
      </c>
      <c r="N25" s="6">
        <v>2.6379999999999999</v>
      </c>
      <c r="O25" s="6">
        <v>2.4009999999999998</v>
      </c>
      <c r="P25" s="6">
        <v>2.1819999999999999</v>
      </c>
      <c r="Q25" s="6">
        <v>2.5110000000000001</v>
      </c>
      <c r="R25" s="6">
        <v>2.9329999999999998</v>
      </c>
      <c r="S25" s="6">
        <v>5.617</v>
      </c>
      <c r="T25" s="6">
        <v>6.8259999999999996</v>
      </c>
      <c r="X25" t="s">
        <v>105</v>
      </c>
      <c r="Y25" t="s">
        <v>34</v>
      </c>
      <c r="Z25">
        <v>3.681</v>
      </c>
      <c r="AA25">
        <v>5.1150000000000002</v>
      </c>
      <c r="AB25">
        <v>4.78</v>
      </c>
      <c r="AC25">
        <v>1.966</v>
      </c>
      <c r="AD25">
        <v>2.347</v>
      </c>
      <c r="AE25">
        <v>11.91</v>
      </c>
    </row>
    <row r="26" spans="1:32" x14ac:dyDescent="0.25">
      <c r="A26">
        <v>2</v>
      </c>
      <c r="B26">
        <v>10.35</v>
      </c>
      <c r="C26" t="s">
        <v>2</v>
      </c>
      <c r="I26" s="11" t="str">
        <v>20250416_124155544_4</v>
      </c>
      <c r="J26" s="11"/>
      <c r="K26" t="s">
        <v>82</v>
      </c>
      <c r="L26" s="1" t="s">
        <v>32</v>
      </c>
      <c r="M26" s="6">
        <v>7.4740000000000002</v>
      </c>
      <c r="N26" s="6">
        <v>4.3920000000000003</v>
      </c>
      <c r="O26" s="6">
        <v>3.2370000000000001</v>
      </c>
      <c r="P26" s="6">
        <v>1.853</v>
      </c>
      <c r="Q26" s="6">
        <v>2.4809999999999999</v>
      </c>
      <c r="R26" s="6">
        <v>2.0910000000000002</v>
      </c>
      <c r="S26" s="6">
        <v>2.7519999999999998</v>
      </c>
      <c r="T26" s="6"/>
      <c r="X26" t="s">
        <v>105</v>
      </c>
      <c r="Y26" t="s">
        <v>34</v>
      </c>
      <c r="Z26">
        <v>2.4769999999999999</v>
      </c>
      <c r="AA26">
        <v>4.1210000000000004</v>
      </c>
      <c r="AB26">
        <v>12.257999999999999</v>
      </c>
    </row>
    <row r="27" spans="1:32" x14ac:dyDescent="0.25">
      <c r="A27">
        <v>2</v>
      </c>
      <c r="B27">
        <v>10.7</v>
      </c>
      <c r="C27" t="s">
        <v>2</v>
      </c>
      <c r="I27" s="11" t="str">
        <v>20250416_124155544_5</v>
      </c>
      <c r="J27" s="11"/>
      <c r="K27" t="s">
        <v>83</v>
      </c>
      <c r="L27" s="1" t="s">
        <v>49</v>
      </c>
      <c r="M27" s="6">
        <v>5.2009999999999996</v>
      </c>
      <c r="N27" s="6">
        <v>2.512</v>
      </c>
      <c r="O27" s="6">
        <v>2.3559999999999999</v>
      </c>
      <c r="P27" s="6">
        <v>1.159</v>
      </c>
      <c r="Q27" s="6">
        <v>1.925</v>
      </c>
      <c r="R27" s="6">
        <v>1.506</v>
      </c>
      <c r="S27" s="6"/>
      <c r="T27" s="6"/>
      <c r="X27" t="s">
        <v>105</v>
      </c>
      <c r="Y27" t="s">
        <v>34</v>
      </c>
      <c r="Z27">
        <v>2.141</v>
      </c>
      <c r="AA27">
        <v>3.698</v>
      </c>
      <c r="AB27">
        <v>3.0179999999999998</v>
      </c>
      <c r="AC27">
        <v>4.2839999999999998</v>
      </c>
    </row>
    <row r="28" spans="1:32" x14ac:dyDescent="0.25">
      <c r="A28">
        <v>2</v>
      </c>
      <c r="B28">
        <v>10.16</v>
      </c>
      <c r="C28" t="s">
        <v>2</v>
      </c>
      <c r="I28" s="11" t="str">
        <v>20250629_122443278</v>
      </c>
      <c r="J28" s="11"/>
      <c r="K28" t="s">
        <v>83</v>
      </c>
      <c r="L28" s="1" t="s">
        <v>49</v>
      </c>
      <c r="M28" s="6">
        <v>2.4990000000000001</v>
      </c>
      <c r="N28" s="6">
        <v>2.5259999999999998</v>
      </c>
      <c r="O28" s="6">
        <v>2.4369999999999998</v>
      </c>
      <c r="P28" s="6">
        <v>5.0039999999999996</v>
      </c>
      <c r="Q28" s="6">
        <v>1.425</v>
      </c>
      <c r="R28" s="6"/>
      <c r="S28" s="6"/>
      <c r="T28" s="6"/>
      <c r="X28" t="s">
        <v>105</v>
      </c>
      <c r="Y28" t="s">
        <v>34</v>
      </c>
      <c r="Z28">
        <v>2.9849999999999999</v>
      </c>
      <c r="AA28">
        <v>7.2960000000000003</v>
      </c>
      <c r="AB28">
        <v>3.9140000000000001</v>
      </c>
      <c r="AC28">
        <v>6.5880000000000001</v>
      </c>
    </row>
    <row r="29" spans="1:32" x14ac:dyDescent="0.25">
      <c r="A29">
        <v>2</v>
      </c>
      <c r="B29">
        <v>8.59</v>
      </c>
      <c r="C29" t="s">
        <v>2</v>
      </c>
      <c r="I29" s="11" t="str">
        <v>20250629_122443278_2</v>
      </c>
      <c r="J29" s="11"/>
      <c r="K29" t="s">
        <v>83</v>
      </c>
      <c r="L29" s="1" t="s">
        <v>49</v>
      </c>
      <c r="M29" s="6">
        <v>1.5209999999999999</v>
      </c>
      <c r="N29" s="6">
        <v>4.3579999999999997</v>
      </c>
      <c r="O29" s="6">
        <v>2.2869999999999999</v>
      </c>
      <c r="P29" s="6">
        <v>2.04</v>
      </c>
      <c r="Q29" s="6">
        <v>2.2909999999999999</v>
      </c>
      <c r="R29" s="6"/>
      <c r="S29" s="6"/>
      <c r="T29" s="6"/>
      <c r="X29" t="s">
        <v>106</v>
      </c>
      <c r="Y29" t="s">
        <v>34</v>
      </c>
      <c r="Z29">
        <v>1.0840000000000001</v>
      </c>
      <c r="AA29">
        <v>0.80500000000000005</v>
      </c>
      <c r="AB29">
        <v>6.9640000000000004</v>
      </c>
      <c r="AC29">
        <v>7.65</v>
      </c>
    </row>
    <row r="30" spans="1:32" x14ac:dyDescent="0.25">
      <c r="A30">
        <v>2</v>
      </c>
      <c r="B30">
        <v>10.37</v>
      </c>
      <c r="C30" t="s">
        <v>2</v>
      </c>
      <c r="K30" t="s">
        <v>83</v>
      </c>
      <c r="L30" s="1" t="s">
        <v>49</v>
      </c>
      <c r="M30" s="6">
        <v>5.149</v>
      </c>
      <c r="N30" s="6">
        <v>2.3149999999999999</v>
      </c>
      <c r="O30" s="6">
        <v>2.04</v>
      </c>
      <c r="P30" s="6">
        <v>1.6579999999999999</v>
      </c>
      <c r="Q30" s="6"/>
      <c r="R30" s="6"/>
      <c r="S30" s="6"/>
      <c r="T30" s="6"/>
      <c r="X30" t="s">
        <v>106</v>
      </c>
      <c r="Y30" t="s">
        <v>34</v>
      </c>
      <c r="Z30">
        <v>0.73799999999999999</v>
      </c>
      <c r="AA30">
        <v>2.4940000000000002</v>
      </c>
      <c r="AB30">
        <v>5.8470000000000004</v>
      </c>
      <c r="AC30">
        <v>7.6859999999999999</v>
      </c>
    </row>
    <row r="31" spans="1:32" x14ac:dyDescent="0.25">
      <c r="A31">
        <v>2</v>
      </c>
      <c r="B31">
        <v>10.35</v>
      </c>
      <c r="C31" t="s">
        <v>2</v>
      </c>
      <c r="K31" t="s">
        <v>83</v>
      </c>
      <c r="L31" s="1" t="s">
        <v>49</v>
      </c>
      <c r="M31" s="6">
        <v>1.127</v>
      </c>
      <c r="N31" s="6">
        <v>1.232</v>
      </c>
      <c r="O31" s="6">
        <v>1.091</v>
      </c>
      <c r="P31" s="6">
        <v>2.5910000000000002</v>
      </c>
      <c r="Q31" s="6">
        <v>2.335</v>
      </c>
      <c r="R31" s="6">
        <v>2.0289999999999999</v>
      </c>
      <c r="S31" s="6">
        <v>0.59499999999999997</v>
      </c>
      <c r="T31" s="6"/>
      <c r="X31" t="s">
        <v>106</v>
      </c>
      <c r="Y31" t="s">
        <v>34</v>
      </c>
      <c r="Z31">
        <v>0.70299999999999996</v>
      </c>
      <c r="AA31">
        <v>0.96899999999999997</v>
      </c>
      <c r="AB31">
        <v>7.7889999999999997</v>
      </c>
      <c r="AC31">
        <v>1.548</v>
      </c>
      <c r="AD31">
        <v>5.8470000000000004</v>
      </c>
    </row>
    <row r="32" spans="1:32" x14ac:dyDescent="0.25">
      <c r="A32">
        <v>2</v>
      </c>
      <c r="B32">
        <v>10.1</v>
      </c>
      <c r="C32" t="s">
        <v>2</v>
      </c>
      <c r="K32" t="s">
        <v>83</v>
      </c>
      <c r="L32" s="1" t="s">
        <v>49</v>
      </c>
      <c r="M32" s="6">
        <v>1.9550000000000001</v>
      </c>
      <c r="N32" s="6">
        <v>2.1440000000000001</v>
      </c>
      <c r="O32" s="6">
        <v>1.9990000000000001</v>
      </c>
      <c r="P32" s="6">
        <v>1.738</v>
      </c>
      <c r="Q32" s="6">
        <v>0.90200000000000002</v>
      </c>
      <c r="R32" s="6"/>
      <c r="S32" s="6"/>
      <c r="T32" s="6"/>
      <c r="X32" t="s">
        <v>106</v>
      </c>
      <c r="Y32" t="s">
        <v>34</v>
      </c>
      <c r="Z32">
        <v>1.8009999999999999</v>
      </c>
      <c r="AA32">
        <v>0.52500000000000002</v>
      </c>
      <c r="AB32">
        <v>5.6980000000000004</v>
      </c>
      <c r="AC32">
        <v>6.8029999999999999</v>
      </c>
      <c r="AD32">
        <v>3.4060000000000001</v>
      </c>
    </row>
    <row r="33" spans="1:31" x14ac:dyDescent="0.25">
      <c r="A33">
        <v>2</v>
      </c>
      <c r="B33">
        <v>9.36</v>
      </c>
      <c r="C33" t="s">
        <v>2</v>
      </c>
      <c r="K33" t="s">
        <v>83</v>
      </c>
      <c r="L33" s="1" t="s">
        <v>49</v>
      </c>
      <c r="M33" s="6">
        <v>1.5580000000000001</v>
      </c>
      <c r="N33" s="6">
        <v>2.1339999999999999</v>
      </c>
      <c r="O33" s="6">
        <v>2.012</v>
      </c>
      <c r="P33" s="6">
        <v>1.718</v>
      </c>
      <c r="Q33" s="6">
        <v>1.379</v>
      </c>
      <c r="R33" s="6">
        <v>0.88800000000000001</v>
      </c>
      <c r="S33" s="6">
        <v>1.6830000000000001</v>
      </c>
      <c r="T33" s="6"/>
      <c r="X33" t="s">
        <v>106</v>
      </c>
      <c r="Y33" t="s">
        <v>34</v>
      </c>
      <c r="Z33">
        <v>2.472</v>
      </c>
      <c r="AA33">
        <v>0.82099999999999995</v>
      </c>
      <c r="AB33">
        <v>1.3660000000000001</v>
      </c>
      <c r="AC33">
        <v>6.2939999999999996</v>
      </c>
      <c r="AD33">
        <v>4.1520000000000001</v>
      </c>
    </row>
    <row r="34" spans="1:31" x14ac:dyDescent="0.25">
      <c r="A34">
        <v>2</v>
      </c>
      <c r="B34">
        <v>7.63</v>
      </c>
      <c r="C34" t="s">
        <v>2</v>
      </c>
      <c r="K34" t="s">
        <v>83</v>
      </c>
      <c r="L34" s="1" t="s">
        <v>49</v>
      </c>
      <c r="M34" s="6">
        <v>1.8540000000000001</v>
      </c>
      <c r="N34" s="6">
        <v>1.6319999999999999</v>
      </c>
      <c r="O34" s="6">
        <v>1.7969999999999999</v>
      </c>
      <c r="P34" s="6">
        <v>1.41</v>
      </c>
      <c r="Q34" s="6">
        <v>1.9159999999999999</v>
      </c>
      <c r="R34" s="6">
        <v>0.82499999999999996</v>
      </c>
      <c r="S34" s="6"/>
      <c r="T34" s="6"/>
      <c r="X34" t="s">
        <v>106</v>
      </c>
      <c r="Y34" t="s">
        <v>34</v>
      </c>
      <c r="Z34">
        <v>1.78</v>
      </c>
      <c r="AA34">
        <v>1.788</v>
      </c>
      <c r="AB34">
        <v>3.2050000000000001</v>
      </c>
      <c r="AC34">
        <v>1.536</v>
      </c>
      <c r="AD34">
        <v>6.05</v>
      </c>
      <c r="AE34">
        <v>1.7689999999999999</v>
      </c>
    </row>
    <row r="35" spans="1:31" x14ac:dyDescent="0.25">
      <c r="A35">
        <v>2</v>
      </c>
      <c r="B35">
        <v>6.38</v>
      </c>
      <c r="C35" t="s">
        <v>2</v>
      </c>
      <c r="K35" t="s">
        <v>83</v>
      </c>
      <c r="L35" s="1" t="s">
        <v>49</v>
      </c>
      <c r="M35" s="6">
        <v>1.8280000000000001</v>
      </c>
      <c r="N35" s="6">
        <v>1.621</v>
      </c>
      <c r="O35" s="6">
        <v>2.4590000000000001</v>
      </c>
      <c r="P35" s="6">
        <v>0.94299999999999995</v>
      </c>
      <c r="Q35" s="6">
        <v>0.73899999999999999</v>
      </c>
      <c r="R35" s="6">
        <v>3.46</v>
      </c>
      <c r="S35" s="6"/>
      <c r="T35" s="6"/>
      <c r="X35" t="s">
        <v>106</v>
      </c>
      <c r="Y35" t="s">
        <v>34</v>
      </c>
      <c r="Z35">
        <v>4.9080000000000004</v>
      </c>
      <c r="AA35">
        <v>0.81100000000000005</v>
      </c>
      <c r="AB35">
        <v>2.3420000000000001</v>
      </c>
      <c r="AC35">
        <v>6.9119999999999999</v>
      </c>
    </row>
    <row r="36" spans="1:31" x14ac:dyDescent="0.25">
      <c r="A36">
        <v>2</v>
      </c>
      <c r="B36">
        <v>7.01</v>
      </c>
      <c r="C36" t="s">
        <v>2</v>
      </c>
      <c r="K36" t="s">
        <v>83</v>
      </c>
      <c r="L36" s="1" t="s">
        <v>49</v>
      </c>
      <c r="M36" s="6">
        <v>3.68</v>
      </c>
      <c r="N36" s="6">
        <v>1.7270000000000001</v>
      </c>
      <c r="O36" s="6">
        <v>0.59599999999999997</v>
      </c>
      <c r="P36" s="6">
        <v>2.504</v>
      </c>
      <c r="Q36" s="6">
        <v>1.2010000000000001</v>
      </c>
      <c r="R36" s="6">
        <v>0.45700000000000002</v>
      </c>
      <c r="S36" s="6"/>
      <c r="T36" s="6"/>
      <c r="X36" t="s">
        <v>106</v>
      </c>
      <c r="Y36" t="s">
        <v>34</v>
      </c>
      <c r="Z36">
        <v>1.1779999999999999</v>
      </c>
      <c r="AA36">
        <v>1.024</v>
      </c>
      <c r="AB36">
        <v>6.4580000000000002</v>
      </c>
      <c r="AC36">
        <v>2.319</v>
      </c>
      <c r="AD36">
        <v>1.3049999999999999</v>
      </c>
      <c r="AE36">
        <v>4.8410000000000002</v>
      </c>
    </row>
    <row r="37" spans="1:31" x14ac:dyDescent="0.25">
      <c r="A37">
        <v>2</v>
      </c>
      <c r="B37">
        <v>7.82</v>
      </c>
      <c r="C37" t="s">
        <v>2</v>
      </c>
      <c r="K37" t="s">
        <v>83</v>
      </c>
      <c r="L37" s="1" t="s">
        <v>49</v>
      </c>
      <c r="M37" s="6">
        <v>2.798</v>
      </c>
      <c r="N37" s="6">
        <v>1.423</v>
      </c>
      <c r="O37" s="6">
        <v>1.173</v>
      </c>
      <c r="P37" s="6">
        <v>2.0110000000000001</v>
      </c>
      <c r="Q37" s="6">
        <v>2.4609999999999999</v>
      </c>
      <c r="R37" s="6">
        <v>1.377</v>
      </c>
      <c r="S37" s="6">
        <v>0.98799999999999999</v>
      </c>
      <c r="T37" s="6"/>
      <c r="X37" t="s">
        <v>106</v>
      </c>
      <c r="Y37" t="s">
        <v>34</v>
      </c>
      <c r="Z37">
        <v>2.1080000000000001</v>
      </c>
      <c r="AA37">
        <v>1.125</v>
      </c>
      <c r="AB37">
        <v>3.0049999999999999</v>
      </c>
      <c r="AC37">
        <v>5.4029999999999996</v>
      </c>
      <c r="AD37">
        <v>3.9430000000000001</v>
      </c>
    </row>
    <row r="38" spans="1:31" x14ac:dyDescent="0.25">
      <c r="A38">
        <v>2</v>
      </c>
      <c r="B38">
        <v>5.52</v>
      </c>
      <c r="C38" t="s">
        <v>2</v>
      </c>
      <c r="K38" t="s">
        <v>83</v>
      </c>
      <c r="L38" s="1" t="s">
        <v>49</v>
      </c>
      <c r="M38" s="6">
        <v>1.881</v>
      </c>
      <c r="N38" s="6">
        <v>1.998</v>
      </c>
      <c r="O38" s="6">
        <v>1.1040000000000001</v>
      </c>
      <c r="P38" s="6">
        <v>1.1930000000000001</v>
      </c>
      <c r="Q38" s="6">
        <v>1.766</v>
      </c>
      <c r="R38" s="6">
        <v>1.349</v>
      </c>
      <c r="S38" s="6">
        <v>1.7430000000000001</v>
      </c>
      <c r="T38" s="6">
        <v>1.706</v>
      </c>
      <c r="X38" t="s">
        <v>106</v>
      </c>
      <c r="Y38" t="s">
        <v>34</v>
      </c>
      <c r="Z38">
        <v>3.04</v>
      </c>
      <c r="AA38">
        <v>1.3480000000000001</v>
      </c>
      <c r="AB38">
        <v>1.476</v>
      </c>
      <c r="AC38">
        <v>2.5489999999999999</v>
      </c>
      <c r="AD38">
        <v>4.1900000000000004</v>
      </c>
    </row>
    <row r="39" spans="1:31" x14ac:dyDescent="0.25">
      <c r="A39">
        <v>2</v>
      </c>
      <c r="B39">
        <v>6.23</v>
      </c>
      <c r="C39" t="s">
        <v>2</v>
      </c>
      <c r="K39" t="s">
        <v>83</v>
      </c>
      <c r="L39" s="1" t="s">
        <v>49</v>
      </c>
      <c r="M39" s="6">
        <v>1.911</v>
      </c>
      <c r="N39" s="6">
        <v>2.1160000000000001</v>
      </c>
      <c r="O39" s="6">
        <v>1.6930000000000001</v>
      </c>
      <c r="P39" s="6">
        <v>1.379</v>
      </c>
      <c r="Q39" s="6">
        <v>1.804</v>
      </c>
      <c r="R39" s="6">
        <v>1.006</v>
      </c>
      <c r="S39" s="6">
        <v>1.516</v>
      </c>
      <c r="T39" s="6"/>
      <c r="X39" t="s">
        <v>106</v>
      </c>
      <c r="Y39" t="s">
        <v>34</v>
      </c>
      <c r="Z39">
        <v>1.1879999999999999</v>
      </c>
      <c r="AA39">
        <v>1.298</v>
      </c>
      <c r="AB39">
        <v>2.6669999999999998</v>
      </c>
      <c r="AC39">
        <v>4.7489999999999997</v>
      </c>
      <c r="AD39">
        <v>0.86</v>
      </c>
    </row>
    <row r="40" spans="1:31" x14ac:dyDescent="0.25">
      <c r="A40">
        <v>2</v>
      </c>
      <c r="B40">
        <v>5.68</v>
      </c>
      <c r="C40" t="s">
        <v>2</v>
      </c>
      <c r="K40" t="s">
        <v>83</v>
      </c>
      <c r="L40" s="1" t="s">
        <v>49</v>
      </c>
      <c r="M40" s="6">
        <v>2.5760000000000001</v>
      </c>
      <c r="N40" s="6">
        <v>1.794</v>
      </c>
      <c r="O40" s="6">
        <v>1.948</v>
      </c>
      <c r="P40" s="6">
        <v>1.675</v>
      </c>
      <c r="Q40" s="6">
        <v>1.4750000000000001</v>
      </c>
      <c r="R40" s="6">
        <v>0.80900000000000005</v>
      </c>
      <c r="S40" s="6">
        <v>1.786</v>
      </c>
      <c r="T40" s="6"/>
      <c r="X40" t="s">
        <v>106</v>
      </c>
      <c r="Y40" t="s">
        <v>34</v>
      </c>
      <c r="Z40">
        <v>2.859</v>
      </c>
      <c r="AA40">
        <v>1.4059999999999999</v>
      </c>
      <c r="AB40">
        <v>5.2140000000000004</v>
      </c>
      <c r="AC40">
        <v>4.2850000000000001</v>
      </c>
      <c r="AD40">
        <v>3.444</v>
      </c>
    </row>
    <row r="41" spans="1:31" x14ac:dyDescent="0.25">
      <c r="A41">
        <v>3</v>
      </c>
      <c r="B41">
        <v>5.31</v>
      </c>
      <c r="C41" t="s">
        <v>1</v>
      </c>
      <c r="K41" t="s">
        <v>83</v>
      </c>
      <c r="L41" s="1" t="s">
        <v>49</v>
      </c>
      <c r="M41" s="6">
        <v>1.7130000000000001</v>
      </c>
      <c r="N41" s="6">
        <v>1.9279999999999999</v>
      </c>
      <c r="O41" s="6">
        <v>1.8540000000000001</v>
      </c>
      <c r="P41" s="6">
        <v>1.2809999999999999</v>
      </c>
      <c r="Q41" s="6">
        <v>1.294</v>
      </c>
      <c r="R41" s="6">
        <v>1.2689999999999999</v>
      </c>
      <c r="S41" s="6">
        <v>1.9670000000000001</v>
      </c>
      <c r="T41" s="6">
        <v>1.744</v>
      </c>
      <c r="X41" t="s">
        <v>106</v>
      </c>
      <c r="Y41" t="s">
        <v>34</v>
      </c>
      <c r="Z41">
        <v>3.6280000000000001</v>
      </c>
      <c r="AA41">
        <v>1.6160000000000001</v>
      </c>
      <c r="AB41">
        <v>1.5589999999999999</v>
      </c>
      <c r="AC41">
        <v>1.3340000000000001</v>
      </c>
      <c r="AD41">
        <v>1.0860000000000001</v>
      </c>
      <c r="AE41">
        <v>6.891</v>
      </c>
    </row>
    <row r="42" spans="1:31" x14ac:dyDescent="0.25">
      <c r="A42">
        <v>3</v>
      </c>
      <c r="B42">
        <v>5.8</v>
      </c>
      <c r="C42" t="s">
        <v>1</v>
      </c>
      <c r="K42" t="s">
        <v>57</v>
      </c>
      <c r="L42" s="1" t="s">
        <v>24</v>
      </c>
      <c r="M42" s="6">
        <v>1.6950000000000001</v>
      </c>
      <c r="N42" s="6">
        <v>1.7230000000000001</v>
      </c>
      <c r="O42" s="6">
        <v>1.708</v>
      </c>
      <c r="P42" s="6">
        <v>1.4730000000000001</v>
      </c>
      <c r="Q42" s="6">
        <v>1.0680000000000001</v>
      </c>
      <c r="R42" s="6">
        <v>1.867</v>
      </c>
      <c r="S42" s="6">
        <v>5.52</v>
      </c>
      <c r="T42" s="6"/>
      <c r="X42" t="s">
        <v>107</v>
      </c>
      <c r="Y42" t="s">
        <v>34</v>
      </c>
      <c r="Z42">
        <v>1.431</v>
      </c>
      <c r="AA42">
        <v>4.7530000000000001</v>
      </c>
      <c r="AB42">
        <v>1.08</v>
      </c>
      <c r="AC42">
        <v>1.407</v>
      </c>
      <c r="AD42">
        <v>1.5720000000000001</v>
      </c>
      <c r="AE42">
        <v>1.423</v>
      </c>
    </row>
    <row r="43" spans="1:31" x14ac:dyDescent="0.25">
      <c r="A43">
        <v>3</v>
      </c>
      <c r="B43">
        <v>4.88</v>
      </c>
      <c r="C43" t="s">
        <v>1</v>
      </c>
      <c r="K43" t="s">
        <v>57</v>
      </c>
      <c r="L43" s="1" t="s">
        <v>24</v>
      </c>
      <c r="M43" s="6">
        <v>1.125</v>
      </c>
      <c r="N43" s="6">
        <v>3.6789999999999998</v>
      </c>
      <c r="O43" s="6">
        <v>4.2619999999999996</v>
      </c>
      <c r="P43" s="6">
        <v>4.0880000000000001</v>
      </c>
      <c r="Q43" s="6">
        <v>3.593</v>
      </c>
      <c r="R43" s="6"/>
      <c r="S43" s="6"/>
      <c r="T43" s="6"/>
      <c r="X43" t="s">
        <v>107</v>
      </c>
      <c r="Y43" t="s">
        <v>34</v>
      </c>
      <c r="Z43">
        <v>2.5720000000000001</v>
      </c>
      <c r="AA43">
        <v>3.6890000000000001</v>
      </c>
      <c r="AB43">
        <v>2.601</v>
      </c>
      <c r="AC43">
        <v>2.6709999999999998</v>
      </c>
    </row>
    <row r="44" spans="1:31" x14ac:dyDescent="0.25">
      <c r="A44">
        <v>3</v>
      </c>
      <c r="B44">
        <v>6.29</v>
      </c>
      <c r="C44" t="s">
        <v>1</v>
      </c>
      <c r="K44" t="s">
        <v>57</v>
      </c>
      <c r="L44" s="1" t="s">
        <v>24</v>
      </c>
      <c r="M44" s="6">
        <v>3.3439999999999999</v>
      </c>
      <c r="N44" s="6">
        <v>1.395</v>
      </c>
      <c r="O44" s="6">
        <v>1.244</v>
      </c>
      <c r="P44" s="6">
        <v>2.335</v>
      </c>
      <c r="Q44" s="6">
        <v>1.956</v>
      </c>
      <c r="R44" s="6">
        <v>2.2389999999999999</v>
      </c>
      <c r="S44" s="6"/>
      <c r="T44" s="6"/>
      <c r="X44" t="s">
        <v>107</v>
      </c>
      <c r="Y44" t="s">
        <v>34</v>
      </c>
      <c r="Z44">
        <v>3.2229999999999999</v>
      </c>
      <c r="AA44">
        <v>4.2249999999999996</v>
      </c>
      <c r="AB44">
        <v>3.895</v>
      </c>
      <c r="AC44">
        <v>0.497</v>
      </c>
      <c r="AD44">
        <v>2.206</v>
      </c>
    </row>
    <row r="45" spans="1:31" x14ac:dyDescent="0.25">
      <c r="A45">
        <v>3</v>
      </c>
      <c r="B45">
        <v>4.0199999999999996</v>
      </c>
      <c r="C45" t="s">
        <v>1</v>
      </c>
      <c r="K45" t="s">
        <v>57</v>
      </c>
      <c r="L45" s="1" t="s">
        <v>24</v>
      </c>
      <c r="M45" s="6">
        <v>1.232</v>
      </c>
      <c r="N45" s="6">
        <v>0.64700000000000002</v>
      </c>
      <c r="O45" s="6">
        <v>3.7989999999999999</v>
      </c>
      <c r="P45" s="6">
        <v>1.6080000000000001</v>
      </c>
      <c r="Q45" s="6">
        <v>2.6339999999999999</v>
      </c>
      <c r="R45" s="6"/>
      <c r="S45" s="6"/>
      <c r="T45" s="6"/>
      <c r="X45" t="s">
        <v>107</v>
      </c>
      <c r="Y45" t="s">
        <v>34</v>
      </c>
      <c r="Z45">
        <v>2.556</v>
      </c>
      <c r="AA45">
        <v>3.0510000000000002</v>
      </c>
      <c r="AB45">
        <v>1.2410000000000001</v>
      </c>
      <c r="AC45">
        <v>1.0469999999999999</v>
      </c>
      <c r="AD45">
        <v>1.66</v>
      </c>
    </row>
    <row r="46" spans="1:31" x14ac:dyDescent="0.25">
      <c r="A46">
        <v>3</v>
      </c>
      <c r="B46">
        <v>3.49</v>
      </c>
      <c r="C46" t="s">
        <v>1</v>
      </c>
      <c r="K46" t="s">
        <v>57</v>
      </c>
      <c r="L46" s="1" t="s">
        <v>24</v>
      </c>
      <c r="M46" s="6">
        <v>2.3180000000000001</v>
      </c>
      <c r="N46" s="6">
        <v>2.9489999999999998</v>
      </c>
      <c r="O46" s="6">
        <v>2.923</v>
      </c>
      <c r="P46" s="6">
        <v>1.946</v>
      </c>
      <c r="Q46" s="6">
        <v>2.516</v>
      </c>
      <c r="R46" s="6"/>
      <c r="S46" s="6"/>
      <c r="T46" s="6"/>
      <c r="X46" t="s">
        <v>107</v>
      </c>
      <c r="Y46" t="s">
        <v>34</v>
      </c>
      <c r="Z46">
        <v>3.7519999999999998</v>
      </c>
      <c r="AA46">
        <v>2.109</v>
      </c>
      <c r="AB46">
        <v>1.9890000000000001</v>
      </c>
      <c r="AC46">
        <v>3.581</v>
      </c>
    </row>
    <row r="47" spans="1:31" x14ac:dyDescent="0.25">
      <c r="A47">
        <v>3</v>
      </c>
      <c r="B47">
        <v>4.37</v>
      </c>
      <c r="C47" t="s">
        <v>1</v>
      </c>
      <c r="K47" t="s">
        <v>57</v>
      </c>
      <c r="L47" s="1" t="s">
        <v>24</v>
      </c>
      <c r="M47" s="6">
        <v>2.8959999999999999</v>
      </c>
      <c r="N47" s="6">
        <v>2.6520000000000001</v>
      </c>
      <c r="O47" s="6">
        <v>4.835</v>
      </c>
      <c r="P47" s="6">
        <v>1.3460000000000001</v>
      </c>
      <c r="Q47" s="6">
        <v>2.0009999999999999</v>
      </c>
      <c r="R47" s="6">
        <v>0.61599999999999999</v>
      </c>
      <c r="S47" s="6"/>
      <c r="T47" s="6"/>
      <c r="X47" t="s">
        <v>107</v>
      </c>
      <c r="Y47" t="s">
        <v>34</v>
      </c>
      <c r="Z47">
        <v>3.609</v>
      </c>
      <c r="AA47">
        <v>6.6159999999999997</v>
      </c>
      <c r="AB47">
        <v>1.8280000000000001</v>
      </c>
    </row>
    <row r="48" spans="1:31" x14ac:dyDescent="0.25">
      <c r="A48">
        <v>3</v>
      </c>
      <c r="B48">
        <v>3.69</v>
      </c>
      <c r="C48" t="s">
        <v>1</v>
      </c>
      <c r="K48" t="s">
        <v>57</v>
      </c>
      <c r="L48" s="1" t="s">
        <v>24</v>
      </c>
      <c r="M48" s="6">
        <v>3.94</v>
      </c>
      <c r="N48" s="6">
        <v>2.3079999999999998</v>
      </c>
      <c r="O48" s="6">
        <v>2.2909999999999999</v>
      </c>
      <c r="P48" s="6">
        <v>1.887</v>
      </c>
      <c r="Q48" s="6">
        <v>1.498</v>
      </c>
      <c r="R48" s="6"/>
      <c r="S48" s="6"/>
      <c r="T48" s="6"/>
      <c r="X48" t="s">
        <v>107</v>
      </c>
      <c r="Y48" t="s">
        <v>34</v>
      </c>
      <c r="Z48">
        <v>1.129</v>
      </c>
      <c r="AA48">
        <v>2.319</v>
      </c>
      <c r="AB48">
        <v>1.7509999999999999</v>
      </c>
      <c r="AC48">
        <v>8.3119999999999994</v>
      </c>
    </row>
    <row r="49" spans="1:30" x14ac:dyDescent="0.25">
      <c r="A49">
        <v>3</v>
      </c>
      <c r="B49">
        <v>4.37</v>
      </c>
      <c r="C49" t="s">
        <v>1</v>
      </c>
      <c r="K49" t="s">
        <v>57</v>
      </c>
      <c r="L49" s="1" t="s">
        <v>24</v>
      </c>
      <c r="M49" s="6">
        <v>1.881</v>
      </c>
      <c r="N49" s="6">
        <v>3.1110000000000002</v>
      </c>
      <c r="O49" s="6">
        <v>1.7090000000000001</v>
      </c>
      <c r="P49" s="6">
        <v>3.5270000000000001</v>
      </c>
      <c r="Q49" s="6">
        <v>1.7689999999999999</v>
      </c>
      <c r="R49" s="6">
        <v>1.659</v>
      </c>
      <c r="S49" s="6"/>
      <c r="T49" s="6"/>
      <c r="X49" t="s">
        <v>107</v>
      </c>
      <c r="Y49" t="s">
        <v>34</v>
      </c>
      <c r="Z49">
        <v>7.3109999999999999</v>
      </c>
      <c r="AA49">
        <v>1.444</v>
      </c>
      <c r="AB49">
        <v>1.728</v>
      </c>
    </row>
    <row r="50" spans="1:30" x14ac:dyDescent="0.25">
      <c r="A50">
        <v>3</v>
      </c>
      <c r="B50">
        <v>6.03</v>
      </c>
      <c r="C50" t="s">
        <v>1</v>
      </c>
      <c r="K50" t="s">
        <v>54</v>
      </c>
      <c r="L50" s="1">
        <v>511</v>
      </c>
      <c r="M50" s="6">
        <v>2.8730000000000002</v>
      </c>
      <c r="N50" s="6">
        <v>2.113</v>
      </c>
      <c r="O50" s="6">
        <v>2.4540000000000002</v>
      </c>
      <c r="P50" s="6">
        <v>4.2560000000000002</v>
      </c>
      <c r="Q50" s="6">
        <v>5.4649999999999999</v>
      </c>
      <c r="R50" s="6">
        <v>1.619</v>
      </c>
      <c r="S50" s="6">
        <v>1.748</v>
      </c>
      <c r="T50" s="6"/>
      <c r="X50" t="s">
        <v>107</v>
      </c>
      <c r="Y50" t="s">
        <v>34</v>
      </c>
      <c r="Z50">
        <v>3.0640000000000001</v>
      </c>
      <c r="AA50">
        <v>6.6390000000000002</v>
      </c>
      <c r="AB50">
        <v>0.54200000000000004</v>
      </c>
      <c r="AC50">
        <v>3.4470000000000001</v>
      </c>
      <c r="AD50">
        <v>1.157</v>
      </c>
    </row>
    <row r="51" spans="1:30" x14ac:dyDescent="0.25">
      <c r="A51">
        <v>3</v>
      </c>
      <c r="B51">
        <v>5.71</v>
      </c>
      <c r="C51" t="s">
        <v>1</v>
      </c>
      <c r="K51" t="s">
        <v>54</v>
      </c>
      <c r="L51" s="1">
        <v>511</v>
      </c>
      <c r="M51" s="6">
        <v>1.028</v>
      </c>
      <c r="N51" s="6">
        <v>4.5170000000000003</v>
      </c>
      <c r="O51" s="6">
        <v>2.4540000000000002</v>
      </c>
      <c r="P51" s="6">
        <v>6.5549999999999997</v>
      </c>
      <c r="Q51" s="6">
        <v>4.2389999999999999</v>
      </c>
      <c r="R51" s="6">
        <v>1.32</v>
      </c>
      <c r="S51" s="6"/>
      <c r="T51" s="6"/>
      <c r="X51" t="s">
        <v>107</v>
      </c>
      <c r="Y51" t="s">
        <v>34</v>
      </c>
      <c r="Z51">
        <v>4.157</v>
      </c>
      <c r="AA51">
        <v>2.871</v>
      </c>
      <c r="AB51">
        <v>6.0890000000000004</v>
      </c>
    </row>
    <row r="52" spans="1:30" x14ac:dyDescent="0.25">
      <c r="A52">
        <v>3</v>
      </c>
      <c r="B52">
        <v>6.32</v>
      </c>
      <c r="C52" t="s">
        <v>1</v>
      </c>
      <c r="K52" t="s">
        <v>54</v>
      </c>
      <c r="L52" s="1">
        <v>511</v>
      </c>
      <c r="M52" s="6">
        <v>4.0860000000000003</v>
      </c>
      <c r="N52" s="6">
        <v>1.099</v>
      </c>
      <c r="O52" s="6">
        <v>3.7280000000000002</v>
      </c>
      <c r="P52" s="6">
        <v>1.244</v>
      </c>
      <c r="Q52" s="6">
        <v>6.4859999999999998</v>
      </c>
      <c r="R52" s="6">
        <v>5.3620000000000001</v>
      </c>
      <c r="S52" s="6"/>
      <c r="T52" s="6"/>
      <c r="X52" t="s">
        <v>107</v>
      </c>
      <c r="Y52" t="s">
        <v>34</v>
      </c>
      <c r="Z52">
        <v>3.718</v>
      </c>
      <c r="AA52">
        <v>2.7829999999999999</v>
      </c>
      <c r="AB52">
        <v>1.323</v>
      </c>
      <c r="AC52">
        <v>1.319</v>
      </c>
      <c r="AD52">
        <v>1.1739999999999999</v>
      </c>
    </row>
    <row r="53" spans="1:30" x14ac:dyDescent="0.25">
      <c r="A53">
        <v>3</v>
      </c>
      <c r="B53">
        <v>4.16</v>
      </c>
      <c r="C53" t="s">
        <v>1</v>
      </c>
      <c r="K53" t="s">
        <v>54</v>
      </c>
      <c r="L53" s="1">
        <v>511</v>
      </c>
      <c r="M53" s="6">
        <v>3.3</v>
      </c>
      <c r="N53" s="6">
        <v>3.7010000000000001</v>
      </c>
      <c r="O53" s="6">
        <v>2.7469999999999999</v>
      </c>
      <c r="P53" s="6">
        <v>5.577</v>
      </c>
      <c r="Q53" s="6">
        <v>1.5980000000000001</v>
      </c>
      <c r="R53" s="6">
        <v>4.1470000000000002</v>
      </c>
      <c r="S53" s="6"/>
      <c r="T53" s="6"/>
      <c r="X53" t="s">
        <v>108</v>
      </c>
      <c r="Y53" t="s">
        <v>34</v>
      </c>
      <c r="Z53">
        <v>9.4139999999999997</v>
      </c>
      <c r="AA53">
        <v>4.7190000000000003</v>
      </c>
    </row>
    <row r="54" spans="1:30" x14ac:dyDescent="0.25">
      <c r="A54">
        <v>3</v>
      </c>
      <c r="B54">
        <v>3.66</v>
      </c>
      <c r="C54" t="s">
        <v>1</v>
      </c>
      <c r="K54" t="s">
        <v>54</v>
      </c>
      <c r="L54" s="1">
        <v>511</v>
      </c>
      <c r="M54" s="6">
        <v>4.1479999999999997</v>
      </c>
      <c r="N54" s="6">
        <v>2.7229999999999999</v>
      </c>
      <c r="O54" s="6">
        <v>7.1539999999999999</v>
      </c>
      <c r="P54" s="6">
        <v>5.2119999999999997</v>
      </c>
      <c r="Q54" s="6"/>
      <c r="R54" s="6"/>
      <c r="S54" s="6"/>
      <c r="T54" s="6"/>
      <c r="X54" t="s">
        <v>108</v>
      </c>
      <c r="Y54" t="s">
        <v>34</v>
      </c>
      <c r="Z54">
        <v>2.3679999999999999</v>
      </c>
      <c r="AA54">
        <v>3.41</v>
      </c>
      <c r="AB54">
        <v>5.29</v>
      </c>
    </row>
    <row r="55" spans="1:30" x14ac:dyDescent="0.25">
      <c r="A55">
        <v>3</v>
      </c>
      <c r="B55">
        <v>4.8499999999999996</v>
      </c>
      <c r="C55" t="s">
        <v>1</v>
      </c>
      <c r="K55" t="s">
        <v>54</v>
      </c>
      <c r="L55" s="1">
        <v>511</v>
      </c>
      <c r="M55" s="6">
        <v>3.923</v>
      </c>
      <c r="N55" s="6">
        <v>0.754</v>
      </c>
      <c r="O55" s="6">
        <v>3.4609999999999999</v>
      </c>
      <c r="P55" s="6">
        <v>7.5720000000000001</v>
      </c>
      <c r="Q55" s="6">
        <v>2.13</v>
      </c>
      <c r="R55" s="6">
        <v>2.0129999999999999</v>
      </c>
      <c r="S55" s="6"/>
      <c r="T55" s="6"/>
      <c r="X55" t="s">
        <v>108</v>
      </c>
      <c r="Y55" t="s">
        <v>34</v>
      </c>
      <c r="Z55">
        <v>8.5350000000000001</v>
      </c>
      <c r="AA55">
        <v>5.6390000000000002</v>
      </c>
    </row>
    <row r="56" spans="1:30" x14ac:dyDescent="0.25">
      <c r="A56">
        <v>3</v>
      </c>
      <c r="B56">
        <v>3.65</v>
      </c>
      <c r="C56" t="s">
        <v>1</v>
      </c>
      <c r="K56" t="s">
        <v>54</v>
      </c>
      <c r="L56" s="1">
        <v>511</v>
      </c>
      <c r="M56" s="6">
        <v>3.2829999999999999</v>
      </c>
      <c r="N56" s="6">
        <v>2.681</v>
      </c>
      <c r="O56" s="6">
        <v>6.3869999999999996</v>
      </c>
      <c r="P56" s="6">
        <v>3.6880000000000002</v>
      </c>
      <c r="Q56" s="6">
        <v>2.6219999999999999</v>
      </c>
      <c r="R56" s="6"/>
      <c r="S56" s="6"/>
      <c r="T56" s="6"/>
      <c r="X56" t="s">
        <v>108</v>
      </c>
      <c r="Y56" t="s">
        <v>34</v>
      </c>
      <c r="Z56">
        <v>12.260999999999999</v>
      </c>
    </row>
    <row r="57" spans="1:30" x14ac:dyDescent="0.25">
      <c r="A57">
        <v>3</v>
      </c>
      <c r="B57">
        <v>3.52</v>
      </c>
      <c r="C57" t="s">
        <v>1</v>
      </c>
      <c r="K57" t="s">
        <v>54</v>
      </c>
      <c r="L57" s="1">
        <v>511</v>
      </c>
      <c r="M57" s="6">
        <v>1.425</v>
      </c>
      <c r="N57" s="6">
        <v>6.9249999999999998</v>
      </c>
      <c r="O57" s="6">
        <v>3.8039999999999998</v>
      </c>
      <c r="P57" s="6">
        <v>3.226</v>
      </c>
      <c r="Q57" s="6">
        <v>2.1629999999999998</v>
      </c>
      <c r="R57" s="6"/>
      <c r="S57" s="6"/>
      <c r="T57" s="6"/>
      <c r="X57" t="s">
        <v>108</v>
      </c>
      <c r="Y57" t="s">
        <v>34</v>
      </c>
      <c r="Z57">
        <v>4.9470000000000001</v>
      </c>
      <c r="AA57">
        <v>7.4530000000000003</v>
      </c>
    </row>
    <row r="58" spans="1:30" x14ac:dyDescent="0.25">
      <c r="A58">
        <v>3</v>
      </c>
      <c r="B58">
        <v>2.66</v>
      </c>
      <c r="C58" t="s">
        <v>1</v>
      </c>
      <c r="K58" t="s">
        <v>86</v>
      </c>
      <c r="L58" s="1">
        <v>553</v>
      </c>
      <c r="M58" s="6">
        <v>2.8090000000000002</v>
      </c>
      <c r="N58" s="6">
        <v>2.74</v>
      </c>
      <c r="O58" s="6">
        <v>0.58599999999999997</v>
      </c>
      <c r="P58" s="6">
        <v>5.0309999999999997</v>
      </c>
      <c r="Q58" s="6">
        <v>3.3849999999999998</v>
      </c>
      <c r="R58" s="6"/>
      <c r="S58" s="6"/>
      <c r="T58" s="6"/>
      <c r="X58" t="s">
        <v>108</v>
      </c>
      <c r="Y58" t="s">
        <v>34</v>
      </c>
      <c r="Z58">
        <v>7.0220000000000002</v>
      </c>
      <c r="AA58">
        <v>4.9539999999999997</v>
      </c>
    </row>
    <row r="59" spans="1:30" x14ac:dyDescent="0.25">
      <c r="A59">
        <v>3</v>
      </c>
      <c r="B59">
        <v>6.98</v>
      </c>
      <c r="C59" t="s">
        <v>1</v>
      </c>
      <c r="K59" t="s">
        <v>86</v>
      </c>
      <c r="L59" s="1">
        <v>553</v>
      </c>
      <c r="M59" s="6">
        <v>2.7789999999999999</v>
      </c>
      <c r="N59" s="6">
        <v>1.972</v>
      </c>
      <c r="O59" s="6"/>
      <c r="P59" s="6"/>
      <c r="Q59" s="6"/>
      <c r="R59" s="6"/>
      <c r="S59" s="6"/>
      <c r="T59" s="6"/>
      <c r="X59" t="s">
        <v>108</v>
      </c>
      <c r="Y59" t="s">
        <v>34</v>
      </c>
      <c r="Z59">
        <v>2.7090000000000001</v>
      </c>
      <c r="AA59">
        <v>2.798</v>
      </c>
      <c r="AB59">
        <v>0.318</v>
      </c>
      <c r="AC59">
        <v>5.173</v>
      </c>
    </row>
    <row r="60" spans="1:30" x14ac:dyDescent="0.25">
      <c r="A60">
        <v>3</v>
      </c>
      <c r="B60">
        <v>2.73</v>
      </c>
      <c r="C60" t="s">
        <v>1</v>
      </c>
      <c r="K60" t="s">
        <v>86</v>
      </c>
      <c r="L60" s="1">
        <v>553</v>
      </c>
      <c r="M60" s="6">
        <v>4.109</v>
      </c>
      <c r="N60" s="6">
        <v>3.5190000000000001</v>
      </c>
      <c r="O60" s="6">
        <v>3.9239999999999999</v>
      </c>
      <c r="P60" s="6"/>
      <c r="Q60" s="6"/>
      <c r="R60" s="6"/>
      <c r="S60" s="6"/>
      <c r="T60" s="6"/>
      <c r="X60" t="s">
        <v>108</v>
      </c>
      <c r="Y60" t="s">
        <v>34</v>
      </c>
      <c r="Z60">
        <v>11.836</v>
      </c>
      <c r="AA60">
        <v>0.83</v>
      </c>
    </row>
    <row r="61" spans="1:30" x14ac:dyDescent="0.25">
      <c r="A61">
        <v>3</v>
      </c>
      <c r="B61">
        <v>2.5299999999999998</v>
      </c>
      <c r="C61" t="s">
        <v>1</v>
      </c>
      <c r="K61" t="s">
        <v>86</v>
      </c>
      <c r="L61" s="1">
        <v>553</v>
      </c>
      <c r="M61" s="6">
        <v>3.282</v>
      </c>
      <c r="N61" s="6">
        <v>1.6220000000000001</v>
      </c>
      <c r="O61" s="6">
        <v>3.593</v>
      </c>
      <c r="P61" s="6">
        <v>1.569</v>
      </c>
      <c r="Q61" s="6"/>
      <c r="R61" s="6"/>
      <c r="S61" s="6"/>
      <c r="T61" s="6"/>
      <c r="X61" t="s">
        <v>108</v>
      </c>
      <c r="Y61" t="s">
        <v>34</v>
      </c>
      <c r="Z61">
        <v>1.7509999999999999</v>
      </c>
      <c r="AA61">
        <v>12.407</v>
      </c>
    </row>
    <row r="62" spans="1:30" x14ac:dyDescent="0.25">
      <c r="A62">
        <v>3</v>
      </c>
      <c r="B62">
        <v>2.5</v>
      </c>
      <c r="C62" t="s">
        <v>1</v>
      </c>
      <c r="K62" t="s">
        <v>86</v>
      </c>
      <c r="L62" s="1">
        <v>553</v>
      </c>
      <c r="M62" s="6">
        <v>3.8149999999999999</v>
      </c>
      <c r="N62" s="6">
        <v>1.8009999999999999</v>
      </c>
      <c r="O62" s="6">
        <v>1.778</v>
      </c>
      <c r="P62" s="6">
        <v>1.6719999999999999</v>
      </c>
      <c r="Q62" s="6">
        <v>1.8620000000000001</v>
      </c>
      <c r="R62" s="6"/>
      <c r="S62" s="6"/>
      <c r="T62" s="6"/>
      <c r="X62" t="s">
        <v>108</v>
      </c>
      <c r="Y62" t="s">
        <v>34</v>
      </c>
      <c r="Z62">
        <v>2.7829999999999999</v>
      </c>
      <c r="AA62">
        <v>13.113</v>
      </c>
    </row>
    <row r="63" spans="1:30" x14ac:dyDescent="0.25">
      <c r="A63">
        <v>3</v>
      </c>
      <c r="B63">
        <v>2.66</v>
      </c>
      <c r="C63" t="s">
        <v>1</v>
      </c>
      <c r="K63" t="s">
        <v>86</v>
      </c>
      <c r="L63" s="1">
        <v>553</v>
      </c>
      <c r="M63" s="6">
        <v>2.9420000000000002</v>
      </c>
      <c r="N63" s="6">
        <v>2.8940000000000001</v>
      </c>
      <c r="O63" s="6">
        <v>2.6560000000000001</v>
      </c>
      <c r="P63" s="6">
        <v>4.5339999999999998</v>
      </c>
      <c r="Q63" s="6"/>
      <c r="R63" s="6"/>
      <c r="S63" s="6"/>
      <c r="T63" s="6"/>
      <c r="X63" t="s">
        <v>108</v>
      </c>
      <c r="Y63" t="s">
        <v>34</v>
      </c>
      <c r="Z63">
        <v>2.9980000000000002</v>
      </c>
      <c r="AA63">
        <v>13.146000000000001</v>
      </c>
    </row>
    <row r="64" spans="1:30" x14ac:dyDescent="0.25">
      <c r="A64">
        <v>3</v>
      </c>
      <c r="B64">
        <v>2.37</v>
      </c>
      <c r="C64" t="s">
        <v>1</v>
      </c>
      <c r="K64" t="s">
        <v>86</v>
      </c>
      <c r="L64" s="1">
        <v>553</v>
      </c>
      <c r="M64" s="6">
        <v>5.5170000000000003</v>
      </c>
      <c r="N64" s="6">
        <v>2.0680000000000001</v>
      </c>
      <c r="O64" s="6">
        <v>7.1289999999999996</v>
      </c>
      <c r="P64" s="6"/>
      <c r="Q64" s="6"/>
      <c r="R64" s="6"/>
      <c r="S64" s="6"/>
      <c r="T64" s="6"/>
      <c r="X64" t="s">
        <v>108</v>
      </c>
      <c r="Y64" t="s">
        <v>34</v>
      </c>
      <c r="Z64">
        <v>5.8639999999999999</v>
      </c>
      <c r="AA64">
        <v>4.923</v>
      </c>
    </row>
    <row r="65" spans="1:31" x14ac:dyDescent="0.25">
      <c r="A65">
        <v>3</v>
      </c>
      <c r="B65">
        <v>3.3</v>
      </c>
      <c r="C65" t="s">
        <v>2</v>
      </c>
      <c r="K65" t="s">
        <v>86</v>
      </c>
      <c r="L65" s="1">
        <v>553</v>
      </c>
      <c r="M65" s="6">
        <v>2.5840000000000001</v>
      </c>
      <c r="N65" s="6">
        <v>3.694</v>
      </c>
      <c r="O65" s="6">
        <v>2.266</v>
      </c>
      <c r="P65" s="6">
        <v>1.74</v>
      </c>
      <c r="Q65" s="6">
        <v>2.16</v>
      </c>
      <c r="R65" s="6"/>
      <c r="S65" s="6"/>
      <c r="T65" s="6"/>
      <c r="X65" t="s">
        <v>108</v>
      </c>
      <c r="Y65" t="s">
        <v>34</v>
      </c>
      <c r="Z65">
        <v>4.1079999999999997</v>
      </c>
      <c r="AA65">
        <v>6.5990000000000002</v>
      </c>
      <c r="AB65">
        <v>2.3959999999999999</v>
      </c>
    </row>
    <row r="66" spans="1:31" x14ac:dyDescent="0.25">
      <c r="A66">
        <v>3</v>
      </c>
      <c r="B66">
        <v>2.11</v>
      </c>
      <c r="C66" t="s">
        <v>2</v>
      </c>
      <c r="K66" t="s">
        <v>87</v>
      </c>
      <c r="L66" s="1">
        <v>557</v>
      </c>
      <c r="M66" s="6">
        <v>2.8780000000000001</v>
      </c>
      <c r="N66" s="6">
        <v>8.7260000000000009</v>
      </c>
      <c r="O66" s="6">
        <v>2.8460000000000001</v>
      </c>
      <c r="P66" s="6"/>
      <c r="Q66" s="6"/>
      <c r="R66" s="6"/>
      <c r="S66" s="6"/>
      <c r="T66" s="6"/>
      <c r="X66" t="s">
        <v>109</v>
      </c>
      <c r="Y66" t="s">
        <v>34</v>
      </c>
      <c r="Z66">
        <v>6.2549999999999999</v>
      </c>
      <c r="AA66">
        <v>1.369</v>
      </c>
      <c r="AB66">
        <v>2.0649999999999999</v>
      </c>
      <c r="AC66">
        <v>1.9350000000000001</v>
      </c>
      <c r="AD66">
        <v>2.855</v>
      </c>
      <c r="AE66">
        <v>1.734</v>
      </c>
    </row>
    <row r="67" spans="1:31" x14ac:dyDescent="0.25">
      <c r="A67">
        <v>3</v>
      </c>
      <c r="B67">
        <v>3.01</v>
      </c>
      <c r="C67" t="s">
        <v>2</v>
      </c>
      <c r="K67" t="s">
        <v>87</v>
      </c>
      <c r="L67" s="1">
        <v>557</v>
      </c>
      <c r="M67" s="6">
        <v>0.64</v>
      </c>
      <c r="N67" s="6">
        <v>0.68</v>
      </c>
      <c r="O67" s="6">
        <v>2.0939999999999999</v>
      </c>
      <c r="P67" s="6">
        <v>6.0460000000000003</v>
      </c>
      <c r="Q67" s="6">
        <v>2.9889999999999999</v>
      </c>
      <c r="R67" s="6"/>
      <c r="S67" s="6"/>
      <c r="T67" s="6"/>
      <c r="X67" t="s">
        <v>109</v>
      </c>
      <c r="Y67" t="s">
        <v>34</v>
      </c>
      <c r="Z67">
        <v>1.893</v>
      </c>
      <c r="AA67">
        <v>3.6419999999999999</v>
      </c>
      <c r="AB67">
        <v>5.9969999999999999</v>
      </c>
      <c r="AC67">
        <v>3.621</v>
      </c>
    </row>
    <row r="68" spans="1:31" x14ac:dyDescent="0.25">
      <c r="A68">
        <v>3</v>
      </c>
      <c r="B68">
        <v>3.85</v>
      </c>
      <c r="C68" t="s">
        <v>2</v>
      </c>
      <c r="K68" t="s">
        <v>87</v>
      </c>
      <c r="L68" s="1">
        <v>557</v>
      </c>
      <c r="M68" s="6">
        <v>3.7040000000000002</v>
      </c>
      <c r="N68" s="6">
        <v>3.2250000000000001</v>
      </c>
      <c r="O68" s="6">
        <v>2.738</v>
      </c>
      <c r="P68" s="6">
        <v>3.59</v>
      </c>
      <c r="Q68" s="6"/>
      <c r="R68" s="6"/>
      <c r="S68" s="6"/>
      <c r="T68" s="6"/>
      <c r="X68" t="s">
        <v>109</v>
      </c>
      <c r="Y68" t="s">
        <v>34</v>
      </c>
      <c r="Z68">
        <v>2.1840000000000002</v>
      </c>
      <c r="AA68">
        <v>1.4930000000000001</v>
      </c>
      <c r="AB68">
        <v>1.917</v>
      </c>
      <c r="AC68">
        <v>5.0380000000000003</v>
      </c>
      <c r="AD68">
        <v>2.5790000000000002</v>
      </c>
    </row>
    <row r="69" spans="1:31" x14ac:dyDescent="0.25">
      <c r="A69">
        <v>3</v>
      </c>
      <c r="B69">
        <v>4.9000000000000004</v>
      </c>
      <c r="C69" t="s">
        <v>2</v>
      </c>
      <c r="K69" t="s">
        <v>87</v>
      </c>
      <c r="L69" s="1">
        <v>557</v>
      </c>
      <c r="M69" s="6">
        <v>3.9260000000000002</v>
      </c>
      <c r="N69" s="6">
        <v>3.6760000000000002</v>
      </c>
      <c r="O69" s="6">
        <v>1.6970000000000001</v>
      </c>
      <c r="P69" s="6">
        <v>3.1320000000000001</v>
      </c>
      <c r="Q69" s="6">
        <v>3.2959999999999998</v>
      </c>
      <c r="R69" s="6"/>
      <c r="S69" s="6"/>
      <c r="T69" s="6"/>
      <c r="X69" t="s">
        <v>109</v>
      </c>
      <c r="Y69" t="s">
        <v>34</v>
      </c>
      <c r="Z69">
        <v>3.7189999999999999</v>
      </c>
      <c r="AA69">
        <v>4.3760000000000003</v>
      </c>
      <c r="AB69">
        <v>1.3859999999999999</v>
      </c>
      <c r="AC69">
        <v>2.7629999999999999</v>
      </c>
    </row>
    <row r="70" spans="1:31" x14ac:dyDescent="0.25">
      <c r="A70">
        <v>3</v>
      </c>
      <c r="B70">
        <v>4.82</v>
      </c>
      <c r="C70" t="s">
        <v>2</v>
      </c>
      <c r="K70" t="s">
        <v>87</v>
      </c>
      <c r="L70" s="1">
        <v>557</v>
      </c>
      <c r="M70" s="6">
        <v>2.9420000000000002</v>
      </c>
      <c r="N70" s="6">
        <v>1.99</v>
      </c>
      <c r="O70" s="6">
        <v>3.3490000000000002</v>
      </c>
      <c r="P70" s="6">
        <v>3.129</v>
      </c>
      <c r="Q70" s="6"/>
      <c r="R70" s="6"/>
      <c r="S70" s="6"/>
      <c r="T70" s="6"/>
      <c r="X70" t="s">
        <v>109</v>
      </c>
      <c r="Y70" t="s">
        <v>34</v>
      </c>
      <c r="Z70">
        <v>4.2089999999999996</v>
      </c>
      <c r="AA70">
        <v>1.1080000000000001</v>
      </c>
      <c r="AB70">
        <v>1.905</v>
      </c>
      <c r="AC70">
        <v>3.1339999999999999</v>
      </c>
    </row>
    <row r="71" spans="1:31" x14ac:dyDescent="0.25">
      <c r="A71">
        <v>3</v>
      </c>
      <c r="B71">
        <v>5.63</v>
      </c>
      <c r="C71" t="s">
        <v>2</v>
      </c>
      <c r="K71" t="s">
        <v>87</v>
      </c>
      <c r="L71" s="1">
        <v>557</v>
      </c>
      <c r="M71" s="6">
        <v>3.1230000000000002</v>
      </c>
      <c r="N71" s="6">
        <v>1.897</v>
      </c>
      <c r="O71" s="6">
        <v>2.3580000000000001</v>
      </c>
      <c r="P71" s="6">
        <v>0.7</v>
      </c>
      <c r="Q71" s="6">
        <v>0.73799999999999999</v>
      </c>
      <c r="R71" s="6">
        <v>1.879</v>
      </c>
      <c r="S71" s="6">
        <v>1.8640000000000001</v>
      </c>
      <c r="T71" s="6">
        <v>1.0609999999999999</v>
      </c>
      <c r="X71" t="s">
        <v>109</v>
      </c>
      <c r="Y71" t="s">
        <v>34</v>
      </c>
      <c r="Z71">
        <v>4.0060000000000002</v>
      </c>
      <c r="AA71">
        <v>1.9239999999999999</v>
      </c>
      <c r="AB71">
        <v>2.61</v>
      </c>
      <c r="AC71">
        <v>1.3620000000000001</v>
      </c>
      <c r="AD71">
        <v>1.244</v>
      </c>
    </row>
    <row r="72" spans="1:31" x14ac:dyDescent="0.25">
      <c r="A72">
        <v>3</v>
      </c>
      <c r="B72">
        <v>4.28</v>
      </c>
      <c r="C72" t="s">
        <v>2</v>
      </c>
      <c r="K72" t="s">
        <v>87</v>
      </c>
      <c r="L72" s="1">
        <v>557</v>
      </c>
      <c r="M72" s="6">
        <v>3.4830000000000001</v>
      </c>
      <c r="N72" s="6">
        <v>3.0710000000000002</v>
      </c>
      <c r="O72" s="6">
        <v>2.4420000000000002</v>
      </c>
      <c r="P72" s="6">
        <v>3.911</v>
      </c>
      <c r="Q72" s="6"/>
      <c r="R72" s="6"/>
      <c r="S72" s="6"/>
      <c r="T72" s="6"/>
      <c r="X72" t="s">
        <v>109</v>
      </c>
      <c r="Y72" t="s">
        <v>34</v>
      </c>
      <c r="Z72">
        <v>1.147</v>
      </c>
      <c r="AA72">
        <v>1.7929999999999999</v>
      </c>
      <c r="AB72">
        <v>3.5150000000000001</v>
      </c>
      <c r="AC72">
        <v>4.7350000000000003</v>
      </c>
    </row>
    <row r="73" spans="1:31" x14ac:dyDescent="0.25">
      <c r="A73">
        <v>3</v>
      </c>
      <c r="B73">
        <v>3.54</v>
      </c>
      <c r="C73" t="s">
        <v>2</v>
      </c>
      <c r="K73" t="s">
        <v>87</v>
      </c>
      <c r="L73" s="1">
        <v>557</v>
      </c>
      <c r="M73" s="6">
        <v>2.867</v>
      </c>
      <c r="N73" s="6">
        <v>3.0659999999999998</v>
      </c>
      <c r="O73" s="6">
        <v>2.8940000000000001</v>
      </c>
      <c r="P73" s="6">
        <v>1.9710000000000001</v>
      </c>
      <c r="Q73" s="6">
        <v>1.2529999999999999</v>
      </c>
      <c r="R73" s="6"/>
      <c r="S73" s="6"/>
      <c r="T73" s="6"/>
      <c r="X73" t="s">
        <v>109</v>
      </c>
      <c r="Y73" t="s">
        <v>34</v>
      </c>
      <c r="Z73">
        <v>2.4550000000000001</v>
      </c>
      <c r="AA73">
        <v>2.9820000000000002</v>
      </c>
      <c r="AB73">
        <v>3.0129999999999999</v>
      </c>
      <c r="AC73">
        <v>2.6</v>
      </c>
      <c r="AD73">
        <v>2.2109999999999999</v>
      </c>
    </row>
    <row r="74" spans="1:31" x14ac:dyDescent="0.25">
      <c r="A74">
        <v>3</v>
      </c>
      <c r="B74">
        <v>3.38</v>
      </c>
      <c r="C74" t="s">
        <v>2</v>
      </c>
      <c r="K74" t="s">
        <v>87</v>
      </c>
      <c r="L74" s="1">
        <v>557</v>
      </c>
      <c r="M74" s="6">
        <v>3.5710000000000002</v>
      </c>
      <c r="N74" s="6">
        <v>3.2229999999999999</v>
      </c>
      <c r="O74" s="6">
        <v>4.3529999999999998</v>
      </c>
      <c r="P74" s="6">
        <v>4.8650000000000002</v>
      </c>
      <c r="Q74" s="6"/>
      <c r="R74" s="6"/>
      <c r="S74" s="6"/>
      <c r="T74" s="6"/>
      <c r="X74" t="s">
        <v>109</v>
      </c>
      <c r="Y74" t="s">
        <v>34</v>
      </c>
      <c r="Z74">
        <v>3.6579999999999999</v>
      </c>
      <c r="AA74">
        <v>1.6779999999999999</v>
      </c>
      <c r="AB74">
        <v>1.86</v>
      </c>
      <c r="AC74">
        <v>1.7130000000000001</v>
      </c>
      <c r="AD74">
        <v>3.504</v>
      </c>
    </row>
    <row r="75" spans="1:31" x14ac:dyDescent="0.25">
      <c r="A75">
        <v>3</v>
      </c>
      <c r="B75">
        <v>4.97</v>
      </c>
      <c r="C75" t="s">
        <v>2</v>
      </c>
      <c r="K75" t="s">
        <v>87</v>
      </c>
      <c r="L75" s="1">
        <v>557</v>
      </c>
      <c r="M75" s="6">
        <v>4.6189999999999998</v>
      </c>
      <c r="N75" s="6">
        <v>3.53</v>
      </c>
      <c r="O75" s="6">
        <v>5.2060000000000004</v>
      </c>
      <c r="P75" s="6">
        <v>3.1749999999999998</v>
      </c>
      <c r="Q75" s="6"/>
      <c r="R75" s="6"/>
      <c r="S75" s="6"/>
      <c r="T75" s="6"/>
      <c r="X75" t="s">
        <v>109</v>
      </c>
      <c r="Y75" t="s">
        <v>34</v>
      </c>
      <c r="Z75">
        <v>1.909</v>
      </c>
      <c r="AA75">
        <v>2.0590000000000002</v>
      </c>
      <c r="AB75">
        <v>2.0979999999999999</v>
      </c>
      <c r="AC75">
        <v>1.0369999999999999</v>
      </c>
      <c r="AD75">
        <v>2.101</v>
      </c>
      <c r="AE75">
        <v>2.1949999999999998</v>
      </c>
    </row>
    <row r="76" spans="1:31" x14ac:dyDescent="0.25">
      <c r="A76">
        <v>3</v>
      </c>
      <c r="B76">
        <v>5.89</v>
      </c>
      <c r="C76" t="s">
        <v>1</v>
      </c>
      <c r="K76" t="s">
        <v>87</v>
      </c>
      <c r="L76" s="1">
        <v>557</v>
      </c>
      <c r="M76" s="6">
        <v>5.851</v>
      </c>
      <c r="N76" s="6">
        <v>5.2670000000000003</v>
      </c>
      <c r="O76" s="6">
        <v>3.2629999999999999</v>
      </c>
      <c r="P76" s="6">
        <v>1.964</v>
      </c>
      <c r="Q76" s="6"/>
      <c r="R76" s="6"/>
      <c r="S76" s="6"/>
      <c r="T76" s="6"/>
      <c r="X76" t="s">
        <v>109</v>
      </c>
      <c r="Y76" t="s">
        <v>34</v>
      </c>
      <c r="Z76">
        <v>4.3010000000000002</v>
      </c>
      <c r="AA76">
        <v>1.754</v>
      </c>
      <c r="AB76">
        <v>2.1989999999999998</v>
      </c>
      <c r="AC76">
        <v>1.897</v>
      </c>
      <c r="AD76">
        <v>0.86</v>
      </c>
      <c r="AE76">
        <v>3.363</v>
      </c>
    </row>
    <row r="77" spans="1:31" x14ac:dyDescent="0.25">
      <c r="A77">
        <v>3</v>
      </c>
      <c r="B77">
        <v>4.7</v>
      </c>
      <c r="C77" t="s">
        <v>1</v>
      </c>
      <c r="K77" t="s">
        <v>87</v>
      </c>
      <c r="L77" s="1">
        <v>557</v>
      </c>
      <c r="M77" s="6">
        <v>6.7519999999999998</v>
      </c>
      <c r="N77" s="6">
        <v>2.3780000000000001</v>
      </c>
      <c r="O77" s="6">
        <v>1.3740000000000001</v>
      </c>
      <c r="P77" s="6">
        <v>5.5030000000000001</v>
      </c>
      <c r="Q77" s="6"/>
      <c r="R77" s="6"/>
      <c r="S77" s="6"/>
      <c r="T77" s="6"/>
      <c r="X77" t="s">
        <v>109</v>
      </c>
      <c r="Y77" t="s">
        <v>34</v>
      </c>
      <c r="Z77">
        <v>7.7619999999999996</v>
      </c>
      <c r="AA77">
        <v>1.506</v>
      </c>
      <c r="AB77">
        <v>2.4580000000000002</v>
      </c>
      <c r="AC77">
        <v>1.512</v>
      </c>
      <c r="AD77">
        <v>1.369</v>
      </c>
    </row>
    <row r="78" spans="1:31" x14ac:dyDescent="0.25">
      <c r="A78">
        <v>3</v>
      </c>
      <c r="B78">
        <v>5.14</v>
      </c>
      <c r="C78" t="s">
        <v>1</v>
      </c>
      <c r="K78" t="s">
        <v>87</v>
      </c>
      <c r="L78" s="1">
        <v>557</v>
      </c>
      <c r="M78" s="6">
        <v>4.6660000000000004</v>
      </c>
      <c r="N78" s="6">
        <v>1.2090000000000001</v>
      </c>
      <c r="O78" s="6">
        <v>6.6269999999999998</v>
      </c>
      <c r="P78" s="6">
        <v>1.8480000000000001</v>
      </c>
      <c r="Q78" s="6"/>
      <c r="R78" s="6"/>
      <c r="S78" s="6"/>
      <c r="T78" s="6"/>
      <c r="X78" t="s">
        <v>109</v>
      </c>
      <c r="Y78" t="s">
        <v>34</v>
      </c>
      <c r="Z78">
        <v>2.5430000000000001</v>
      </c>
      <c r="AA78">
        <v>2.0089999999999999</v>
      </c>
      <c r="AB78">
        <v>0.95699999999999996</v>
      </c>
      <c r="AC78">
        <v>3.0209999999999999</v>
      </c>
    </row>
    <row r="79" spans="1:31" x14ac:dyDescent="0.25">
      <c r="A79">
        <v>3</v>
      </c>
      <c r="B79">
        <v>4.58</v>
      </c>
      <c r="C79" t="s">
        <v>1</v>
      </c>
      <c r="K79" t="s">
        <v>87</v>
      </c>
      <c r="L79" s="1">
        <v>557</v>
      </c>
      <c r="M79" s="6">
        <v>10.055999999999999</v>
      </c>
      <c r="N79" s="6">
        <v>5.43</v>
      </c>
      <c r="O79" s="6">
        <v>1.4</v>
      </c>
      <c r="P79" s="6"/>
      <c r="Q79" s="6"/>
      <c r="R79" s="6"/>
      <c r="S79" s="6"/>
      <c r="T79" s="6"/>
      <c r="X79" t="s">
        <v>110</v>
      </c>
      <c r="Y79" t="s">
        <v>34</v>
      </c>
      <c r="Z79">
        <v>5.3819999999999997</v>
      </c>
      <c r="AA79">
        <v>2.839</v>
      </c>
      <c r="AB79">
        <v>4.8449999999999998</v>
      </c>
      <c r="AC79">
        <v>3.0710000000000002</v>
      </c>
      <c r="AD79">
        <v>0.56899999999999995</v>
      </c>
    </row>
    <row r="80" spans="1:31" x14ac:dyDescent="0.25">
      <c r="A80">
        <v>3</v>
      </c>
      <c r="B80">
        <v>4.42</v>
      </c>
      <c r="C80" t="s">
        <v>1</v>
      </c>
      <c r="K80" t="s">
        <v>87</v>
      </c>
      <c r="L80" s="1">
        <v>557</v>
      </c>
      <c r="M80" s="6">
        <v>9.0220000000000002</v>
      </c>
      <c r="N80" s="6">
        <v>7.7510000000000003</v>
      </c>
      <c r="O80" s="6"/>
      <c r="P80" s="6"/>
      <c r="Q80" s="6"/>
      <c r="R80" s="6"/>
      <c r="S80" s="6"/>
      <c r="T80" s="6"/>
      <c r="X80" t="s">
        <v>110</v>
      </c>
      <c r="Y80" t="s">
        <v>34</v>
      </c>
      <c r="Z80">
        <v>8.4049999999999994</v>
      </c>
      <c r="AA80">
        <v>6.84</v>
      </c>
    </row>
    <row r="81" spans="1:32" x14ac:dyDescent="0.25">
      <c r="A81">
        <v>3</v>
      </c>
      <c r="B81">
        <v>5.66</v>
      </c>
      <c r="C81" t="s">
        <v>1</v>
      </c>
      <c r="K81" t="s">
        <v>88</v>
      </c>
      <c r="L81" s="1">
        <v>584</v>
      </c>
      <c r="M81" s="6">
        <v>1.659</v>
      </c>
      <c r="N81" s="6">
        <v>2.8420000000000001</v>
      </c>
      <c r="O81" s="6">
        <v>0.76100000000000001</v>
      </c>
      <c r="P81" s="6">
        <v>6.0880000000000001</v>
      </c>
      <c r="Q81" s="6">
        <v>2.4380000000000002</v>
      </c>
      <c r="R81" s="6"/>
      <c r="S81" s="6"/>
      <c r="T81" s="6"/>
      <c r="X81" t="s">
        <v>110</v>
      </c>
      <c r="Y81" t="s">
        <v>34</v>
      </c>
      <c r="Z81">
        <v>1.496</v>
      </c>
      <c r="AA81">
        <v>3.778</v>
      </c>
      <c r="AB81">
        <v>1.111</v>
      </c>
      <c r="AC81">
        <v>9.8640000000000008</v>
      </c>
    </row>
    <row r="82" spans="1:32" x14ac:dyDescent="0.25">
      <c r="A82">
        <v>3</v>
      </c>
      <c r="B82">
        <v>3.26</v>
      </c>
      <c r="C82" t="s">
        <v>1</v>
      </c>
      <c r="K82" t="s">
        <v>88</v>
      </c>
      <c r="L82" s="1">
        <v>584</v>
      </c>
      <c r="M82" s="6">
        <v>3.6549999999999998</v>
      </c>
      <c r="N82" s="6">
        <v>3.282</v>
      </c>
      <c r="O82" s="6">
        <v>2.2709999999999999</v>
      </c>
      <c r="P82" s="6">
        <v>4.032</v>
      </c>
      <c r="Q82" s="6"/>
      <c r="R82" s="6"/>
      <c r="S82" s="6"/>
      <c r="T82" s="6"/>
      <c r="X82" t="s">
        <v>110</v>
      </c>
      <c r="Y82" t="s">
        <v>34</v>
      </c>
      <c r="Z82">
        <v>3.1859999999999999</v>
      </c>
      <c r="AA82">
        <v>4.8789999999999996</v>
      </c>
      <c r="AB82">
        <v>10.018000000000001</v>
      </c>
    </row>
    <row r="83" spans="1:32" x14ac:dyDescent="0.25">
      <c r="A83">
        <v>3</v>
      </c>
      <c r="B83">
        <v>3.57</v>
      </c>
      <c r="C83" t="s">
        <v>1</v>
      </c>
      <c r="K83" t="s">
        <v>88</v>
      </c>
      <c r="L83" s="1">
        <v>584</v>
      </c>
      <c r="M83" s="6">
        <v>2.2799999999999998</v>
      </c>
      <c r="N83" s="6">
        <v>2.782</v>
      </c>
      <c r="O83" s="6">
        <v>0.61499999999999999</v>
      </c>
      <c r="P83" s="6">
        <v>3.2669999999999999</v>
      </c>
      <c r="Q83" s="6">
        <v>2.7690000000000001</v>
      </c>
      <c r="R83" s="6"/>
      <c r="S83" s="6"/>
      <c r="T83" s="6"/>
      <c r="X83" t="s">
        <v>110</v>
      </c>
      <c r="Y83" t="s">
        <v>34</v>
      </c>
      <c r="Z83">
        <v>4.9749999999999996</v>
      </c>
      <c r="AA83">
        <v>1.597</v>
      </c>
      <c r="AB83">
        <v>10.557</v>
      </c>
    </row>
    <row r="84" spans="1:32" x14ac:dyDescent="0.25">
      <c r="A84">
        <v>3</v>
      </c>
      <c r="B84">
        <v>4.7300000000000004</v>
      </c>
      <c r="C84" t="s">
        <v>1</v>
      </c>
      <c r="K84" t="s">
        <v>88</v>
      </c>
      <c r="L84" s="1">
        <v>584</v>
      </c>
      <c r="M84" s="6">
        <v>4.7450000000000001</v>
      </c>
      <c r="N84" s="6">
        <v>1.54</v>
      </c>
      <c r="O84" s="6">
        <v>3.0470000000000002</v>
      </c>
      <c r="P84" s="6">
        <v>4.7530000000000001</v>
      </c>
      <c r="Q84" s="6"/>
      <c r="R84" s="6"/>
      <c r="S84" s="6"/>
      <c r="T84" s="6"/>
      <c r="X84" t="s">
        <v>110</v>
      </c>
      <c r="Y84" t="s">
        <v>34</v>
      </c>
      <c r="Z84">
        <v>6.5910000000000002</v>
      </c>
      <c r="AA84">
        <v>1.968</v>
      </c>
      <c r="AB84">
        <v>10.41</v>
      </c>
    </row>
    <row r="85" spans="1:32" x14ac:dyDescent="0.25">
      <c r="A85">
        <v>3</v>
      </c>
      <c r="B85">
        <v>2.5299999999999998</v>
      </c>
      <c r="C85" t="s">
        <v>1</v>
      </c>
      <c r="K85" t="s">
        <v>88</v>
      </c>
      <c r="L85" s="1">
        <v>584</v>
      </c>
      <c r="M85" s="6">
        <v>3.01</v>
      </c>
      <c r="N85" s="6">
        <v>1.976</v>
      </c>
      <c r="O85" s="6">
        <v>2.956</v>
      </c>
      <c r="P85" s="6">
        <v>1.5820000000000001</v>
      </c>
      <c r="Q85" s="6">
        <v>2.0369999999999999</v>
      </c>
      <c r="R85" s="6">
        <v>1.0089999999999999</v>
      </c>
      <c r="S85" s="6"/>
      <c r="T85" s="6"/>
      <c r="X85" t="s">
        <v>111</v>
      </c>
      <c r="Y85" t="s">
        <v>34</v>
      </c>
      <c r="Z85">
        <v>3.645</v>
      </c>
      <c r="AA85">
        <v>1.8360000000000001</v>
      </c>
      <c r="AB85">
        <v>2.742</v>
      </c>
      <c r="AC85">
        <v>2.4079999999999999</v>
      </c>
      <c r="AD85">
        <v>2.4660000000000002</v>
      </c>
      <c r="AE85">
        <v>2.806</v>
      </c>
      <c r="AF85">
        <v>2.9390000000000001</v>
      </c>
    </row>
    <row r="86" spans="1:32" x14ac:dyDescent="0.25">
      <c r="A86">
        <v>3</v>
      </c>
      <c r="B86">
        <v>3.55</v>
      </c>
      <c r="C86" t="s">
        <v>2</v>
      </c>
      <c r="K86" t="s">
        <v>88</v>
      </c>
      <c r="L86" s="1">
        <v>584</v>
      </c>
      <c r="M86" s="6">
        <v>1.9750000000000001</v>
      </c>
      <c r="N86" s="6">
        <v>3.5489999999999999</v>
      </c>
      <c r="O86" s="6">
        <v>1.6060000000000001</v>
      </c>
      <c r="P86" s="6">
        <v>4.2670000000000003</v>
      </c>
      <c r="Q86" s="6">
        <v>0.91600000000000004</v>
      </c>
      <c r="R86" s="6">
        <v>3.508</v>
      </c>
      <c r="S86" s="6"/>
      <c r="T86" s="6"/>
      <c r="X86" t="s">
        <v>111</v>
      </c>
      <c r="Y86" t="s">
        <v>34</v>
      </c>
      <c r="Z86">
        <v>4.093</v>
      </c>
      <c r="AA86">
        <v>5.9089999999999998</v>
      </c>
      <c r="AB86">
        <v>3.532</v>
      </c>
      <c r="AC86">
        <v>2.6880000000000002</v>
      </c>
      <c r="AD86">
        <v>3.0979999999999999</v>
      </c>
    </row>
    <row r="87" spans="1:32" x14ac:dyDescent="0.25">
      <c r="A87">
        <v>3</v>
      </c>
      <c r="B87">
        <v>3.31</v>
      </c>
      <c r="C87" t="s">
        <v>2</v>
      </c>
      <c r="K87" t="s">
        <v>88</v>
      </c>
      <c r="L87" s="1">
        <v>584</v>
      </c>
      <c r="M87" s="6">
        <v>3.2109999999999999</v>
      </c>
      <c r="N87" s="6">
        <v>2.117</v>
      </c>
      <c r="O87" s="6">
        <v>4.8920000000000003</v>
      </c>
      <c r="P87" s="6">
        <v>3.242</v>
      </c>
      <c r="Q87" s="6">
        <v>1.3149999999999999</v>
      </c>
      <c r="R87" s="6"/>
      <c r="S87" s="6"/>
      <c r="T87" s="6"/>
      <c r="X87" t="s">
        <v>111</v>
      </c>
      <c r="Y87" t="s">
        <v>34</v>
      </c>
      <c r="Z87">
        <v>2.5489999999999999</v>
      </c>
      <c r="AA87">
        <v>0.96599999999999997</v>
      </c>
      <c r="AB87">
        <v>2.5310000000000001</v>
      </c>
      <c r="AC87">
        <v>5.9710000000000001</v>
      </c>
      <c r="AD87">
        <v>6.1120000000000001</v>
      </c>
      <c r="AE87">
        <v>1.881</v>
      </c>
    </row>
    <row r="88" spans="1:32" x14ac:dyDescent="0.25">
      <c r="A88">
        <v>3</v>
      </c>
      <c r="B88">
        <v>4.83</v>
      </c>
      <c r="C88" t="s">
        <v>2</v>
      </c>
      <c r="K88" t="s">
        <v>88</v>
      </c>
      <c r="L88" s="1">
        <v>584</v>
      </c>
      <c r="M88" s="6">
        <v>2.5419999999999998</v>
      </c>
      <c r="N88" s="6">
        <v>2.0950000000000002</v>
      </c>
      <c r="O88" s="6">
        <v>1.431</v>
      </c>
      <c r="P88" s="6">
        <v>3.49</v>
      </c>
      <c r="Q88" s="6">
        <v>2.2269999999999999</v>
      </c>
      <c r="R88" s="6">
        <v>2.847</v>
      </c>
      <c r="S88" s="6"/>
      <c r="T88" s="6"/>
      <c r="X88" t="s">
        <v>111</v>
      </c>
      <c r="Y88" t="s">
        <v>34</v>
      </c>
      <c r="Z88">
        <v>1.3080000000000001</v>
      </c>
      <c r="AA88">
        <v>9.0470000000000006</v>
      </c>
      <c r="AB88">
        <v>3.2909999999999999</v>
      </c>
      <c r="AC88">
        <v>4.9790000000000001</v>
      </c>
      <c r="AD88">
        <v>3.9390000000000001</v>
      </c>
    </row>
    <row r="89" spans="1:32" x14ac:dyDescent="0.25">
      <c r="A89">
        <v>3</v>
      </c>
      <c r="B89">
        <v>4.8899999999999997</v>
      </c>
      <c r="C89" t="s">
        <v>2</v>
      </c>
      <c r="K89" t="s">
        <v>88</v>
      </c>
      <c r="L89" s="1">
        <v>584</v>
      </c>
      <c r="M89" s="6">
        <v>3.4340000000000002</v>
      </c>
      <c r="N89" s="6">
        <v>4.46</v>
      </c>
      <c r="O89" s="6">
        <v>1.028</v>
      </c>
      <c r="P89" s="6">
        <v>1.9990000000000001</v>
      </c>
      <c r="Q89" s="6">
        <v>3.3919999999999999</v>
      </c>
      <c r="R89" s="6"/>
      <c r="S89" s="6"/>
      <c r="T89" s="6"/>
      <c r="X89" t="s">
        <v>111</v>
      </c>
      <c r="Y89" t="s">
        <v>34</v>
      </c>
      <c r="Z89">
        <v>6.9169999999999998</v>
      </c>
      <c r="AA89">
        <v>2.234</v>
      </c>
      <c r="AB89">
        <v>4.6520000000000001</v>
      </c>
      <c r="AC89">
        <v>2.222</v>
      </c>
      <c r="AD89">
        <v>2.278</v>
      </c>
      <c r="AE89">
        <v>5.4420000000000002</v>
      </c>
    </row>
    <row r="90" spans="1:32" x14ac:dyDescent="0.25">
      <c r="A90">
        <v>3</v>
      </c>
      <c r="B90">
        <v>4.7699999999999996</v>
      </c>
      <c r="C90" t="s">
        <v>2</v>
      </c>
      <c r="K90" t="s">
        <v>88</v>
      </c>
      <c r="L90" s="1">
        <v>584</v>
      </c>
      <c r="M90" s="6">
        <v>5.9889999999999999</v>
      </c>
      <c r="N90" s="6">
        <v>4.141</v>
      </c>
      <c r="O90" s="6">
        <v>2.698</v>
      </c>
      <c r="P90" s="6"/>
      <c r="Q90" s="6"/>
      <c r="R90" s="6"/>
      <c r="S90" s="6"/>
      <c r="T90" s="6"/>
      <c r="X90" t="s">
        <v>111</v>
      </c>
      <c r="Y90" t="s">
        <v>34</v>
      </c>
      <c r="Z90">
        <v>5.4359999999999999</v>
      </c>
      <c r="AA90">
        <v>1.161</v>
      </c>
      <c r="AB90">
        <v>5.7789999999999999</v>
      </c>
      <c r="AC90">
        <v>4.1719999999999997</v>
      </c>
      <c r="AD90">
        <v>4.6050000000000004</v>
      </c>
    </row>
    <row r="91" spans="1:32" x14ac:dyDescent="0.25">
      <c r="A91">
        <v>3</v>
      </c>
      <c r="B91">
        <v>5.07</v>
      </c>
      <c r="C91" t="s">
        <v>2</v>
      </c>
      <c r="K91" t="s">
        <v>88</v>
      </c>
      <c r="L91" s="1">
        <v>584</v>
      </c>
      <c r="M91" s="6">
        <v>4.9790000000000001</v>
      </c>
      <c r="N91" s="6">
        <v>1.111</v>
      </c>
      <c r="O91" s="6">
        <v>4.516</v>
      </c>
      <c r="P91" s="6"/>
      <c r="Q91" s="6"/>
      <c r="R91" s="6"/>
      <c r="S91" s="6"/>
      <c r="T91" s="6"/>
      <c r="X91" t="s">
        <v>112</v>
      </c>
      <c r="Y91" t="s">
        <v>34</v>
      </c>
      <c r="Z91">
        <v>3.871</v>
      </c>
      <c r="AA91">
        <v>2.1280000000000001</v>
      </c>
      <c r="AB91">
        <v>3.3479999999999999</v>
      </c>
      <c r="AC91">
        <v>2.5259999999999998</v>
      </c>
    </row>
    <row r="92" spans="1:32" x14ac:dyDescent="0.25">
      <c r="A92">
        <v>3</v>
      </c>
      <c r="B92">
        <v>5.4</v>
      </c>
      <c r="C92" t="s">
        <v>2</v>
      </c>
      <c r="K92" t="s">
        <v>88</v>
      </c>
      <c r="L92" s="1">
        <v>584</v>
      </c>
      <c r="M92" s="6">
        <v>1.7030000000000001</v>
      </c>
      <c r="N92" s="6">
        <v>1.3660000000000001</v>
      </c>
      <c r="O92" s="6">
        <v>2.0859999999999999</v>
      </c>
      <c r="P92" s="6">
        <v>2.46</v>
      </c>
      <c r="Q92" s="6"/>
      <c r="R92" s="6"/>
      <c r="S92" s="6"/>
      <c r="T92" s="6"/>
      <c r="X92" t="s">
        <v>112</v>
      </c>
      <c r="Y92" t="s">
        <v>34</v>
      </c>
      <c r="Z92">
        <v>1.224</v>
      </c>
      <c r="AA92">
        <v>2.65</v>
      </c>
      <c r="AB92">
        <v>8.6110000000000007</v>
      </c>
    </row>
    <row r="93" spans="1:32" x14ac:dyDescent="0.25">
      <c r="A93">
        <v>3</v>
      </c>
      <c r="B93">
        <v>4.13</v>
      </c>
      <c r="C93" t="s">
        <v>2</v>
      </c>
      <c r="K93" t="s">
        <v>88</v>
      </c>
      <c r="L93" s="1">
        <v>584</v>
      </c>
      <c r="M93" s="6">
        <v>3.1040000000000001</v>
      </c>
      <c r="N93" s="6">
        <v>2.4</v>
      </c>
      <c r="O93" s="6">
        <v>1.7030000000000001</v>
      </c>
      <c r="P93" s="6">
        <v>1.085</v>
      </c>
      <c r="Q93" s="6">
        <v>2.6659999999999999</v>
      </c>
      <c r="R93" s="6">
        <v>3.0169999999999999</v>
      </c>
      <c r="S93" s="6"/>
      <c r="T93" s="6"/>
      <c r="X93" t="s">
        <v>112</v>
      </c>
      <c r="Y93" t="s">
        <v>34</v>
      </c>
      <c r="Z93">
        <v>2.0270000000000001</v>
      </c>
      <c r="AA93">
        <v>2.3490000000000002</v>
      </c>
      <c r="AB93">
        <v>3.036</v>
      </c>
      <c r="AC93">
        <v>0.89100000000000001</v>
      </c>
      <c r="AD93">
        <v>2.9409999999999998</v>
      </c>
      <c r="AE93">
        <v>3.536</v>
      </c>
    </row>
    <row r="94" spans="1:32" x14ac:dyDescent="0.25">
      <c r="A94">
        <v>3</v>
      </c>
      <c r="B94">
        <v>5.05</v>
      </c>
      <c r="C94" t="s">
        <v>2</v>
      </c>
      <c r="K94" t="s">
        <v>88</v>
      </c>
      <c r="L94" s="1">
        <v>584</v>
      </c>
      <c r="M94" s="6">
        <v>1.7470000000000001</v>
      </c>
      <c r="N94" s="6">
        <v>5.5049999999999999</v>
      </c>
      <c r="O94" s="6">
        <v>2.9630000000000001</v>
      </c>
      <c r="P94" s="6">
        <v>1.53</v>
      </c>
      <c r="Q94" s="6"/>
      <c r="R94" s="6"/>
      <c r="S94" s="6"/>
      <c r="T94" s="6"/>
      <c r="X94" t="s">
        <v>112</v>
      </c>
      <c r="Y94" t="s">
        <v>34</v>
      </c>
      <c r="Z94">
        <v>6.47</v>
      </c>
      <c r="AA94">
        <v>2.7850000000000001</v>
      </c>
      <c r="AB94">
        <v>1.716</v>
      </c>
    </row>
    <row r="95" spans="1:32" x14ac:dyDescent="0.25">
      <c r="A95">
        <v>3</v>
      </c>
      <c r="B95">
        <v>3.34</v>
      </c>
      <c r="C95" t="s">
        <v>2</v>
      </c>
      <c r="K95" t="s">
        <v>88</v>
      </c>
      <c r="L95" s="1">
        <v>584</v>
      </c>
      <c r="M95" s="6">
        <v>2.911</v>
      </c>
      <c r="N95" s="6">
        <v>2.177</v>
      </c>
      <c r="O95" s="6">
        <v>1.3540000000000001</v>
      </c>
      <c r="P95" s="6">
        <v>1.72</v>
      </c>
      <c r="Q95" s="6">
        <v>1.6639999999999999</v>
      </c>
      <c r="R95" s="6">
        <v>0.86899999999999999</v>
      </c>
      <c r="S95" s="6"/>
      <c r="T95" s="6"/>
      <c r="X95" t="s">
        <v>112</v>
      </c>
      <c r="Y95" t="s">
        <v>34</v>
      </c>
      <c r="Z95">
        <v>1.6140000000000001</v>
      </c>
      <c r="AA95">
        <v>5.6740000000000004</v>
      </c>
      <c r="AB95">
        <v>7.2759999999999998</v>
      </c>
    </row>
    <row r="96" spans="1:32" x14ac:dyDescent="0.25">
      <c r="A96">
        <v>3</v>
      </c>
      <c r="B96">
        <v>3.73</v>
      </c>
      <c r="C96" t="s">
        <v>2</v>
      </c>
      <c r="K96" t="s">
        <v>88</v>
      </c>
      <c r="L96" s="1">
        <v>584</v>
      </c>
      <c r="M96" s="6">
        <v>2.39</v>
      </c>
      <c r="N96" s="6">
        <v>2.2309999999999999</v>
      </c>
      <c r="O96" s="6">
        <v>3.8170000000000002</v>
      </c>
      <c r="P96" s="6">
        <v>1.4490000000000001</v>
      </c>
      <c r="Q96" s="6">
        <v>2.1320000000000001</v>
      </c>
      <c r="R96" s="6">
        <v>1.931</v>
      </c>
      <c r="S96" s="6"/>
      <c r="T96" s="6"/>
      <c r="X96" t="s">
        <v>112</v>
      </c>
      <c r="Y96" t="s">
        <v>34</v>
      </c>
      <c r="Z96">
        <v>7.9349999999999996</v>
      </c>
      <c r="AA96">
        <v>1.266</v>
      </c>
      <c r="AB96">
        <v>1.1739999999999999</v>
      </c>
      <c r="AC96">
        <v>6.3120000000000003</v>
      </c>
    </row>
    <row r="97" spans="1:33" x14ac:dyDescent="0.25">
      <c r="A97">
        <v>3</v>
      </c>
      <c r="B97">
        <v>3.41</v>
      </c>
      <c r="C97" t="s">
        <v>2</v>
      </c>
      <c r="K97" t="s">
        <v>39</v>
      </c>
      <c r="L97" s="1" t="s">
        <v>38</v>
      </c>
      <c r="M97" s="6">
        <v>3.0110000000000001</v>
      </c>
      <c r="N97" s="6">
        <v>3.081</v>
      </c>
      <c r="O97" s="6">
        <v>2.875</v>
      </c>
      <c r="P97" s="6">
        <v>3.03</v>
      </c>
      <c r="Q97" s="6"/>
      <c r="R97" s="6"/>
      <c r="S97" s="6"/>
      <c r="T97" s="6"/>
      <c r="X97" t="s">
        <v>112</v>
      </c>
      <c r="Y97" t="s">
        <v>34</v>
      </c>
      <c r="Z97">
        <v>1.712</v>
      </c>
      <c r="AA97">
        <v>3.31</v>
      </c>
      <c r="AB97">
        <v>3.718</v>
      </c>
      <c r="AC97">
        <v>1.722</v>
      </c>
      <c r="AD97">
        <v>4.556</v>
      </c>
    </row>
    <row r="98" spans="1:33" x14ac:dyDescent="0.25">
      <c r="A98">
        <v>3</v>
      </c>
      <c r="B98">
        <v>4.34</v>
      </c>
      <c r="C98" t="s">
        <v>2</v>
      </c>
      <c r="K98" t="s">
        <v>39</v>
      </c>
      <c r="L98" s="1" t="s">
        <v>38</v>
      </c>
      <c r="M98" s="6">
        <v>3.2789999999999999</v>
      </c>
      <c r="N98" s="6">
        <v>1.087</v>
      </c>
      <c r="O98" s="6">
        <v>1.052</v>
      </c>
      <c r="P98" s="6">
        <v>1.0069999999999999</v>
      </c>
      <c r="Q98" s="6">
        <v>4.1909999999999998</v>
      </c>
      <c r="R98" s="6"/>
      <c r="S98" s="6"/>
      <c r="T98" s="6"/>
      <c r="X98" t="s">
        <v>112</v>
      </c>
      <c r="Y98" t="s">
        <v>34</v>
      </c>
      <c r="Z98">
        <v>4.1749999999999998</v>
      </c>
      <c r="AA98">
        <v>4.0599999999999996</v>
      </c>
      <c r="AB98">
        <v>2.7090000000000001</v>
      </c>
    </row>
    <row r="99" spans="1:33" x14ac:dyDescent="0.25">
      <c r="A99">
        <v>3</v>
      </c>
      <c r="B99">
        <v>4.28</v>
      </c>
      <c r="C99" t="s">
        <v>2</v>
      </c>
      <c r="K99" t="s">
        <v>39</v>
      </c>
      <c r="L99" s="1" t="s">
        <v>38</v>
      </c>
      <c r="M99" s="6">
        <v>3.286</v>
      </c>
      <c r="N99" s="6">
        <v>0.72299999999999998</v>
      </c>
      <c r="O99" s="6">
        <v>1.373</v>
      </c>
      <c r="P99" s="6">
        <v>3.117</v>
      </c>
      <c r="Q99" s="6">
        <v>3.891</v>
      </c>
      <c r="R99" s="6">
        <v>2.431</v>
      </c>
      <c r="S99" s="6"/>
      <c r="T99" s="6"/>
      <c r="X99" t="s">
        <v>112</v>
      </c>
      <c r="Y99" t="s">
        <v>34</v>
      </c>
      <c r="Z99">
        <v>3.246</v>
      </c>
      <c r="AA99">
        <v>3.645</v>
      </c>
      <c r="AB99">
        <v>2.097</v>
      </c>
      <c r="AC99">
        <v>3.3809999999999998</v>
      </c>
    </row>
    <row r="100" spans="1:33" x14ac:dyDescent="0.25">
      <c r="A100">
        <v>3</v>
      </c>
      <c r="B100">
        <v>4.71</v>
      </c>
      <c r="C100" t="s">
        <v>2</v>
      </c>
      <c r="K100" t="s">
        <v>39</v>
      </c>
      <c r="L100" s="1" t="s">
        <v>38</v>
      </c>
      <c r="M100" s="6">
        <v>6.1050000000000004</v>
      </c>
      <c r="N100" s="6">
        <v>1.8759999999999999</v>
      </c>
      <c r="O100" s="6">
        <v>1.764</v>
      </c>
      <c r="P100" s="6">
        <v>5.2880000000000003</v>
      </c>
      <c r="Q100" s="6">
        <v>3.649</v>
      </c>
      <c r="R100" s="6">
        <v>2.399</v>
      </c>
      <c r="S100" s="6"/>
      <c r="T100" s="6"/>
      <c r="X100" t="s">
        <v>112</v>
      </c>
      <c r="Y100" t="s">
        <v>34</v>
      </c>
      <c r="Z100">
        <v>2.97</v>
      </c>
      <c r="AA100">
        <v>3.661</v>
      </c>
      <c r="AB100">
        <v>2.5209999999999999</v>
      </c>
      <c r="AC100">
        <v>2.1819999999999999</v>
      </c>
    </row>
    <row r="101" spans="1:33" x14ac:dyDescent="0.25">
      <c r="A101">
        <v>3</v>
      </c>
      <c r="B101">
        <v>5.88</v>
      </c>
      <c r="C101" t="s">
        <v>2</v>
      </c>
      <c r="K101" t="s">
        <v>39</v>
      </c>
      <c r="L101" s="1" t="s">
        <v>38</v>
      </c>
      <c r="M101" s="6">
        <v>7.55</v>
      </c>
      <c r="N101" s="6">
        <v>1.8879999999999999</v>
      </c>
      <c r="O101" s="6">
        <v>1.8939999999999999</v>
      </c>
      <c r="P101" s="6">
        <v>5.008</v>
      </c>
      <c r="Q101" s="6">
        <v>2.6230000000000002</v>
      </c>
      <c r="R101" s="6"/>
      <c r="S101" s="6"/>
      <c r="T101" s="6"/>
      <c r="X101" t="s">
        <v>112</v>
      </c>
      <c r="Y101" t="s">
        <v>34</v>
      </c>
      <c r="Z101">
        <v>4.101</v>
      </c>
      <c r="AA101">
        <v>3.798</v>
      </c>
      <c r="AB101">
        <v>2.65</v>
      </c>
    </row>
    <row r="102" spans="1:33" x14ac:dyDescent="0.25">
      <c r="A102">
        <v>3</v>
      </c>
      <c r="B102">
        <v>5.38</v>
      </c>
      <c r="C102" t="s">
        <v>2</v>
      </c>
      <c r="K102" t="s">
        <v>39</v>
      </c>
      <c r="L102" s="1" t="s">
        <v>38</v>
      </c>
      <c r="M102" s="6">
        <v>5.1660000000000004</v>
      </c>
      <c r="N102" s="6">
        <v>0.45700000000000002</v>
      </c>
      <c r="O102" s="6">
        <v>1.8029999999999999</v>
      </c>
      <c r="P102" s="6">
        <v>4.5869999999999997</v>
      </c>
      <c r="Q102" s="6">
        <v>1.669</v>
      </c>
      <c r="R102" s="6">
        <v>0.92600000000000005</v>
      </c>
      <c r="S102" s="6"/>
      <c r="T102" s="6"/>
      <c r="X102" t="s">
        <v>112</v>
      </c>
      <c r="Y102" t="s">
        <v>34</v>
      </c>
      <c r="Z102">
        <v>3.153</v>
      </c>
      <c r="AA102">
        <v>2.0449999999999999</v>
      </c>
      <c r="AB102">
        <v>2.7759999999999998</v>
      </c>
    </row>
    <row r="103" spans="1:33" x14ac:dyDescent="0.25">
      <c r="A103">
        <v>3</v>
      </c>
      <c r="B103">
        <v>3.68</v>
      </c>
      <c r="C103" t="s">
        <v>2</v>
      </c>
      <c r="K103" t="s">
        <v>47</v>
      </c>
      <c r="L103" s="1" t="s">
        <v>28</v>
      </c>
      <c r="M103" s="6">
        <v>7.2889999999999997</v>
      </c>
      <c r="N103" s="6">
        <v>1.643</v>
      </c>
      <c r="O103" s="6">
        <v>2.44</v>
      </c>
      <c r="P103" s="6">
        <v>0.84299999999999997</v>
      </c>
      <c r="Q103" s="6">
        <v>0.98699999999999999</v>
      </c>
      <c r="R103" s="6">
        <v>1.4650000000000001</v>
      </c>
      <c r="S103" s="6"/>
      <c r="T103" s="6"/>
      <c r="X103" t="s">
        <v>113</v>
      </c>
      <c r="Y103" t="s">
        <v>34</v>
      </c>
      <c r="Z103">
        <v>5.4610000000000003</v>
      </c>
      <c r="AA103">
        <v>5.38</v>
      </c>
      <c r="AB103">
        <v>2.125</v>
      </c>
      <c r="AC103">
        <v>1.8160000000000001</v>
      </c>
      <c r="AD103">
        <v>6.45</v>
      </c>
      <c r="AE103">
        <v>4.3570000000000002</v>
      </c>
    </row>
    <row r="104" spans="1:33" x14ac:dyDescent="0.25">
      <c r="A104">
        <v>3</v>
      </c>
      <c r="B104">
        <v>4.7</v>
      </c>
      <c r="C104" t="s">
        <v>2</v>
      </c>
      <c r="K104" t="s">
        <v>47</v>
      </c>
      <c r="L104" s="1" t="s">
        <v>28</v>
      </c>
      <c r="M104" s="6">
        <v>6.4550000000000001</v>
      </c>
      <c r="N104" s="6">
        <v>2.1059999999999999</v>
      </c>
      <c r="O104" s="6">
        <v>2.3889999999999998</v>
      </c>
      <c r="P104" s="6">
        <v>1.9450000000000001</v>
      </c>
      <c r="Q104" s="6">
        <v>1.617</v>
      </c>
      <c r="R104" s="6">
        <v>0.90200000000000002</v>
      </c>
      <c r="S104" s="6"/>
      <c r="T104" s="6"/>
      <c r="X104" t="s">
        <v>113</v>
      </c>
      <c r="Y104" t="s">
        <v>34</v>
      </c>
      <c r="Z104">
        <v>4.3159999999999998</v>
      </c>
      <c r="AA104">
        <v>2.129</v>
      </c>
      <c r="AB104">
        <v>3.1619999999999999</v>
      </c>
      <c r="AC104">
        <v>3.82</v>
      </c>
      <c r="AD104">
        <v>2.2919999999999998</v>
      </c>
      <c r="AE104">
        <v>8.24</v>
      </c>
    </row>
    <row r="105" spans="1:33" x14ac:dyDescent="0.25">
      <c r="A105">
        <v>3</v>
      </c>
      <c r="B105">
        <v>3.67</v>
      </c>
      <c r="C105" t="s">
        <v>2</v>
      </c>
      <c r="K105" t="s">
        <v>47</v>
      </c>
      <c r="L105" s="1" t="s">
        <v>28</v>
      </c>
      <c r="M105" s="6">
        <v>8.7609999999999992</v>
      </c>
      <c r="N105" s="6">
        <v>2.4249999999999998</v>
      </c>
      <c r="O105" s="6">
        <v>2.09</v>
      </c>
      <c r="P105" s="6">
        <v>1.3</v>
      </c>
      <c r="Q105" s="6">
        <v>1.23</v>
      </c>
      <c r="R105" s="6"/>
      <c r="S105" s="6"/>
      <c r="T105" s="6"/>
      <c r="X105" t="s">
        <v>113</v>
      </c>
      <c r="Y105" t="s">
        <v>34</v>
      </c>
      <c r="Z105">
        <v>0.94899999999999995</v>
      </c>
      <c r="AA105">
        <v>3.641</v>
      </c>
      <c r="AB105">
        <v>4.2839999999999998</v>
      </c>
      <c r="AC105">
        <v>1.7549999999999999</v>
      </c>
      <c r="AD105">
        <v>8.1869999999999994</v>
      </c>
    </row>
    <row r="106" spans="1:33" x14ac:dyDescent="0.25">
      <c r="A106">
        <v>3</v>
      </c>
      <c r="B106">
        <v>4.5599999999999996</v>
      </c>
      <c r="C106" t="s">
        <v>2</v>
      </c>
      <c r="K106" t="s">
        <v>47</v>
      </c>
      <c r="L106" s="1" t="s">
        <v>28</v>
      </c>
      <c r="M106" s="6">
        <v>8.6159999999999997</v>
      </c>
      <c r="N106" s="6">
        <v>1.9590000000000001</v>
      </c>
      <c r="O106" s="6">
        <v>3.1760000000000002</v>
      </c>
      <c r="P106" s="6">
        <v>2.577</v>
      </c>
      <c r="Q106" s="6">
        <v>1.135</v>
      </c>
      <c r="R106" s="6"/>
      <c r="S106" s="6"/>
      <c r="T106" s="6"/>
      <c r="X106" t="s">
        <v>113</v>
      </c>
      <c r="Y106" t="s">
        <v>34</v>
      </c>
      <c r="Z106">
        <v>4.1479999999999997</v>
      </c>
      <c r="AA106">
        <v>2.0129999999999999</v>
      </c>
      <c r="AB106">
        <v>2.2250000000000001</v>
      </c>
      <c r="AC106">
        <v>4.3860000000000001</v>
      </c>
      <c r="AD106">
        <v>3.1930000000000001</v>
      </c>
      <c r="AE106">
        <v>3.0630000000000002</v>
      </c>
      <c r="AF106">
        <v>1.444</v>
      </c>
    </row>
    <row r="107" spans="1:33" x14ac:dyDescent="0.25">
      <c r="A107">
        <v>3</v>
      </c>
      <c r="B107">
        <v>4.2699999999999996</v>
      </c>
      <c r="C107" t="s">
        <v>2</v>
      </c>
      <c r="K107" t="s">
        <v>47</v>
      </c>
      <c r="L107" s="1" t="s">
        <v>28</v>
      </c>
      <c r="M107" s="6">
        <v>2.1739999999999999</v>
      </c>
      <c r="N107" s="6">
        <v>2.2069999999999999</v>
      </c>
      <c r="O107" s="6">
        <v>0.995</v>
      </c>
      <c r="P107" s="6">
        <v>5.9619999999999997</v>
      </c>
      <c r="Q107" s="6">
        <v>2.6949999999999998</v>
      </c>
      <c r="R107" s="6"/>
      <c r="S107" s="6"/>
      <c r="T107" s="6"/>
      <c r="X107" t="s">
        <v>113</v>
      </c>
      <c r="Y107" t="s">
        <v>34</v>
      </c>
      <c r="Z107">
        <v>2.7890000000000001</v>
      </c>
      <c r="AA107">
        <v>2.1829999999999998</v>
      </c>
      <c r="AB107">
        <v>1.0249999999999999</v>
      </c>
      <c r="AC107">
        <v>1.8440000000000001</v>
      </c>
      <c r="AD107">
        <v>4.7889999999999997</v>
      </c>
      <c r="AE107">
        <v>2.9769999999999999</v>
      </c>
      <c r="AF107">
        <v>2.8239999999999998</v>
      </c>
      <c r="AG107">
        <v>1.45</v>
      </c>
    </row>
    <row r="108" spans="1:33" x14ac:dyDescent="0.25">
      <c r="A108">
        <v>3</v>
      </c>
      <c r="B108">
        <v>5.0599999999999996</v>
      </c>
      <c r="C108" t="s">
        <v>2</v>
      </c>
      <c r="K108" t="s">
        <v>47</v>
      </c>
      <c r="L108" s="1" t="s">
        <v>28</v>
      </c>
      <c r="M108" s="6">
        <v>1.38</v>
      </c>
      <c r="N108" s="6">
        <v>2.706</v>
      </c>
      <c r="O108" s="6">
        <v>3.9969999999999999</v>
      </c>
      <c r="P108" s="6">
        <v>3.5219999999999998</v>
      </c>
      <c r="Q108" s="6"/>
      <c r="R108" s="6"/>
      <c r="S108" s="6"/>
      <c r="T108" s="6"/>
      <c r="X108" t="s">
        <v>113</v>
      </c>
      <c r="Y108" t="s">
        <v>34</v>
      </c>
      <c r="Z108">
        <v>7.1360000000000001</v>
      </c>
      <c r="AA108">
        <v>3.0049999999999999</v>
      </c>
      <c r="AB108">
        <v>3.72</v>
      </c>
      <c r="AC108">
        <v>1.3740000000000001</v>
      </c>
      <c r="AD108">
        <v>1.6519999999999999</v>
      </c>
      <c r="AE108">
        <v>2.5710000000000002</v>
      </c>
      <c r="AF108">
        <v>1.8220000000000001</v>
      </c>
      <c r="AG108">
        <v>4.4630000000000001</v>
      </c>
    </row>
    <row r="109" spans="1:33" x14ac:dyDescent="0.25">
      <c r="A109">
        <v>3</v>
      </c>
      <c r="B109">
        <v>4.7699999999999996</v>
      </c>
      <c r="C109" t="s">
        <v>2</v>
      </c>
      <c r="K109" t="s">
        <v>47</v>
      </c>
      <c r="L109" s="1" t="s">
        <v>28</v>
      </c>
      <c r="M109" s="6">
        <v>4.9409999999999998</v>
      </c>
      <c r="N109" s="6">
        <v>2.1789999999999998</v>
      </c>
      <c r="O109" s="6">
        <v>3.5049999999999999</v>
      </c>
      <c r="P109" s="6">
        <v>6.1059999999999999</v>
      </c>
      <c r="Q109" s="6">
        <v>1.9390000000000001</v>
      </c>
      <c r="R109" s="6"/>
      <c r="S109" s="6"/>
      <c r="T109" s="6"/>
      <c r="X109" t="s">
        <v>113</v>
      </c>
      <c r="Y109" t="s">
        <v>34</v>
      </c>
      <c r="Z109">
        <v>2.4849999999999999</v>
      </c>
      <c r="AA109">
        <v>3.585</v>
      </c>
      <c r="AB109">
        <v>4.274</v>
      </c>
      <c r="AC109">
        <v>2.5569999999999999</v>
      </c>
      <c r="AD109">
        <v>3.839</v>
      </c>
      <c r="AE109">
        <v>4.0609999999999999</v>
      </c>
      <c r="AF109">
        <v>0.82099999999999995</v>
      </c>
    </row>
    <row r="110" spans="1:33" x14ac:dyDescent="0.25">
      <c r="A110">
        <v>3</v>
      </c>
      <c r="B110">
        <v>4.5199999999999996</v>
      </c>
      <c r="C110" t="s">
        <v>2</v>
      </c>
      <c r="K110" t="s">
        <v>47</v>
      </c>
      <c r="L110" s="1" t="s">
        <v>28</v>
      </c>
      <c r="M110" s="6">
        <v>5.6360000000000001</v>
      </c>
      <c r="N110" s="6">
        <v>5.4989999999999997</v>
      </c>
      <c r="O110" s="6">
        <v>2</v>
      </c>
      <c r="P110" s="6">
        <v>1.4319999999999999</v>
      </c>
      <c r="Q110" s="6">
        <v>0.81799999999999995</v>
      </c>
      <c r="R110" s="6"/>
      <c r="S110" s="6"/>
      <c r="T110" s="6"/>
      <c r="X110" t="s">
        <v>113</v>
      </c>
      <c r="Y110" t="s">
        <v>34</v>
      </c>
      <c r="Z110">
        <v>2.5979999999999999</v>
      </c>
      <c r="AA110">
        <v>1.8320000000000001</v>
      </c>
      <c r="AB110">
        <v>4.5830000000000002</v>
      </c>
      <c r="AC110">
        <v>1.9219999999999999</v>
      </c>
      <c r="AD110">
        <v>2.3690000000000002</v>
      </c>
      <c r="AE110">
        <v>1.6990000000000001</v>
      </c>
      <c r="AF110">
        <v>2.5419999999999998</v>
      </c>
      <c r="AG110">
        <v>8.2530000000000001</v>
      </c>
    </row>
    <row r="111" spans="1:33" x14ac:dyDescent="0.25">
      <c r="A111">
        <v>3</v>
      </c>
      <c r="B111">
        <v>3.73</v>
      </c>
      <c r="C111" t="s">
        <v>2</v>
      </c>
      <c r="K111" t="s">
        <v>31</v>
      </c>
      <c r="L111" s="1">
        <v>512</v>
      </c>
      <c r="M111" s="6">
        <v>3.8530000000000002</v>
      </c>
      <c r="N111" s="6">
        <v>2.3180000000000001</v>
      </c>
      <c r="O111" s="6">
        <v>0.94499999999999995</v>
      </c>
      <c r="P111" s="6">
        <v>1.0529999999999999</v>
      </c>
      <c r="Q111" s="6">
        <v>1.121</v>
      </c>
      <c r="R111" s="6">
        <v>1.4159999999999999</v>
      </c>
      <c r="S111" s="6"/>
      <c r="T111" s="6"/>
      <c r="X111" t="s">
        <v>113</v>
      </c>
      <c r="Y111" t="s">
        <v>34</v>
      </c>
      <c r="Z111">
        <v>5.0229999999999997</v>
      </c>
      <c r="AA111">
        <v>2.4889999999999999</v>
      </c>
      <c r="AB111">
        <v>2.887</v>
      </c>
      <c r="AC111">
        <v>1.026</v>
      </c>
      <c r="AD111">
        <v>2.883</v>
      </c>
      <c r="AE111">
        <v>7.3380000000000001</v>
      </c>
    </row>
    <row r="112" spans="1:33" x14ac:dyDescent="0.25">
      <c r="A112">
        <v>3</v>
      </c>
      <c r="B112">
        <v>4.74</v>
      </c>
      <c r="C112" t="s">
        <v>2</v>
      </c>
      <c r="K112" t="s">
        <v>31</v>
      </c>
      <c r="L112" s="1">
        <v>512</v>
      </c>
      <c r="M112" s="6">
        <v>1.409</v>
      </c>
      <c r="N112" s="6">
        <v>1.6060000000000001</v>
      </c>
      <c r="O112" s="6">
        <v>1.5629999999999999</v>
      </c>
      <c r="P112" s="6">
        <v>3.9969999999999999</v>
      </c>
      <c r="Q112" s="6"/>
      <c r="R112" s="6"/>
      <c r="S112" s="6"/>
      <c r="T112" s="6"/>
      <c r="X112" t="s">
        <v>113</v>
      </c>
      <c r="Y112" t="s">
        <v>34</v>
      </c>
      <c r="Z112">
        <v>11.679</v>
      </c>
      <c r="AA112">
        <v>4.5599999999999996</v>
      </c>
      <c r="AB112">
        <v>4.6900000000000004</v>
      </c>
    </row>
    <row r="113" spans="1:35" x14ac:dyDescent="0.25">
      <c r="A113">
        <v>3</v>
      </c>
      <c r="B113">
        <v>6.32</v>
      </c>
      <c r="C113" t="s">
        <v>2</v>
      </c>
      <c r="K113" t="s">
        <v>31</v>
      </c>
      <c r="L113" s="1">
        <v>512</v>
      </c>
      <c r="M113" s="6">
        <v>3.22</v>
      </c>
      <c r="N113" s="6">
        <v>3.7949999999999999</v>
      </c>
      <c r="O113" s="6">
        <v>0.98499999999999999</v>
      </c>
      <c r="P113" s="6">
        <v>1.5229999999999999</v>
      </c>
      <c r="Q113" s="6"/>
      <c r="R113" s="6"/>
      <c r="S113" s="6"/>
      <c r="T113" s="6"/>
      <c r="X113" t="s">
        <v>113</v>
      </c>
      <c r="Y113" t="s">
        <v>34</v>
      </c>
      <c r="Z113">
        <v>5.7919999999999998</v>
      </c>
      <c r="AA113">
        <v>2.8639999999999999</v>
      </c>
      <c r="AB113">
        <v>2.74</v>
      </c>
      <c r="AC113">
        <v>2.7469999999999999</v>
      </c>
      <c r="AD113">
        <v>4.391</v>
      </c>
      <c r="AE113">
        <v>4.5190000000000001</v>
      </c>
    </row>
    <row r="114" spans="1:35" x14ac:dyDescent="0.25">
      <c r="A114">
        <v>3</v>
      </c>
      <c r="B114">
        <v>4.2699999999999996</v>
      </c>
      <c r="C114" t="s">
        <v>2</v>
      </c>
      <c r="K114" t="s">
        <v>31</v>
      </c>
      <c r="L114" s="1">
        <v>512</v>
      </c>
      <c r="M114" s="6">
        <v>1.6140000000000001</v>
      </c>
      <c r="N114" s="6">
        <v>1.81</v>
      </c>
      <c r="O114" s="6">
        <v>1.69</v>
      </c>
      <c r="P114" s="6">
        <v>1.766</v>
      </c>
      <c r="Q114" s="6">
        <v>3.6419999999999999</v>
      </c>
      <c r="R114" s="6"/>
      <c r="S114" s="6"/>
      <c r="T114" s="6"/>
      <c r="X114" t="s">
        <v>113</v>
      </c>
      <c r="Y114" t="s">
        <v>34</v>
      </c>
      <c r="Z114">
        <v>5.9950000000000001</v>
      </c>
      <c r="AA114">
        <v>6.3140000000000001</v>
      </c>
      <c r="AB114">
        <v>6.1680000000000001</v>
      </c>
      <c r="AC114">
        <v>2.1619999999999999</v>
      </c>
      <c r="AD114">
        <v>2.492</v>
      </c>
      <c r="AE114">
        <v>3.6419999999999999</v>
      </c>
    </row>
    <row r="115" spans="1:35" x14ac:dyDescent="0.25">
      <c r="A115">
        <v>3</v>
      </c>
      <c r="B115">
        <v>2.98</v>
      </c>
      <c r="C115" t="s">
        <v>2</v>
      </c>
      <c r="K115" t="s">
        <v>31</v>
      </c>
      <c r="L115" s="1">
        <v>512</v>
      </c>
      <c r="M115" s="6">
        <v>0.45300000000000001</v>
      </c>
      <c r="N115" s="6">
        <v>0.48599999999999999</v>
      </c>
      <c r="O115" s="6">
        <v>2.173</v>
      </c>
      <c r="P115" s="6">
        <v>6.0819999999999999</v>
      </c>
      <c r="Q115" s="6">
        <v>1.3720000000000001</v>
      </c>
      <c r="R115" s="6"/>
      <c r="S115" s="6"/>
      <c r="T115" s="6"/>
      <c r="X115" t="s">
        <v>113</v>
      </c>
      <c r="Y115" t="s">
        <v>34</v>
      </c>
      <c r="Z115">
        <v>3.9140000000000001</v>
      </c>
      <c r="AA115">
        <v>2.7029999999999998</v>
      </c>
      <c r="AB115">
        <v>6.3440000000000003</v>
      </c>
      <c r="AC115">
        <v>6.1070000000000002</v>
      </c>
      <c r="AD115">
        <v>2.2770000000000001</v>
      </c>
      <c r="AE115">
        <v>3.7770000000000001</v>
      </c>
    </row>
    <row r="116" spans="1:35" x14ac:dyDescent="0.25">
      <c r="A116">
        <v>3</v>
      </c>
      <c r="B116">
        <v>2.52</v>
      </c>
      <c r="C116" t="s">
        <v>2</v>
      </c>
      <c r="K116" t="s">
        <v>31</v>
      </c>
      <c r="L116" s="1">
        <v>512</v>
      </c>
      <c r="M116" s="6">
        <v>5.6440000000000001</v>
      </c>
      <c r="N116" s="6">
        <v>1.409</v>
      </c>
      <c r="O116" s="6">
        <v>2.3719999999999999</v>
      </c>
      <c r="P116" s="6">
        <v>1.01</v>
      </c>
      <c r="Q116" s="6">
        <v>0.65</v>
      </c>
      <c r="R116" s="6"/>
      <c r="S116" s="6"/>
      <c r="T116" s="6"/>
      <c r="X116" t="s">
        <v>114</v>
      </c>
      <c r="Y116" t="s">
        <v>34</v>
      </c>
      <c r="Z116">
        <v>6.734</v>
      </c>
      <c r="AA116">
        <v>5.8090000000000002</v>
      </c>
      <c r="AB116">
        <v>1.84</v>
      </c>
      <c r="AC116">
        <v>5.6970000000000001</v>
      </c>
      <c r="AD116">
        <v>4.0609999999999999</v>
      </c>
      <c r="AE116">
        <v>1.865</v>
      </c>
      <c r="AF116">
        <v>9.7059999999999995</v>
      </c>
      <c r="AG116">
        <v>1.254</v>
      </c>
    </row>
    <row r="117" spans="1:35" x14ac:dyDescent="0.25">
      <c r="A117">
        <v>4</v>
      </c>
      <c r="B117">
        <v>4.87</v>
      </c>
      <c r="C117" t="s">
        <v>1</v>
      </c>
      <c r="K117" t="s">
        <v>31</v>
      </c>
      <c r="L117" s="1">
        <v>512</v>
      </c>
      <c r="M117" s="6">
        <v>0.69699999999999995</v>
      </c>
      <c r="N117" s="6">
        <v>0.84299999999999997</v>
      </c>
      <c r="O117" s="6">
        <v>2.4809999999999999</v>
      </c>
      <c r="P117" s="6">
        <v>1.653</v>
      </c>
      <c r="Q117" s="6">
        <v>1.262</v>
      </c>
      <c r="R117" s="6"/>
      <c r="S117" s="6"/>
      <c r="T117" s="6"/>
      <c r="X117" t="s">
        <v>114</v>
      </c>
      <c r="Y117" t="s">
        <v>34</v>
      </c>
      <c r="Z117">
        <v>3.1560000000000001</v>
      </c>
      <c r="AA117">
        <v>1.66</v>
      </c>
      <c r="AB117">
        <v>5.0810000000000004</v>
      </c>
      <c r="AC117">
        <v>1.35</v>
      </c>
      <c r="AD117">
        <v>5.4029999999999996</v>
      </c>
      <c r="AE117">
        <v>2.4340000000000002</v>
      </c>
      <c r="AF117">
        <v>7.7</v>
      </c>
      <c r="AG117">
        <v>5.2130000000000001</v>
      </c>
      <c r="AH117">
        <v>5.5810000000000004</v>
      </c>
    </row>
    <row r="118" spans="1:35" x14ac:dyDescent="0.25">
      <c r="A118">
        <v>4</v>
      </c>
      <c r="B118">
        <v>2.52</v>
      </c>
      <c r="C118" t="s">
        <v>1</v>
      </c>
      <c r="K118" t="s">
        <v>31</v>
      </c>
      <c r="L118" s="1">
        <v>512</v>
      </c>
      <c r="M118" s="6">
        <v>2.444</v>
      </c>
      <c r="N118" s="6">
        <v>1.502</v>
      </c>
      <c r="O118" s="6">
        <v>1.173</v>
      </c>
      <c r="P118" s="6">
        <v>1.5509999999999999</v>
      </c>
      <c r="Q118" s="6">
        <v>1.6419999999999999</v>
      </c>
      <c r="R118" s="6"/>
      <c r="S118" s="6"/>
      <c r="T118" s="6"/>
      <c r="X118" t="s">
        <v>114</v>
      </c>
      <c r="Y118" t="s">
        <v>34</v>
      </c>
      <c r="Z118">
        <v>5.3019999999999996</v>
      </c>
      <c r="AA118">
        <v>3.2850000000000001</v>
      </c>
      <c r="AB118">
        <v>2.31</v>
      </c>
      <c r="AC118">
        <v>7.8140000000000001</v>
      </c>
      <c r="AD118">
        <v>1.446</v>
      </c>
      <c r="AE118">
        <v>5.5620000000000003</v>
      </c>
      <c r="AF118">
        <v>15.471</v>
      </c>
    </row>
    <row r="119" spans="1:35" x14ac:dyDescent="0.25">
      <c r="A119">
        <v>4</v>
      </c>
      <c r="B119">
        <v>4.9400000000000004</v>
      </c>
      <c r="C119" t="s">
        <v>1</v>
      </c>
      <c r="K119" t="s">
        <v>45</v>
      </c>
      <c r="L119" s="1" t="s">
        <v>44</v>
      </c>
      <c r="M119" s="6">
        <v>1.8859999999999999</v>
      </c>
      <c r="N119" s="6">
        <v>1.6819999999999999</v>
      </c>
      <c r="O119" s="6">
        <v>4.6859999999999999</v>
      </c>
      <c r="P119" s="6">
        <v>2.0289999999999999</v>
      </c>
      <c r="Q119" s="6">
        <v>1.657</v>
      </c>
      <c r="R119" s="6"/>
      <c r="S119" s="6"/>
      <c r="T119" s="6"/>
      <c r="X119" t="s">
        <v>114</v>
      </c>
      <c r="Y119" t="s">
        <v>34</v>
      </c>
      <c r="Z119">
        <v>3.742</v>
      </c>
      <c r="AA119">
        <v>1.423</v>
      </c>
      <c r="AB119">
        <v>4.8760000000000003</v>
      </c>
      <c r="AC119">
        <v>3.8109999999999999</v>
      </c>
      <c r="AD119">
        <v>3.6179999999999999</v>
      </c>
      <c r="AE119">
        <v>16.388999999999999</v>
      </c>
    </row>
    <row r="120" spans="1:35" x14ac:dyDescent="0.25">
      <c r="A120">
        <v>4</v>
      </c>
      <c r="B120">
        <v>4.8600000000000003</v>
      </c>
      <c r="C120" t="s">
        <v>1</v>
      </c>
      <c r="K120" t="s">
        <v>45</v>
      </c>
      <c r="L120" s="1" t="s">
        <v>44</v>
      </c>
      <c r="M120" s="6">
        <v>2.6059999999999999</v>
      </c>
      <c r="N120" s="6">
        <v>1.5629999999999999</v>
      </c>
      <c r="O120" s="6">
        <v>2.2389999999999999</v>
      </c>
      <c r="P120" s="6">
        <v>2.2669999999999999</v>
      </c>
      <c r="Q120" s="6">
        <v>3.3359999999999999</v>
      </c>
      <c r="R120" s="6">
        <v>0.86799999999999999</v>
      </c>
      <c r="S120" s="6">
        <v>1.1619999999999999</v>
      </c>
      <c r="T120" s="6"/>
      <c r="X120" t="s">
        <v>114</v>
      </c>
      <c r="Y120" t="s">
        <v>34</v>
      </c>
      <c r="Z120">
        <v>5.7939999999999996</v>
      </c>
      <c r="AA120">
        <v>5.1710000000000003</v>
      </c>
      <c r="AB120">
        <v>5.6479999999999997</v>
      </c>
      <c r="AC120">
        <v>3.1280000000000001</v>
      </c>
      <c r="AD120">
        <v>5.8140000000000001</v>
      </c>
      <c r="AE120">
        <v>8.1750000000000007</v>
      </c>
      <c r="AF120">
        <v>1.954</v>
      </c>
    </row>
    <row r="121" spans="1:35" x14ac:dyDescent="0.25">
      <c r="A121">
        <v>4</v>
      </c>
      <c r="B121">
        <v>3.29</v>
      </c>
      <c r="C121" t="s">
        <v>1</v>
      </c>
      <c r="K121" t="s">
        <v>45</v>
      </c>
      <c r="L121" s="1" t="s">
        <v>44</v>
      </c>
      <c r="M121" s="6">
        <v>2.2709999999999999</v>
      </c>
      <c r="N121" s="6">
        <v>1.171</v>
      </c>
      <c r="O121" s="6">
        <v>0.98599999999999999</v>
      </c>
      <c r="P121" s="6">
        <v>2.71</v>
      </c>
      <c r="Q121" s="6">
        <v>1.6120000000000001</v>
      </c>
      <c r="R121" s="6"/>
      <c r="S121" s="6"/>
      <c r="T121" s="6"/>
      <c r="X121" t="s">
        <v>114</v>
      </c>
      <c r="Y121" t="s">
        <v>34</v>
      </c>
      <c r="Z121">
        <v>3.8959999999999999</v>
      </c>
      <c r="AA121">
        <v>4.5289999999999999</v>
      </c>
      <c r="AB121">
        <v>4.0629999999999997</v>
      </c>
      <c r="AC121">
        <v>0.63200000000000001</v>
      </c>
      <c r="AD121">
        <v>0.40500000000000003</v>
      </c>
      <c r="AE121">
        <v>3.5089999999999999</v>
      </c>
      <c r="AF121">
        <v>2.2320000000000002</v>
      </c>
      <c r="AG121">
        <v>2.9580000000000002</v>
      </c>
      <c r="AH121">
        <v>5.8470000000000004</v>
      </c>
      <c r="AI121">
        <v>1.2889999999999999</v>
      </c>
    </row>
    <row r="122" spans="1:35" x14ac:dyDescent="0.25">
      <c r="A122">
        <v>4</v>
      </c>
      <c r="B122">
        <v>5.2</v>
      </c>
      <c r="C122" t="s">
        <v>1</v>
      </c>
      <c r="K122" t="s">
        <v>45</v>
      </c>
      <c r="L122" s="1" t="s">
        <v>44</v>
      </c>
      <c r="M122" s="6">
        <v>2.5219999999999998</v>
      </c>
      <c r="N122" s="6">
        <v>1.4019999999999999</v>
      </c>
      <c r="O122" s="6">
        <v>1.3129999999999999</v>
      </c>
      <c r="P122" s="6">
        <v>3.6669999999999998</v>
      </c>
      <c r="Q122" s="6">
        <v>3.2879999999999998</v>
      </c>
      <c r="R122" s="6"/>
      <c r="S122" s="6"/>
      <c r="T122" s="6"/>
      <c r="X122" t="s">
        <v>114</v>
      </c>
      <c r="Y122" t="s">
        <v>34</v>
      </c>
      <c r="Z122">
        <v>7.415</v>
      </c>
      <c r="AA122">
        <v>3.7330000000000001</v>
      </c>
      <c r="AB122">
        <v>1.3240000000000001</v>
      </c>
      <c r="AC122">
        <v>1.9610000000000001</v>
      </c>
      <c r="AD122">
        <v>3.0249999999999999</v>
      </c>
      <c r="AE122">
        <v>6.3479999999999999</v>
      </c>
      <c r="AF122">
        <v>1.496</v>
      </c>
      <c r="AG122">
        <v>2.7080000000000002</v>
      </c>
      <c r="AH122">
        <v>8.9589999999999996</v>
      </c>
    </row>
    <row r="123" spans="1:35" x14ac:dyDescent="0.25">
      <c r="A123">
        <v>4</v>
      </c>
      <c r="B123">
        <v>4.13</v>
      </c>
      <c r="C123" t="s">
        <v>1</v>
      </c>
      <c r="K123" t="s">
        <v>45</v>
      </c>
      <c r="L123" s="1" t="s">
        <v>44</v>
      </c>
      <c r="M123" s="6">
        <v>5.7729999999999997</v>
      </c>
      <c r="N123" s="6">
        <v>2.7469999999999999</v>
      </c>
      <c r="O123" s="6">
        <v>1.6060000000000001</v>
      </c>
      <c r="P123" s="6"/>
      <c r="Q123" s="6"/>
      <c r="R123" s="6"/>
      <c r="S123" s="6"/>
      <c r="T123" s="6"/>
      <c r="X123" t="s">
        <v>114</v>
      </c>
      <c r="Y123" t="s">
        <v>34</v>
      </c>
      <c r="Z123">
        <v>5.96</v>
      </c>
      <c r="AA123">
        <v>3.8210000000000002</v>
      </c>
      <c r="AB123">
        <v>5.9950000000000001</v>
      </c>
      <c r="AC123">
        <v>7.3289999999999997</v>
      </c>
      <c r="AD123">
        <v>0.76600000000000001</v>
      </c>
      <c r="AE123">
        <v>4.2130000000000001</v>
      </c>
      <c r="AF123">
        <v>1.601</v>
      </c>
      <c r="AG123">
        <v>3.242</v>
      </c>
      <c r="AH123">
        <v>6.4790000000000001</v>
      </c>
    </row>
    <row r="124" spans="1:35" x14ac:dyDescent="0.25">
      <c r="A124">
        <v>4</v>
      </c>
      <c r="B124">
        <v>4.1900000000000004</v>
      </c>
      <c r="C124" t="s">
        <v>1</v>
      </c>
      <c r="K124" t="s">
        <v>45</v>
      </c>
      <c r="L124" s="1" t="s">
        <v>44</v>
      </c>
      <c r="M124" s="6">
        <v>3.4470000000000001</v>
      </c>
      <c r="N124" s="6">
        <v>3.54</v>
      </c>
      <c r="O124" s="6">
        <v>2.2090000000000001</v>
      </c>
      <c r="P124" s="6">
        <v>3.0169999999999999</v>
      </c>
      <c r="Q124" s="6">
        <v>3.5259999999999998</v>
      </c>
      <c r="R124" s="6"/>
      <c r="S124" s="6"/>
      <c r="T124" s="6"/>
      <c r="X124" t="s">
        <v>114</v>
      </c>
      <c r="Y124" t="s">
        <v>34</v>
      </c>
      <c r="Z124">
        <v>8.2780000000000005</v>
      </c>
      <c r="AA124">
        <v>9.2170000000000005</v>
      </c>
      <c r="AB124">
        <v>6.9720000000000004</v>
      </c>
      <c r="AC124">
        <v>2.016</v>
      </c>
      <c r="AD124">
        <v>3.0089999999999999</v>
      </c>
      <c r="AE124">
        <v>7.9009999999999998</v>
      </c>
    </row>
    <row r="125" spans="1:35" x14ac:dyDescent="0.25">
      <c r="A125">
        <v>4</v>
      </c>
      <c r="B125">
        <v>3.74</v>
      </c>
      <c r="C125" t="s">
        <v>1</v>
      </c>
      <c r="K125" t="s">
        <v>45</v>
      </c>
      <c r="L125" s="1" t="s">
        <v>44</v>
      </c>
      <c r="M125" s="6">
        <v>1.089</v>
      </c>
      <c r="N125" s="6">
        <v>2.8610000000000002</v>
      </c>
      <c r="O125" s="6">
        <v>2.2330000000000001</v>
      </c>
      <c r="P125" s="6">
        <v>4.1130000000000004</v>
      </c>
      <c r="Q125" s="6">
        <v>4.577</v>
      </c>
      <c r="R125" s="6"/>
      <c r="S125" s="6"/>
      <c r="T125" s="6"/>
      <c r="X125" t="s">
        <v>114</v>
      </c>
      <c r="Y125" t="s">
        <v>34</v>
      </c>
      <c r="Z125">
        <v>9.1590000000000007</v>
      </c>
      <c r="AA125">
        <v>3.1219999999999999</v>
      </c>
      <c r="AB125">
        <v>1.722</v>
      </c>
      <c r="AC125">
        <v>3.746</v>
      </c>
      <c r="AD125">
        <v>4.76</v>
      </c>
      <c r="AE125">
        <v>2.17</v>
      </c>
      <c r="AF125">
        <v>1.5880000000000001</v>
      </c>
      <c r="AG125">
        <v>4.4210000000000003</v>
      </c>
    </row>
    <row r="126" spans="1:35" x14ac:dyDescent="0.25">
      <c r="A126">
        <v>4</v>
      </c>
      <c r="B126">
        <v>2.88</v>
      </c>
      <c r="C126" t="s">
        <v>1</v>
      </c>
      <c r="K126" t="s">
        <v>45</v>
      </c>
      <c r="L126" s="1" t="s">
        <v>44</v>
      </c>
      <c r="M126" s="6">
        <v>1.7929999999999999</v>
      </c>
      <c r="N126" s="6">
        <v>1.373</v>
      </c>
      <c r="O126" s="6">
        <v>2.0750000000000002</v>
      </c>
      <c r="P126" s="6">
        <v>2.323</v>
      </c>
      <c r="Q126" s="6">
        <v>1.9219999999999999</v>
      </c>
      <c r="R126" s="6">
        <v>4.2949999999999999</v>
      </c>
      <c r="S126" s="6">
        <v>3.7909999999999999</v>
      </c>
      <c r="T126" s="6"/>
      <c r="X126" t="s">
        <v>114</v>
      </c>
      <c r="Y126" t="s">
        <v>34</v>
      </c>
      <c r="Z126">
        <v>6.665</v>
      </c>
      <c r="AA126">
        <v>12.609</v>
      </c>
      <c r="AB126">
        <v>4.0039999999999996</v>
      </c>
      <c r="AC126">
        <v>5.2939999999999996</v>
      </c>
      <c r="AD126">
        <v>5.2080000000000002</v>
      </c>
      <c r="AE126">
        <v>5.3739999999999997</v>
      </c>
    </row>
    <row r="127" spans="1:35" x14ac:dyDescent="0.25">
      <c r="A127">
        <v>4</v>
      </c>
      <c r="B127">
        <v>2.86</v>
      </c>
      <c r="C127" t="s">
        <v>1</v>
      </c>
      <c r="K127" t="s">
        <v>45</v>
      </c>
      <c r="L127" s="1" t="s">
        <v>44</v>
      </c>
      <c r="M127" s="6">
        <v>1.5349999999999999</v>
      </c>
      <c r="N127" s="6">
        <v>2.2530000000000001</v>
      </c>
      <c r="O127" s="6">
        <v>5.3929999999999998</v>
      </c>
      <c r="P127" s="6">
        <v>6.8250000000000002</v>
      </c>
      <c r="Q127" s="6">
        <v>2.9750000000000001</v>
      </c>
      <c r="R127" s="6"/>
      <c r="S127" s="6"/>
      <c r="T127" s="6"/>
      <c r="X127" t="s">
        <v>114</v>
      </c>
      <c r="Y127" t="s">
        <v>34</v>
      </c>
      <c r="Z127">
        <v>11.163</v>
      </c>
      <c r="AA127">
        <v>8.0990000000000002</v>
      </c>
      <c r="AB127">
        <v>1.67</v>
      </c>
      <c r="AC127">
        <v>6.9660000000000002</v>
      </c>
      <c r="AD127">
        <v>12.282999999999999</v>
      </c>
      <c r="AE127">
        <v>0.91100000000000003</v>
      </c>
    </row>
    <row r="128" spans="1:35" x14ac:dyDescent="0.25">
      <c r="A128">
        <v>4</v>
      </c>
      <c r="B128">
        <v>3.38</v>
      </c>
      <c r="C128" t="s">
        <v>1</v>
      </c>
      <c r="K128" t="s">
        <v>45</v>
      </c>
      <c r="L128" s="1" t="s">
        <v>44</v>
      </c>
      <c r="M128" s="6">
        <v>2.8109999999999999</v>
      </c>
      <c r="N128" s="6">
        <v>0.88300000000000001</v>
      </c>
      <c r="O128" s="6">
        <v>4.6660000000000004</v>
      </c>
      <c r="P128" s="6">
        <v>8.4090000000000007</v>
      </c>
      <c r="Q128" s="6"/>
      <c r="R128" s="6"/>
      <c r="S128" s="6"/>
      <c r="T128" s="6"/>
      <c r="X128" t="s">
        <v>114</v>
      </c>
      <c r="Y128" t="s">
        <v>34</v>
      </c>
      <c r="Z128">
        <v>10.141999999999999</v>
      </c>
      <c r="AA128">
        <v>3.0009999999999999</v>
      </c>
      <c r="AB128">
        <v>1.4059999999999999</v>
      </c>
      <c r="AC128">
        <v>5.274</v>
      </c>
      <c r="AD128">
        <v>6.524</v>
      </c>
      <c r="AE128">
        <v>1.9359999999999999</v>
      </c>
      <c r="AF128">
        <v>2.907</v>
      </c>
    </row>
    <row r="129" spans="1:34" x14ac:dyDescent="0.25">
      <c r="A129">
        <v>4</v>
      </c>
      <c r="B129">
        <v>2.75</v>
      </c>
      <c r="C129" t="s">
        <v>1</v>
      </c>
      <c r="K129" t="s">
        <v>45</v>
      </c>
      <c r="L129" s="1" t="s">
        <v>44</v>
      </c>
      <c r="M129" s="6">
        <v>2.7810000000000001</v>
      </c>
      <c r="N129" s="6">
        <v>2.1219999999999999</v>
      </c>
      <c r="O129" s="6">
        <v>5.7229999999999999</v>
      </c>
      <c r="P129" s="6">
        <v>6.556</v>
      </c>
      <c r="Q129" s="6"/>
      <c r="R129" s="6"/>
      <c r="S129" s="6"/>
      <c r="T129" s="6"/>
      <c r="X129" t="s">
        <v>115</v>
      </c>
      <c r="Y129" t="s">
        <v>34</v>
      </c>
      <c r="Z129">
        <v>7.6349999999999998</v>
      </c>
      <c r="AA129">
        <v>3.2090000000000001</v>
      </c>
      <c r="AB129">
        <v>3.36</v>
      </c>
      <c r="AC129">
        <v>2.2970000000000002</v>
      </c>
      <c r="AD129">
        <v>12.693</v>
      </c>
      <c r="AE129">
        <v>11.36</v>
      </c>
    </row>
    <row r="130" spans="1:34" x14ac:dyDescent="0.25">
      <c r="A130">
        <v>4</v>
      </c>
      <c r="B130">
        <v>3.79</v>
      </c>
      <c r="C130" t="s">
        <v>1</v>
      </c>
      <c r="K130" t="s">
        <v>45</v>
      </c>
      <c r="L130" s="1" t="s">
        <v>44</v>
      </c>
      <c r="M130" s="6">
        <v>6.5090000000000003</v>
      </c>
      <c r="N130" s="6">
        <v>6.0010000000000003</v>
      </c>
      <c r="O130" s="6">
        <v>2.6059999999999999</v>
      </c>
      <c r="P130" s="6">
        <v>1.623</v>
      </c>
      <c r="Q130" s="6"/>
      <c r="R130" s="6"/>
      <c r="S130" s="6"/>
      <c r="T130" s="6"/>
      <c r="X130" t="s">
        <v>115</v>
      </c>
      <c r="Y130" t="s">
        <v>34</v>
      </c>
      <c r="Z130">
        <v>8.3330000000000002</v>
      </c>
      <c r="AA130">
        <v>7.835</v>
      </c>
      <c r="AB130">
        <v>4.585</v>
      </c>
      <c r="AC130">
        <v>2.2559999999999998</v>
      </c>
      <c r="AD130">
        <v>6.3840000000000003</v>
      </c>
      <c r="AE130">
        <v>3.444</v>
      </c>
      <c r="AF130">
        <v>3.2719999999999998</v>
      </c>
    </row>
    <row r="131" spans="1:34" x14ac:dyDescent="0.25">
      <c r="A131">
        <v>4</v>
      </c>
      <c r="B131">
        <v>3.06</v>
      </c>
      <c r="C131" t="s">
        <v>1</v>
      </c>
      <c r="K131" t="s">
        <v>45</v>
      </c>
      <c r="L131" s="1" t="s">
        <v>44</v>
      </c>
      <c r="M131" s="6">
        <v>2.242</v>
      </c>
      <c r="N131" s="6">
        <v>5.3259999999999996</v>
      </c>
      <c r="O131" s="6">
        <v>7.2370000000000001</v>
      </c>
      <c r="P131" s="6">
        <v>2.3780000000000001</v>
      </c>
      <c r="Q131" s="6">
        <v>2.3069999999999999</v>
      </c>
      <c r="R131" s="6"/>
      <c r="S131" s="6"/>
      <c r="T131" s="6"/>
      <c r="X131" t="s">
        <v>115</v>
      </c>
      <c r="Y131" t="s">
        <v>34</v>
      </c>
      <c r="Z131">
        <v>6.6980000000000004</v>
      </c>
      <c r="AA131">
        <v>2.988</v>
      </c>
      <c r="AB131">
        <v>2.7919999999999998</v>
      </c>
      <c r="AC131">
        <v>3.7029999999999998</v>
      </c>
      <c r="AD131">
        <v>3.512</v>
      </c>
      <c r="AE131">
        <v>2.1160000000000001</v>
      </c>
      <c r="AF131">
        <v>4.3090000000000002</v>
      </c>
    </row>
    <row r="132" spans="1:34" x14ac:dyDescent="0.25">
      <c r="A132">
        <v>4</v>
      </c>
      <c r="B132">
        <v>2.59</v>
      </c>
      <c r="C132" t="s">
        <v>1</v>
      </c>
      <c r="K132" t="s">
        <v>45</v>
      </c>
      <c r="L132" s="1" t="s">
        <v>44</v>
      </c>
      <c r="M132" s="6">
        <v>4.3849999999999998</v>
      </c>
      <c r="N132" s="6">
        <v>8.7550000000000008</v>
      </c>
      <c r="O132" s="6">
        <v>1.776</v>
      </c>
      <c r="P132" s="6"/>
      <c r="Q132" s="6"/>
      <c r="R132" s="6"/>
      <c r="S132" s="6"/>
      <c r="T132" s="6"/>
      <c r="X132" t="s">
        <v>115</v>
      </c>
      <c r="Y132" t="s">
        <v>34</v>
      </c>
      <c r="Z132">
        <v>5.1109999999999998</v>
      </c>
      <c r="AA132">
        <v>4.9180000000000001</v>
      </c>
      <c r="AB132">
        <v>3.1549999999999998</v>
      </c>
      <c r="AC132">
        <v>5.44</v>
      </c>
      <c r="AD132">
        <v>7.2</v>
      </c>
      <c r="AE132">
        <v>3.5859999999999999</v>
      </c>
      <c r="AF132">
        <v>2.4390000000000001</v>
      </c>
    </row>
    <row r="133" spans="1:34" x14ac:dyDescent="0.25">
      <c r="A133">
        <v>4</v>
      </c>
      <c r="B133">
        <v>2.8</v>
      </c>
      <c r="C133" t="s">
        <v>1</v>
      </c>
      <c r="K133" t="s">
        <v>45</v>
      </c>
      <c r="L133" s="1" t="s">
        <v>44</v>
      </c>
      <c r="M133" s="6">
        <v>2.8959999999999999</v>
      </c>
      <c r="N133" s="6">
        <v>2.8319999999999999</v>
      </c>
      <c r="O133" s="6">
        <v>2.5110000000000001</v>
      </c>
      <c r="P133" s="6">
        <v>10.362</v>
      </c>
      <c r="Q133" s="6">
        <v>4.2759999999999998</v>
      </c>
      <c r="R133" s="6"/>
      <c r="S133" s="6"/>
      <c r="T133" s="6"/>
      <c r="X133" t="s">
        <v>115</v>
      </c>
      <c r="Y133" t="s">
        <v>34</v>
      </c>
      <c r="Z133">
        <v>4.1319999999999997</v>
      </c>
      <c r="AA133">
        <v>3.363</v>
      </c>
      <c r="AB133">
        <v>4.0410000000000004</v>
      </c>
      <c r="AC133">
        <v>4.907</v>
      </c>
      <c r="AD133">
        <v>5.532</v>
      </c>
      <c r="AE133">
        <v>7.4779999999999998</v>
      </c>
      <c r="AF133">
        <v>6.8280000000000003</v>
      </c>
    </row>
    <row r="134" spans="1:34" x14ac:dyDescent="0.25">
      <c r="A134">
        <v>4</v>
      </c>
      <c r="B134">
        <v>2.13</v>
      </c>
      <c r="C134" t="s">
        <v>1</v>
      </c>
      <c r="K134" s="13" t="s">
        <v>90</v>
      </c>
      <c r="L134" s="14" t="s">
        <v>24</v>
      </c>
      <c r="M134" s="6">
        <v>3.9740000000000002</v>
      </c>
      <c r="N134" s="6">
        <v>2.6309999999999998</v>
      </c>
      <c r="O134" s="6">
        <v>1.421</v>
      </c>
      <c r="P134" s="6">
        <v>1.073</v>
      </c>
      <c r="Q134" s="6"/>
      <c r="R134" s="6"/>
      <c r="S134" s="6"/>
      <c r="T134" s="6"/>
      <c r="X134" t="s">
        <v>115</v>
      </c>
      <c r="Y134" t="s">
        <v>34</v>
      </c>
      <c r="Z134">
        <v>4.3840000000000003</v>
      </c>
      <c r="AA134">
        <v>7.47</v>
      </c>
      <c r="AB134">
        <v>4.3310000000000004</v>
      </c>
      <c r="AC134">
        <v>2.1320000000000001</v>
      </c>
      <c r="AD134">
        <v>7.468</v>
      </c>
      <c r="AE134">
        <v>4.0919999999999996</v>
      </c>
      <c r="AF134">
        <v>3.6179999999999999</v>
      </c>
    </row>
    <row r="135" spans="1:34" x14ac:dyDescent="0.25">
      <c r="A135">
        <v>4</v>
      </c>
      <c r="B135">
        <v>4.0599999999999996</v>
      </c>
      <c r="C135" t="s">
        <v>1</v>
      </c>
      <c r="K135" t="s">
        <v>90</v>
      </c>
      <c r="L135" s="1" t="s">
        <v>24</v>
      </c>
      <c r="M135" s="6">
        <v>1.4219999999999999</v>
      </c>
      <c r="N135" s="6">
        <v>4.3789999999999996</v>
      </c>
      <c r="O135" s="6">
        <v>4.8440000000000003</v>
      </c>
      <c r="P135" s="6"/>
      <c r="Q135" s="6"/>
      <c r="R135" s="6"/>
      <c r="S135" s="6"/>
      <c r="T135" s="6"/>
      <c r="X135" t="s">
        <v>115</v>
      </c>
      <c r="Y135" t="s">
        <v>34</v>
      </c>
      <c r="Z135">
        <v>5.7480000000000002</v>
      </c>
      <c r="AA135">
        <v>9.9469999999999992</v>
      </c>
      <c r="AB135">
        <v>2.4340000000000002</v>
      </c>
      <c r="AC135">
        <v>5.0250000000000004</v>
      </c>
      <c r="AD135">
        <v>5.5730000000000004</v>
      </c>
      <c r="AE135">
        <v>1.4670000000000001</v>
      </c>
    </row>
    <row r="136" spans="1:34" x14ac:dyDescent="0.25">
      <c r="A136">
        <v>4</v>
      </c>
      <c r="B136">
        <v>2.97</v>
      </c>
      <c r="C136" t="s">
        <v>1</v>
      </c>
      <c r="K136" t="s">
        <v>90</v>
      </c>
      <c r="L136" s="1" t="s">
        <v>24</v>
      </c>
      <c r="M136" s="6">
        <v>4.218</v>
      </c>
      <c r="N136" s="6">
        <v>6.0629999999999997</v>
      </c>
      <c r="O136" s="6"/>
      <c r="P136" s="6"/>
      <c r="Q136" s="6"/>
      <c r="R136" s="6"/>
      <c r="S136" s="6"/>
      <c r="T136" s="6"/>
      <c r="X136" t="s">
        <v>115</v>
      </c>
      <c r="Y136" t="s">
        <v>34</v>
      </c>
      <c r="Z136">
        <v>7.6779999999999999</v>
      </c>
      <c r="AA136">
        <v>2.7090000000000001</v>
      </c>
      <c r="AB136">
        <v>3.645</v>
      </c>
      <c r="AC136">
        <v>6.06</v>
      </c>
      <c r="AD136">
        <v>7.2880000000000003</v>
      </c>
      <c r="AE136">
        <v>11.635999999999999</v>
      </c>
    </row>
    <row r="137" spans="1:34" x14ac:dyDescent="0.25">
      <c r="A137">
        <v>4</v>
      </c>
      <c r="B137">
        <v>4.17</v>
      </c>
      <c r="C137" t="s">
        <v>1</v>
      </c>
      <c r="K137" t="s">
        <v>90</v>
      </c>
      <c r="L137" s="1" t="s">
        <v>24</v>
      </c>
      <c r="M137" s="6">
        <v>6.0890000000000004</v>
      </c>
      <c r="N137" s="6">
        <v>5.8470000000000004</v>
      </c>
      <c r="O137" s="6"/>
      <c r="P137" s="6"/>
      <c r="Q137" s="6"/>
      <c r="R137" s="6"/>
      <c r="S137" s="6"/>
      <c r="T137" s="6"/>
      <c r="X137" t="s">
        <v>115</v>
      </c>
      <c r="Y137" t="s">
        <v>34</v>
      </c>
      <c r="Z137">
        <v>5.8490000000000002</v>
      </c>
      <c r="AA137">
        <v>5.8869999999999996</v>
      </c>
      <c r="AB137">
        <v>4.4550000000000001</v>
      </c>
      <c r="AC137">
        <v>3.4489999999999998</v>
      </c>
      <c r="AD137">
        <v>1.6259999999999999</v>
      </c>
      <c r="AE137">
        <v>4.2610000000000001</v>
      </c>
      <c r="AF137">
        <v>1.5589999999999999</v>
      </c>
    </row>
    <row r="138" spans="1:34" x14ac:dyDescent="0.25">
      <c r="A138">
        <v>4</v>
      </c>
      <c r="B138">
        <v>3.09</v>
      </c>
      <c r="C138" t="s">
        <v>1</v>
      </c>
      <c r="K138" t="s">
        <v>90</v>
      </c>
      <c r="L138" s="1" t="s">
        <v>24</v>
      </c>
      <c r="M138" s="6">
        <v>2.9569999999999999</v>
      </c>
      <c r="N138" s="6">
        <v>0.88700000000000001</v>
      </c>
      <c r="O138" s="6">
        <v>1.085</v>
      </c>
      <c r="P138" s="6">
        <v>1.1439999999999999</v>
      </c>
      <c r="Q138" s="6"/>
      <c r="R138" s="6"/>
      <c r="S138" s="6"/>
      <c r="T138" s="6"/>
      <c r="X138" t="s">
        <v>115</v>
      </c>
      <c r="Y138" t="s">
        <v>34</v>
      </c>
      <c r="Z138">
        <v>1.5589999999999999</v>
      </c>
      <c r="AA138">
        <v>8.1270000000000007</v>
      </c>
      <c r="AB138">
        <v>2.3889999999999998</v>
      </c>
      <c r="AC138">
        <v>6.931</v>
      </c>
      <c r="AD138">
        <v>1.6890000000000001</v>
      </c>
      <c r="AE138">
        <v>3.5369999999999999</v>
      </c>
      <c r="AF138">
        <v>3.1269999999999998</v>
      </c>
      <c r="AG138">
        <v>5.6349999999999998</v>
      </c>
      <c r="AH138">
        <v>5.0309999999999997</v>
      </c>
    </row>
    <row r="139" spans="1:34" x14ac:dyDescent="0.25">
      <c r="A139">
        <v>4</v>
      </c>
      <c r="B139">
        <v>2.83</v>
      </c>
      <c r="C139" t="s">
        <v>1</v>
      </c>
      <c r="K139" t="s">
        <v>90</v>
      </c>
      <c r="L139" s="1" t="s">
        <v>24</v>
      </c>
      <c r="M139" s="6">
        <v>1.6739999999999999</v>
      </c>
      <c r="N139" s="6">
        <v>3.4729999999999999</v>
      </c>
      <c r="O139" s="6">
        <v>1.879</v>
      </c>
      <c r="P139" s="6">
        <v>2.2549999999999999</v>
      </c>
      <c r="Q139" s="6"/>
      <c r="R139" s="6"/>
      <c r="S139" s="6"/>
      <c r="T139" s="6"/>
      <c r="X139" t="s">
        <v>115</v>
      </c>
      <c r="Y139" t="s">
        <v>34</v>
      </c>
      <c r="Z139">
        <v>2.3959999999999999</v>
      </c>
      <c r="AA139">
        <v>6.2990000000000004</v>
      </c>
      <c r="AB139">
        <v>7.0010000000000003</v>
      </c>
      <c r="AC139">
        <v>4.6550000000000002</v>
      </c>
      <c r="AD139">
        <v>4.3929999999999998</v>
      </c>
      <c r="AE139">
        <v>2.3490000000000002</v>
      </c>
    </row>
    <row r="140" spans="1:34" x14ac:dyDescent="0.25">
      <c r="A140">
        <v>4</v>
      </c>
      <c r="B140">
        <v>1.93</v>
      </c>
      <c r="C140" t="s">
        <v>1</v>
      </c>
      <c r="K140" t="s">
        <v>90</v>
      </c>
      <c r="L140" s="1" t="s">
        <v>24</v>
      </c>
      <c r="M140" s="6">
        <v>4.0919999999999996</v>
      </c>
      <c r="N140" s="6">
        <v>2.4700000000000002</v>
      </c>
      <c r="O140" s="6">
        <v>3.3620000000000001</v>
      </c>
      <c r="P140" s="6"/>
      <c r="Q140" s="6"/>
      <c r="R140" s="6"/>
      <c r="S140" s="6"/>
      <c r="T140" s="6"/>
      <c r="X140" t="s">
        <v>115</v>
      </c>
      <c r="Y140" t="s">
        <v>34</v>
      </c>
      <c r="Z140">
        <v>7.8330000000000002</v>
      </c>
      <c r="AA140">
        <v>4.5609999999999999</v>
      </c>
      <c r="AB140">
        <v>3.3170000000000002</v>
      </c>
      <c r="AC140">
        <v>5.7530000000000001</v>
      </c>
      <c r="AD140">
        <v>7.2889999999999997</v>
      </c>
      <c r="AE140">
        <v>5.4219999999999997</v>
      </c>
      <c r="AF140">
        <v>5.9420000000000002</v>
      </c>
    </row>
    <row r="141" spans="1:34" x14ac:dyDescent="0.25">
      <c r="A141">
        <v>4</v>
      </c>
      <c r="B141">
        <v>1.59</v>
      </c>
      <c r="C141" t="s">
        <v>1</v>
      </c>
      <c r="K141" t="s">
        <v>90</v>
      </c>
      <c r="L141" s="1" t="s">
        <v>24</v>
      </c>
      <c r="M141" s="6">
        <v>4.5229999999999997</v>
      </c>
      <c r="N141" s="6">
        <v>5.1040000000000001</v>
      </c>
      <c r="O141" s="6"/>
      <c r="P141" s="6"/>
      <c r="Q141" s="6"/>
      <c r="R141" s="6"/>
      <c r="S141" s="6"/>
      <c r="T141" s="6"/>
      <c r="X141" t="s">
        <v>115</v>
      </c>
      <c r="Y141" t="s">
        <v>34</v>
      </c>
      <c r="Z141">
        <v>7.282</v>
      </c>
      <c r="AA141">
        <v>3.0720000000000001</v>
      </c>
      <c r="AB141">
        <v>5.6280000000000001</v>
      </c>
      <c r="AC141">
        <v>4.4649999999999999</v>
      </c>
      <c r="AD141">
        <v>10.635999999999999</v>
      </c>
      <c r="AE141">
        <v>3.641</v>
      </c>
      <c r="AF141">
        <v>4.6470000000000002</v>
      </c>
      <c r="AG141">
        <v>2.7360000000000002</v>
      </c>
    </row>
    <row r="142" spans="1:34" x14ac:dyDescent="0.25">
      <c r="A142">
        <v>4</v>
      </c>
      <c r="B142">
        <v>1.99</v>
      </c>
      <c r="C142" t="s">
        <v>1</v>
      </c>
      <c r="K142" t="s">
        <v>91</v>
      </c>
      <c r="L142" s="1">
        <v>543</v>
      </c>
      <c r="M142" s="6">
        <v>5.1040000000000001</v>
      </c>
      <c r="N142" s="6">
        <v>4.8899999999999997</v>
      </c>
      <c r="O142" s="6">
        <v>3.5590000000000002</v>
      </c>
      <c r="P142" s="6">
        <v>1.5489999999999999</v>
      </c>
      <c r="Q142" s="6">
        <v>1.556</v>
      </c>
      <c r="R142" s="6">
        <v>2.2269999999999999</v>
      </c>
      <c r="S142" s="6"/>
      <c r="T142" s="6"/>
      <c r="X142" t="s">
        <v>116</v>
      </c>
      <c r="Y142" t="s">
        <v>34</v>
      </c>
      <c r="Z142">
        <v>3.69</v>
      </c>
      <c r="AA142">
        <v>0.92800000000000005</v>
      </c>
      <c r="AB142">
        <v>0.89100000000000001</v>
      </c>
      <c r="AC142">
        <v>2.198</v>
      </c>
    </row>
    <row r="143" spans="1:34" x14ac:dyDescent="0.25">
      <c r="A143">
        <v>4</v>
      </c>
      <c r="B143">
        <v>1.54</v>
      </c>
      <c r="C143" t="s">
        <v>1</v>
      </c>
      <c r="K143" t="s">
        <v>91</v>
      </c>
      <c r="L143" s="1">
        <v>543</v>
      </c>
      <c r="M143" s="6">
        <v>4.3940000000000001</v>
      </c>
      <c r="N143" s="6">
        <v>5.83</v>
      </c>
      <c r="O143" s="6">
        <v>4.7569999999999997</v>
      </c>
      <c r="P143" s="6">
        <v>1.8560000000000001</v>
      </c>
      <c r="Q143" s="6"/>
      <c r="R143" s="6"/>
      <c r="S143" s="6"/>
      <c r="T143" s="6"/>
      <c r="X143" t="s">
        <v>116</v>
      </c>
      <c r="Y143" t="s">
        <v>34</v>
      </c>
      <c r="Z143">
        <v>1.1719999999999999</v>
      </c>
      <c r="AA143">
        <v>1.738</v>
      </c>
      <c r="AB143">
        <v>1.746</v>
      </c>
      <c r="AC143">
        <v>1.6180000000000001</v>
      </c>
      <c r="AD143">
        <v>1.512</v>
      </c>
    </row>
    <row r="144" spans="1:34" x14ac:dyDescent="0.25">
      <c r="A144">
        <v>4</v>
      </c>
      <c r="B144">
        <v>1.88</v>
      </c>
      <c r="C144" t="s">
        <v>1</v>
      </c>
      <c r="K144" t="s">
        <v>91</v>
      </c>
      <c r="L144" s="1">
        <v>543</v>
      </c>
      <c r="M144" s="6">
        <v>3.3730000000000002</v>
      </c>
      <c r="N144" s="6">
        <v>3.7360000000000002</v>
      </c>
      <c r="O144" s="6">
        <v>4.3490000000000002</v>
      </c>
      <c r="P144" s="6">
        <v>1.4359999999999999</v>
      </c>
      <c r="Q144" s="6">
        <v>1.3029999999999999</v>
      </c>
      <c r="R144" s="6">
        <v>6.67</v>
      </c>
      <c r="S144" s="6"/>
      <c r="T144" s="6"/>
      <c r="X144" t="s">
        <v>116</v>
      </c>
      <c r="Y144" t="s">
        <v>34</v>
      </c>
      <c r="Z144">
        <v>1.522</v>
      </c>
      <c r="AA144">
        <v>1.7270000000000001</v>
      </c>
      <c r="AB144">
        <v>4.9320000000000004</v>
      </c>
    </row>
    <row r="145" spans="1:32" x14ac:dyDescent="0.25">
      <c r="A145">
        <v>4</v>
      </c>
      <c r="B145">
        <v>1.67</v>
      </c>
      <c r="C145" t="s">
        <v>1</v>
      </c>
      <c r="K145" t="s">
        <v>91</v>
      </c>
      <c r="L145" s="1">
        <v>543</v>
      </c>
      <c r="M145" s="6">
        <v>5.0529999999999999</v>
      </c>
      <c r="N145" s="6">
        <v>2.5009999999999999</v>
      </c>
      <c r="O145" s="6">
        <v>1.8879999999999999</v>
      </c>
      <c r="P145" s="6">
        <v>3.0960000000000001</v>
      </c>
      <c r="Q145" s="6"/>
      <c r="R145" s="6"/>
      <c r="S145" s="6"/>
      <c r="T145" s="6"/>
      <c r="X145" t="s">
        <v>116</v>
      </c>
      <c r="Y145" t="s">
        <v>34</v>
      </c>
      <c r="Z145">
        <v>2.9980000000000002</v>
      </c>
      <c r="AA145">
        <v>1.6879999999999999</v>
      </c>
      <c r="AB145">
        <v>0.94099999999999995</v>
      </c>
      <c r="AC145">
        <v>0.73499999999999999</v>
      </c>
    </row>
    <row r="146" spans="1:32" x14ac:dyDescent="0.25">
      <c r="A146">
        <v>4</v>
      </c>
      <c r="B146">
        <v>2.57</v>
      </c>
      <c r="C146" t="s">
        <v>2</v>
      </c>
      <c r="K146" t="s">
        <v>91</v>
      </c>
      <c r="L146" s="1">
        <v>543</v>
      </c>
      <c r="M146" s="6">
        <v>6.7530000000000001</v>
      </c>
      <c r="N146" s="6">
        <v>3.9889999999999999</v>
      </c>
      <c r="O146" s="6">
        <v>3.746</v>
      </c>
      <c r="P146" s="6"/>
      <c r="Q146" s="6"/>
      <c r="R146" s="6"/>
      <c r="S146" s="6"/>
      <c r="T146" s="6"/>
      <c r="X146" t="s">
        <v>116</v>
      </c>
      <c r="Y146" t="s">
        <v>34</v>
      </c>
      <c r="Z146">
        <v>1.631</v>
      </c>
      <c r="AA146">
        <v>1.2749999999999999</v>
      </c>
      <c r="AB146">
        <v>1.343</v>
      </c>
      <c r="AC146">
        <v>1.694</v>
      </c>
      <c r="AD146">
        <v>1.0940000000000001</v>
      </c>
    </row>
    <row r="147" spans="1:32" x14ac:dyDescent="0.25">
      <c r="A147">
        <v>4</v>
      </c>
      <c r="B147">
        <v>2.08</v>
      </c>
      <c r="C147" t="s">
        <v>2</v>
      </c>
      <c r="K147" t="s">
        <v>91</v>
      </c>
      <c r="L147" s="1">
        <v>543</v>
      </c>
      <c r="M147" s="6">
        <v>8.5980000000000008</v>
      </c>
      <c r="N147" s="6">
        <v>2.2029999999999998</v>
      </c>
      <c r="O147" s="6">
        <v>3.8639999999999999</v>
      </c>
      <c r="P147" s="6"/>
      <c r="Q147" s="6"/>
      <c r="R147" s="6"/>
      <c r="S147" s="6"/>
      <c r="T147" s="6"/>
      <c r="X147" t="s">
        <v>116</v>
      </c>
      <c r="Y147" t="s">
        <v>34</v>
      </c>
      <c r="Z147">
        <v>2.294</v>
      </c>
      <c r="AA147">
        <v>1.4119999999999999</v>
      </c>
      <c r="AB147">
        <v>2.181</v>
      </c>
      <c r="AC147">
        <v>2.0699999999999998</v>
      </c>
    </row>
    <row r="148" spans="1:32" x14ac:dyDescent="0.25">
      <c r="A148">
        <v>4</v>
      </c>
      <c r="B148">
        <v>2.41</v>
      </c>
      <c r="C148" t="s">
        <v>2</v>
      </c>
      <c r="K148" t="s">
        <v>91</v>
      </c>
      <c r="L148" s="1">
        <v>543</v>
      </c>
      <c r="M148" s="6">
        <v>8.9740000000000002</v>
      </c>
      <c r="N148" s="6">
        <v>3.1110000000000002</v>
      </c>
      <c r="O148" s="6">
        <v>2.2309999999999999</v>
      </c>
      <c r="P148" s="6"/>
      <c r="Q148" s="6"/>
      <c r="R148" s="6"/>
      <c r="S148" s="6"/>
      <c r="T148" s="6"/>
      <c r="X148" t="s">
        <v>116</v>
      </c>
      <c r="Y148" t="s">
        <v>34</v>
      </c>
      <c r="Z148">
        <v>1.909</v>
      </c>
      <c r="AA148">
        <v>1.2729999999999999</v>
      </c>
      <c r="AB148">
        <v>2.1970000000000001</v>
      </c>
      <c r="AC148">
        <v>0.76400000000000001</v>
      </c>
    </row>
    <row r="149" spans="1:32" x14ac:dyDescent="0.25">
      <c r="A149">
        <v>4</v>
      </c>
      <c r="B149">
        <v>1.92</v>
      </c>
      <c r="C149" t="s">
        <v>2</v>
      </c>
      <c r="K149" t="s">
        <v>91</v>
      </c>
      <c r="L149" s="1">
        <v>543</v>
      </c>
      <c r="M149" s="6">
        <v>5.7809999999999997</v>
      </c>
      <c r="N149" s="6">
        <v>3.3119999999999998</v>
      </c>
      <c r="O149" s="6">
        <v>1.831</v>
      </c>
      <c r="P149" s="6">
        <v>2.4649999999999999</v>
      </c>
      <c r="Q149" s="6"/>
      <c r="R149" s="6"/>
      <c r="S149" s="6"/>
      <c r="T149" s="6"/>
      <c r="X149" t="s">
        <v>116</v>
      </c>
      <c r="Y149" t="s">
        <v>34</v>
      </c>
      <c r="Z149">
        <v>3.931</v>
      </c>
      <c r="AA149">
        <v>0.67500000000000004</v>
      </c>
      <c r="AB149">
        <v>1.99</v>
      </c>
      <c r="AC149">
        <v>0.92800000000000005</v>
      </c>
    </row>
    <row r="150" spans="1:32" x14ac:dyDescent="0.25">
      <c r="A150">
        <v>4</v>
      </c>
      <c r="B150">
        <v>2.8</v>
      </c>
      <c r="C150" t="s">
        <v>2</v>
      </c>
      <c r="K150" t="s">
        <v>91</v>
      </c>
      <c r="L150" s="1">
        <v>543</v>
      </c>
      <c r="M150" s="6">
        <v>0.53500000000000003</v>
      </c>
      <c r="N150" s="6">
        <v>1.1830000000000001</v>
      </c>
      <c r="O150" s="6">
        <v>1.1779999999999999</v>
      </c>
      <c r="P150" s="6">
        <v>1.2190000000000001</v>
      </c>
      <c r="Q150" s="6">
        <v>1.1379999999999999</v>
      </c>
      <c r="R150" s="6"/>
      <c r="S150" s="6"/>
      <c r="T150" s="6"/>
      <c r="X150" t="s">
        <v>116</v>
      </c>
      <c r="Y150" t="s">
        <v>34</v>
      </c>
      <c r="Z150">
        <v>2.488</v>
      </c>
      <c r="AA150">
        <v>0.68700000000000006</v>
      </c>
      <c r="AB150">
        <v>2.5859999999999999</v>
      </c>
      <c r="AC150">
        <v>0.93300000000000005</v>
      </c>
    </row>
    <row r="151" spans="1:32" x14ac:dyDescent="0.25">
      <c r="A151">
        <v>4</v>
      </c>
      <c r="B151">
        <v>3.99</v>
      </c>
      <c r="C151" t="s">
        <v>2</v>
      </c>
      <c r="K151" t="s">
        <v>91</v>
      </c>
      <c r="L151" s="1">
        <v>543</v>
      </c>
      <c r="M151" s="6">
        <v>2.2639999999999998</v>
      </c>
      <c r="N151" s="6">
        <v>1.4350000000000001</v>
      </c>
      <c r="O151" s="6">
        <v>3.907</v>
      </c>
      <c r="P151" s="6">
        <v>1.4470000000000001</v>
      </c>
      <c r="Q151" s="6"/>
      <c r="R151" s="6"/>
      <c r="S151" s="6"/>
      <c r="T151" s="6"/>
      <c r="X151" t="s">
        <v>116</v>
      </c>
      <c r="Y151" t="s">
        <v>34</v>
      </c>
      <c r="Z151">
        <v>3.6880000000000002</v>
      </c>
      <c r="AA151">
        <v>2.3759999999999999</v>
      </c>
      <c r="AB151">
        <v>1.5129999999999999</v>
      </c>
    </row>
    <row r="152" spans="1:32" x14ac:dyDescent="0.25">
      <c r="A152">
        <v>4</v>
      </c>
      <c r="B152">
        <v>4.66</v>
      </c>
      <c r="C152" t="s">
        <v>2</v>
      </c>
      <c r="K152" t="s">
        <v>92</v>
      </c>
      <c r="L152" s="1">
        <v>543</v>
      </c>
      <c r="M152" s="6">
        <v>3.3679999999999999</v>
      </c>
      <c r="N152" s="6">
        <v>3.7160000000000002</v>
      </c>
      <c r="O152" s="6">
        <v>1.7230000000000001</v>
      </c>
      <c r="P152" s="6">
        <v>1.5960000000000001</v>
      </c>
      <c r="Q152" s="6">
        <v>2.0960000000000001</v>
      </c>
      <c r="R152" s="6">
        <v>3.645</v>
      </c>
      <c r="S152" s="6">
        <v>0.96299999999999997</v>
      </c>
      <c r="T152" s="6"/>
      <c r="X152" t="s">
        <v>116</v>
      </c>
      <c r="Y152" t="s">
        <v>34</v>
      </c>
      <c r="Z152">
        <v>1.5669999999999999</v>
      </c>
      <c r="AA152">
        <v>1.2729999999999999</v>
      </c>
      <c r="AB152">
        <v>4.6529999999999996</v>
      </c>
    </row>
    <row r="153" spans="1:32" x14ac:dyDescent="0.25">
      <c r="A153">
        <v>4</v>
      </c>
      <c r="B153">
        <v>2.79</v>
      </c>
      <c r="C153" t="s">
        <v>2</v>
      </c>
      <c r="K153" t="s">
        <v>92</v>
      </c>
      <c r="L153" s="1">
        <v>543</v>
      </c>
      <c r="M153" s="6">
        <v>4.2969999999999997</v>
      </c>
      <c r="N153" s="6">
        <v>5.4320000000000004</v>
      </c>
      <c r="O153" s="6">
        <v>1.647</v>
      </c>
      <c r="P153" s="6">
        <v>2.2599999999999998</v>
      </c>
      <c r="Q153" s="6">
        <v>4.0209999999999999</v>
      </c>
      <c r="R153" s="6">
        <v>1.218</v>
      </c>
      <c r="S153" s="6">
        <v>0.99</v>
      </c>
      <c r="T153" s="6"/>
      <c r="X153" t="s">
        <v>116</v>
      </c>
      <c r="Y153" t="s">
        <v>34</v>
      </c>
      <c r="Z153">
        <v>3.673</v>
      </c>
      <c r="AA153">
        <v>3.137</v>
      </c>
      <c r="AB153">
        <v>1.173</v>
      </c>
    </row>
    <row r="154" spans="1:32" x14ac:dyDescent="0.25">
      <c r="A154">
        <v>4</v>
      </c>
      <c r="B154">
        <v>4.8099999999999996</v>
      </c>
      <c r="C154" t="s">
        <v>2</v>
      </c>
      <c r="K154" t="s">
        <v>92</v>
      </c>
      <c r="L154" s="1">
        <v>543</v>
      </c>
      <c r="M154" s="6">
        <v>4.5679999999999996</v>
      </c>
      <c r="N154" s="6">
        <v>6.9219999999999997</v>
      </c>
      <c r="O154" s="6">
        <v>3.7090000000000001</v>
      </c>
      <c r="P154" s="6"/>
      <c r="Q154" s="6"/>
      <c r="R154" s="6"/>
      <c r="S154" s="6"/>
      <c r="T154" s="6"/>
      <c r="X154" t="s">
        <v>116</v>
      </c>
      <c r="Y154" t="s">
        <v>34</v>
      </c>
      <c r="Z154">
        <v>1.61</v>
      </c>
      <c r="AA154">
        <v>2.2250000000000001</v>
      </c>
      <c r="AB154">
        <v>3.2639999999999998</v>
      </c>
    </row>
    <row r="155" spans="1:32" x14ac:dyDescent="0.25">
      <c r="A155">
        <v>4</v>
      </c>
      <c r="B155">
        <v>2.52</v>
      </c>
      <c r="C155" t="s">
        <v>2</v>
      </c>
      <c r="K155" t="s">
        <v>92</v>
      </c>
      <c r="L155" s="1">
        <v>543</v>
      </c>
      <c r="M155" s="6">
        <v>5.343</v>
      </c>
      <c r="N155" s="6">
        <v>6.6790000000000003</v>
      </c>
      <c r="O155" s="6">
        <v>4.1870000000000003</v>
      </c>
      <c r="P155" s="6"/>
      <c r="Q155" s="6"/>
      <c r="R155" s="6"/>
      <c r="S155" s="6"/>
      <c r="T155" s="6"/>
      <c r="X155" t="s">
        <v>117</v>
      </c>
      <c r="Y155" t="s">
        <v>34</v>
      </c>
      <c r="Z155">
        <v>3.6309999999999998</v>
      </c>
      <c r="AA155">
        <v>3.7229999999999999</v>
      </c>
      <c r="AB155">
        <v>2.4670000000000001</v>
      </c>
      <c r="AC155">
        <v>2.5270000000000001</v>
      </c>
      <c r="AD155">
        <v>2.2250000000000001</v>
      </c>
      <c r="AE155">
        <v>4.1900000000000004</v>
      </c>
      <c r="AF155">
        <v>3.1320000000000001</v>
      </c>
    </row>
    <row r="156" spans="1:32" x14ac:dyDescent="0.25">
      <c r="A156">
        <v>4</v>
      </c>
      <c r="B156">
        <v>3.26</v>
      </c>
      <c r="C156" t="s">
        <v>2</v>
      </c>
      <c r="K156" t="s">
        <v>92</v>
      </c>
      <c r="L156" s="1">
        <v>543</v>
      </c>
      <c r="M156" s="6">
        <v>4.1660000000000004</v>
      </c>
      <c r="N156" s="6">
        <v>4.7160000000000002</v>
      </c>
      <c r="O156" s="6">
        <v>3.859</v>
      </c>
      <c r="P156" s="6">
        <v>1.9350000000000001</v>
      </c>
      <c r="Q156" s="6">
        <v>1.7569999999999999</v>
      </c>
      <c r="R156" s="6"/>
      <c r="S156" s="6"/>
      <c r="T156" s="6"/>
      <c r="X156" t="s">
        <v>117</v>
      </c>
      <c r="Y156" t="s">
        <v>34</v>
      </c>
      <c r="Z156">
        <v>1.635</v>
      </c>
      <c r="AA156">
        <v>3.9239999999999999</v>
      </c>
      <c r="AB156">
        <v>2.133</v>
      </c>
      <c r="AC156">
        <v>2.3079999999999998</v>
      </c>
      <c r="AD156">
        <v>1.202</v>
      </c>
      <c r="AE156">
        <v>4.0620000000000003</v>
      </c>
      <c r="AF156">
        <v>2.09</v>
      </c>
    </row>
    <row r="157" spans="1:32" x14ac:dyDescent="0.25">
      <c r="A157">
        <v>4</v>
      </c>
      <c r="B157">
        <v>3.31</v>
      </c>
      <c r="C157" t="s">
        <v>2</v>
      </c>
      <c r="K157" t="s">
        <v>92</v>
      </c>
      <c r="L157" s="1">
        <v>543</v>
      </c>
      <c r="M157" s="6">
        <v>5.1769999999999996</v>
      </c>
      <c r="N157" s="6">
        <v>2.0739999999999998</v>
      </c>
      <c r="O157" s="6">
        <v>1.831</v>
      </c>
      <c r="P157" s="6">
        <v>3.5369999999999999</v>
      </c>
      <c r="Q157" s="6">
        <v>1.512</v>
      </c>
      <c r="R157" s="6"/>
      <c r="S157" s="6"/>
      <c r="T157" s="6"/>
      <c r="X157" t="s">
        <v>117</v>
      </c>
      <c r="Y157" t="s">
        <v>34</v>
      </c>
      <c r="Z157">
        <v>1.9670000000000001</v>
      </c>
      <c r="AA157">
        <v>3.1320000000000001</v>
      </c>
      <c r="AB157">
        <v>3.1459999999999999</v>
      </c>
      <c r="AC157">
        <v>3.355</v>
      </c>
      <c r="AD157">
        <v>4.1230000000000002</v>
      </c>
      <c r="AE157">
        <v>2.67</v>
      </c>
    </row>
    <row r="158" spans="1:32" x14ac:dyDescent="0.25">
      <c r="A158">
        <v>4</v>
      </c>
      <c r="B158">
        <v>2.85</v>
      </c>
      <c r="C158" t="s">
        <v>2</v>
      </c>
      <c r="K158" t="s">
        <v>92</v>
      </c>
      <c r="L158" s="1">
        <v>543</v>
      </c>
      <c r="M158" s="6">
        <v>5.3419999999999996</v>
      </c>
      <c r="N158" s="6">
        <v>1.363</v>
      </c>
      <c r="O158" s="6">
        <v>2.1</v>
      </c>
      <c r="P158" s="6">
        <v>2.33</v>
      </c>
      <c r="Q158" s="6">
        <v>1.8560000000000001</v>
      </c>
      <c r="R158" s="6">
        <v>4.2850000000000001</v>
      </c>
      <c r="S158" s="6"/>
      <c r="T158" s="6"/>
      <c r="X158" t="s">
        <v>117</v>
      </c>
      <c r="Y158" t="s">
        <v>34</v>
      </c>
      <c r="Z158">
        <v>2.73</v>
      </c>
      <c r="AA158">
        <v>2.7360000000000002</v>
      </c>
      <c r="AB158">
        <v>3.222</v>
      </c>
      <c r="AC158">
        <v>1.6259999999999999</v>
      </c>
      <c r="AD158">
        <v>4.2720000000000002</v>
      </c>
      <c r="AE158">
        <v>2.3029999999999999</v>
      </c>
    </row>
    <row r="159" spans="1:32" x14ac:dyDescent="0.25">
      <c r="A159">
        <v>4</v>
      </c>
      <c r="B159">
        <v>3.23</v>
      </c>
      <c r="C159" t="s">
        <v>2</v>
      </c>
      <c r="K159" t="s">
        <v>92</v>
      </c>
      <c r="L159" s="1">
        <v>543</v>
      </c>
      <c r="M159" s="6">
        <v>1.7110000000000001</v>
      </c>
      <c r="N159" s="6">
        <v>1.538</v>
      </c>
      <c r="O159" s="6">
        <v>1.7070000000000001</v>
      </c>
      <c r="P159" s="6">
        <v>1.804</v>
      </c>
      <c r="Q159" s="6">
        <v>1.7609999999999999</v>
      </c>
      <c r="R159" s="6">
        <v>1.7370000000000001</v>
      </c>
      <c r="S159" s="6">
        <v>2.093</v>
      </c>
      <c r="T159" s="6">
        <v>1.5720000000000001</v>
      </c>
      <c r="X159" t="s">
        <v>117</v>
      </c>
      <c r="Y159" t="s">
        <v>34</v>
      </c>
      <c r="Z159">
        <v>3.9980000000000002</v>
      </c>
      <c r="AA159">
        <v>4.0679999999999996</v>
      </c>
      <c r="AB159">
        <v>2.3860000000000001</v>
      </c>
      <c r="AC159">
        <v>2.4449999999999998</v>
      </c>
      <c r="AD159">
        <v>3.2029999999999998</v>
      </c>
    </row>
    <row r="160" spans="1:32" x14ac:dyDescent="0.25">
      <c r="A160">
        <v>4</v>
      </c>
      <c r="B160">
        <v>4</v>
      </c>
      <c r="C160" t="s">
        <v>2</v>
      </c>
      <c r="K160" t="s">
        <v>92</v>
      </c>
      <c r="L160" s="1">
        <v>543</v>
      </c>
      <c r="M160" s="6">
        <v>2.4950000000000001</v>
      </c>
      <c r="N160" s="6">
        <v>2.29</v>
      </c>
      <c r="O160" s="6">
        <v>1.974</v>
      </c>
      <c r="P160" s="6">
        <v>2.3090000000000002</v>
      </c>
      <c r="Q160" s="6">
        <v>2.08</v>
      </c>
      <c r="R160" s="6">
        <v>1.4339999999999999</v>
      </c>
      <c r="S160" s="6">
        <v>1.5960000000000001</v>
      </c>
      <c r="T160" s="6">
        <v>2.274</v>
      </c>
      <c r="X160" t="s">
        <v>117</v>
      </c>
      <c r="Y160" t="s">
        <v>34</v>
      </c>
      <c r="Z160">
        <v>2.254</v>
      </c>
      <c r="AA160">
        <v>1.1990000000000001</v>
      </c>
      <c r="AB160">
        <v>0.68400000000000005</v>
      </c>
      <c r="AC160">
        <v>2.3969999999999998</v>
      </c>
      <c r="AD160">
        <v>1.694</v>
      </c>
      <c r="AE160">
        <v>11.186</v>
      </c>
    </row>
    <row r="161" spans="1:32" x14ac:dyDescent="0.25">
      <c r="A161">
        <v>4</v>
      </c>
      <c r="B161">
        <v>4.13</v>
      </c>
      <c r="C161" t="s">
        <v>2</v>
      </c>
      <c r="K161" t="s">
        <v>92</v>
      </c>
      <c r="L161" s="1">
        <v>543</v>
      </c>
      <c r="M161" s="6">
        <v>2.496</v>
      </c>
      <c r="N161" s="6">
        <v>2.1219999999999999</v>
      </c>
      <c r="O161" s="6">
        <v>3.7280000000000002</v>
      </c>
      <c r="P161" s="6">
        <v>1.1739999999999999</v>
      </c>
      <c r="Q161" s="6">
        <v>1.026</v>
      </c>
      <c r="R161" s="6">
        <v>1.4810000000000001</v>
      </c>
      <c r="S161" s="6">
        <v>1.9930000000000001</v>
      </c>
      <c r="T161" s="6">
        <v>1.726</v>
      </c>
      <c r="X161" t="s">
        <v>117</v>
      </c>
      <c r="Y161" t="s">
        <v>34</v>
      </c>
      <c r="Z161">
        <v>2.3359999999999999</v>
      </c>
      <c r="AA161">
        <v>0.90600000000000003</v>
      </c>
      <c r="AB161">
        <v>0.72</v>
      </c>
      <c r="AC161">
        <v>8.8520000000000003</v>
      </c>
      <c r="AD161">
        <v>6.6719999999999997</v>
      </c>
      <c r="AE161">
        <v>1.214</v>
      </c>
    </row>
    <row r="162" spans="1:32" x14ac:dyDescent="0.25">
      <c r="A162">
        <v>4</v>
      </c>
      <c r="B162">
        <v>4.09</v>
      </c>
      <c r="C162" t="s">
        <v>2</v>
      </c>
      <c r="K162" t="s">
        <v>93</v>
      </c>
      <c r="L162" s="1">
        <v>543</v>
      </c>
      <c r="M162" s="6">
        <v>1.962</v>
      </c>
      <c r="N162" s="6">
        <v>5.35</v>
      </c>
      <c r="O162" s="6">
        <v>5.077</v>
      </c>
      <c r="P162" s="6"/>
      <c r="Q162" s="6"/>
      <c r="R162" s="6"/>
      <c r="S162" s="6"/>
      <c r="T162" s="6"/>
      <c r="X162" t="s">
        <v>117</v>
      </c>
      <c r="Y162" t="s">
        <v>34</v>
      </c>
      <c r="Z162">
        <v>3.3170000000000002</v>
      </c>
      <c r="AA162">
        <v>3.18</v>
      </c>
      <c r="AB162">
        <v>3.089</v>
      </c>
      <c r="AC162">
        <v>3.9710000000000001</v>
      </c>
      <c r="AD162">
        <v>3.5790000000000002</v>
      </c>
    </row>
    <row r="163" spans="1:32" x14ac:dyDescent="0.25">
      <c r="A163">
        <v>4</v>
      </c>
      <c r="B163">
        <v>4</v>
      </c>
      <c r="C163" t="s">
        <v>2</v>
      </c>
      <c r="K163" t="s">
        <v>93</v>
      </c>
      <c r="L163" s="1">
        <v>543</v>
      </c>
      <c r="M163" s="6">
        <v>6.9189999999999996</v>
      </c>
      <c r="N163" s="6">
        <v>7.0110000000000001</v>
      </c>
      <c r="O163" s="6"/>
      <c r="P163" s="6"/>
      <c r="Q163" s="6"/>
      <c r="R163" s="6"/>
      <c r="S163" s="6"/>
      <c r="T163" s="6"/>
      <c r="X163" t="s">
        <v>117</v>
      </c>
      <c r="Y163" t="s">
        <v>34</v>
      </c>
      <c r="Z163">
        <v>5.79</v>
      </c>
      <c r="AA163">
        <v>3.55</v>
      </c>
      <c r="AB163">
        <v>3.0339999999999998</v>
      </c>
      <c r="AC163">
        <v>2.496</v>
      </c>
    </row>
    <row r="164" spans="1:32" x14ac:dyDescent="0.25">
      <c r="A164">
        <v>4</v>
      </c>
      <c r="B164">
        <v>3.59</v>
      </c>
      <c r="C164" t="s">
        <v>2</v>
      </c>
      <c r="K164" t="s">
        <v>93</v>
      </c>
      <c r="L164" s="1">
        <v>543</v>
      </c>
      <c r="M164" s="6">
        <v>2.069</v>
      </c>
      <c r="N164" s="6">
        <v>6.7649999999999997</v>
      </c>
      <c r="O164" s="6">
        <v>6.3220000000000001</v>
      </c>
      <c r="P164" s="6"/>
      <c r="Q164" s="6"/>
      <c r="R164" s="6"/>
      <c r="S164" s="6"/>
      <c r="T164" s="6"/>
      <c r="X164" t="s">
        <v>117</v>
      </c>
      <c r="Y164" t="s">
        <v>34</v>
      </c>
      <c r="Z164">
        <v>4.2290000000000001</v>
      </c>
      <c r="AA164">
        <v>3.3029999999999999</v>
      </c>
      <c r="AB164">
        <v>4.5389999999999997</v>
      </c>
      <c r="AC164">
        <v>0.95799999999999996</v>
      </c>
      <c r="AD164">
        <v>1.4279999999999999</v>
      </c>
    </row>
    <row r="165" spans="1:32" x14ac:dyDescent="0.25">
      <c r="A165">
        <v>4</v>
      </c>
      <c r="B165">
        <v>3.31</v>
      </c>
      <c r="C165" t="s">
        <v>2</v>
      </c>
      <c r="K165" t="s">
        <v>93</v>
      </c>
      <c r="L165" s="1">
        <v>543</v>
      </c>
      <c r="M165" s="6">
        <v>2.1139999999999999</v>
      </c>
      <c r="N165" s="6">
        <v>2.6549999999999998</v>
      </c>
      <c r="O165" s="6">
        <v>5.26</v>
      </c>
      <c r="P165" s="6"/>
      <c r="Q165" s="6"/>
      <c r="R165" s="6"/>
      <c r="S165" s="6"/>
      <c r="T165" s="6"/>
      <c r="X165" t="s">
        <v>117</v>
      </c>
      <c r="Y165" t="s">
        <v>34</v>
      </c>
      <c r="Z165">
        <v>5.3</v>
      </c>
      <c r="AA165">
        <v>2.4380000000000002</v>
      </c>
      <c r="AB165">
        <v>4.4370000000000003</v>
      </c>
      <c r="AC165">
        <v>3.33</v>
      </c>
    </row>
    <row r="166" spans="1:32" x14ac:dyDescent="0.25">
      <c r="A166">
        <v>4</v>
      </c>
      <c r="B166">
        <v>3.52</v>
      </c>
      <c r="C166" t="s">
        <v>2</v>
      </c>
      <c r="K166" t="s">
        <v>93</v>
      </c>
      <c r="L166" s="1">
        <v>543</v>
      </c>
      <c r="M166" s="6">
        <v>5.4160000000000004</v>
      </c>
      <c r="N166" s="6">
        <v>2.468</v>
      </c>
      <c r="O166" s="6">
        <v>3.2949999999999999</v>
      </c>
      <c r="P166" s="6"/>
      <c r="Q166" s="6"/>
      <c r="R166" s="6"/>
      <c r="S166" s="6"/>
      <c r="T166" s="6"/>
      <c r="X166" t="s">
        <v>117</v>
      </c>
      <c r="Y166" t="s">
        <v>34</v>
      </c>
      <c r="Z166">
        <v>1.925</v>
      </c>
      <c r="AA166">
        <v>2.1789999999999998</v>
      </c>
      <c r="AB166">
        <v>1.821</v>
      </c>
      <c r="AC166">
        <v>2.3250000000000002</v>
      </c>
      <c r="AD166">
        <v>2.0489999999999999</v>
      </c>
    </row>
    <row r="167" spans="1:32" x14ac:dyDescent="0.25">
      <c r="A167">
        <v>4</v>
      </c>
      <c r="B167">
        <v>1.9</v>
      </c>
      <c r="C167" t="s">
        <v>2</v>
      </c>
      <c r="K167" t="s">
        <v>93</v>
      </c>
      <c r="L167" s="1">
        <v>543</v>
      </c>
      <c r="M167" s="6">
        <v>2.7570000000000001</v>
      </c>
      <c r="N167" s="6">
        <v>1.65</v>
      </c>
      <c r="O167" s="6">
        <v>5.8150000000000004</v>
      </c>
      <c r="P167" s="6"/>
      <c r="Q167" s="6"/>
      <c r="R167" s="6"/>
      <c r="S167" s="6"/>
      <c r="T167" s="6"/>
      <c r="X167" t="s">
        <v>117</v>
      </c>
      <c r="Y167" t="s">
        <v>34</v>
      </c>
      <c r="Z167">
        <v>3.3519999999999999</v>
      </c>
      <c r="AA167">
        <v>2.2810000000000001</v>
      </c>
      <c r="AB167">
        <v>3.8410000000000002</v>
      </c>
      <c r="AC167">
        <v>2.0499999999999998</v>
      </c>
      <c r="AD167">
        <v>2.5110000000000001</v>
      </c>
      <c r="AE167">
        <v>1.0389999999999999</v>
      </c>
    </row>
    <row r="168" spans="1:32" x14ac:dyDescent="0.25">
      <c r="A168">
        <v>4</v>
      </c>
      <c r="B168">
        <v>2.94</v>
      </c>
      <c r="C168" t="s">
        <v>2</v>
      </c>
      <c r="K168" t="s">
        <v>93</v>
      </c>
      <c r="L168" s="1">
        <v>543</v>
      </c>
      <c r="M168" s="6">
        <v>1.038</v>
      </c>
      <c r="N168" s="6">
        <v>1.1639999999999999</v>
      </c>
      <c r="O168" s="6">
        <v>1.524</v>
      </c>
      <c r="P168" s="6">
        <v>1.3049999999999999</v>
      </c>
      <c r="Q168" s="6">
        <v>5.1029999999999998</v>
      </c>
      <c r="R168" s="6"/>
      <c r="S168" s="6"/>
      <c r="T168" s="6"/>
      <c r="X168" t="s">
        <v>118</v>
      </c>
      <c r="Y168" t="s">
        <v>34</v>
      </c>
      <c r="Z168">
        <v>2.9420000000000002</v>
      </c>
      <c r="AA168">
        <v>2.2290000000000001</v>
      </c>
      <c r="AB168">
        <v>3.32</v>
      </c>
      <c r="AC168">
        <v>2.6920000000000002</v>
      </c>
      <c r="AD168">
        <v>5.4580000000000002</v>
      </c>
    </row>
    <row r="169" spans="1:32" x14ac:dyDescent="0.25">
      <c r="A169">
        <v>4</v>
      </c>
      <c r="B169">
        <v>3</v>
      </c>
      <c r="C169" t="s">
        <v>2</v>
      </c>
      <c r="K169" t="s">
        <v>94</v>
      </c>
      <c r="L169" s="1">
        <v>543</v>
      </c>
      <c r="M169" s="6">
        <v>7.1260000000000003</v>
      </c>
      <c r="N169" s="6">
        <v>5.4530000000000003</v>
      </c>
      <c r="O169" s="6"/>
      <c r="P169" s="6"/>
      <c r="Q169" s="6"/>
      <c r="R169" s="6"/>
      <c r="S169" s="6"/>
      <c r="T169" s="6"/>
      <c r="X169" t="s">
        <v>118</v>
      </c>
      <c r="Y169" t="s">
        <v>34</v>
      </c>
      <c r="Z169">
        <v>2.2360000000000002</v>
      </c>
      <c r="AA169">
        <v>3.919</v>
      </c>
      <c r="AB169">
        <v>1.66</v>
      </c>
      <c r="AC169">
        <v>2.0089999999999999</v>
      </c>
      <c r="AD169">
        <v>4.1479999999999997</v>
      </c>
      <c r="AE169">
        <v>2.5649999999999999</v>
      </c>
    </row>
    <row r="170" spans="1:32" x14ac:dyDescent="0.25">
      <c r="A170">
        <v>4</v>
      </c>
      <c r="B170">
        <v>2.9</v>
      </c>
      <c r="C170" t="s">
        <v>2</v>
      </c>
      <c r="K170" t="s">
        <v>94</v>
      </c>
      <c r="L170" s="1">
        <v>543</v>
      </c>
      <c r="M170" s="6">
        <v>2.79</v>
      </c>
      <c r="N170" s="6">
        <v>3.492</v>
      </c>
      <c r="O170" s="6">
        <v>6.7309999999999999</v>
      </c>
      <c r="P170" s="6"/>
      <c r="Q170" s="6"/>
      <c r="R170" s="6"/>
      <c r="S170" s="6"/>
      <c r="T170" s="6"/>
      <c r="X170" t="s">
        <v>118</v>
      </c>
      <c r="Y170" t="s">
        <v>34</v>
      </c>
      <c r="Z170">
        <v>2.6019999999999999</v>
      </c>
      <c r="AA170">
        <v>2.4660000000000002</v>
      </c>
      <c r="AB170">
        <v>1.319</v>
      </c>
      <c r="AC170">
        <v>1.2050000000000001</v>
      </c>
      <c r="AD170">
        <v>2.8370000000000002</v>
      </c>
      <c r="AE170">
        <v>1.288</v>
      </c>
      <c r="AF170">
        <v>2.2509999999999999</v>
      </c>
    </row>
    <row r="171" spans="1:32" x14ac:dyDescent="0.25">
      <c r="A171">
        <v>4</v>
      </c>
      <c r="B171">
        <v>2.14</v>
      </c>
      <c r="C171" t="s">
        <v>2</v>
      </c>
      <c r="K171" t="s">
        <v>94</v>
      </c>
      <c r="L171" s="1">
        <v>543</v>
      </c>
      <c r="M171" s="6">
        <v>6.048</v>
      </c>
      <c r="N171" s="6">
        <v>5.9180000000000001</v>
      </c>
      <c r="O171" s="6">
        <v>2.7869999999999999</v>
      </c>
      <c r="P171" s="6">
        <v>2.831</v>
      </c>
      <c r="Q171" s="6"/>
      <c r="R171" s="6"/>
      <c r="S171" s="6"/>
      <c r="T171" s="6"/>
      <c r="X171" t="s">
        <v>118</v>
      </c>
      <c r="Y171" t="s">
        <v>34</v>
      </c>
      <c r="Z171">
        <v>2.0409999999999999</v>
      </c>
      <c r="AA171">
        <v>2.73</v>
      </c>
      <c r="AB171">
        <v>2.0499999999999998</v>
      </c>
      <c r="AC171">
        <v>1.2989999999999999</v>
      </c>
      <c r="AD171">
        <v>2.431</v>
      </c>
      <c r="AE171">
        <v>3.3969999999999998</v>
      </c>
    </row>
    <row r="172" spans="1:32" x14ac:dyDescent="0.25">
      <c r="A172">
        <v>4</v>
      </c>
      <c r="B172">
        <v>2.38</v>
      </c>
      <c r="C172" t="s">
        <v>2</v>
      </c>
      <c r="K172" t="s">
        <v>94</v>
      </c>
      <c r="L172" s="1">
        <v>543</v>
      </c>
      <c r="M172" s="6">
        <v>4.8920000000000003</v>
      </c>
      <c r="N172" s="6">
        <v>2.4649999999999999</v>
      </c>
      <c r="O172" s="6">
        <v>4.6369999999999996</v>
      </c>
      <c r="P172" s="6">
        <v>6.8049999999999997</v>
      </c>
      <c r="Q172" s="6"/>
      <c r="R172" s="6"/>
      <c r="S172" s="6"/>
      <c r="T172" s="6"/>
      <c r="X172" t="s">
        <v>118</v>
      </c>
      <c r="Y172" t="s">
        <v>34</v>
      </c>
      <c r="Z172">
        <v>3.2959999999999998</v>
      </c>
      <c r="AA172">
        <v>3.0880000000000001</v>
      </c>
      <c r="AB172">
        <v>3.5179999999999998</v>
      </c>
      <c r="AC172">
        <v>2.298</v>
      </c>
      <c r="AD172">
        <v>1.4730000000000001</v>
      </c>
      <c r="AE172">
        <v>1.2470000000000001</v>
      </c>
    </row>
    <row r="173" spans="1:32" x14ac:dyDescent="0.25">
      <c r="A173">
        <v>4</v>
      </c>
      <c r="B173">
        <v>4.1900000000000004</v>
      </c>
      <c r="C173" t="s">
        <v>2</v>
      </c>
      <c r="K173" t="s">
        <v>94</v>
      </c>
      <c r="L173" s="1">
        <v>543</v>
      </c>
      <c r="M173" s="6">
        <v>4.8380000000000001</v>
      </c>
      <c r="N173" s="6">
        <v>2.2970000000000002</v>
      </c>
      <c r="O173" s="6">
        <v>5.71</v>
      </c>
      <c r="P173" s="6"/>
      <c r="Q173" s="6"/>
      <c r="R173" s="6"/>
      <c r="S173" s="6"/>
      <c r="T173" s="6"/>
      <c r="X173" t="s">
        <v>118</v>
      </c>
      <c r="Y173" t="s">
        <v>34</v>
      </c>
      <c r="Z173">
        <v>3.1419999999999999</v>
      </c>
      <c r="AA173">
        <v>1.853</v>
      </c>
      <c r="AB173">
        <v>1.381</v>
      </c>
      <c r="AC173">
        <v>2.6389999999999998</v>
      </c>
      <c r="AD173">
        <v>1.611</v>
      </c>
      <c r="AE173">
        <v>1.302</v>
      </c>
    </row>
    <row r="174" spans="1:32" x14ac:dyDescent="0.25">
      <c r="A174">
        <v>4</v>
      </c>
      <c r="B174">
        <v>4.3</v>
      </c>
      <c r="C174" t="s">
        <v>2</v>
      </c>
      <c r="K174" t="s">
        <v>94</v>
      </c>
      <c r="L174" s="1">
        <v>543</v>
      </c>
      <c r="M174" s="6">
        <v>5.6479999999999997</v>
      </c>
      <c r="N174" s="6">
        <v>4.8120000000000003</v>
      </c>
      <c r="O174" s="6">
        <v>3.673</v>
      </c>
      <c r="P174" s="6"/>
      <c r="Q174" s="6"/>
      <c r="R174" s="6"/>
      <c r="S174" s="6"/>
      <c r="T174" s="6"/>
      <c r="X174" t="s">
        <v>118</v>
      </c>
      <c r="Y174" t="s">
        <v>34</v>
      </c>
      <c r="Z174">
        <v>2.3679999999999999</v>
      </c>
      <c r="AA174">
        <v>2.2290000000000001</v>
      </c>
      <c r="AB174">
        <v>1.0329999999999999</v>
      </c>
      <c r="AC174">
        <v>1.593</v>
      </c>
      <c r="AD174">
        <v>1.7769999999999999</v>
      </c>
      <c r="AE174">
        <v>4.3109999999999999</v>
      </c>
    </row>
    <row r="175" spans="1:32" x14ac:dyDescent="0.25">
      <c r="A175">
        <v>4</v>
      </c>
      <c r="B175">
        <v>4.18</v>
      </c>
      <c r="C175" t="s">
        <v>2</v>
      </c>
      <c r="K175" t="s">
        <v>94</v>
      </c>
      <c r="L175" s="1">
        <v>543</v>
      </c>
      <c r="M175" s="6">
        <v>6.8780000000000001</v>
      </c>
      <c r="N175" s="6">
        <v>3.05</v>
      </c>
      <c r="O175" s="6">
        <v>1.8160000000000001</v>
      </c>
      <c r="P175" s="6">
        <v>1.258</v>
      </c>
      <c r="Q175" s="6">
        <v>5.0759999999999996</v>
      </c>
      <c r="R175" s="6"/>
      <c r="S175" s="6"/>
      <c r="T175" s="6"/>
      <c r="X175" t="s">
        <v>118</v>
      </c>
      <c r="Y175" t="s">
        <v>34</v>
      </c>
      <c r="Z175">
        <v>1.4750000000000001</v>
      </c>
      <c r="AA175">
        <v>1.5649999999999999</v>
      </c>
      <c r="AB175">
        <v>0.78100000000000003</v>
      </c>
      <c r="AC175">
        <v>1.004</v>
      </c>
      <c r="AD175">
        <v>1.65</v>
      </c>
    </row>
    <row r="176" spans="1:32" x14ac:dyDescent="0.25">
      <c r="A176">
        <v>4</v>
      </c>
      <c r="B176">
        <v>3.72</v>
      </c>
      <c r="C176" t="s">
        <v>1</v>
      </c>
      <c r="K176" t="s">
        <v>95</v>
      </c>
      <c r="L176" s="1">
        <v>543</v>
      </c>
      <c r="M176" s="6">
        <v>2.0129999999999999</v>
      </c>
      <c r="N176" s="6">
        <v>1.8859999999999999</v>
      </c>
      <c r="O176" s="6">
        <v>0.85099999999999998</v>
      </c>
      <c r="P176" s="6">
        <v>2.0129999999999999</v>
      </c>
      <c r="Q176" s="6">
        <v>4.2030000000000003</v>
      </c>
      <c r="R176" s="6">
        <v>4.3129999999999997</v>
      </c>
      <c r="S176" s="6"/>
      <c r="T176" s="6"/>
      <c r="X176" t="s">
        <v>118</v>
      </c>
      <c r="Y176" t="s">
        <v>34</v>
      </c>
      <c r="Z176">
        <v>3.1779999999999999</v>
      </c>
      <c r="AA176">
        <v>2.5329999999999999</v>
      </c>
      <c r="AB176">
        <v>2.9340000000000002</v>
      </c>
      <c r="AC176">
        <v>1.48</v>
      </c>
      <c r="AD176">
        <v>3.8809999999999998</v>
      </c>
    </row>
    <row r="177" spans="1:32" x14ac:dyDescent="0.25">
      <c r="A177">
        <v>4</v>
      </c>
      <c r="B177">
        <v>3.88</v>
      </c>
      <c r="C177" t="s">
        <v>1</v>
      </c>
      <c r="K177" t="s">
        <v>95</v>
      </c>
      <c r="L177" s="1">
        <v>543</v>
      </c>
      <c r="M177" s="6">
        <v>2.9950000000000001</v>
      </c>
      <c r="N177" s="6">
        <v>1.3740000000000001</v>
      </c>
      <c r="O177" s="6">
        <v>1.52</v>
      </c>
      <c r="P177" s="6">
        <v>4.2069999999999999</v>
      </c>
      <c r="Q177" s="6">
        <v>3.3929999999999998</v>
      </c>
      <c r="R177" s="6"/>
      <c r="S177" s="6"/>
      <c r="T177" s="6"/>
      <c r="X177" t="s">
        <v>118</v>
      </c>
      <c r="Y177" t="s">
        <v>34</v>
      </c>
      <c r="Z177">
        <v>2.9489999999999998</v>
      </c>
      <c r="AA177">
        <v>1.9630000000000001</v>
      </c>
      <c r="AB177">
        <v>4.04</v>
      </c>
      <c r="AC177">
        <v>1.829</v>
      </c>
      <c r="AD177">
        <v>1.96</v>
      </c>
      <c r="AE177">
        <v>2.2250000000000001</v>
      </c>
      <c r="AF177">
        <v>2.8620000000000001</v>
      </c>
    </row>
    <row r="178" spans="1:32" x14ac:dyDescent="0.25">
      <c r="A178">
        <v>4</v>
      </c>
      <c r="B178">
        <v>4.58</v>
      </c>
      <c r="C178" t="s">
        <v>1</v>
      </c>
      <c r="K178" t="s">
        <v>95</v>
      </c>
      <c r="L178" s="1">
        <v>543</v>
      </c>
      <c r="M178" s="6">
        <v>1.857</v>
      </c>
      <c r="N178" s="6">
        <v>1.619</v>
      </c>
      <c r="O178" s="6">
        <v>4.6520000000000001</v>
      </c>
      <c r="P178" s="6">
        <v>3.786</v>
      </c>
      <c r="Q178" s="6"/>
      <c r="R178" s="6"/>
      <c r="S178" s="6"/>
      <c r="T178" s="6"/>
      <c r="X178" t="s">
        <v>118</v>
      </c>
      <c r="Y178" t="s">
        <v>34</v>
      </c>
      <c r="Z178">
        <v>4.4269999999999996</v>
      </c>
      <c r="AA178">
        <v>1.6279999999999999</v>
      </c>
      <c r="AB178">
        <v>1.5780000000000001</v>
      </c>
      <c r="AC178">
        <v>1.7609999999999999</v>
      </c>
      <c r="AD178">
        <v>2.306</v>
      </c>
      <c r="AE178">
        <v>2.097</v>
      </c>
    </row>
    <row r="179" spans="1:32" x14ac:dyDescent="0.25">
      <c r="A179">
        <v>4</v>
      </c>
      <c r="B179">
        <v>4.93</v>
      </c>
      <c r="C179" t="s">
        <v>1</v>
      </c>
      <c r="K179" t="s">
        <v>95</v>
      </c>
      <c r="L179" s="1">
        <v>543</v>
      </c>
      <c r="M179" s="6">
        <v>3.2069999999999999</v>
      </c>
      <c r="N179" s="6">
        <v>2.153</v>
      </c>
      <c r="O179" s="6">
        <v>3.7719999999999998</v>
      </c>
      <c r="P179" s="6">
        <v>3.806</v>
      </c>
      <c r="Q179" s="6">
        <v>3.3559999999999999</v>
      </c>
      <c r="R179" s="6"/>
      <c r="S179" s="6"/>
      <c r="T179" s="6"/>
      <c r="X179" t="s">
        <v>118</v>
      </c>
      <c r="Y179" t="s">
        <v>34</v>
      </c>
      <c r="Z179">
        <v>2.056</v>
      </c>
      <c r="AA179">
        <v>2.4630000000000001</v>
      </c>
      <c r="AB179">
        <v>2.7650000000000001</v>
      </c>
      <c r="AC179">
        <v>2.887</v>
      </c>
      <c r="AD179">
        <v>3.9420000000000002</v>
      </c>
      <c r="AE179">
        <v>2.004</v>
      </c>
    </row>
    <row r="180" spans="1:32" x14ac:dyDescent="0.25">
      <c r="A180">
        <v>4</v>
      </c>
      <c r="B180">
        <v>2.4300000000000002</v>
      </c>
      <c r="C180" t="s">
        <v>1</v>
      </c>
      <c r="K180" t="s">
        <v>95</v>
      </c>
      <c r="L180" s="1">
        <v>543</v>
      </c>
      <c r="M180" s="6">
        <v>4.5970000000000004</v>
      </c>
      <c r="N180" s="6">
        <v>3.9780000000000002</v>
      </c>
      <c r="O180" s="6">
        <v>4.7389999999999999</v>
      </c>
      <c r="P180" s="6">
        <v>3.9510000000000001</v>
      </c>
      <c r="Q180" s="6"/>
      <c r="R180" s="6"/>
      <c r="S180" s="6"/>
      <c r="T180" s="6"/>
      <c r="X180" t="s">
        <v>118</v>
      </c>
      <c r="Y180" t="s">
        <v>34</v>
      </c>
      <c r="Z180">
        <v>3.7349999999999999</v>
      </c>
      <c r="AA180">
        <v>3.0939999999999999</v>
      </c>
      <c r="AB180">
        <v>1.4039999999999999</v>
      </c>
      <c r="AC180">
        <v>1.1479999999999999</v>
      </c>
      <c r="AD180">
        <v>1.1870000000000001</v>
      </c>
    </row>
    <row r="181" spans="1:32" x14ac:dyDescent="0.25">
      <c r="A181">
        <v>4</v>
      </c>
      <c r="B181">
        <v>2.74</v>
      </c>
      <c r="C181" t="s">
        <v>1</v>
      </c>
      <c r="K181" t="s">
        <v>95</v>
      </c>
      <c r="L181" s="1">
        <v>543</v>
      </c>
      <c r="M181" s="6">
        <v>5.7690000000000001</v>
      </c>
      <c r="N181" s="6">
        <v>5.0010000000000003</v>
      </c>
      <c r="O181" s="6">
        <v>6.8639999999999999</v>
      </c>
      <c r="P181" s="6"/>
      <c r="Q181" s="6"/>
      <c r="R181" s="6"/>
      <c r="S181" s="6"/>
      <c r="T181" s="6"/>
      <c r="X181" t="s">
        <v>119</v>
      </c>
      <c r="Y181" t="s">
        <v>34</v>
      </c>
      <c r="Z181">
        <v>11.936999999999999</v>
      </c>
      <c r="AA181">
        <v>3.47</v>
      </c>
      <c r="AB181">
        <v>2.266</v>
      </c>
    </row>
    <row r="182" spans="1:32" x14ac:dyDescent="0.25">
      <c r="A182">
        <v>4</v>
      </c>
      <c r="B182">
        <v>2.16</v>
      </c>
      <c r="C182" t="s">
        <v>2</v>
      </c>
      <c r="K182" t="s">
        <v>95</v>
      </c>
      <c r="L182" s="1">
        <v>543</v>
      </c>
      <c r="M182" s="6">
        <v>7.657</v>
      </c>
      <c r="N182" s="6">
        <v>2.952</v>
      </c>
      <c r="O182" s="6">
        <v>5.5449999999999999</v>
      </c>
      <c r="P182" s="6"/>
      <c r="Q182" s="6"/>
      <c r="R182" s="6"/>
      <c r="S182" s="6"/>
      <c r="T182" s="6"/>
      <c r="X182" t="s">
        <v>119</v>
      </c>
      <c r="Y182" t="s">
        <v>34</v>
      </c>
      <c r="Z182">
        <v>2.19</v>
      </c>
      <c r="AA182">
        <v>2.903</v>
      </c>
      <c r="AB182">
        <v>2.5870000000000002</v>
      </c>
      <c r="AC182">
        <v>4.7720000000000002</v>
      </c>
      <c r="AD182">
        <v>1.4890000000000001</v>
      </c>
    </row>
    <row r="183" spans="1:32" x14ac:dyDescent="0.25">
      <c r="A183">
        <v>4</v>
      </c>
      <c r="B183">
        <v>2.27</v>
      </c>
      <c r="C183" t="s">
        <v>2</v>
      </c>
      <c r="K183" t="s">
        <v>96</v>
      </c>
      <c r="L183" s="1">
        <v>543</v>
      </c>
      <c r="M183" s="6">
        <v>2.2290000000000001</v>
      </c>
      <c r="N183" s="6">
        <v>3.125</v>
      </c>
      <c r="O183" s="6">
        <v>5.6769999999999996</v>
      </c>
      <c r="P183" s="6"/>
      <c r="Q183" s="6"/>
      <c r="R183" s="6"/>
      <c r="S183" s="6"/>
      <c r="T183" s="6"/>
      <c r="X183" t="s">
        <v>119</v>
      </c>
      <c r="Y183" t="s">
        <v>34</v>
      </c>
      <c r="Z183">
        <v>5.7640000000000002</v>
      </c>
      <c r="AA183">
        <v>5.7510000000000003</v>
      </c>
      <c r="AB183">
        <v>2.573</v>
      </c>
    </row>
    <row r="184" spans="1:32" x14ac:dyDescent="0.25">
      <c r="A184">
        <v>4</v>
      </c>
      <c r="B184">
        <v>1.52</v>
      </c>
      <c r="C184" t="s">
        <v>2</v>
      </c>
      <c r="K184" t="s">
        <v>96</v>
      </c>
      <c r="L184" s="1">
        <v>543</v>
      </c>
      <c r="M184" s="6">
        <v>2.573</v>
      </c>
      <c r="N184" s="6">
        <v>6.0890000000000004</v>
      </c>
      <c r="O184" s="6">
        <v>5.4249999999999998</v>
      </c>
      <c r="P184" s="6"/>
      <c r="Q184" s="6"/>
      <c r="R184" s="6"/>
      <c r="S184" s="6"/>
      <c r="T184" s="6"/>
      <c r="X184" t="s">
        <v>119</v>
      </c>
      <c r="Y184" t="s">
        <v>34</v>
      </c>
      <c r="Z184">
        <v>2.0129999999999999</v>
      </c>
      <c r="AA184">
        <v>1.978</v>
      </c>
      <c r="AB184">
        <v>1.919</v>
      </c>
      <c r="AC184">
        <v>3.3260000000000001</v>
      </c>
      <c r="AD184">
        <v>4.4660000000000002</v>
      </c>
      <c r="AE184">
        <v>4.2919999999999998</v>
      </c>
      <c r="AF184">
        <v>1.6759999999999999</v>
      </c>
    </row>
    <row r="185" spans="1:32" x14ac:dyDescent="0.25">
      <c r="A185">
        <v>4</v>
      </c>
      <c r="B185">
        <v>2.3199999999999998</v>
      </c>
      <c r="C185" t="s">
        <v>2</v>
      </c>
      <c r="K185" t="s">
        <v>96</v>
      </c>
      <c r="L185" s="1">
        <v>543</v>
      </c>
      <c r="M185" s="6">
        <v>1.175</v>
      </c>
      <c r="N185" s="6">
        <v>2.8180000000000001</v>
      </c>
      <c r="O185" s="6">
        <v>1.8240000000000001</v>
      </c>
      <c r="P185" s="6">
        <v>2.2690000000000001</v>
      </c>
      <c r="Q185" s="6">
        <v>3.5019999999999998</v>
      </c>
      <c r="R185" s="6"/>
      <c r="S185" s="6"/>
      <c r="T185" s="6"/>
      <c r="X185" t="s">
        <v>119</v>
      </c>
      <c r="Y185" t="s">
        <v>34</v>
      </c>
      <c r="Z185">
        <v>4.1210000000000004</v>
      </c>
      <c r="AA185">
        <v>2.2290000000000001</v>
      </c>
      <c r="AB185">
        <v>1.5760000000000001</v>
      </c>
      <c r="AC185">
        <v>2.8410000000000002</v>
      </c>
      <c r="AD185">
        <v>4.165</v>
      </c>
    </row>
    <row r="186" spans="1:32" x14ac:dyDescent="0.25">
      <c r="A186">
        <v>4</v>
      </c>
      <c r="B186">
        <v>4.21</v>
      </c>
      <c r="C186" t="s">
        <v>2</v>
      </c>
      <c r="K186" t="s">
        <v>96</v>
      </c>
      <c r="L186" s="1">
        <v>543</v>
      </c>
      <c r="M186" s="6">
        <v>6.5819999999999999</v>
      </c>
      <c r="N186" s="6">
        <v>1.79</v>
      </c>
      <c r="O186" s="6">
        <v>2.649</v>
      </c>
      <c r="P186" s="6"/>
      <c r="Q186" s="6"/>
      <c r="R186" s="6"/>
      <c r="S186" s="6"/>
      <c r="T186" s="6"/>
      <c r="X186" t="s">
        <v>119</v>
      </c>
      <c r="Y186" t="s">
        <v>34</v>
      </c>
      <c r="Z186">
        <v>1.95</v>
      </c>
      <c r="AA186">
        <v>4.8920000000000003</v>
      </c>
      <c r="AB186">
        <v>8.5670000000000002</v>
      </c>
    </row>
    <row r="187" spans="1:32" x14ac:dyDescent="0.25">
      <c r="A187">
        <v>4</v>
      </c>
      <c r="B187">
        <v>3.13</v>
      </c>
      <c r="C187" t="s">
        <v>2</v>
      </c>
      <c r="K187" t="s">
        <v>96</v>
      </c>
      <c r="L187" s="1">
        <v>543</v>
      </c>
      <c r="M187" s="6">
        <v>2.5950000000000002</v>
      </c>
      <c r="N187" s="6">
        <v>2.5289999999999999</v>
      </c>
      <c r="O187" s="6">
        <v>8.5429999999999993</v>
      </c>
      <c r="P187" s="6"/>
      <c r="Q187" s="6"/>
      <c r="R187" s="6"/>
      <c r="S187" s="6"/>
      <c r="T187" s="6"/>
      <c r="X187" t="s">
        <v>119</v>
      </c>
      <c r="Y187" t="s">
        <v>34</v>
      </c>
      <c r="Z187">
        <v>8.5129999999999999</v>
      </c>
      <c r="AA187">
        <v>4.0750000000000002</v>
      </c>
      <c r="AB187">
        <v>2.2839999999999998</v>
      </c>
      <c r="AC187">
        <v>4.5460000000000003</v>
      </c>
      <c r="AD187">
        <v>3.92</v>
      </c>
    </row>
    <row r="188" spans="1:32" x14ac:dyDescent="0.25">
      <c r="A188">
        <v>4</v>
      </c>
      <c r="B188">
        <v>3.35</v>
      </c>
      <c r="C188" t="s">
        <v>2</v>
      </c>
      <c r="K188" t="s">
        <v>96</v>
      </c>
      <c r="L188" s="1">
        <v>543</v>
      </c>
      <c r="M188" s="6">
        <v>3.0569999999999999</v>
      </c>
      <c r="N188" s="6">
        <v>9.98</v>
      </c>
      <c r="O188" s="6"/>
      <c r="P188" s="6"/>
      <c r="Q188" s="6"/>
      <c r="R188" s="6"/>
      <c r="S188" s="6"/>
      <c r="T188" s="6"/>
      <c r="X188" t="s">
        <v>119</v>
      </c>
      <c r="Y188" t="s">
        <v>34</v>
      </c>
      <c r="Z188">
        <v>6.4820000000000002</v>
      </c>
      <c r="AA188">
        <v>3.871</v>
      </c>
      <c r="AB188">
        <v>3.399</v>
      </c>
    </row>
    <row r="189" spans="1:32" x14ac:dyDescent="0.25">
      <c r="A189">
        <v>4</v>
      </c>
      <c r="B189">
        <v>2.2599999999999998</v>
      </c>
      <c r="C189" t="s">
        <v>2</v>
      </c>
      <c r="K189" t="s">
        <v>96</v>
      </c>
      <c r="L189" s="1">
        <v>543</v>
      </c>
      <c r="M189" s="6">
        <v>8.26</v>
      </c>
      <c r="N189" s="6">
        <v>2.1970000000000001</v>
      </c>
      <c r="O189" s="6">
        <v>2.3639999999999999</v>
      </c>
      <c r="P189" s="6"/>
      <c r="Q189" s="6"/>
      <c r="R189" s="6"/>
      <c r="S189" s="6"/>
      <c r="T189" s="6"/>
      <c r="X189" t="s">
        <v>119</v>
      </c>
      <c r="Y189" t="s">
        <v>34</v>
      </c>
      <c r="Z189">
        <v>3.552</v>
      </c>
      <c r="AA189">
        <v>3.1190000000000002</v>
      </c>
      <c r="AB189">
        <v>6.7149999999999999</v>
      </c>
      <c r="AC189">
        <v>2.3740000000000001</v>
      </c>
      <c r="AD189">
        <v>2.5249999999999999</v>
      </c>
      <c r="AE189">
        <v>4.3360000000000003</v>
      </c>
    </row>
    <row r="190" spans="1:32" x14ac:dyDescent="0.25">
      <c r="A190">
        <v>4</v>
      </c>
      <c r="B190">
        <v>4.4000000000000004</v>
      </c>
      <c r="C190" t="s">
        <v>2</v>
      </c>
      <c r="K190" t="s">
        <v>97</v>
      </c>
      <c r="L190" s="1">
        <v>543</v>
      </c>
      <c r="M190" s="6">
        <v>9.1780000000000008</v>
      </c>
      <c r="N190" s="6">
        <v>14.381</v>
      </c>
      <c r="O190" s="6"/>
      <c r="P190" s="6"/>
      <c r="Q190" s="6"/>
      <c r="R190" s="6"/>
      <c r="S190" s="6"/>
      <c r="T190" s="6"/>
      <c r="X190" t="s">
        <v>119</v>
      </c>
      <c r="Y190" t="s">
        <v>34</v>
      </c>
      <c r="Z190">
        <v>4.04</v>
      </c>
      <c r="AA190">
        <v>6.7610000000000001</v>
      </c>
      <c r="AB190">
        <v>2.323</v>
      </c>
      <c r="AC190">
        <v>5.194</v>
      </c>
    </row>
    <row r="191" spans="1:32" x14ac:dyDescent="0.25">
      <c r="A191">
        <v>4</v>
      </c>
      <c r="B191">
        <v>4.7</v>
      </c>
      <c r="C191" t="s">
        <v>2</v>
      </c>
      <c r="K191" t="s">
        <v>97</v>
      </c>
      <c r="L191" s="1">
        <v>543</v>
      </c>
      <c r="M191" s="6">
        <v>7.5010000000000003</v>
      </c>
      <c r="N191" s="6">
        <v>13.207000000000001</v>
      </c>
      <c r="O191" s="6"/>
      <c r="P191" s="6"/>
      <c r="Q191" s="6"/>
      <c r="R191" s="6"/>
      <c r="S191" s="6"/>
      <c r="T191" s="6"/>
      <c r="X191" t="s">
        <v>119</v>
      </c>
      <c r="Y191" t="s">
        <v>34</v>
      </c>
      <c r="Z191">
        <v>3.069</v>
      </c>
      <c r="AA191">
        <v>8.7940000000000005</v>
      </c>
      <c r="AB191">
        <v>1.407</v>
      </c>
    </row>
    <row r="192" spans="1:32" x14ac:dyDescent="0.25">
      <c r="A192">
        <v>4</v>
      </c>
      <c r="B192">
        <v>2.98</v>
      </c>
      <c r="C192" t="s">
        <v>2</v>
      </c>
      <c r="K192" t="s">
        <v>97</v>
      </c>
      <c r="L192" s="1">
        <v>543</v>
      </c>
      <c r="M192" s="6">
        <v>7.1710000000000003</v>
      </c>
      <c r="N192" s="6">
        <v>14.227</v>
      </c>
      <c r="O192" s="6"/>
      <c r="P192" s="6"/>
      <c r="Q192" s="6"/>
      <c r="R192" s="6"/>
      <c r="S192" s="6"/>
      <c r="T192" s="6"/>
      <c r="X192" t="s">
        <v>119</v>
      </c>
      <c r="Y192" t="s">
        <v>34</v>
      </c>
      <c r="Z192">
        <v>3.7549999999999999</v>
      </c>
      <c r="AA192">
        <v>5.7869999999999999</v>
      </c>
      <c r="AB192">
        <v>7.0430000000000001</v>
      </c>
      <c r="AC192">
        <v>3.1230000000000002</v>
      </c>
    </row>
    <row r="193" spans="1:32" x14ac:dyDescent="0.25">
      <c r="A193">
        <v>4</v>
      </c>
      <c r="B193">
        <v>4.32</v>
      </c>
      <c r="C193" t="s">
        <v>2</v>
      </c>
      <c r="K193" t="s">
        <v>97</v>
      </c>
      <c r="L193" s="1">
        <v>543</v>
      </c>
      <c r="M193" s="6">
        <v>6.2830000000000004</v>
      </c>
      <c r="N193" s="6">
        <v>14.044</v>
      </c>
      <c r="O193" s="6"/>
      <c r="P193" s="6"/>
      <c r="Q193" s="6"/>
      <c r="R193" s="6"/>
      <c r="S193" s="6"/>
      <c r="T193" s="6"/>
      <c r="X193" t="s">
        <v>119</v>
      </c>
      <c r="Y193" t="s">
        <v>34</v>
      </c>
      <c r="Z193">
        <v>6.181</v>
      </c>
      <c r="AA193">
        <v>3.5339999999999998</v>
      </c>
      <c r="AB193">
        <v>7.27</v>
      </c>
    </row>
    <row r="194" spans="1:32" x14ac:dyDescent="0.25">
      <c r="A194">
        <v>4</v>
      </c>
      <c r="B194">
        <v>4.08</v>
      </c>
      <c r="C194" t="s">
        <v>2</v>
      </c>
      <c r="K194" t="s">
        <v>97</v>
      </c>
      <c r="L194" s="1">
        <v>543</v>
      </c>
      <c r="M194" s="6">
        <v>4.2569999999999997</v>
      </c>
      <c r="N194" s="6">
        <v>12.914</v>
      </c>
      <c r="O194" s="6"/>
      <c r="P194" s="6"/>
      <c r="Q194" s="6"/>
      <c r="R194" s="6"/>
      <c r="S194" s="6"/>
      <c r="T194" s="6"/>
      <c r="X194" t="s">
        <v>120</v>
      </c>
      <c r="Y194" t="s">
        <v>34</v>
      </c>
      <c r="Z194">
        <v>1.8069999999999999</v>
      </c>
      <c r="AA194">
        <v>4.9950000000000001</v>
      </c>
      <c r="AB194">
        <v>2.9630000000000001</v>
      </c>
    </row>
    <row r="195" spans="1:32" x14ac:dyDescent="0.25">
      <c r="A195">
        <v>4</v>
      </c>
      <c r="B195">
        <v>4.5999999999999996</v>
      </c>
      <c r="C195" t="s">
        <v>2</v>
      </c>
      <c r="K195" t="s">
        <v>97</v>
      </c>
      <c r="L195" s="1">
        <v>543</v>
      </c>
      <c r="M195" s="6">
        <v>5.6909999999999998</v>
      </c>
      <c r="N195" s="6">
        <v>15.05</v>
      </c>
      <c r="O195" s="6"/>
      <c r="P195" s="6"/>
      <c r="Q195" s="6"/>
      <c r="R195" s="6"/>
      <c r="S195" s="6"/>
      <c r="T195" s="6"/>
      <c r="X195" t="s">
        <v>120</v>
      </c>
      <c r="Y195" t="s">
        <v>34</v>
      </c>
      <c r="Z195">
        <v>2.948</v>
      </c>
      <c r="AA195">
        <v>2.6890000000000001</v>
      </c>
      <c r="AB195">
        <v>5.069</v>
      </c>
    </row>
    <row r="196" spans="1:32" x14ac:dyDescent="0.25">
      <c r="A196">
        <v>4</v>
      </c>
      <c r="B196">
        <v>4.17</v>
      </c>
      <c r="C196" t="s">
        <v>2</v>
      </c>
      <c r="K196" t="s">
        <v>97</v>
      </c>
      <c r="L196" s="1">
        <v>543</v>
      </c>
      <c r="M196" s="6">
        <v>4.9909999999999997</v>
      </c>
      <c r="N196" s="6">
        <v>15.707000000000001</v>
      </c>
      <c r="O196" s="6"/>
      <c r="P196" s="6"/>
      <c r="Q196" s="6"/>
      <c r="R196" s="6"/>
      <c r="S196" s="6"/>
      <c r="T196" s="6"/>
      <c r="X196" t="s">
        <v>120</v>
      </c>
      <c r="Y196" t="s">
        <v>34</v>
      </c>
      <c r="Z196">
        <v>4.4349999999999996</v>
      </c>
      <c r="AA196">
        <v>5.8010000000000002</v>
      </c>
      <c r="AB196">
        <v>3.9390000000000001</v>
      </c>
    </row>
    <row r="197" spans="1:32" x14ac:dyDescent="0.25">
      <c r="A197">
        <v>4</v>
      </c>
      <c r="B197">
        <v>1.91</v>
      </c>
      <c r="C197" t="s">
        <v>2</v>
      </c>
      <c r="K197" t="s">
        <v>97</v>
      </c>
      <c r="L197" s="1">
        <v>543</v>
      </c>
      <c r="M197" s="6">
        <v>4.4939999999999998</v>
      </c>
      <c r="N197" s="6">
        <v>15.715</v>
      </c>
      <c r="O197" s="6"/>
      <c r="P197" s="6"/>
      <c r="Q197" s="6"/>
      <c r="R197" s="6"/>
      <c r="S197" s="6"/>
      <c r="T197" s="6"/>
      <c r="X197" t="s">
        <v>120</v>
      </c>
      <c r="Y197" t="s">
        <v>34</v>
      </c>
      <c r="Z197">
        <v>3.5510000000000002</v>
      </c>
      <c r="AA197">
        <v>2.0649999999999999</v>
      </c>
      <c r="AB197">
        <v>1.94</v>
      </c>
      <c r="AC197">
        <v>1.671</v>
      </c>
      <c r="AD197">
        <v>1.5529999999999999</v>
      </c>
    </row>
    <row r="198" spans="1:32" x14ac:dyDescent="0.25">
      <c r="A198">
        <v>4</v>
      </c>
      <c r="B198">
        <v>1.62</v>
      </c>
      <c r="C198" t="s">
        <v>2</v>
      </c>
      <c r="K198" t="s">
        <v>97</v>
      </c>
      <c r="L198" s="1">
        <v>543</v>
      </c>
      <c r="M198" s="6">
        <v>4.6849999999999996</v>
      </c>
      <c r="N198" s="6">
        <v>14.032999999999999</v>
      </c>
      <c r="O198" s="6"/>
      <c r="P198" s="6"/>
      <c r="Q198" s="6"/>
      <c r="R198" s="6"/>
      <c r="S198" s="6"/>
      <c r="T198" s="6"/>
      <c r="X198" t="s">
        <v>120</v>
      </c>
      <c r="Y198" t="s">
        <v>34</v>
      </c>
      <c r="Z198">
        <v>1.4410000000000001</v>
      </c>
      <c r="AA198">
        <v>1.5620000000000001</v>
      </c>
      <c r="AB198">
        <v>3.383</v>
      </c>
      <c r="AC198">
        <v>3.3530000000000002</v>
      </c>
    </row>
    <row r="199" spans="1:32" x14ac:dyDescent="0.25">
      <c r="A199">
        <v>4</v>
      </c>
      <c r="B199">
        <v>1.94</v>
      </c>
      <c r="C199" t="s">
        <v>2</v>
      </c>
      <c r="K199" t="s">
        <v>97</v>
      </c>
      <c r="L199" s="1">
        <v>543</v>
      </c>
      <c r="M199" s="6">
        <v>3.6280000000000001</v>
      </c>
      <c r="N199" s="6">
        <v>11.632</v>
      </c>
      <c r="O199" s="6"/>
      <c r="P199" s="6"/>
      <c r="Q199" s="6"/>
      <c r="R199" s="6"/>
      <c r="S199" s="6"/>
      <c r="T199" s="6"/>
      <c r="X199" t="s">
        <v>120</v>
      </c>
      <c r="Y199" t="s">
        <v>34</v>
      </c>
      <c r="Z199">
        <v>2.7589999999999999</v>
      </c>
      <c r="AA199">
        <v>1.68</v>
      </c>
      <c r="AB199">
        <v>2.0990000000000002</v>
      </c>
      <c r="AC199">
        <v>1.65</v>
      </c>
      <c r="AD199">
        <v>1.27</v>
      </c>
      <c r="AE199">
        <v>2.7850000000000001</v>
      </c>
    </row>
    <row r="200" spans="1:32" x14ac:dyDescent="0.25">
      <c r="A200">
        <v>4</v>
      </c>
      <c r="B200">
        <v>2.3199999999999998</v>
      </c>
      <c r="C200" t="s">
        <v>2</v>
      </c>
      <c r="K200" t="s">
        <v>27</v>
      </c>
      <c r="L200" s="1">
        <v>543</v>
      </c>
      <c r="M200" s="6">
        <v>2.472</v>
      </c>
      <c r="N200" s="6">
        <v>3.1309999999999998</v>
      </c>
      <c r="O200" s="6">
        <v>9.5640000000000001</v>
      </c>
      <c r="P200" s="6"/>
      <c r="Q200" s="6"/>
      <c r="R200" s="6"/>
      <c r="S200" s="6"/>
      <c r="T200" s="6"/>
      <c r="X200" t="s">
        <v>120</v>
      </c>
      <c r="Y200" t="s">
        <v>34</v>
      </c>
      <c r="Z200">
        <v>3.464</v>
      </c>
      <c r="AA200">
        <v>2.012</v>
      </c>
      <c r="AB200">
        <v>2.2269999999999999</v>
      </c>
      <c r="AC200">
        <v>2.2050000000000001</v>
      </c>
      <c r="AD200">
        <v>2.1459999999999999</v>
      </c>
      <c r="AE200">
        <v>1.6180000000000001</v>
      </c>
      <c r="AF200">
        <v>1.94</v>
      </c>
    </row>
    <row r="201" spans="1:32" x14ac:dyDescent="0.25">
      <c r="A201">
        <v>4</v>
      </c>
      <c r="B201">
        <v>3.1</v>
      </c>
      <c r="C201" t="s">
        <v>2</v>
      </c>
      <c r="K201" t="s">
        <v>27</v>
      </c>
      <c r="L201" s="1">
        <v>543</v>
      </c>
      <c r="M201" s="6">
        <v>2.9079999999999999</v>
      </c>
      <c r="N201" s="6">
        <v>9.8439999999999994</v>
      </c>
      <c r="O201" s="6"/>
      <c r="P201" s="6"/>
      <c r="Q201" s="6"/>
      <c r="R201" s="6"/>
      <c r="S201" s="6"/>
      <c r="T201" s="6"/>
      <c r="X201" t="s">
        <v>120</v>
      </c>
      <c r="Y201" t="s">
        <v>34</v>
      </c>
      <c r="Z201">
        <v>4.6059999999999999</v>
      </c>
      <c r="AA201">
        <v>2.0529999999999999</v>
      </c>
      <c r="AB201">
        <v>0.93600000000000005</v>
      </c>
    </row>
    <row r="202" spans="1:32" x14ac:dyDescent="0.25">
      <c r="A202">
        <v>4</v>
      </c>
      <c r="B202">
        <v>2.91</v>
      </c>
      <c r="C202" t="s">
        <v>2</v>
      </c>
      <c r="K202" t="s">
        <v>27</v>
      </c>
      <c r="L202" s="1">
        <v>543</v>
      </c>
      <c r="M202" s="6">
        <v>2.7829999999999999</v>
      </c>
      <c r="N202" s="6">
        <v>11.239000000000001</v>
      </c>
      <c r="O202" s="6"/>
      <c r="P202" s="6"/>
      <c r="Q202" s="6"/>
      <c r="R202" s="6"/>
      <c r="S202" s="6"/>
      <c r="T202" s="6"/>
      <c r="X202" t="s">
        <v>120</v>
      </c>
      <c r="Y202" t="s">
        <v>34</v>
      </c>
      <c r="Z202">
        <v>0.78600000000000003</v>
      </c>
      <c r="AA202">
        <v>1.264</v>
      </c>
      <c r="AB202">
        <v>2.46</v>
      </c>
      <c r="AC202">
        <v>6.4480000000000004</v>
      </c>
    </row>
    <row r="203" spans="1:32" x14ac:dyDescent="0.25">
      <c r="A203">
        <v>4</v>
      </c>
      <c r="B203">
        <v>4.8499999999999996</v>
      </c>
      <c r="C203" t="s">
        <v>2</v>
      </c>
      <c r="K203" t="s">
        <v>27</v>
      </c>
      <c r="L203" s="1">
        <v>543</v>
      </c>
      <c r="M203" s="6">
        <v>12.138</v>
      </c>
      <c r="N203" s="6"/>
      <c r="O203" s="6"/>
      <c r="P203" s="6"/>
      <c r="Q203" s="6"/>
      <c r="R203" s="6"/>
      <c r="S203" s="6"/>
      <c r="T203" s="6"/>
      <c r="X203" t="s">
        <v>120</v>
      </c>
      <c r="Y203" t="s">
        <v>34</v>
      </c>
      <c r="Z203">
        <v>2.9140000000000001</v>
      </c>
      <c r="AA203">
        <v>2.0390000000000001</v>
      </c>
      <c r="AB203">
        <v>1.7529999999999999</v>
      </c>
      <c r="AC203">
        <v>2.5569999999999999</v>
      </c>
      <c r="AD203">
        <v>2.738</v>
      </c>
      <c r="AE203">
        <v>2.9369999999999998</v>
      </c>
    </row>
    <row r="204" spans="1:32" x14ac:dyDescent="0.25">
      <c r="A204">
        <v>4</v>
      </c>
      <c r="B204">
        <v>2.61</v>
      </c>
      <c r="C204" t="s">
        <v>2</v>
      </c>
      <c r="K204" t="s">
        <v>27</v>
      </c>
      <c r="L204" s="1">
        <v>543</v>
      </c>
      <c r="M204" s="6">
        <v>13.343</v>
      </c>
      <c r="N204" s="6"/>
      <c r="O204" s="6"/>
      <c r="P204" s="6"/>
      <c r="Q204" s="6"/>
      <c r="R204" s="6"/>
      <c r="S204" s="6"/>
      <c r="T204" s="6"/>
      <c r="X204" t="s">
        <v>120</v>
      </c>
      <c r="Y204" t="s">
        <v>34</v>
      </c>
      <c r="Z204">
        <v>2.8159999999999998</v>
      </c>
      <c r="AA204">
        <v>3.206</v>
      </c>
      <c r="AB204">
        <v>0.93600000000000005</v>
      </c>
      <c r="AC204">
        <v>2.0150000000000001</v>
      </c>
      <c r="AD204">
        <v>2.3359999999999999</v>
      </c>
      <c r="AE204">
        <v>1.845</v>
      </c>
    </row>
    <row r="205" spans="1:32" x14ac:dyDescent="0.25">
      <c r="A205">
        <v>4</v>
      </c>
      <c r="B205">
        <v>2.36</v>
      </c>
      <c r="C205" t="s">
        <v>2</v>
      </c>
      <c r="K205" t="s">
        <v>27</v>
      </c>
      <c r="L205" s="1">
        <v>543</v>
      </c>
      <c r="M205" s="6">
        <v>14.457000000000001</v>
      </c>
      <c r="N205" s="6"/>
      <c r="O205" s="6"/>
      <c r="P205" s="6"/>
      <c r="Q205" s="6"/>
      <c r="R205" s="6"/>
      <c r="S205" s="6"/>
      <c r="T205" s="6"/>
      <c r="X205" t="s">
        <v>120</v>
      </c>
      <c r="Y205" t="s">
        <v>34</v>
      </c>
      <c r="Z205">
        <v>2.593</v>
      </c>
      <c r="AA205">
        <v>2.6930000000000001</v>
      </c>
      <c r="AB205">
        <v>1.05</v>
      </c>
      <c r="AC205">
        <v>1.212</v>
      </c>
      <c r="AD205">
        <v>3.8109999999999999</v>
      </c>
      <c r="AE205">
        <v>5.149</v>
      </c>
    </row>
    <row r="206" spans="1:32" x14ac:dyDescent="0.25">
      <c r="A206">
        <v>4</v>
      </c>
      <c r="B206">
        <v>2.85</v>
      </c>
      <c r="C206" t="s">
        <v>2</v>
      </c>
      <c r="K206" t="s">
        <v>27</v>
      </c>
      <c r="L206" s="1">
        <v>543</v>
      </c>
      <c r="M206" s="6">
        <v>9.5150000000000006</v>
      </c>
      <c r="N206" s="6">
        <v>6.133</v>
      </c>
      <c r="O206" s="6"/>
      <c r="P206" s="6"/>
      <c r="Q206" s="6"/>
      <c r="R206" s="6"/>
      <c r="S206" s="6"/>
      <c r="T206" s="6"/>
      <c r="X206" t="s">
        <v>120</v>
      </c>
      <c r="Y206" t="s">
        <v>34</v>
      </c>
      <c r="Z206">
        <v>4.4349999999999996</v>
      </c>
      <c r="AA206">
        <v>0.76700000000000002</v>
      </c>
      <c r="AB206">
        <v>1.514</v>
      </c>
      <c r="AC206">
        <v>1.907</v>
      </c>
    </row>
    <row r="207" spans="1:32" x14ac:dyDescent="0.25">
      <c r="A207">
        <v>4</v>
      </c>
      <c r="B207">
        <v>2.4500000000000002</v>
      </c>
      <c r="C207" t="s">
        <v>2</v>
      </c>
      <c r="K207" t="s">
        <v>27</v>
      </c>
      <c r="L207" s="1">
        <v>543</v>
      </c>
      <c r="M207" s="6">
        <v>2.101</v>
      </c>
      <c r="N207" s="6">
        <v>10.388999999999999</v>
      </c>
      <c r="O207" s="6">
        <v>1.8049999999999999</v>
      </c>
      <c r="P207" s="6"/>
      <c r="Q207" s="6"/>
      <c r="R207" s="6"/>
      <c r="S207" s="6"/>
      <c r="T207" s="6"/>
      <c r="Y207" s="1"/>
    </row>
    <row r="208" spans="1:32" x14ac:dyDescent="0.25">
      <c r="A208">
        <v>5</v>
      </c>
      <c r="B208">
        <v>3.95</v>
      </c>
      <c r="C208" t="s">
        <v>1</v>
      </c>
      <c r="K208" t="s">
        <v>27</v>
      </c>
      <c r="L208" s="1">
        <v>543</v>
      </c>
      <c r="M208" s="6">
        <v>1.28</v>
      </c>
      <c r="N208" s="6">
        <v>9.7629999999999999</v>
      </c>
      <c r="O208" s="6"/>
      <c r="P208" s="6"/>
      <c r="Q208" s="6"/>
      <c r="R208" s="6"/>
      <c r="S208" s="6"/>
      <c r="T208" s="6"/>
      <c r="Y208" s="1"/>
    </row>
    <row r="209" spans="1:25" x14ac:dyDescent="0.25">
      <c r="A209">
        <v>5</v>
      </c>
      <c r="B209">
        <v>3.27</v>
      </c>
      <c r="C209" t="s">
        <v>1</v>
      </c>
      <c r="K209" t="s">
        <v>27</v>
      </c>
      <c r="L209" s="1">
        <v>543</v>
      </c>
      <c r="M209" s="6">
        <v>4.077</v>
      </c>
      <c r="N209" s="6">
        <v>8.3800000000000008</v>
      </c>
      <c r="O209" s="6"/>
      <c r="P209" s="6"/>
      <c r="Q209" s="6"/>
      <c r="R209" s="6"/>
      <c r="S209" s="6"/>
      <c r="T209" s="6"/>
      <c r="Y209" s="1"/>
    </row>
    <row r="210" spans="1:25" x14ac:dyDescent="0.25">
      <c r="A210">
        <v>5</v>
      </c>
      <c r="B210">
        <v>4.4800000000000004</v>
      </c>
      <c r="C210" t="s">
        <v>1</v>
      </c>
      <c r="K210" t="s">
        <v>98</v>
      </c>
      <c r="L210" s="1">
        <v>543</v>
      </c>
      <c r="M210" s="6">
        <v>2.75</v>
      </c>
      <c r="N210" s="6">
        <v>3.17</v>
      </c>
      <c r="O210" s="6">
        <v>3.129</v>
      </c>
      <c r="P210" s="6">
        <v>1.369</v>
      </c>
      <c r="Q210" s="6">
        <v>1.431</v>
      </c>
      <c r="R210" s="6">
        <v>1.7470000000000001</v>
      </c>
      <c r="S210" s="6">
        <v>1.9510000000000001</v>
      </c>
      <c r="T210" s="6">
        <v>3.5169999999999999</v>
      </c>
      <c r="Y210" s="1"/>
    </row>
    <row r="211" spans="1:25" x14ac:dyDescent="0.25">
      <c r="A211">
        <v>5</v>
      </c>
      <c r="B211">
        <v>3.37</v>
      </c>
      <c r="C211" t="s">
        <v>1</v>
      </c>
      <c r="K211" t="s">
        <v>98</v>
      </c>
      <c r="L211" s="1">
        <v>543</v>
      </c>
      <c r="M211" s="6">
        <v>2.2050000000000001</v>
      </c>
      <c r="N211" s="6">
        <v>1.02</v>
      </c>
      <c r="O211" s="6">
        <v>3.012</v>
      </c>
      <c r="P211" s="6">
        <v>1.329</v>
      </c>
      <c r="Q211" s="6">
        <v>1.5640000000000001</v>
      </c>
      <c r="R211" s="6">
        <v>2.7989999999999999</v>
      </c>
      <c r="S211" s="6">
        <v>0.67600000000000005</v>
      </c>
      <c r="T211" s="6">
        <v>2.2320000000000002</v>
      </c>
      <c r="Y211" s="1"/>
    </row>
    <row r="212" spans="1:25" x14ac:dyDescent="0.25">
      <c r="A212">
        <v>5</v>
      </c>
      <c r="B212">
        <v>3.65</v>
      </c>
      <c r="C212" t="s">
        <v>1</v>
      </c>
      <c r="K212" t="s">
        <v>98</v>
      </c>
      <c r="L212" s="1">
        <v>543</v>
      </c>
      <c r="M212" s="6">
        <v>2.4350000000000001</v>
      </c>
      <c r="N212" s="6">
        <v>1.3049999999999999</v>
      </c>
      <c r="O212" s="6">
        <v>0.76200000000000001</v>
      </c>
      <c r="P212" s="6">
        <v>1.885</v>
      </c>
      <c r="Q212" s="6">
        <v>1.45</v>
      </c>
      <c r="R212" s="6">
        <v>2.512</v>
      </c>
      <c r="S212" s="6">
        <v>1.6220000000000001</v>
      </c>
      <c r="T212" s="6">
        <v>1.98</v>
      </c>
      <c r="Y212" s="1"/>
    </row>
    <row r="213" spans="1:25" x14ac:dyDescent="0.25">
      <c r="A213">
        <v>5</v>
      </c>
      <c r="B213">
        <v>3.02</v>
      </c>
      <c r="C213" t="s">
        <v>1</v>
      </c>
      <c r="K213" t="s">
        <v>98</v>
      </c>
      <c r="L213" s="1">
        <v>543</v>
      </c>
      <c r="M213" s="6">
        <v>2.0499999999999998</v>
      </c>
      <c r="N213" s="6">
        <v>3.0939999999999999</v>
      </c>
      <c r="O213" s="6">
        <v>2.593</v>
      </c>
      <c r="P213" s="6">
        <v>1.381</v>
      </c>
      <c r="Q213" s="6">
        <v>2.524</v>
      </c>
      <c r="R213" s="6">
        <v>1.444</v>
      </c>
      <c r="S213" s="6">
        <v>0.89700000000000002</v>
      </c>
      <c r="T213" s="6"/>
      <c r="Y213" s="1"/>
    </row>
    <row r="214" spans="1:25" x14ac:dyDescent="0.25">
      <c r="A214">
        <v>5</v>
      </c>
      <c r="B214">
        <v>3.12</v>
      </c>
      <c r="C214" t="s">
        <v>1</v>
      </c>
      <c r="K214" t="s">
        <v>98</v>
      </c>
      <c r="L214" s="1">
        <v>543</v>
      </c>
      <c r="M214" s="6">
        <v>2.9209999999999998</v>
      </c>
      <c r="N214" s="6">
        <v>1.2869999999999999</v>
      </c>
      <c r="O214" s="6">
        <v>1.946</v>
      </c>
      <c r="P214" s="6">
        <v>1.6259999999999999</v>
      </c>
      <c r="Q214" s="6">
        <v>2.2210000000000001</v>
      </c>
      <c r="R214" s="6">
        <v>1.7749999999999999</v>
      </c>
      <c r="S214" s="6">
        <v>3.3439999999999999</v>
      </c>
      <c r="T214" s="6">
        <v>3.2429999999999999</v>
      </c>
      <c r="Y214" s="1"/>
    </row>
    <row r="215" spans="1:25" x14ac:dyDescent="0.25">
      <c r="A215">
        <v>5</v>
      </c>
      <c r="B215">
        <v>2.52</v>
      </c>
      <c r="C215" t="s">
        <v>1</v>
      </c>
      <c r="K215" t="s">
        <v>98</v>
      </c>
      <c r="L215" s="1">
        <v>543</v>
      </c>
      <c r="M215" s="6">
        <v>1.9470000000000001</v>
      </c>
      <c r="N215" s="6">
        <v>3.673</v>
      </c>
      <c r="O215" s="6">
        <v>2.9140000000000001</v>
      </c>
      <c r="P215" s="6">
        <v>1.484</v>
      </c>
      <c r="Q215" s="6">
        <v>1.4650000000000001</v>
      </c>
      <c r="R215" s="6">
        <v>2.1680000000000001</v>
      </c>
      <c r="S215" s="6">
        <v>1.738</v>
      </c>
      <c r="T215" s="6">
        <v>0.57499999999999996</v>
      </c>
      <c r="Y215" s="1"/>
    </row>
    <row r="216" spans="1:25" x14ac:dyDescent="0.25">
      <c r="A216">
        <v>5</v>
      </c>
      <c r="B216">
        <v>2.15</v>
      </c>
      <c r="C216" t="s">
        <v>1</v>
      </c>
      <c r="K216" t="s">
        <v>98</v>
      </c>
      <c r="L216" s="1">
        <v>543</v>
      </c>
      <c r="M216" s="6">
        <v>1.623</v>
      </c>
      <c r="N216" s="6">
        <v>1.45</v>
      </c>
      <c r="O216" s="6">
        <v>0.505</v>
      </c>
      <c r="P216" s="6">
        <v>0.55000000000000004</v>
      </c>
      <c r="Q216" s="6">
        <v>2.569</v>
      </c>
      <c r="R216" s="6">
        <v>3.141</v>
      </c>
      <c r="S216" s="6">
        <v>2.9390000000000001</v>
      </c>
      <c r="T216" s="6">
        <v>2.5790000000000002</v>
      </c>
      <c r="Y216" s="1"/>
    </row>
    <row r="217" spans="1:25" x14ac:dyDescent="0.25">
      <c r="A217">
        <v>5</v>
      </c>
      <c r="B217">
        <v>3.44</v>
      </c>
      <c r="C217" t="s">
        <v>1</v>
      </c>
      <c r="K217" t="s">
        <v>98</v>
      </c>
      <c r="L217" s="1">
        <v>543</v>
      </c>
      <c r="M217" s="6">
        <v>1.609</v>
      </c>
      <c r="N217" s="6">
        <v>1.57</v>
      </c>
      <c r="O217" s="6">
        <v>1.79</v>
      </c>
      <c r="P217" s="6">
        <v>1.58</v>
      </c>
      <c r="Q217" s="6">
        <v>3.66</v>
      </c>
      <c r="R217" s="6">
        <v>2.8090000000000002</v>
      </c>
      <c r="S217" s="6">
        <v>2.6640000000000001</v>
      </c>
      <c r="T217" s="6">
        <v>1.0760000000000001</v>
      </c>
      <c r="Y217" s="1"/>
    </row>
    <row r="218" spans="1:25" x14ac:dyDescent="0.25">
      <c r="A218">
        <v>5</v>
      </c>
      <c r="B218">
        <v>2.81</v>
      </c>
      <c r="C218" t="s">
        <v>1</v>
      </c>
      <c r="K218" t="s">
        <v>98</v>
      </c>
      <c r="L218" s="1">
        <v>543</v>
      </c>
      <c r="M218" s="6">
        <v>1.8</v>
      </c>
      <c r="N218" s="6">
        <v>1.5780000000000001</v>
      </c>
      <c r="O218" s="6">
        <v>1.3129999999999999</v>
      </c>
      <c r="P218" s="6">
        <v>2.706</v>
      </c>
      <c r="Q218" s="6">
        <v>2.9060000000000001</v>
      </c>
      <c r="R218" s="6">
        <v>2.2360000000000002</v>
      </c>
      <c r="S218" s="6">
        <v>1.6160000000000001</v>
      </c>
      <c r="T218" s="6">
        <v>1.0900000000000001</v>
      </c>
      <c r="Y218" s="1"/>
    </row>
    <row r="219" spans="1:25" x14ac:dyDescent="0.25">
      <c r="A219">
        <v>5</v>
      </c>
      <c r="B219">
        <v>1.91</v>
      </c>
      <c r="C219" t="s">
        <v>1</v>
      </c>
      <c r="K219" t="s">
        <v>98</v>
      </c>
      <c r="L219" s="1">
        <v>543</v>
      </c>
      <c r="M219" s="6">
        <v>1.478</v>
      </c>
      <c r="N219" s="6">
        <v>0.873</v>
      </c>
      <c r="O219" s="6">
        <v>1.9430000000000001</v>
      </c>
      <c r="P219" s="6">
        <v>1.4990000000000001</v>
      </c>
      <c r="Q219" s="6">
        <v>2.8220000000000001</v>
      </c>
      <c r="R219" s="6">
        <v>2.2080000000000002</v>
      </c>
      <c r="S219" s="6">
        <v>2.7890000000000001</v>
      </c>
      <c r="T219" s="6">
        <v>2.589</v>
      </c>
      <c r="Y219" s="1"/>
    </row>
    <row r="220" spans="1:25" x14ac:dyDescent="0.25">
      <c r="A220">
        <v>5</v>
      </c>
      <c r="B220">
        <v>2.97</v>
      </c>
      <c r="C220" t="s">
        <v>1</v>
      </c>
      <c r="K220" t="s">
        <v>99</v>
      </c>
      <c r="L220" s="1">
        <v>543</v>
      </c>
      <c r="M220" s="6">
        <v>1.58</v>
      </c>
      <c r="N220" s="6">
        <v>2.2290000000000001</v>
      </c>
      <c r="O220" s="6">
        <v>2.5760000000000001</v>
      </c>
      <c r="P220" s="6">
        <v>2.4460000000000002</v>
      </c>
      <c r="Q220" s="6">
        <v>3.714</v>
      </c>
      <c r="R220" s="6">
        <v>4.83</v>
      </c>
      <c r="S220" s="6"/>
      <c r="T220" s="6"/>
      <c r="Y220" s="1"/>
    </row>
    <row r="221" spans="1:25" x14ac:dyDescent="0.25">
      <c r="A221">
        <v>5</v>
      </c>
      <c r="B221">
        <v>2.06</v>
      </c>
      <c r="C221" t="s">
        <v>1</v>
      </c>
      <c r="K221" t="s">
        <v>99</v>
      </c>
      <c r="L221" s="1">
        <v>543</v>
      </c>
      <c r="M221" s="6">
        <v>5.2439999999999998</v>
      </c>
      <c r="N221" s="6">
        <v>3.996</v>
      </c>
      <c r="O221" s="6">
        <v>1.59</v>
      </c>
      <c r="P221" s="6">
        <v>1.57</v>
      </c>
      <c r="Q221" s="6">
        <v>1.91</v>
      </c>
      <c r="R221" s="6">
        <v>2.0659999999999998</v>
      </c>
      <c r="S221" s="6"/>
      <c r="T221" s="6"/>
      <c r="Y221" s="1"/>
    </row>
    <row r="222" spans="1:25" x14ac:dyDescent="0.25">
      <c r="A222">
        <v>5</v>
      </c>
      <c r="B222">
        <v>2.64</v>
      </c>
      <c r="C222" t="s">
        <v>1</v>
      </c>
      <c r="K222" t="s">
        <v>99</v>
      </c>
      <c r="L222" s="1">
        <v>543</v>
      </c>
      <c r="M222" s="6">
        <v>5.7130000000000001</v>
      </c>
      <c r="N222" s="6">
        <v>3.2970000000000002</v>
      </c>
      <c r="O222" s="6">
        <v>2.3010000000000002</v>
      </c>
      <c r="P222" s="6">
        <v>4.9980000000000002</v>
      </c>
      <c r="Q222" s="6"/>
      <c r="R222" s="6"/>
      <c r="S222" s="6"/>
      <c r="T222" s="6"/>
      <c r="Y222" s="1"/>
    </row>
    <row r="223" spans="1:25" x14ac:dyDescent="0.25">
      <c r="A223">
        <v>5</v>
      </c>
      <c r="B223">
        <v>2.23</v>
      </c>
      <c r="C223" t="s">
        <v>1</v>
      </c>
      <c r="K223" t="s">
        <v>99</v>
      </c>
      <c r="L223" s="1">
        <v>543</v>
      </c>
      <c r="M223" s="6">
        <v>7.3680000000000003</v>
      </c>
      <c r="N223" s="6">
        <v>2.65</v>
      </c>
      <c r="O223" s="6">
        <v>3.02</v>
      </c>
      <c r="P223" s="6">
        <v>5.3620000000000001</v>
      </c>
      <c r="Q223" s="6"/>
      <c r="R223" s="6"/>
      <c r="S223" s="6"/>
      <c r="T223" s="6"/>
      <c r="Y223" s="1"/>
    </row>
    <row r="224" spans="1:25" x14ac:dyDescent="0.25">
      <c r="A224">
        <v>5</v>
      </c>
      <c r="B224">
        <v>2.65</v>
      </c>
      <c r="C224" t="s">
        <v>1</v>
      </c>
      <c r="K224" t="s">
        <v>99</v>
      </c>
      <c r="L224" s="1">
        <v>543</v>
      </c>
      <c r="M224" s="6">
        <v>3.282</v>
      </c>
      <c r="N224" s="6">
        <v>1.772</v>
      </c>
      <c r="O224" s="6">
        <v>1.61</v>
      </c>
      <c r="P224" s="6">
        <v>10.035</v>
      </c>
      <c r="Q224" s="6"/>
      <c r="R224" s="6"/>
      <c r="S224" s="6"/>
      <c r="T224" s="6"/>
      <c r="Y224" s="1"/>
    </row>
    <row r="225" spans="1:25" x14ac:dyDescent="0.25">
      <c r="A225">
        <v>5</v>
      </c>
      <c r="B225">
        <v>2.48</v>
      </c>
      <c r="C225" t="s">
        <v>1</v>
      </c>
      <c r="K225" t="s">
        <v>99</v>
      </c>
      <c r="L225" s="1">
        <v>543</v>
      </c>
      <c r="M225" s="6">
        <v>3.2829999999999999</v>
      </c>
      <c r="N225" s="6">
        <v>2.335</v>
      </c>
      <c r="O225" s="6">
        <v>7.9340000000000002</v>
      </c>
      <c r="P225" s="6"/>
      <c r="Q225" s="6"/>
      <c r="R225" s="6"/>
      <c r="S225" s="6"/>
      <c r="T225" s="6"/>
      <c r="Y225" s="1"/>
    </row>
    <row r="226" spans="1:25" x14ac:dyDescent="0.25">
      <c r="A226">
        <v>5</v>
      </c>
      <c r="B226">
        <v>2.92</v>
      </c>
      <c r="C226" t="s">
        <v>1</v>
      </c>
      <c r="K226" t="s">
        <v>99</v>
      </c>
      <c r="L226" s="1">
        <v>543</v>
      </c>
      <c r="M226" s="6">
        <v>4.9950000000000001</v>
      </c>
      <c r="N226" s="6">
        <v>3.121</v>
      </c>
      <c r="O226" s="6">
        <v>1.506</v>
      </c>
      <c r="P226" s="6">
        <v>2.6989999999999998</v>
      </c>
      <c r="Q226" s="6">
        <v>2.9660000000000002</v>
      </c>
      <c r="R226" s="6"/>
      <c r="S226" s="6"/>
      <c r="T226" s="6"/>
      <c r="Y226" s="1"/>
    </row>
    <row r="227" spans="1:25" x14ac:dyDescent="0.25">
      <c r="A227">
        <v>5</v>
      </c>
      <c r="B227">
        <v>3.34</v>
      </c>
      <c r="C227" t="s">
        <v>1</v>
      </c>
      <c r="K227" t="s">
        <v>99</v>
      </c>
      <c r="L227" s="1">
        <v>543</v>
      </c>
      <c r="M227" s="6">
        <v>1.9910000000000001</v>
      </c>
      <c r="N227" s="6">
        <v>2.1880000000000002</v>
      </c>
      <c r="O227" s="6">
        <v>1.8320000000000001</v>
      </c>
      <c r="P227" s="6">
        <v>2.524</v>
      </c>
      <c r="Q227" s="6">
        <v>4.2240000000000002</v>
      </c>
      <c r="R227" s="6"/>
      <c r="S227" s="6"/>
      <c r="T227" s="6"/>
      <c r="Y227" s="1"/>
    </row>
    <row r="228" spans="1:25" x14ac:dyDescent="0.25">
      <c r="A228">
        <v>5</v>
      </c>
      <c r="B228">
        <v>3.86</v>
      </c>
      <c r="C228" t="s">
        <v>1</v>
      </c>
      <c r="K228" t="s">
        <v>99</v>
      </c>
      <c r="L228" s="1">
        <v>543</v>
      </c>
      <c r="M228" s="6">
        <v>3.0750000000000002</v>
      </c>
      <c r="N228" s="6">
        <v>4.5579999999999998</v>
      </c>
      <c r="O228" s="6">
        <v>2.198</v>
      </c>
      <c r="P228" s="6">
        <v>2.415</v>
      </c>
      <c r="Q228" s="6">
        <v>4.1509999999999998</v>
      </c>
      <c r="R228" s="6"/>
      <c r="S228" s="6"/>
      <c r="T228" s="6"/>
      <c r="Y228" s="1"/>
    </row>
    <row r="229" spans="1:25" x14ac:dyDescent="0.25">
      <c r="A229">
        <v>5</v>
      </c>
      <c r="B229">
        <v>4.51</v>
      </c>
      <c r="C229" t="s">
        <v>1</v>
      </c>
      <c r="K229" t="s">
        <v>99</v>
      </c>
      <c r="L229" s="1">
        <v>543</v>
      </c>
      <c r="M229" s="6">
        <v>5.6890000000000001</v>
      </c>
      <c r="N229" s="6">
        <v>4.7670000000000003</v>
      </c>
      <c r="O229" s="6">
        <v>2.2080000000000002</v>
      </c>
      <c r="P229" s="6">
        <v>2.371</v>
      </c>
      <c r="Q229" s="6">
        <v>3.1219999999999999</v>
      </c>
      <c r="R229" s="6"/>
      <c r="S229" s="6"/>
      <c r="T229" s="6"/>
      <c r="Y229" s="1"/>
    </row>
    <row r="230" spans="1:25" x14ac:dyDescent="0.25">
      <c r="A230">
        <v>5</v>
      </c>
      <c r="B230">
        <v>4.2300000000000004</v>
      </c>
      <c r="C230" t="s">
        <v>1</v>
      </c>
      <c r="K230" t="s">
        <v>99</v>
      </c>
      <c r="L230" s="1">
        <v>543</v>
      </c>
      <c r="M230" s="6">
        <v>0.75</v>
      </c>
      <c r="N230" s="6">
        <v>0.89700000000000002</v>
      </c>
      <c r="O230" s="6">
        <v>2.633</v>
      </c>
      <c r="P230" s="6">
        <v>3.2810000000000001</v>
      </c>
      <c r="Q230" s="6">
        <v>1.4119999999999999</v>
      </c>
      <c r="R230" s="6">
        <v>1.6719999999999999</v>
      </c>
      <c r="S230" s="6"/>
      <c r="T230" s="6"/>
      <c r="Y230" s="1"/>
    </row>
    <row r="231" spans="1:25" x14ac:dyDescent="0.25">
      <c r="A231">
        <v>5</v>
      </c>
      <c r="B231">
        <v>3</v>
      </c>
      <c r="C231" t="s">
        <v>1</v>
      </c>
      <c r="K231" t="s">
        <v>99</v>
      </c>
      <c r="L231" s="1">
        <v>543</v>
      </c>
      <c r="M231" s="6">
        <v>0.89200000000000002</v>
      </c>
      <c r="N231" s="6">
        <v>3.2679999999999998</v>
      </c>
      <c r="O231" s="6">
        <v>2.3050000000000002</v>
      </c>
      <c r="P231" s="6">
        <v>2.7509999999999999</v>
      </c>
      <c r="Q231" s="6">
        <v>2.5089999999999999</v>
      </c>
      <c r="R231" s="6"/>
      <c r="S231" s="6"/>
      <c r="T231" s="6"/>
      <c r="Y231" s="1"/>
    </row>
    <row r="232" spans="1:25" x14ac:dyDescent="0.25">
      <c r="A232">
        <v>5</v>
      </c>
      <c r="B232">
        <v>3.76</v>
      </c>
      <c r="C232" t="s">
        <v>1</v>
      </c>
      <c r="K232" t="s">
        <v>99</v>
      </c>
      <c r="L232" s="1">
        <v>543</v>
      </c>
      <c r="M232" s="6">
        <v>3.0779999999999998</v>
      </c>
      <c r="N232" s="6">
        <v>1.911</v>
      </c>
      <c r="O232" s="6">
        <v>1.554</v>
      </c>
      <c r="P232" s="6">
        <v>1.0820000000000001</v>
      </c>
      <c r="Q232" s="6"/>
      <c r="R232" s="6"/>
      <c r="S232" s="6"/>
      <c r="T232" s="6"/>
      <c r="Y232" s="1"/>
    </row>
    <row r="233" spans="1:25" x14ac:dyDescent="0.25">
      <c r="A233">
        <v>5</v>
      </c>
      <c r="B233">
        <v>1.56</v>
      </c>
      <c r="C233" t="s">
        <v>1</v>
      </c>
      <c r="K233" t="s">
        <v>99</v>
      </c>
      <c r="L233" s="1">
        <v>543</v>
      </c>
      <c r="M233" s="6">
        <v>1.294</v>
      </c>
      <c r="N233" s="6">
        <v>1.298</v>
      </c>
      <c r="O233" s="6">
        <v>2.2839999999999998</v>
      </c>
      <c r="P233" s="6">
        <v>3.4329999999999998</v>
      </c>
      <c r="Q233" s="6">
        <v>3.984</v>
      </c>
      <c r="R233" s="6"/>
      <c r="S233" s="6"/>
      <c r="T233" s="6"/>
      <c r="Y233" s="1"/>
    </row>
    <row r="234" spans="1:25" x14ac:dyDescent="0.25">
      <c r="A234">
        <v>5</v>
      </c>
      <c r="B234">
        <v>1.41</v>
      </c>
      <c r="C234" t="s">
        <v>1</v>
      </c>
      <c r="K234" t="s">
        <v>99</v>
      </c>
      <c r="L234" s="1">
        <v>543</v>
      </c>
      <c r="M234" s="6">
        <v>1.206</v>
      </c>
      <c r="N234" s="6">
        <v>0.67500000000000004</v>
      </c>
      <c r="O234" s="6">
        <v>0.52400000000000002</v>
      </c>
      <c r="P234" s="6">
        <v>1.952</v>
      </c>
      <c r="Q234" s="6">
        <v>1.3520000000000001</v>
      </c>
      <c r="R234" s="6">
        <v>1.169</v>
      </c>
      <c r="S234" s="6"/>
      <c r="T234" s="6"/>
      <c r="Y234" s="1"/>
    </row>
    <row r="235" spans="1:25" x14ac:dyDescent="0.25">
      <c r="A235">
        <v>5</v>
      </c>
      <c r="B235">
        <v>2.27</v>
      </c>
      <c r="C235" t="s">
        <v>2</v>
      </c>
      <c r="K235" t="s">
        <v>99</v>
      </c>
      <c r="L235" s="1">
        <v>543</v>
      </c>
      <c r="M235" s="6">
        <v>1.9470000000000001</v>
      </c>
      <c r="N235" s="6">
        <v>1.399</v>
      </c>
      <c r="O235" s="6">
        <v>1.6279999999999999</v>
      </c>
      <c r="P235" s="6">
        <v>1.5249999999999999</v>
      </c>
      <c r="Q235" s="6"/>
      <c r="R235" s="6"/>
      <c r="S235" s="6"/>
      <c r="T235" s="6"/>
      <c r="Y235" s="1"/>
    </row>
    <row r="236" spans="1:25" x14ac:dyDescent="0.25">
      <c r="A236">
        <v>5</v>
      </c>
      <c r="B236">
        <v>1.93</v>
      </c>
      <c r="C236" t="s">
        <v>2</v>
      </c>
      <c r="K236" t="s">
        <v>99</v>
      </c>
      <c r="L236" s="1">
        <v>543</v>
      </c>
      <c r="M236" s="6">
        <v>2.0459999999999998</v>
      </c>
      <c r="N236" s="6">
        <v>1.2549999999999999</v>
      </c>
      <c r="O236" s="6">
        <v>2.524</v>
      </c>
      <c r="P236" s="6">
        <v>1.9490000000000001</v>
      </c>
      <c r="Q236" s="6"/>
      <c r="R236" s="6"/>
      <c r="S236" s="6"/>
      <c r="T236" s="6"/>
      <c r="Y236" s="1"/>
    </row>
    <row r="237" spans="1:25" x14ac:dyDescent="0.25">
      <c r="A237">
        <v>5</v>
      </c>
      <c r="B237">
        <v>2.23</v>
      </c>
      <c r="C237" t="s">
        <v>2</v>
      </c>
      <c r="K237" t="s">
        <v>99</v>
      </c>
      <c r="L237" s="1">
        <v>543</v>
      </c>
      <c r="M237" s="6">
        <v>0.95199999999999996</v>
      </c>
      <c r="N237" s="6">
        <v>0.624</v>
      </c>
      <c r="O237" s="6">
        <v>0.94399999999999995</v>
      </c>
      <c r="P237" s="6">
        <v>1.008</v>
      </c>
      <c r="Q237" s="6">
        <v>0.76500000000000001</v>
      </c>
      <c r="R237" s="6"/>
      <c r="S237" s="6"/>
      <c r="T237" s="6"/>
      <c r="Y237" s="1"/>
    </row>
    <row r="238" spans="1:25" x14ac:dyDescent="0.25">
      <c r="A238">
        <v>5</v>
      </c>
      <c r="B238">
        <v>2.02</v>
      </c>
      <c r="C238" t="s">
        <v>2</v>
      </c>
      <c r="K238" t="s">
        <v>99</v>
      </c>
      <c r="L238" s="1">
        <v>543</v>
      </c>
      <c r="M238" s="6">
        <v>0.64900000000000002</v>
      </c>
      <c r="N238" s="6">
        <v>0.79</v>
      </c>
      <c r="O238" s="6">
        <v>0.92500000000000004</v>
      </c>
      <c r="P238" s="6">
        <v>1.591</v>
      </c>
      <c r="Q238" s="6">
        <v>0.94599999999999995</v>
      </c>
      <c r="R238" s="6">
        <v>1.254</v>
      </c>
      <c r="S238" s="6"/>
      <c r="T238" s="6"/>
      <c r="Y238" s="1"/>
    </row>
    <row r="239" spans="1:25" x14ac:dyDescent="0.25">
      <c r="A239">
        <v>5</v>
      </c>
      <c r="B239">
        <v>3.87</v>
      </c>
      <c r="C239" t="s">
        <v>2</v>
      </c>
      <c r="K239" t="s">
        <v>99</v>
      </c>
      <c r="L239" s="1">
        <v>543</v>
      </c>
      <c r="M239" s="6">
        <v>1.1870000000000001</v>
      </c>
      <c r="N239" s="6">
        <v>1.8260000000000001</v>
      </c>
      <c r="O239" s="6">
        <v>2.306</v>
      </c>
      <c r="P239" s="6">
        <v>1.56</v>
      </c>
      <c r="Q239" s="6">
        <v>0.98</v>
      </c>
      <c r="R239" s="6">
        <v>0.98099999999999998</v>
      </c>
      <c r="S239" s="6"/>
      <c r="T239" s="6"/>
      <c r="Y239" s="1"/>
    </row>
    <row r="240" spans="1:25" x14ac:dyDescent="0.25">
      <c r="A240">
        <v>5</v>
      </c>
      <c r="B240">
        <v>4.24</v>
      </c>
      <c r="C240" t="s">
        <v>2</v>
      </c>
      <c r="K240" t="s">
        <v>100</v>
      </c>
      <c r="L240" s="1">
        <v>543</v>
      </c>
      <c r="M240" s="6">
        <v>3.8279999999999998</v>
      </c>
      <c r="N240" s="6">
        <v>3.0659999999999998</v>
      </c>
      <c r="O240" s="6">
        <v>1.4470000000000001</v>
      </c>
      <c r="P240" s="6">
        <v>2.2309999999999999</v>
      </c>
      <c r="Q240" s="6">
        <v>0.78600000000000003</v>
      </c>
      <c r="R240" s="6"/>
      <c r="S240" s="6"/>
      <c r="T240" s="6"/>
      <c r="Y240" s="1"/>
    </row>
    <row r="241" spans="1:25" x14ac:dyDescent="0.25">
      <c r="A241">
        <v>5</v>
      </c>
      <c r="B241">
        <v>2.78</v>
      </c>
      <c r="C241" t="s">
        <v>2</v>
      </c>
      <c r="K241" t="s">
        <v>100</v>
      </c>
      <c r="L241" s="1">
        <v>543</v>
      </c>
      <c r="M241" s="6">
        <v>5.5030000000000001</v>
      </c>
      <c r="N241" s="6">
        <v>4.0129999999999999</v>
      </c>
      <c r="O241" s="6">
        <v>1.6759999999999999</v>
      </c>
      <c r="P241" s="6"/>
      <c r="Q241" s="6"/>
      <c r="R241" s="6"/>
      <c r="S241" s="6"/>
      <c r="T241" s="6"/>
      <c r="Y241" s="1"/>
    </row>
    <row r="242" spans="1:25" x14ac:dyDescent="0.25">
      <c r="A242">
        <v>5</v>
      </c>
      <c r="B242">
        <v>2.5</v>
      </c>
      <c r="C242" t="s">
        <v>2</v>
      </c>
      <c r="K242" t="s">
        <v>100</v>
      </c>
      <c r="L242" s="1">
        <v>543</v>
      </c>
      <c r="M242" s="6">
        <v>2.86</v>
      </c>
      <c r="N242" s="6">
        <v>3.7109999999999999</v>
      </c>
      <c r="O242" s="6">
        <v>3.508</v>
      </c>
      <c r="P242" s="6">
        <v>1.8640000000000001</v>
      </c>
      <c r="Q242" s="6">
        <v>1.5640000000000001</v>
      </c>
      <c r="R242" s="6"/>
      <c r="S242" s="6"/>
      <c r="T242" s="6"/>
      <c r="Y242" s="1"/>
    </row>
    <row r="243" spans="1:25" x14ac:dyDescent="0.25">
      <c r="A243">
        <v>5</v>
      </c>
      <c r="B243">
        <v>1.75</v>
      </c>
      <c r="C243" t="s">
        <v>2</v>
      </c>
      <c r="K243" t="s">
        <v>100</v>
      </c>
      <c r="L243" s="1">
        <v>543</v>
      </c>
      <c r="M243" s="6">
        <v>1.353</v>
      </c>
      <c r="N243" s="6">
        <v>1.403</v>
      </c>
      <c r="O243" s="6">
        <v>1.895</v>
      </c>
      <c r="P243" s="6">
        <v>2.3069999999999999</v>
      </c>
      <c r="Q243" s="6">
        <v>2.3740000000000001</v>
      </c>
      <c r="R243" s="6">
        <v>1.246</v>
      </c>
      <c r="S243" s="6"/>
      <c r="T243" s="6"/>
      <c r="Y243" s="1"/>
    </row>
    <row r="244" spans="1:25" x14ac:dyDescent="0.25">
      <c r="A244">
        <v>5</v>
      </c>
      <c r="B244">
        <v>3.35</v>
      </c>
      <c r="C244" t="s">
        <v>2</v>
      </c>
      <c r="K244" t="s">
        <v>100</v>
      </c>
      <c r="L244" s="1">
        <v>543</v>
      </c>
      <c r="M244" s="6">
        <v>2.2280000000000002</v>
      </c>
      <c r="N244" s="6">
        <v>1.9610000000000001</v>
      </c>
      <c r="O244" s="6">
        <v>3.0790000000000002</v>
      </c>
      <c r="P244" s="6">
        <v>1.996</v>
      </c>
      <c r="Q244" s="6"/>
      <c r="R244" s="6"/>
      <c r="S244" s="6"/>
      <c r="T244" s="6"/>
      <c r="Y244" s="1"/>
    </row>
    <row r="245" spans="1:25" x14ac:dyDescent="0.25">
      <c r="A245">
        <v>5</v>
      </c>
      <c r="B245">
        <v>1.98</v>
      </c>
      <c r="C245" t="s">
        <v>2</v>
      </c>
      <c r="K245" t="s">
        <v>100</v>
      </c>
      <c r="L245" s="1">
        <v>543</v>
      </c>
      <c r="M245" s="6">
        <v>1.597</v>
      </c>
      <c r="N245" s="6">
        <v>1.47</v>
      </c>
      <c r="O245" s="6">
        <v>2.1549999999999998</v>
      </c>
      <c r="P245" s="6">
        <v>2.8359999999999999</v>
      </c>
      <c r="Q245" s="6">
        <v>2.1970000000000001</v>
      </c>
      <c r="R245" s="6">
        <v>1.5009999999999999</v>
      </c>
      <c r="S245" s="6">
        <v>1.839</v>
      </c>
      <c r="T245" s="6"/>
      <c r="Y245" s="1"/>
    </row>
    <row r="246" spans="1:25" x14ac:dyDescent="0.25">
      <c r="A246">
        <v>5</v>
      </c>
      <c r="B246">
        <v>2.5299999999999998</v>
      </c>
      <c r="C246" t="s">
        <v>2</v>
      </c>
      <c r="K246" t="s">
        <v>100</v>
      </c>
      <c r="L246" s="1">
        <v>543</v>
      </c>
      <c r="M246" s="6">
        <v>0.74399999999999999</v>
      </c>
      <c r="N246" s="6">
        <v>1.0569999999999999</v>
      </c>
      <c r="O246" s="6">
        <v>2.1070000000000002</v>
      </c>
      <c r="P246" s="6">
        <v>2.319</v>
      </c>
      <c r="Q246" s="6">
        <v>2.0470000000000002</v>
      </c>
      <c r="R246" s="6">
        <v>1.46</v>
      </c>
      <c r="S246" s="6">
        <v>1.0680000000000001</v>
      </c>
      <c r="T246" s="6">
        <v>1.7749999999999999</v>
      </c>
      <c r="Y246" s="1"/>
    </row>
    <row r="247" spans="1:25" x14ac:dyDescent="0.25">
      <c r="A247">
        <v>5</v>
      </c>
      <c r="B247">
        <v>2.38</v>
      </c>
      <c r="C247" t="s">
        <v>2</v>
      </c>
      <c r="K247" t="s">
        <v>100</v>
      </c>
      <c r="L247" s="1">
        <v>543</v>
      </c>
      <c r="M247" s="6">
        <v>1.86</v>
      </c>
      <c r="N247" s="6">
        <v>2.319</v>
      </c>
      <c r="O247" s="6">
        <v>2.0049999999999999</v>
      </c>
      <c r="P247" s="6">
        <v>1.0449999999999999</v>
      </c>
      <c r="Q247" s="6">
        <v>2.2599999999999998</v>
      </c>
      <c r="R247" s="6">
        <v>2.9670000000000001</v>
      </c>
      <c r="S247" s="6">
        <v>1.47</v>
      </c>
      <c r="T247" s="6"/>
      <c r="Y247" s="1"/>
    </row>
    <row r="248" spans="1:25" x14ac:dyDescent="0.25">
      <c r="A248">
        <v>5</v>
      </c>
      <c r="B248">
        <v>3.73</v>
      </c>
      <c r="C248" t="s">
        <v>2</v>
      </c>
      <c r="K248" t="s">
        <v>100</v>
      </c>
      <c r="L248" s="1">
        <v>543</v>
      </c>
      <c r="M248" s="6">
        <v>3.5470000000000002</v>
      </c>
      <c r="N248" s="6">
        <v>3.8359999999999999</v>
      </c>
      <c r="O248" s="6">
        <v>3.2440000000000002</v>
      </c>
      <c r="P248" s="6">
        <v>1.766</v>
      </c>
      <c r="Q248" s="6"/>
      <c r="R248" s="6"/>
      <c r="S248" s="6"/>
      <c r="T248" s="6"/>
      <c r="Y248" s="1"/>
    </row>
    <row r="249" spans="1:25" x14ac:dyDescent="0.25">
      <c r="A249">
        <v>5</v>
      </c>
      <c r="B249">
        <v>3.51</v>
      </c>
      <c r="C249" t="s">
        <v>2</v>
      </c>
      <c r="K249" t="s">
        <v>100</v>
      </c>
      <c r="L249" s="1">
        <v>543</v>
      </c>
      <c r="M249" s="6">
        <v>1.629</v>
      </c>
      <c r="N249" s="6">
        <v>2.8069999999999999</v>
      </c>
      <c r="O249" s="6">
        <v>1.589</v>
      </c>
      <c r="P249" s="6">
        <v>1.6120000000000001</v>
      </c>
      <c r="Q249" s="6">
        <v>1.9059999999999999</v>
      </c>
      <c r="R249" s="6">
        <v>1.863</v>
      </c>
      <c r="S249" s="6"/>
      <c r="T249" s="6"/>
      <c r="Y249" s="1"/>
    </row>
    <row r="250" spans="1:25" x14ac:dyDescent="0.25">
      <c r="A250">
        <v>5</v>
      </c>
      <c r="B250">
        <v>2.91</v>
      </c>
      <c r="C250" t="s">
        <v>2</v>
      </c>
      <c r="K250" t="s">
        <v>101</v>
      </c>
      <c r="L250" s="1">
        <v>543</v>
      </c>
      <c r="M250" s="6">
        <v>7.8559999999999999</v>
      </c>
      <c r="N250" s="6">
        <v>3.6070000000000002</v>
      </c>
      <c r="O250" s="6">
        <v>2.7559999999999998</v>
      </c>
      <c r="P250" s="6"/>
      <c r="Q250" s="6"/>
      <c r="R250" s="6"/>
      <c r="S250" s="6"/>
      <c r="T250" s="6"/>
      <c r="Y250" s="1"/>
    </row>
    <row r="251" spans="1:25" x14ac:dyDescent="0.25">
      <c r="A251">
        <v>5</v>
      </c>
      <c r="B251">
        <v>2.19</v>
      </c>
      <c r="C251" t="s">
        <v>2</v>
      </c>
      <c r="K251" t="s">
        <v>101</v>
      </c>
      <c r="L251" s="1">
        <v>543</v>
      </c>
      <c r="M251" s="6">
        <v>4.069</v>
      </c>
      <c r="N251" s="6">
        <v>2.1110000000000002</v>
      </c>
      <c r="O251" s="6">
        <v>3.0790000000000002</v>
      </c>
      <c r="P251" s="6">
        <v>2.3679999999999999</v>
      </c>
      <c r="Q251" s="6"/>
      <c r="R251" s="6"/>
      <c r="S251" s="6"/>
      <c r="T251" s="6"/>
      <c r="Y251" s="1"/>
    </row>
    <row r="252" spans="1:25" x14ac:dyDescent="0.25">
      <c r="A252">
        <v>5</v>
      </c>
      <c r="B252">
        <v>2.4900000000000002</v>
      </c>
      <c r="C252" t="s">
        <v>2</v>
      </c>
      <c r="K252" t="s">
        <v>101</v>
      </c>
      <c r="L252" s="1">
        <v>543</v>
      </c>
      <c r="M252" s="6">
        <v>1.625</v>
      </c>
      <c r="N252" s="6">
        <v>1.1140000000000001</v>
      </c>
      <c r="O252" s="6">
        <v>1.5289999999999999</v>
      </c>
      <c r="P252" s="6">
        <v>1.6479999999999999</v>
      </c>
      <c r="Q252" s="6">
        <v>8.7349999999999994</v>
      </c>
      <c r="R252" s="6"/>
      <c r="S252" s="6"/>
      <c r="T252" s="6"/>
      <c r="Y252" s="1"/>
    </row>
    <row r="253" spans="1:25" x14ac:dyDescent="0.25">
      <c r="A253">
        <v>5</v>
      </c>
      <c r="B253">
        <v>2.4900000000000002</v>
      </c>
      <c r="C253" t="s">
        <v>2</v>
      </c>
      <c r="K253" t="s">
        <v>101</v>
      </c>
      <c r="L253" s="1">
        <v>543</v>
      </c>
      <c r="M253" s="6">
        <v>1.069</v>
      </c>
      <c r="N253" s="6">
        <v>1.4279999999999999</v>
      </c>
      <c r="O253" s="6">
        <v>2.7970000000000002</v>
      </c>
      <c r="P253" s="6">
        <v>2.298</v>
      </c>
      <c r="Q253" s="6">
        <v>1.669</v>
      </c>
      <c r="R253" s="6">
        <v>9.9260000000000002</v>
      </c>
      <c r="S253" s="6"/>
      <c r="T253" s="6"/>
      <c r="Y253" s="1"/>
    </row>
    <row r="254" spans="1:25" x14ac:dyDescent="0.25">
      <c r="A254">
        <v>5</v>
      </c>
      <c r="B254">
        <v>3.15</v>
      </c>
      <c r="C254" t="s">
        <v>2</v>
      </c>
      <c r="K254" t="s">
        <v>101</v>
      </c>
      <c r="L254" s="1">
        <v>543</v>
      </c>
      <c r="M254" s="6">
        <v>2.004</v>
      </c>
      <c r="N254" s="6">
        <v>2.8239999999999998</v>
      </c>
      <c r="O254" s="6">
        <v>2.4929999999999999</v>
      </c>
      <c r="P254" s="6">
        <v>2.048</v>
      </c>
      <c r="Q254" s="6">
        <v>11.378</v>
      </c>
      <c r="R254" s="6"/>
      <c r="S254" s="6"/>
      <c r="T254" s="6"/>
      <c r="Y254" s="1"/>
    </row>
    <row r="255" spans="1:25" x14ac:dyDescent="0.25">
      <c r="A255">
        <v>5</v>
      </c>
      <c r="B255">
        <v>2.41</v>
      </c>
      <c r="C255" t="s">
        <v>2</v>
      </c>
      <c r="K255" t="s">
        <v>101</v>
      </c>
      <c r="L255" s="1">
        <v>543</v>
      </c>
      <c r="M255" s="6">
        <v>1.4670000000000001</v>
      </c>
      <c r="N255" s="6">
        <v>1.292</v>
      </c>
      <c r="O255" s="6">
        <v>1.55</v>
      </c>
      <c r="P255" s="6">
        <v>1.776</v>
      </c>
      <c r="Q255" s="6">
        <v>3.2410000000000001</v>
      </c>
      <c r="R255" s="6">
        <v>12.494</v>
      </c>
      <c r="S255" s="6"/>
      <c r="T255" s="6"/>
      <c r="Y255" s="1"/>
    </row>
    <row r="256" spans="1:25" x14ac:dyDescent="0.25">
      <c r="A256">
        <v>5</v>
      </c>
      <c r="B256">
        <v>2.76</v>
      </c>
      <c r="C256" t="s">
        <v>2</v>
      </c>
      <c r="K256" t="s">
        <v>101</v>
      </c>
      <c r="L256" s="1">
        <v>543</v>
      </c>
      <c r="M256" s="6">
        <v>2.1909999999999998</v>
      </c>
      <c r="N256" s="6">
        <v>2.76</v>
      </c>
      <c r="O256" s="6">
        <v>14.016999999999999</v>
      </c>
      <c r="P256" s="6"/>
      <c r="Q256" s="6"/>
      <c r="R256" s="6"/>
      <c r="S256" s="6"/>
      <c r="T256" s="6"/>
      <c r="Y256" s="1"/>
    </row>
    <row r="257" spans="1:25" x14ac:dyDescent="0.25">
      <c r="A257">
        <v>5</v>
      </c>
      <c r="B257">
        <v>2.34</v>
      </c>
      <c r="C257" t="s">
        <v>2</v>
      </c>
      <c r="K257" t="s">
        <v>101</v>
      </c>
      <c r="L257" s="1">
        <v>543</v>
      </c>
      <c r="M257" s="6">
        <v>2.3279999999999998</v>
      </c>
      <c r="N257" s="6">
        <v>2.145</v>
      </c>
      <c r="O257" s="6">
        <v>1.9359999999999999</v>
      </c>
      <c r="P257" s="6">
        <v>13.007999999999999</v>
      </c>
      <c r="Q257" s="6"/>
      <c r="R257" s="6"/>
      <c r="S257" s="6"/>
      <c r="T257" s="6"/>
      <c r="Y257" s="1"/>
    </row>
    <row r="258" spans="1:25" x14ac:dyDescent="0.25">
      <c r="A258">
        <v>5</v>
      </c>
      <c r="B258">
        <v>2.96</v>
      </c>
      <c r="C258" t="s">
        <v>2</v>
      </c>
      <c r="K258" t="s">
        <v>101</v>
      </c>
      <c r="L258" s="1">
        <v>543</v>
      </c>
      <c r="M258" s="6">
        <v>3.3330000000000002</v>
      </c>
      <c r="N258" s="6">
        <v>2.665</v>
      </c>
      <c r="O258" s="6">
        <v>1.2330000000000001</v>
      </c>
      <c r="P258" s="6">
        <v>1.867</v>
      </c>
      <c r="Q258" s="6">
        <v>1.4530000000000001</v>
      </c>
      <c r="R258" s="6">
        <v>2.2589999999999999</v>
      </c>
      <c r="S258" s="6">
        <v>7.9729999999999999</v>
      </c>
      <c r="T258" s="6"/>
      <c r="Y258" s="1"/>
    </row>
    <row r="259" spans="1:25" x14ac:dyDescent="0.25">
      <c r="A259">
        <v>5</v>
      </c>
      <c r="B259">
        <v>2.86</v>
      </c>
      <c r="C259" t="s">
        <v>2</v>
      </c>
      <c r="K259" t="s">
        <v>101</v>
      </c>
      <c r="L259" s="1">
        <v>543</v>
      </c>
      <c r="M259" s="6">
        <v>5.1479999999999997</v>
      </c>
      <c r="N259" s="6">
        <v>2.0430000000000001</v>
      </c>
      <c r="O259" s="6">
        <v>1.367</v>
      </c>
      <c r="P259" s="6">
        <v>3.15</v>
      </c>
      <c r="Q259" s="6">
        <v>1.577</v>
      </c>
      <c r="R259" s="6">
        <v>1.7190000000000001</v>
      </c>
      <c r="S259" s="6">
        <v>4.0439999999999996</v>
      </c>
      <c r="T259" s="6"/>
      <c r="Y259" s="1"/>
    </row>
    <row r="260" spans="1:25" x14ac:dyDescent="0.25">
      <c r="A260">
        <v>5</v>
      </c>
      <c r="B260">
        <v>2.12</v>
      </c>
      <c r="C260" t="s">
        <v>2</v>
      </c>
      <c r="K260" t="s">
        <v>23</v>
      </c>
      <c r="L260" s="1">
        <v>584</v>
      </c>
      <c r="M260" s="6">
        <v>1.9670000000000001</v>
      </c>
      <c r="N260" s="6">
        <v>1.1950000000000001</v>
      </c>
      <c r="O260" s="6">
        <v>0.82799999999999996</v>
      </c>
      <c r="P260" s="6">
        <v>0.57499999999999996</v>
      </c>
      <c r="Q260" s="6">
        <v>3.702</v>
      </c>
      <c r="R260" s="6"/>
      <c r="S260" s="6"/>
      <c r="T260" s="6"/>
      <c r="Y260" s="1"/>
    </row>
    <row r="261" spans="1:25" x14ac:dyDescent="0.25">
      <c r="A261">
        <v>5</v>
      </c>
      <c r="B261">
        <v>3.79</v>
      </c>
      <c r="C261" t="s">
        <v>2</v>
      </c>
      <c r="K261" t="s">
        <v>23</v>
      </c>
      <c r="L261" s="1">
        <v>584</v>
      </c>
      <c r="M261" s="6">
        <v>2.98</v>
      </c>
      <c r="N261" s="6">
        <v>2.3530000000000002</v>
      </c>
      <c r="O261" s="6">
        <v>2.218</v>
      </c>
      <c r="P261" s="6">
        <v>2.875</v>
      </c>
      <c r="Q261" s="6"/>
      <c r="R261" s="6"/>
      <c r="S261" s="6"/>
      <c r="T261" s="6"/>
      <c r="Y261" s="1"/>
    </row>
    <row r="262" spans="1:25" x14ac:dyDescent="0.25">
      <c r="A262">
        <v>5</v>
      </c>
      <c r="B262">
        <v>3.16</v>
      </c>
      <c r="C262" t="s">
        <v>2</v>
      </c>
      <c r="K262" t="s">
        <v>23</v>
      </c>
      <c r="L262" s="1">
        <v>584</v>
      </c>
      <c r="M262" s="6">
        <v>1.44</v>
      </c>
      <c r="N262" s="6">
        <v>1.8959999999999999</v>
      </c>
      <c r="O262" s="6">
        <v>3.4239999999999999</v>
      </c>
      <c r="P262" s="6">
        <v>2.2170000000000001</v>
      </c>
      <c r="Q262" s="6">
        <v>2.7949999999999999</v>
      </c>
      <c r="R262" s="6"/>
      <c r="S262" s="6"/>
      <c r="T262" s="6"/>
      <c r="Y262" s="1"/>
    </row>
    <row r="263" spans="1:25" x14ac:dyDescent="0.25">
      <c r="A263">
        <v>5</v>
      </c>
      <c r="B263">
        <v>3.49</v>
      </c>
      <c r="C263" t="s">
        <v>2</v>
      </c>
      <c r="K263" t="s">
        <v>23</v>
      </c>
      <c r="L263" s="1">
        <v>584</v>
      </c>
      <c r="M263" s="6">
        <v>2.8980000000000001</v>
      </c>
      <c r="N263" s="6">
        <v>2.2869999999999999</v>
      </c>
      <c r="O263" s="6">
        <v>1.5129999999999999</v>
      </c>
      <c r="P263" s="6">
        <v>1.72</v>
      </c>
      <c r="Q263" s="6">
        <v>2.7639999999999998</v>
      </c>
      <c r="R263" s="6"/>
      <c r="S263" s="6"/>
      <c r="T263" s="6"/>
      <c r="Y263" s="1"/>
    </row>
    <row r="264" spans="1:25" x14ac:dyDescent="0.25">
      <c r="A264">
        <v>5</v>
      </c>
      <c r="B264">
        <v>2.81</v>
      </c>
      <c r="C264" t="s">
        <v>2</v>
      </c>
      <c r="K264" t="s">
        <v>23</v>
      </c>
      <c r="L264" s="1">
        <v>584</v>
      </c>
      <c r="M264" s="6">
        <v>2.4239999999999999</v>
      </c>
      <c r="N264" s="6">
        <v>2.92</v>
      </c>
      <c r="O264" s="6">
        <v>1.23</v>
      </c>
      <c r="P264" s="6">
        <v>3.3</v>
      </c>
      <c r="Q264" s="6">
        <v>3.2530000000000001</v>
      </c>
      <c r="R264" s="6">
        <v>1.77</v>
      </c>
      <c r="S264" s="6"/>
      <c r="T264" s="6"/>
      <c r="Y264" s="1"/>
    </row>
    <row r="265" spans="1:25" x14ac:dyDescent="0.25">
      <c r="A265">
        <v>5</v>
      </c>
      <c r="B265">
        <v>3.73</v>
      </c>
      <c r="C265" t="s">
        <v>2</v>
      </c>
      <c r="K265" t="s">
        <v>23</v>
      </c>
      <c r="L265" s="1">
        <v>584</v>
      </c>
      <c r="M265" s="6">
        <v>5.242</v>
      </c>
      <c r="N265" s="6">
        <v>6.109</v>
      </c>
      <c r="O265" s="6"/>
      <c r="P265" s="6"/>
      <c r="Q265" s="6"/>
      <c r="R265" s="6"/>
      <c r="S265" s="6"/>
      <c r="T265" s="6"/>
      <c r="Y265" s="1"/>
    </row>
    <row r="266" spans="1:25" x14ac:dyDescent="0.25">
      <c r="A266">
        <v>5</v>
      </c>
      <c r="B266">
        <v>3.08</v>
      </c>
      <c r="C266" t="s">
        <v>2</v>
      </c>
      <c r="K266" t="s">
        <v>23</v>
      </c>
      <c r="L266" s="1">
        <v>584</v>
      </c>
      <c r="M266" s="6">
        <v>4.3810000000000002</v>
      </c>
      <c r="N266" s="6">
        <v>3.5950000000000002</v>
      </c>
      <c r="O266" s="6">
        <v>4.8470000000000004</v>
      </c>
      <c r="P266" s="6"/>
      <c r="Q266" s="6"/>
      <c r="R266" s="6"/>
      <c r="S266" s="6"/>
      <c r="T266" s="6"/>
      <c r="Y266" s="1"/>
    </row>
    <row r="267" spans="1:25" x14ac:dyDescent="0.25">
      <c r="A267">
        <v>5</v>
      </c>
      <c r="B267">
        <v>2.1</v>
      </c>
      <c r="C267" t="s">
        <v>2</v>
      </c>
      <c r="K267" t="s">
        <v>23</v>
      </c>
      <c r="L267" s="1">
        <v>584</v>
      </c>
      <c r="M267" s="6">
        <v>2.1970000000000001</v>
      </c>
      <c r="N267" s="6">
        <v>1.88</v>
      </c>
      <c r="O267" s="6">
        <v>4.8490000000000002</v>
      </c>
      <c r="P267" s="6"/>
      <c r="Q267" s="6"/>
      <c r="R267" s="6"/>
      <c r="S267" s="6"/>
      <c r="T267" s="6"/>
      <c r="Y267" s="1"/>
    </row>
    <row r="268" spans="1:25" x14ac:dyDescent="0.25">
      <c r="A268">
        <v>5</v>
      </c>
      <c r="B268">
        <v>2.11</v>
      </c>
      <c r="C268" t="s">
        <v>2</v>
      </c>
      <c r="K268" t="s">
        <v>23</v>
      </c>
      <c r="L268" s="1">
        <v>584</v>
      </c>
      <c r="M268" s="6">
        <v>1.3220000000000001</v>
      </c>
      <c r="N268" s="6">
        <v>1.3220000000000001</v>
      </c>
      <c r="O268" s="6">
        <v>1.7010000000000001</v>
      </c>
      <c r="P268" s="6">
        <v>5.0819999999999999</v>
      </c>
      <c r="Q268" s="6"/>
      <c r="R268" s="6"/>
      <c r="S268" s="6"/>
      <c r="T268" s="6"/>
      <c r="Y268" s="1"/>
    </row>
    <row r="269" spans="1:25" x14ac:dyDescent="0.25">
      <c r="A269">
        <v>5</v>
      </c>
      <c r="B269">
        <v>2.2200000000000002</v>
      </c>
      <c r="C269" t="s">
        <v>2</v>
      </c>
      <c r="K269" t="s">
        <v>102</v>
      </c>
      <c r="L269" s="1">
        <v>584</v>
      </c>
      <c r="M269" s="6">
        <v>1.4990000000000001</v>
      </c>
      <c r="N269" s="6">
        <v>1.6259999999999999</v>
      </c>
      <c r="O269" s="6">
        <v>1.8919999999999999</v>
      </c>
      <c r="P269" s="6">
        <v>2.4289999999999998</v>
      </c>
      <c r="Q269" s="6">
        <v>1.145</v>
      </c>
      <c r="R269" s="6">
        <v>3.6160000000000001</v>
      </c>
      <c r="S269" s="6"/>
      <c r="T269" s="6"/>
      <c r="Y269" s="1"/>
    </row>
    <row r="270" spans="1:25" x14ac:dyDescent="0.25">
      <c r="A270">
        <v>5</v>
      </c>
      <c r="B270">
        <v>1.39</v>
      </c>
      <c r="C270" t="s">
        <v>2</v>
      </c>
      <c r="K270" t="s">
        <v>102</v>
      </c>
      <c r="L270" s="1">
        <v>584</v>
      </c>
      <c r="M270" s="6">
        <v>2.4350000000000001</v>
      </c>
      <c r="N270" s="6">
        <v>1.532</v>
      </c>
      <c r="O270" s="6">
        <v>1.24</v>
      </c>
      <c r="P270" s="6">
        <v>3.6909999999999998</v>
      </c>
      <c r="Q270" s="6">
        <v>0.71899999999999997</v>
      </c>
      <c r="R270" s="6"/>
      <c r="S270" s="6"/>
      <c r="T270" s="6"/>
      <c r="Y270" s="1"/>
    </row>
    <row r="271" spans="1:25" x14ac:dyDescent="0.25">
      <c r="A271">
        <v>5</v>
      </c>
      <c r="B271">
        <v>1.66</v>
      </c>
      <c r="C271" t="s">
        <v>2</v>
      </c>
      <c r="K271" t="s">
        <v>102</v>
      </c>
      <c r="L271" s="1">
        <v>584</v>
      </c>
      <c r="M271" s="6">
        <v>3.2490000000000001</v>
      </c>
      <c r="N271" s="6">
        <v>1.6619999999999999</v>
      </c>
      <c r="O271" s="6">
        <v>2.5870000000000002</v>
      </c>
      <c r="P271" s="6">
        <v>3.91</v>
      </c>
      <c r="Q271" s="6"/>
      <c r="R271" s="6"/>
      <c r="S271" s="6"/>
      <c r="T271" s="6"/>
      <c r="Y271" s="1"/>
    </row>
    <row r="272" spans="1:25" x14ac:dyDescent="0.25">
      <c r="A272">
        <v>5</v>
      </c>
      <c r="B272">
        <v>2.39</v>
      </c>
      <c r="C272" t="s">
        <v>2</v>
      </c>
      <c r="K272" t="s">
        <v>102</v>
      </c>
      <c r="L272" s="1">
        <v>584</v>
      </c>
      <c r="M272" s="6">
        <v>2.0489999999999999</v>
      </c>
      <c r="N272" s="6">
        <v>2.3359999999999999</v>
      </c>
      <c r="O272" s="6">
        <v>3.1779999999999999</v>
      </c>
      <c r="P272" s="6"/>
      <c r="Q272" s="6"/>
      <c r="R272" s="6"/>
      <c r="S272" s="6"/>
      <c r="T272" s="6"/>
      <c r="Y272" s="1"/>
    </row>
    <row r="273" spans="1:25" x14ac:dyDescent="0.25">
      <c r="A273">
        <v>5</v>
      </c>
      <c r="B273">
        <v>1.75</v>
      </c>
      <c r="C273" t="s">
        <v>2</v>
      </c>
      <c r="K273" t="s">
        <v>102</v>
      </c>
      <c r="L273" s="1">
        <v>584</v>
      </c>
      <c r="M273" s="6">
        <v>2.27</v>
      </c>
      <c r="N273" s="6">
        <v>1.9790000000000001</v>
      </c>
      <c r="O273" s="6">
        <v>1.9810000000000001</v>
      </c>
      <c r="P273" s="6">
        <v>1.361</v>
      </c>
      <c r="Q273" s="6">
        <v>0.94599999999999995</v>
      </c>
      <c r="R273" s="6"/>
      <c r="S273" s="6"/>
      <c r="T273" s="6"/>
      <c r="Y273" s="1"/>
    </row>
    <row r="274" spans="1:25" x14ac:dyDescent="0.25">
      <c r="A274">
        <v>5</v>
      </c>
      <c r="B274">
        <v>2.44</v>
      </c>
      <c r="C274" t="s">
        <v>2</v>
      </c>
      <c r="K274" t="s">
        <v>102</v>
      </c>
      <c r="L274" s="1">
        <v>584</v>
      </c>
      <c r="M274" s="6">
        <v>2.0459999999999998</v>
      </c>
      <c r="N274" s="6">
        <v>2.407</v>
      </c>
      <c r="O274" s="6">
        <v>2.5880000000000001</v>
      </c>
      <c r="P274" s="6">
        <v>3.43</v>
      </c>
      <c r="Q274" s="6">
        <v>3.101</v>
      </c>
      <c r="R274" s="6">
        <v>0.56000000000000005</v>
      </c>
      <c r="S274" s="6"/>
      <c r="T274" s="6"/>
      <c r="Y274" s="1"/>
    </row>
    <row r="275" spans="1:25" x14ac:dyDescent="0.25">
      <c r="A275">
        <v>5</v>
      </c>
      <c r="B275">
        <v>3.15</v>
      </c>
      <c r="C275" t="s">
        <v>2</v>
      </c>
      <c r="K275" t="s">
        <v>102</v>
      </c>
      <c r="L275" s="1">
        <v>584</v>
      </c>
      <c r="M275" s="6">
        <v>3.1040000000000001</v>
      </c>
      <c r="N275" s="6">
        <v>1.9059999999999999</v>
      </c>
      <c r="O275" s="6">
        <v>2.2320000000000002</v>
      </c>
      <c r="P275" s="6">
        <v>0.85299999999999998</v>
      </c>
      <c r="Q275" s="6">
        <v>0.80800000000000005</v>
      </c>
      <c r="R275" s="6">
        <v>0.83599999999999997</v>
      </c>
      <c r="S275" s="6">
        <v>2.7309999999999999</v>
      </c>
      <c r="T275" s="6"/>
      <c r="Y275" s="1"/>
    </row>
    <row r="276" spans="1:25" x14ac:dyDescent="0.25">
      <c r="A276">
        <v>5</v>
      </c>
      <c r="B276">
        <v>2.97</v>
      </c>
      <c r="C276" t="s">
        <v>2</v>
      </c>
      <c r="K276" t="s">
        <v>102</v>
      </c>
      <c r="L276" s="1">
        <v>584</v>
      </c>
      <c r="M276" s="6">
        <v>4.6529999999999996</v>
      </c>
      <c r="N276" s="6">
        <v>1.1140000000000001</v>
      </c>
      <c r="O276" s="6">
        <v>1.9910000000000001</v>
      </c>
      <c r="P276" s="6">
        <v>2.0339999999999998</v>
      </c>
      <c r="Q276" s="6"/>
      <c r="R276" s="6"/>
      <c r="S276" s="6"/>
      <c r="T276" s="6"/>
      <c r="Y276" s="1"/>
    </row>
    <row r="277" spans="1:25" x14ac:dyDescent="0.25">
      <c r="A277">
        <v>5</v>
      </c>
      <c r="B277">
        <v>3.8</v>
      </c>
      <c r="C277" t="s">
        <v>2</v>
      </c>
      <c r="K277" t="s">
        <v>102</v>
      </c>
      <c r="L277" s="1">
        <v>584</v>
      </c>
      <c r="M277" s="6">
        <v>1.855</v>
      </c>
      <c r="N277" s="6">
        <v>0.80400000000000005</v>
      </c>
      <c r="O277" s="6">
        <v>2.4809999999999999</v>
      </c>
      <c r="P277" s="6">
        <v>2.1709999999999998</v>
      </c>
      <c r="Q277" s="6">
        <v>1.2869999999999999</v>
      </c>
      <c r="R277" s="6">
        <v>1.36</v>
      </c>
      <c r="S277" s="6"/>
      <c r="T277" s="6"/>
      <c r="Y277" s="1"/>
    </row>
    <row r="278" spans="1:25" x14ac:dyDescent="0.25">
      <c r="A278">
        <v>5</v>
      </c>
      <c r="B278">
        <v>3.9</v>
      </c>
      <c r="C278" t="s">
        <v>2</v>
      </c>
    </row>
    <row r="279" spans="1:25" x14ac:dyDescent="0.25">
      <c r="A279">
        <v>5</v>
      </c>
      <c r="B279">
        <v>4.58</v>
      </c>
      <c r="C279" t="s">
        <v>2</v>
      </c>
    </row>
    <row r="280" spans="1:25" x14ac:dyDescent="0.25">
      <c r="A280">
        <v>5</v>
      </c>
      <c r="B280">
        <v>3.22</v>
      </c>
      <c r="C280" t="s">
        <v>1</v>
      </c>
    </row>
    <row r="281" spans="1:25" x14ac:dyDescent="0.25">
      <c r="A281">
        <v>5</v>
      </c>
      <c r="B281">
        <v>3.43</v>
      </c>
      <c r="C281" t="s">
        <v>1</v>
      </c>
    </row>
    <row r="282" spans="1:25" x14ac:dyDescent="0.25">
      <c r="A282">
        <v>5</v>
      </c>
      <c r="B282">
        <v>2.89</v>
      </c>
      <c r="C282" t="s">
        <v>1</v>
      </c>
    </row>
    <row r="283" spans="1:25" x14ac:dyDescent="0.25">
      <c r="A283">
        <v>5</v>
      </c>
      <c r="B283">
        <v>2.06</v>
      </c>
      <c r="C283" t="s">
        <v>1</v>
      </c>
    </row>
    <row r="284" spans="1:25" x14ac:dyDescent="0.25">
      <c r="A284">
        <v>5</v>
      </c>
      <c r="B284">
        <v>3.33</v>
      </c>
      <c r="C284" t="s">
        <v>1</v>
      </c>
    </row>
    <row r="285" spans="1:25" x14ac:dyDescent="0.25">
      <c r="A285">
        <v>5</v>
      </c>
      <c r="B285">
        <v>1.3</v>
      </c>
      <c r="C285" t="s">
        <v>1</v>
      </c>
    </row>
    <row r="286" spans="1:25" x14ac:dyDescent="0.25">
      <c r="A286">
        <v>5</v>
      </c>
      <c r="B286">
        <v>2.8</v>
      </c>
      <c r="C286" t="s">
        <v>1</v>
      </c>
    </row>
    <row r="287" spans="1:25" x14ac:dyDescent="0.25">
      <c r="A287">
        <v>5</v>
      </c>
      <c r="B287">
        <v>2.11</v>
      </c>
      <c r="C287" t="s">
        <v>1</v>
      </c>
    </row>
    <row r="288" spans="1:25" x14ac:dyDescent="0.25">
      <c r="A288">
        <v>5</v>
      </c>
      <c r="B288">
        <v>2.79</v>
      </c>
      <c r="C288" t="s">
        <v>1</v>
      </c>
    </row>
    <row r="289" spans="1:3" x14ac:dyDescent="0.25">
      <c r="A289">
        <v>5</v>
      </c>
      <c r="B289">
        <v>2.99</v>
      </c>
      <c r="C289" t="s">
        <v>1</v>
      </c>
    </row>
    <row r="290" spans="1:3" x14ac:dyDescent="0.25">
      <c r="A290">
        <v>5</v>
      </c>
      <c r="B290">
        <v>4.67</v>
      </c>
      <c r="C290" t="s">
        <v>1</v>
      </c>
    </row>
    <row r="291" spans="1:3" x14ac:dyDescent="0.25">
      <c r="A291">
        <v>5</v>
      </c>
      <c r="B291">
        <v>2.16</v>
      </c>
      <c r="C291" t="s">
        <v>1</v>
      </c>
    </row>
    <row r="292" spans="1:3" x14ac:dyDescent="0.25">
      <c r="A292">
        <v>5</v>
      </c>
      <c r="B292">
        <v>1.05</v>
      </c>
      <c r="C292" t="s">
        <v>2</v>
      </c>
    </row>
    <row r="293" spans="1:3" x14ac:dyDescent="0.25">
      <c r="A293">
        <v>5</v>
      </c>
      <c r="B293">
        <v>3.29</v>
      </c>
      <c r="C293" t="s">
        <v>2</v>
      </c>
    </row>
    <row r="294" spans="1:3" x14ac:dyDescent="0.25">
      <c r="A294">
        <v>5</v>
      </c>
      <c r="B294">
        <v>2.83</v>
      </c>
      <c r="C294" t="s">
        <v>2</v>
      </c>
    </row>
    <row r="295" spans="1:3" x14ac:dyDescent="0.25">
      <c r="A295">
        <v>5</v>
      </c>
      <c r="B295">
        <v>2.0299999999999998</v>
      </c>
      <c r="C295" t="s">
        <v>2</v>
      </c>
    </row>
    <row r="296" spans="1:3" x14ac:dyDescent="0.25">
      <c r="A296">
        <v>5</v>
      </c>
      <c r="B296">
        <v>3.62</v>
      </c>
      <c r="C296" t="s">
        <v>2</v>
      </c>
    </row>
    <row r="297" spans="1:3" x14ac:dyDescent="0.25">
      <c r="A297">
        <v>5</v>
      </c>
      <c r="B297">
        <v>2.7</v>
      </c>
      <c r="C297" t="s">
        <v>2</v>
      </c>
    </row>
    <row r="298" spans="1:3" x14ac:dyDescent="0.25">
      <c r="A298">
        <v>5</v>
      </c>
      <c r="B298">
        <v>3.26</v>
      </c>
      <c r="C298" t="s">
        <v>2</v>
      </c>
    </row>
    <row r="299" spans="1:3" x14ac:dyDescent="0.25">
      <c r="A299">
        <v>5</v>
      </c>
      <c r="B299">
        <v>2.3199999999999998</v>
      </c>
      <c r="C299" t="s">
        <v>2</v>
      </c>
    </row>
    <row r="300" spans="1:3" x14ac:dyDescent="0.25">
      <c r="A300">
        <v>5</v>
      </c>
      <c r="B300">
        <v>3.06</v>
      </c>
      <c r="C300" t="s">
        <v>2</v>
      </c>
    </row>
    <row r="301" spans="1:3" x14ac:dyDescent="0.25">
      <c r="A301">
        <v>5</v>
      </c>
      <c r="B301">
        <v>2.5499999999999998</v>
      </c>
      <c r="C301" t="s">
        <v>2</v>
      </c>
    </row>
    <row r="302" spans="1:3" x14ac:dyDescent="0.25">
      <c r="A302">
        <v>5</v>
      </c>
      <c r="B302">
        <v>3.28</v>
      </c>
      <c r="C302" t="s">
        <v>2</v>
      </c>
    </row>
    <row r="303" spans="1:3" x14ac:dyDescent="0.25">
      <c r="A303">
        <v>5</v>
      </c>
      <c r="B303">
        <v>3.63</v>
      </c>
      <c r="C303" t="s">
        <v>2</v>
      </c>
    </row>
    <row r="304" spans="1:3" x14ac:dyDescent="0.25">
      <c r="A304">
        <v>5</v>
      </c>
      <c r="B304">
        <v>2.35</v>
      </c>
      <c r="C304" t="s">
        <v>2</v>
      </c>
    </row>
    <row r="305" spans="1:3" x14ac:dyDescent="0.25">
      <c r="A305">
        <v>5</v>
      </c>
      <c r="B305">
        <v>2.46</v>
      </c>
      <c r="C305" t="s">
        <v>2</v>
      </c>
    </row>
    <row r="306" spans="1:3" x14ac:dyDescent="0.25">
      <c r="A306">
        <v>5</v>
      </c>
      <c r="B306">
        <v>0.86</v>
      </c>
      <c r="C306" t="s">
        <v>2</v>
      </c>
    </row>
    <row r="307" spans="1:3" x14ac:dyDescent="0.25">
      <c r="A307">
        <v>5</v>
      </c>
      <c r="B307">
        <v>2.27</v>
      </c>
      <c r="C307" t="s">
        <v>2</v>
      </c>
    </row>
    <row r="308" spans="1:3" x14ac:dyDescent="0.25">
      <c r="A308">
        <v>5</v>
      </c>
      <c r="B308">
        <v>2.7</v>
      </c>
      <c r="C308" t="s">
        <v>2</v>
      </c>
    </row>
    <row r="309" spans="1:3" x14ac:dyDescent="0.25">
      <c r="A309">
        <v>5</v>
      </c>
      <c r="B309">
        <v>2.93</v>
      </c>
      <c r="C309" t="s">
        <v>2</v>
      </c>
    </row>
    <row r="310" spans="1:3" x14ac:dyDescent="0.25">
      <c r="A310">
        <v>5</v>
      </c>
      <c r="B310">
        <v>4.1500000000000004</v>
      </c>
      <c r="C310" t="s">
        <v>2</v>
      </c>
    </row>
    <row r="311" spans="1:3" x14ac:dyDescent="0.25">
      <c r="A311">
        <v>5</v>
      </c>
      <c r="B311">
        <v>1.65</v>
      </c>
      <c r="C311" t="s">
        <v>2</v>
      </c>
    </row>
    <row r="312" spans="1:3" x14ac:dyDescent="0.25">
      <c r="A312">
        <v>5</v>
      </c>
      <c r="B312">
        <v>2.35</v>
      </c>
      <c r="C312" t="s">
        <v>2</v>
      </c>
    </row>
    <row r="313" spans="1:3" x14ac:dyDescent="0.25">
      <c r="A313">
        <v>5</v>
      </c>
      <c r="B313">
        <v>2.2400000000000002</v>
      </c>
      <c r="C313" t="s">
        <v>2</v>
      </c>
    </row>
    <row r="314" spans="1:3" x14ac:dyDescent="0.25">
      <c r="A314">
        <v>5</v>
      </c>
      <c r="B314">
        <v>1.92</v>
      </c>
      <c r="C314" t="s">
        <v>2</v>
      </c>
    </row>
    <row r="315" spans="1:3" x14ac:dyDescent="0.25">
      <c r="A315">
        <v>5</v>
      </c>
      <c r="B315">
        <v>1.71</v>
      </c>
      <c r="C315" t="s">
        <v>2</v>
      </c>
    </row>
    <row r="316" spans="1:3" x14ac:dyDescent="0.25">
      <c r="A316">
        <v>6</v>
      </c>
      <c r="B316">
        <v>3.01</v>
      </c>
      <c r="C316" t="s">
        <v>1</v>
      </c>
    </row>
    <row r="317" spans="1:3" x14ac:dyDescent="0.25">
      <c r="A317">
        <v>6</v>
      </c>
      <c r="B317">
        <v>2.36</v>
      </c>
      <c r="C317" t="s">
        <v>1</v>
      </c>
    </row>
    <row r="318" spans="1:3" x14ac:dyDescent="0.25">
      <c r="A318">
        <v>6</v>
      </c>
      <c r="B318">
        <v>2.16</v>
      </c>
      <c r="C318" t="s">
        <v>1</v>
      </c>
    </row>
    <row r="319" spans="1:3" x14ac:dyDescent="0.25">
      <c r="A319">
        <v>6</v>
      </c>
      <c r="B319">
        <v>3.26</v>
      </c>
      <c r="C319" t="s">
        <v>1</v>
      </c>
    </row>
    <row r="320" spans="1:3" x14ac:dyDescent="0.25">
      <c r="A320">
        <v>6</v>
      </c>
      <c r="B320">
        <v>3.09</v>
      </c>
      <c r="C320" t="s">
        <v>1</v>
      </c>
    </row>
    <row r="321" spans="1:3" x14ac:dyDescent="0.25">
      <c r="A321">
        <v>6</v>
      </c>
      <c r="B321">
        <v>2.73</v>
      </c>
      <c r="C321" t="s">
        <v>1</v>
      </c>
    </row>
    <row r="322" spans="1:3" x14ac:dyDescent="0.25">
      <c r="A322">
        <v>6</v>
      </c>
      <c r="B322">
        <v>3.43</v>
      </c>
      <c r="C322" t="s">
        <v>1</v>
      </c>
    </row>
    <row r="323" spans="1:3" x14ac:dyDescent="0.25">
      <c r="A323">
        <v>6</v>
      </c>
      <c r="B323">
        <v>4.97</v>
      </c>
      <c r="C323" t="s">
        <v>1</v>
      </c>
    </row>
    <row r="324" spans="1:3" x14ac:dyDescent="0.25">
      <c r="A324">
        <v>6</v>
      </c>
      <c r="B324">
        <v>2.69</v>
      </c>
      <c r="C324" t="s">
        <v>1</v>
      </c>
    </row>
    <row r="325" spans="1:3" x14ac:dyDescent="0.25">
      <c r="A325">
        <v>6</v>
      </c>
      <c r="B325">
        <v>2.85</v>
      </c>
      <c r="C325" t="s">
        <v>1</v>
      </c>
    </row>
    <row r="326" spans="1:3" x14ac:dyDescent="0.25">
      <c r="A326">
        <v>6</v>
      </c>
      <c r="B326">
        <v>2.69</v>
      </c>
      <c r="C326" t="s">
        <v>1</v>
      </c>
    </row>
    <row r="327" spans="1:3" x14ac:dyDescent="0.25">
      <c r="A327">
        <v>6</v>
      </c>
      <c r="B327">
        <v>1.94</v>
      </c>
      <c r="C327" t="s">
        <v>1</v>
      </c>
    </row>
    <row r="328" spans="1:3" x14ac:dyDescent="0.25">
      <c r="A328">
        <v>6</v>
      </c>
      <c r="B328">
        <v>2.7</v>
      </c>
      <c r="C328" t="s">
        <v>1</v>
      </c>
    </row>
    <row r="329" spans="1:3" x14ac:dyDescent="0.25">
      <c r="A329">
        <v>6</v>
      </c>
      <c r="B329">
        <v>1.9</v>
      </c>
      <c r="C329" t="s">
        <v>1</v>
      </c>
    </row>
    <row r="330" spans="1:3" x14ac:dyDescent="0.25">
      <c r="A330">
        <v>6</v>
      </c>
      <c r="B330">
        <v>2.4</v>
      </c>
      <c r="C330" t="s">
        <v>1</v>
      </c>
    </row>
    <row r="331" spans="1:3" x14ac:dyDescent="0.25">
      <c r="A331">
        <v>6</v>
      </c>
      <c r="B331">
        <v>3.34</v>
      </c>
      <c r="C331" t="s">
        <v>1</v>
      </c>
    </row>
    <row r="332" spans="1:3" x14ac:dyDescent="0.25">
      <c r="A332">
        <v>6</v>
      </c>
      <c r="B332">
        <v>3.96</v>
      </c>
      <c r="C332" t="s">
        <v>1</v>
      </c>
    </row>
    <row r="333" spans="1:3" x14ac:dyDescent="0.25">
      <c r="A333">
        <v>6</v>
      </c>
      <c r="B333">
        <v>2.46</v>
      </c>
      <c r="C333" t="s">
        <v>1</v>
      </c>
    </row>
    <row r="334" spans="1:3" x14ac:dyDescent="0.25">
      <c r="A334">
        <v>6</v>
      </c>
      <c r="B334">
        <v>4.26</v>
      </c>
      <c r="C334" t="s">
        <v>1</v>
      </c>
    </row>
    <row r="335" spans="1:3" x14ac:dyDescent="0.25">
      <c r="A335">
        <v>6</v>
      </c>
      <c r="B335">
        <v>3.99</v>
      </c>
      <c r="C335" t="s">
        <v>1</v>
      </c>
    </row>
    <row r="336" spans="1:3" x14ac:dyDescent="0.25">
      <c r="A336">
        <v>6</v>
      </c>
      <c r="B336">
        <v>3.61</v>
      </c>
      <c r="C336" t="s">
        <v>1</v>
      </c>
    </row>
    <row r="337" spans="1:3" x14ac:dyDescent="0.25">
      <c r="A337">
        <v>6</v>
      </c>
      <c r="B337">
        <v>3.84</v>
      </c>
      <c r="C337" t="s">
        <v>1</v>
      </c>
    </row>
    <row r="338" spans="1:3" x14ac:dyDescent="0.25">
      <c r="A338">
        <v>6</v>
      </c>
      <c r="B338">
        <v>4.46</v>
      </c>
      <c r="C338" t="s">
        <v>1</v>
      </c>
    </row>
    <row r="339" spans="1:3" x14ac:dyDescent="0.25">
      <c r="A339">
        <v>6</v>
      </c>
      <c r="B339">
        <v>4.1900000000000004</v>
      </c>
      <c r="C339" t="s">
        <v>1</v>
      </c>
    </row>
    <row r="340" spans="1:3" x14ac:dyDescent="0.25">
      <c r="A340">
        <v>6</v>
      </c>
      <c r="B340">
        <v>5.64</v>
      </c>
      <c r="C340" t="s">
        <v>1</v>
      </c>
    </row>
    <row r="341" spans="1:3" x14ac:dyDescent="0.25">
      <c r="A341">
        <v>6</v>
      </c>
      <c r="B341">
        <v>6.23</v>
      </c>
      <c r="C341" t="s">
        <v>1</v>
      </c>
    </row>
    <row r="342" spans="1:3" x14ac:dyDescent="0.25">
      <c r="A342">
        <v>6</v>
      </c>
      <c r="B342">
        <v>6.53</v>
      </c>
      <c r="C342" t="s">
        <v>1</v>
      </c>
    </row>
    <row r="343" spans="1:3" x14ac:dyDescent="0.25">
      <c r="A343">
        <v>6</v>
      </c>
      <c r="B343">
        <v>6.85</v>
      </c>
      <c r="C343" t="s">
        <v>1</v>
      </c>
    </row>
    <row r="344" spans="1:3" x14ac:dyDescent="0.25">
      <c r="A344">
        <v>6</v>
      </c>
      <c r="B344">
        <v>6.76</v>
      </c>
      <c r="C344" t="s">
        <v>1</v>
      </c>
    </row>
    <row r="345" spans="1:3" x14ac:dyDescent="0.25">
      <c r="A345">
        <v>6</v>
      </c>
      <c r="B345">
        <v>5.03</v>
      </c>
      <c r="C345" t="s">
        <v>1</v>
      </c>
    </row>
    <row r="346" spans="1:3" x14ac:dyDescent="0.25">
      <c r="A346">
        <v>6</v>
      </c>
      <c r="B346">
        <v>6.5</v>
      </c>
      <c r="C346" t="s">
        <v>1</v>
      </c>
    </row>
    <row r="347" spans="1:3" x14ac:dyDescent="0.25">
      <c r="A347">
        <v>6</v>
      </c>
      <c r="B347">
        <v>4.5199999999999996</v>
      </c>
      <c r="C347" t="s">
        <v>1</v>
      </c>
    </row>
    <row r="348" spans="1:3" x14ac:dyDescent="0.25">
      <c r="A348">
        <v>6</v>
      </c>
      <c r="B348">
        <v>1.76</v>
      </c>
      <c r="C348" t="s">
        <v>2</v>
      </c>
    </row>
    <row r="349" spans="1:3" x14ac:dyDescent="0.25">
      <c r="A349">
        <v>6</v>
      </c>
      <c r="B349">
        <v>3.76</v>
      </c>
      <c r="C349" t="s">
        <v>2</v>
      </c>
    </row>
    <row r="350" spans="1:3" x14ac:dyDescent="0.25">
      <c r="A350">
        <v>6</v>
      </c>
      <c r="B350">
        <v>2.44</v>
      </c>
      <c r="C350" t="s">
        <v>2</v>
      </c>
    </row>
    <row r="351" spans="1:3" x14ac:dyDescent="0.25">
      <c r="A351">
        <v>6</v>
      </c>
      <c r="B351">
        <v>1.57</v>
      </c>
      <c r="C351" t="s">
        <v>2</v>
      </c>
    </row>
    <row r="352" spans="1:3" x14ac:dyDescent="0.25">
      <c r="A352">
        <v>6</v>
      </c>
      <c r="B352">
        <v>1.84</v>
      </c>
      <c r="C352" t="s">
        <v>2</v>
      </c>
    </row>
    <row r="353" spans="1:3" x14ac:dyDescent="0.25">
      <c r="A353">
        <v>6</v>
      </c>
      <c r="B353">
        <v>1.69</v>
      </c>
      <c r="C353" t="s">
        <v>2</v>
      </c>
    </row>
    <row r="354" spans="1:3" x14ac:dyDescent="0.25">
      <c r="A354">
        <v>6</v>
      </c>
      <c r="B354">
        <v>2.09</v>
      </c>
      <c r="C354" t="s">
        <v>2</v>
      </c>
    </row>
    <row r="355" spans="1:3" x14ac:dyDescent="0.25">
      <c r="A355">
        <v>6</v>
      </c>
      <c r="B355">
        <v>2.39</v>
      </c>
      <c r="C355" t="s">
        <v>2</v>
      </c>
    </row>
    <row r="356" spans="1:3" x14ac:dyDescent="0.25">
      <c r="A356">
        <v>6</v>
      </c>
      <c r="B356">
        <v>2.2799999999999998</v>
      </c>
      <c r="C356" t="s">
        <v>2</v>
      </c>
    </row>
    <row r="357" spans="1:3" x14ac:dyDescent="0.25">
      <c r="A357">
        <v>6</v>
      </c>
      <c r="B357">
        <v>3.35</v>
      </c>
      <c r="C357" t="s">
        <v>2</v>
      </c>
    </row>
    <row r="358" spans="1:3" x14ac:dyDescent="0.25">
      <c r="A358">
        <v>6</v>
      </c>
      <c r="B358">
        <v>3.67</v>
      </c>
      <c r="C358" t="s">
        <v>2</v>
      </c>
    </row>
    <row r="359" spans="1:3" x14ac:dyDescent="0.25">
      <c r="A359">
        <v>6</v>
      </c>
      <c r="B359">
        <v>3.51</v>
      </c>
      <c r="C359" t="s">
        <v>2</v>
      </c>
    </row>
    <row r="360" spans="1:3" x14ac:dyDescent="0.25">
      <c r="A360">
        <v>6</v>
      </c>
      <c r="B360">
        <v>3.31</v>
      </c>
      <c r="C360" t="s">
        <v>2</v>
      </c>
    </row>
    <row r="361" spans="1:3" x14ac:dyDescent="0.25">
      <c r="A361">
        <v>6</v>
      </c>
      <c r="B361">
        <v>2.1</v>
      </c>
      <c r="C361" t="s">
        <v>2</v>
      </c>
    </row>
    <row r="362" spans="1:3" x14ac:dyDescent="0.25">
      <c r="A362">
        <v>6</v>
      </c>
      <c r="B362">
        <v>2.64</v>
      </c>
      <c r="C362" t="s">
        <v>2</v>
      </c>
    </row>
    <row r="363" spans="1:3" x14ac:dyDescent="0.25">
      <c r="A363">
        <v>6</v>
      </c>
      <c r="B363">
        <v>2.44</v>
      </c>
      <c r="C363" t="s">
        <v>2</v>
      </c>
    </row>
    <row r="364" spans="1:3" x14ac:dyDescent="0.25">
      <c r="A364">
        <v>6</v>
      </c>
      <c r="B364">
        <v>2.33</v>
      </c>
      <c r="C364" t="s">
        <v>2</v>
      </c>
    </row>
    <row r="365" spans="1:3" x14ac:dyDescent="0.25">
      <c r="A365">
        <v>6</v>
      </c>
      <c r="B365">
        <v>1.78</v>
      </c>
      <c r="C365" t="s">
        <v>2</v>
      </c>
    </row>
    <row r="366" spans="1:3" x14ac:dyDescent="0.25">
      <c r="A366">
        <v>6</v>
      </c>
      <c r="B366">
        <v>2.33</v>
      </c>
      <c r="C366" t="s">
        <v>2</v>
      </c>
    </row>
    <row r="367" spans="1:3" x14ac:dyDescent="0.25">
      <c r="A367">
        <v>6</v>
      </c>
      <c r="B367">
        <v>2.4700000000000002</v>
      </c>
      <c r="C367" t="s">
        <v>2</v>
      </c>
    </row>
    <row r="368" spans="1:3" x14ac:dyDescent="0.25">
      <c r="A368">
        <v>6</v>
      </c>
      <c r="B368">
        <v>3.51</v>
      </c>
      <c r="C368" t="s">
        <v>2</v>
      </c>
    </row>
    <row r="369" spans="1:3" x14ac:dyDescent="0.25">
      <c r="A369">
        <v>6</v>
      </c>
      <c r="B369">
        <v>2.4300000000000002</v>
      </c>
      <c r="C369" t="s">
        <v>2</v>
      </c>
    </row>
    <row r="370" spans="1:3" x14ac:dyDescent="0.25">
      <c r="A370">
        <v>6</v>
      </c>
      <c r="B370">
        <v>2.44</v>
      </c>
      <c r="C370" t="s">
        <v>2</v>
      </c>
    </row>
    <row r="371" spans="1:3" x14ac:dyDescent="0.25">
      <c r="A371">
        <v>6</v>
      </c>
      <c r="B371">
        <v>2.57</v>
      </c>
      <c r="C371" t="s">
        <v>2</v>
      </c>
    </row>
    <row r="372" spans="1:3" x14ac:dyDescent="0.25">
      <c r="A372">
        <v>6</v>
      </c>
      <c r="B372">
        <v>1.78</v>
      </c>
      <c r="C372" t="s">
        <v>2</v>
      </c>
    </row>
    <row r="373" spans="1:3" x14ac:dyDescent="0.25">
      <c r="A373">
        <v>6</v>
      </c>
      <c r="B373">
        <v>3.07</v>
      </c>
      <c r="C373" t="s">
        <v>1</v>
      </c>
    </row>
    <row r="374" spans="1:3" x14ac:dyDescent="0.25">
      <c r="A374">
        <v>6</v>
      </c>
      <c r="B374">
        <v>2.81</v>
      </c>
      <c r="C374" t="s">
        <v>1</v>
      </c>
    </row>
    <row r="375" spans="1:3" x14ac:dyDescent="0.25">
      <c r="A375">
        <v>6</v>
      </c>
      <c r="B375">
        <v>3.24</v>
      </c>
      <c r="C375" t="s">
        <v>1</v>
      </c>
    </row>
    <row r="376" spans="1:3" x14ac:dyDescent="0.25">
      <c r="A376">
        <v>6</v>
      </c>
      <c r="B376">
        <v>3.45</v>
      </c>
      <c r="C376" t="s">
        <v>1</v>
      </c>
    </row>
    <row r="377" spans="1:3" x14ac:dyDescent="0.25">
      <c r="A377">
        <v>6</v>
      </c>
      <c r="B377">
        <v>2.5099999999999998</v>
      </c>
      <c r="C377" t="s">
        <v>1</v>
      </c>
    </row>
    <row r="378" spans="1:3" x14ac:dyDescent="0.25">
      <c r="A378">
        <v>6</v>
      </c>
      <c r="B378">
        <v>2.76</v>
      </c>
      <c r="C378" t="s">
        <v>1</v>
      </c>
    </row>
    <row r="379" spans="1:3" x14ac:dyDescent="0.25">
      <c r="A379">
        <v>6</v>
      </c>
      <c r="B379">
        <v>2.3199999999999998</v>
      </c>
      <c r="C379" t="s">
        <v>1</v>
      </c>
    </row>
    <row r="380" spans="1:3" x14ac:dyDescent="0.25">
      <c r="A380">
        <v>6</v>
      </c>
      <c r="B380">
        <v>2.4900000000000002</v>
      </c>
      <c r="C380" t="s">
        <v>1</v>
      </c>
    </row>
    <row r="381" spans="1:3" x14ac:dyDescent="0.25">
      <c r="A381">
        <v>6</v>
      </c>
      <c r="B381">
        <v>1.99</v>
      </c>
      <c r="C381" t="s">
        <v>1</v>
      </c>
    </row>
    <row r="382" spans="1:3" x14ac:dyDescent="0.25">
      <c r="A382">
        <v>6</v>
      </c>
      <c r="B382">
        <v>2.2200000000000002</v>
      </c>
      <c r="C382" t="s">
        <v>1</v>
      </c>
    </row>
    <row r="383" spans="1:3" x14ac:dyDescent="0.25">
      <c r="A383">
        <v>6</v>
      </c>
      <c r="B383">
        <v>2.2999999999999998</v>
      </c>
      <c r="C383" t="s">
        <v>1</v>
      </c>
    </row>
    <row r="384" spans="1:3" x14ac:dyDescent="0.25">
      <c r="A384">
        <v>6</v>
      </c>
      <c r="B384">
        <v>2.69</v>
      </c>
      <c r="C384" t="s">
        <v>1</v>
      </c>
    </row>
    <row r="385" spans="1:3" x14ac:dyDescent="0.25">
      <c r="A385">
        <v>6</v>
      </c>
      <c r="B385">
        <v>3.77</v>
      </c>
      <c r="C385" t="s">
        <v>1</v>
      </c>
    </row>
    <row r="386" spans="1:3" x14ac:dyDescent="0.25">
      <c r="A386">
        <v>6</v>
      </c>
      <c r="B386">
        <v>2.04</v>
      </c>
      <c r="C386" t="s">
        <v>1</v>
      </c>
    </row>
    <row r="387" spans="1:3" x14ac:dyDescent="0.25">
      <c r="A387">
        <v>6</v>
      </c>
      <c r="B387">
        <v>2.4900000000000002</v>
      </c>
      <c r="C387" t="s">
        <v>1</v>
      </c>
    </row>
    <row r="388" spans="1:3" x14ac:dyDescent="0.25">
      <c r="A388">
        <v>6</v>
      </c>
      <c r="B388">
        <v>2.19</v>
      </c>
      <c r="C388" t="s">
        <v>1</v>
      </c>
    </row>
    <row r="389" spans="1:3" x14ac:dyDescent="0.25">
      <c r="A389">
        <v>6</v>
      </c>
      <c r="B389">
        <v>2.75</v>
      </c>
      <c r="C389" t="s">
        <v>1</v>
      </c>
    </row>
    <row r="390" spans="1:3" x14ac:dyDescent="0.25">
      <c r="A390">
        <v>6</v>
      </c>
      <c r="B390">
        <v>3.15</v>
      </c>
      <c r="C390" t="s">
        <v>2</v>
      </c>
    </row>
    <row r="391" spans="1:3" x14ac:dyDescent="0.25">
      <c r="A391">
        <v>6</v>
      </c>
      <c r="B391">
        <v>3.48</v>
      </c>
      <c r="C391" t="s">
        <v>2</v>
      </c>
    </row>
    <row r="392" spans="1:3" x14ac:dyDescent="0.25">
      <c r="A392">
        <v>6</v>
      </c>
      <c r="B392">
        <v>2.88</v>
      </c>
      <c r="C392" t="s">
        <v>2</v>
      </c>
    </row>
    <row r="393" spans="1:3" x14ac:dyDescent="0.25">
      <c r="A393">
        <v>6</v>
      </c>
      <c r="B393">
        <v>2.5499999999999998</v>
      </c>
      <c r="C393" t="s">
        <v>2</v>
      </c>
    </row>
    <row r="394" spans="1:3" x14ac:dyDescent="0.25">
      <c r="A394">
        <v>6</v>
      </c>
      <c r="B394">
        <v>2.9</v>
      </c>
      <c r="C394" t="s">
        <v>2</v>
      </c>
    </row>
    <row r="395" spans="1:3" x14ac:dyDescent="0.25">
      <c r="A395">
        <v>6</v>
      </c>
      <c r="B395">
        <v>2.73</v>
      </c>
      <c r="C395" t="s">
        <v>2</v>
      </c>
    </row>
    <row r="396" spans="1:3" x14ac:dyDescent="0.25">
      <c r="A396">
        <v>6</v>
      </c>
      <c r="B396">
        <v>1.77</v>
      </c>
      <c r="C396" t="s">
        <v>2</v>
      </c>
    </row>
    <row r="397" spans="1:3" x14ac:dyDescent="0.25">
      <c r="A397">
        <v>6</v>
      </c>
      <c r="B397">
        <v>1.1499999999999999</v>
      </c>
      <c r="C397" t="s">
        <v>2</v>
      </c>
    </row>
    <row r="398" spans="1:3" x14ac:dyDescent="0.25">
      <c r="A398">
        <v>6</v>
      </c>
      <c r="B398">
        <v>1.03</v>
      </c>
      <c r="C398" t="s">
        <v>2</v>
      </c>
    </row>
    <row r="399" spans="1:3" x14ac:dyDescent="0.25">
      <c r="A399">
        <v>6</v>
      </c>
      <c r="B399">
        <v>1.47</v>
      </c>
      <c r="C399" t="s">
        <v>2</v>
      </c>
    </row>
    <row r="400" spans="1:3" x14ac:dyDescent="0.25">
      <c r="A400">
        <v>6</v>
      </c>
      <c r="B400">
        <v>1.76</v>
      </c>
      <c r="C400" t="s">
        <v>2</v>
      </c>
    </row>
    <row r="401" spans="1:3" x14ac:dyDescent="0.25">
      <c r="A401">
        <v>6</v>
      </c>
      <c r="B401">
        <v>1.9</v>
      </c>
      <c r="C401" t="s">
        <v>2</v>
      </c>
    </row>
    <row r="402" spans="1:3" x14ac:dyDescent="0.25">
      <c r="A402">
        <v>6</v>
      </c>
      <c r="B402">
        <v>3.2</v>
      </c>
      <c r="C402" t="s">
        <v>2</v>
      </c>
    </row>
    <row r="403" spans="1:3" x14ac:dyDescent="0.25">
      <c r="A403">
        <v>6</v>
      </c>
      <c r="B403">
        <v>3.64</v>
      </c>
      <c r="C403" t="s">
        <v>2</v>
      </c>
    </row>
    <row r="404" spans="1:3" x14ac:dyDescent="0.25">
      <c r="A404">
        <v>6</v>
      </c>
      <c r="B404">
        <v>2.48</v>
      </c>
      <c r="C404" t="s">
        <v>2</v>
      </c>
    </row>
    <row r="405" spans="1:3" x14ac:dyDescent="0.25">
      <c r="A405">
        <v>6</v>
      </c>
      <c r="B405">
        <v>2.0299999999999998</v>
      </c>
      <c r="C405" t="s">
        <v>2</v>
      </c>
    </row>
    <row r="406" spans="1:3" x14ac:dyDescent="0.25">
      <c r="A406">
        <v>6</v>
      </c>
      <c r="B406">
        <v>2.36</v>
      </c>
      <c r="C406" t="s">
        <v>2</v>
      </c>
    </row>
    <row r="407" spans="1:3" x14ac:dyDescent="0.25">
      <c r="A407">
        <v>6</v>
      </c>
      <c r="B407">
        <v>1.66</v>
      </c>
      <c r="C407" t="s">
        <v>2</v>
      </c>
    </row>
    <row r="408" spans="1:3" x14ac:dyDescent="0.25">
      <c r="A408">
        <v>7</v>
      </c>
      <c r="B408">
        <v>2.52</v>
      </c>
      <c r="C408" t="s">
        <v>1</v>
      </c>
    </row>
    <row r="409" spans="1:3" x14ac:dyDescent="0.25">
      <c r="A409">
        <v>7</v>
      </c>
      <c r="B409">
        <v>3.08</v>
      </c>
      <c r="C409" t="s">
        <v>1</v>
      </c>
    </row>
    <row r="410" spans="1:3" x14ac:dyDescent="0.25">
      <c r="A410">
        <v>7</v>
      </c>
      <c r="B410">
        <v>2.87</v>
      </c>
      <c r="C410" t="s">
        <v>1</v>
      </c>
    </row>
    <row r="411" spans="1:3" x14ac:dyDescent="0.25">
      <c r="A411">
        <v>7</v>
      </c>
      <c r="B411">
        <v>2.69</v>
      </c>
      <c r="C411" t="s">
        <v>1</v>
      </c>
    </row>
    <row r="412" spans="1:3" x14ac:dyDescent="0.25">
      <c r="A412">
        <v>7</v>
      </c>
      <c r="B412">
        <v>2.92</v>
      </c>
      <c r="C412" t="s">
        <v>1</v>
      </c>
    </row>
    <row r="413" spans="1:3" x14ac:dyDescent="0.25">
      <c r="A413">
        <v>7</v>
      </c>
      <c r="B413">
        <v>3.09</v>
      </c>
      <c r="C413" t="s">
        <v>1</v>
      </c>
    </row>
    <row r="414" spans="1:3" x14ac:dyDescent="0.25">
      <c r="A414">
        <v>7</v>
      </c>
      <c r="B414">
        <v>5.88</v>
      </c>
      <c r="C414" t="s">
        <v>1</v>
      </c>
    </row>
    <row r="415" spans="1:3" x14ac:dyDescent="0.25">
      <c r="A415">
        <v>7</v>
      </c>
      <c r="B415">
        <v>5.0999999999999996</v>
      </c>
      <c r="C415" t="s">
        <v>1</v>
      </c>
    </row>
    <row r="416" spans="1:3" x14ac:dyDescent="0.25">
      <c r="A416">
        <v>7</v>
      </c>
      <c r="B416">
        <v>4.46</v>
      </c>
      <c r="C416" t="s">
        <v>1</v>
      </c>
    </row>
    <row r="417" spans="1:3" x14ac:dyDescent="0.25">
      <c r="A417">
        <v>7</v>
      </c>
      <c r="B417">
        <v>5.16</v>
      </c>
      <c r="C417" t="s">
        <v>1</v>
      </c>
    </row>
    <row r="418" spans="1:3" x14ac:dyDescent="0.25">
      <c r="A418">
        <v>7</v>
      </c>
      <c r="B418">
        <v>3.73</v>
      </c>
      <c r="C418" t="s">
        <v>1</v>
      </c>
    </row>
    <row r="419" spans="1:3" x14ac:dyDescent="0.25">
      <c r="A419">
        <v>7</v>
      </c>
      <c r="B419">
        <v>4.55</v>
      </c>
      <c r="C419" t="s">
        <v>1</v>
      </c>
    </row>
    <row r="420" spans="1:3" x14ac:dyDescent="0.25">
      <c r="A420">
        <v>7</v>
      </c>
      <c r="B420">
        <v>5.18</v>
      </c>
      <c r="C420" t="s">
        <v>1</v>
      </c>
    </row>
    <row r="421" spans="1:3" x14ac:dyDescent="0.25">
      <c r="A421">
        <v>7</v>
      </c>
      <c r="B421">
        <v>4.79</v>
      </c>
      <c r="C421" t="s">
        <v>1</v>
      </c>
    </row>
    <row r="422" spans="1:3" x14ac:dyDescent="0.25">
      <c r="A422">
        <v>7</v>
      </c>
      <c r="B422">
        <v>3.87</v>
      </c>
      <c r="C422" t="s">
        <v>1</v>
      </c>
    </row>
    <row r="423" spans="1:3" x14ac:dyDescent="0.25">
      <c r="A423">
        <v>7</v>
      </c>
      <c r="B423">
        <v>5.73</v>
      </c>
      <c r="C423" t="s">
        <v>1</v>
      </c>
    </row>
    <row r="424" spans="1:3" x14ac:dyDescent="0.25">
      <c r="A424">
        <v>7</v>
      </c>
      <c r="B424">
        <v>1.46</v>
      </c>
      <c r="C424" t="s">
        <v>2</v>
      </c>
    </row>
    <row r="425" spans="1:3" x14ac:dyDescent="0.25">
      <c r="A425">
        <v>7</v>
      </c>
      <c r="B425">
        <v>1.65</v>
      </c>
      <c r="C425" t="s">
        <v>2</v>
      </c>
    </row>
    <row r="426" spans="1:3" x14ac:dyDescent="0.25">
      <c r="A426">
        <v>7</v>
      </c>
      <c r="B426">
        <v>3.81</v>
      </c>
      <c r="C426" t="s">
        <v>2</v>
      </c>
    </row>
    <row r="427" spans="1:3" x14ac:dyDescent="0.25">
      <c r="A427">
        <v>7</v>
      </c>
      <c r="B427">
        <v>3.47</v>
      </c>
      <c r="C427" t="s">
        <v>2</v>
      </c>
    </row>
    <row r="428" spans="1:3" x14ac:dyDescent="0.25">
      <c r="A428">
        <v>7</v>
      </c>
      <c r="B428">
        <v>1.57</v>
      </c>
      <c r="C428" t="s">
        <v>2</v>
      </c>
    </row>
    <row r="429" spans="1:3" x14ac:dyDescent="0.25">
      <c r="A429">
        <v>7</v>
      </c>
      <c r="B429">
        <v>1.62</v>
      </c>
      <c r="C429" t="s">
        <v>2</v>
      </c>
    </row>
    <row r="430" spans="1:3" x14ac:dyDescent="0.25">
      <c r="A430">
        <v>7</v>
      </c>
      <c r="B430">
        <v>1.75</v>
      </c>
      <c r="C430" t="s">
        <v>2</v>
      </c>
    </row>
    <row r="431" spans="1:3" x14ac:dyDescent="0.25">
      <c r="A431">
        <v>7</v>
      </c>
      <c r="B431">
        <v>1.63</v>
      </c>
      <c r="C431" t="s">
        <v>2</v>
      </c>
    </row>
    <row r="432" spans="1:3" x14ac:dyDescent="0.25">
      <c r="A432">
        <v>7</v>
      </c>
      <c r="B432">
        <v>1.72</v>
      </c>
      <c r="C432" t="s">
        <v>2</v>
      </c>
    </row>
    <row r="433" spans="1:3" x14ac:dyDescent="0.25">
      <c r="A433">
        <v>7</v>
      </c>
      <c r="B433">
        <v>2.15</v>
      </c>
      <c r="C433" t="s">
        <v>2</v>
      </c>
    </row>
    <row r="434" spans="1:3" x14ac:dyDescent="0.25">
      <c r="A434">
        <v>7</v>
      </c>
      <c r="B434">
        <v>2.93</v>
      </c>
      <c r="C434" t="s">
        <v>2</v>
      </c>
    </row>
    <row r="435" spans="1:3" x14ac:dyDescent="0.25">
      <c r="A435">
        <v>7</v>
      </c>
      <c r="B435">
        <v>2.0099999999999998</v>
      </c>
      <c r="C435" t="s">
        <v>2</v>
      </c>
    </row>
    <row r="436" spans="1:3" x14ac:dyDescent="0.25">
      <c r="A436">
        <v>7</v>
      </c>
      <c r="B436">
        <v>2.5099999999999998</v>
      </c>
      <c r="C436" t="s">
        <v>2</v>
      </c>
    </row>
    <row r="437" spans="1:3" x14ac:dyDescent="0.25">
      <c r="A437">
        <v>7</v>
      </c>
      <c r="B437">
        <v>3.13</v>
      </c>
      <c r="C437" t="s">
        <v>1</v>
      </c>
    </row>
    <row r="438" spans="1:3" x14ac:dyDescent="0.25">
      <c r="A438">
        <v>7</v>
      </c>
      <c r="B438">
        <v>2.48</v>
      </c>
      <c r="C438" t="s">
        <v>1</v>
      </c>
    </row>
    <row r="439" spans="1:3" x14ac:dyDescent="0.25">
      <c r="A439">
        <v>7</v>
      </c>
      <c r="B439">
        <v>2</v>
      </c>
      <c r="C439" t="s">
        <v>1</v>
      </c>
    </row>
    <row r="440" spans="1:3" x14ac:dyDescent="0.25">
      <c r="A440">
        <v>7</v>
      </c>
      <c r="B440">
        <v>2.5499999999999998</v>
      </c>
      <c r="C440" t="s">
        <v>1</v>
      </c>
    </row>
    <row r="441" spans="1:3" x14ac:dyDescent="0.25">
      <c r="A441">
        <v>7</v>
      </c>
      <c r="B441">
        <v>2.81</v>
      </c>
      <c r="C441" t="s">
        <v>1</v>
      </c>
    </row>
    <row r="442" spans="1:3" x14ac:dyDescent="0.25">
      <c r="A442">
        <v>7</v>
      </c>
      <c r="B442">
        <v>2.23</v>
      </c>
      <c r="C442" t="s">
        <v>1</v>
      </c>
    </row>
    <row r="443" spans="1:3" x14ac:dyDescent="0.25">
      <c r="A443">
        <v>7</v>
      </c>
      <c r="B443">
        <v>2.44</v>
      </c>
      <c r="C443" t="s">
        <v>2</v>
      </c>
    </row>
    <row r="444" spans="1:3" x14ac:dyDescent="0.25">
      <c r="A444">
        <v>7</v>
      </c>
      <c r="B444">
        <v>2.84</v>
      </c>
      <c r="C444" t="s">
        <v>2</v>
      </c>
    </row>
    <row r="445" spans="1:3" x14ac:dyDescent="0.25">
      <c r="A445">
        <v>7</v>
      </c>
      <c r="B445">
        <v>2</v>
      </c>
      <c r="C445" t="s">
        <v>2</v>
      </c>
    </row>
    <row r="446" spans="1:3" x14ac:dyDescent="0.25">
      <c r="A446">
        <v>7</v>
      </c>
      <c r="B446">
        <v>1.94</v>
      </c>
      <c r="C446" t="s">
        <v>2</v>
      </c>
    </row>
    <row r="447" spans="1:3" x14ac:dyDescent="0.25">
      <c r="A447">
        <v>7</v>
      </c>
      <c r="B447">
        <v>1.99</v>
      </c>
      <c r="C447" t="s">
        <v>2</v>
      </c>
    </row>
    <row r="448" spans="1:3" x14ac:dyDescent="0.25">
      <c r="A448">
        <v>7</v>
      </c>
      <c r="B448">
        <v>2.97</v>
      </c>
      <c r="C448" t="s">
        <v>2</v>
      </c>
    </row>
    <row r="449" spans="1:3" x14ac:dyDescent="0.25">
      <c r="A449">
        <v>7</v>
      </c>
      <c r="B449">
        <v>2.72</v>
      </c>
      <c r="C449" t="s">
        <v>2</v>
      </c>
    </row>
    <row r="450" spans="1:3" x14ac:dyDescent="0.25">
      <c r="A450">
        <v>7</v>
      </c>
      <c r="B450">
        <v>1.78</v>
      </c>
      <c r="C450" t="s">
        <v>2</v>
      </c>
    </row>
    <row r="451" spans="1:3" x14ac:dyDescent="0.25">
      <c r="A451">
        <v>8</v>
      </c>
      <c r="B451">
        <v>2.4900000000000002</v>
      </c>
      <c r="C451" t="s">
        <v>1</v>
      </c>
    </row>
    <row r="452" spans="1:3" x14ac:dyDescent="0.25">
      <c r="A452">
        <v>8</v>
      </c>
      <c r="B452">
        <v>2.61</v>
      </c>
      <c r="C452" t="s">
        <v>1</v>
      </c>
    </row>
    <row r="453" spans="1:3" x14ac:dyDescent="0.25">
      <c r="A453">
        <v>8</v>
      </c>
      <c r="B453">
        <v>2.4900000000000002</v>
      </c>
      <c r="C453" t="s">
        <v>1</v>
      </c>
    </row>
    <row r="454" spans="1:3" x14ac:dyDescent="0.25">
      <c r="A454">
        <v>8</v>
      </c>
      <c r="B454">
        <v>3.22</v>
      </c>
      <c r="C454" t="s">
        <v>1</v>
      </c>
    </row>
    <row r="455" spans="1:3" x14ac:dyDescent="0.25">
      <c r="A455">
        <v>8</v>
      </c>
      <c r="B455">
        <v>3.22</v>
      </c>
      <c r="C455" t="s">
        <v>1</v>
      </c>
    </row>
    <row r="456" spans="1:3" x14ac:dyDescent="0.25">
      <c r="A456">
        <v>8</v>
      </c>
      <c r="B456">
        <v>4.62</v>
      </c>
      <c r="C456" t="s">
        <v>1</v>
      </c>
    </row>
    <row r="457" spans="1:3" x14ac:dyDescent="0.25">
      <c r="A457">
        <v>8</v>
      </c>
      <c r="B457">
        <v>3.84</v>
      </c>
      <c r="C457" t="s">
        <v>1</v>
      </c>
    </row>
    <row r="458" spans="1:3" x14ac:dyDescent="0.25">
      <c r="A458">
        <v>8</v>
      </c>
      <c r="B458">
        <v>5.26</v>
      </c>
      <c r="C458" t="s">
        <v>1</v>
      </c>
    </row>
    <row r="459" spans="1:3" x14ac:dyDescent="0.25">
      <c r="A459">
        <v>8</v>
      </c>
      <c r="B459">
        <v>3.23</v>
      </c>
      <c r="C459" t="s">
        <v>2</v>
      </c>
    </row>
    <row r="460" spans="1:3" x14ac:dyDescent="0.25">
      <c r="A460">
        <v>8</v>
      </c>
      <c r="B460">
        <v>3.6</v>
      </c>
      <c r="C460" t="s">
        <v>2</v>
      </c>
    </row>
    <row r="461" spans="1:3" x14ac:dyDescent="0.25">
      <c r="A461">
        <v>8</v>
      </c>
      <c r="B461">
        <v>1.59</v>
      </c>
      <c r="C461" t="s">
        <v>2</v>
      </c>
    </row>
    <row r="462" spans="1:3" x14ac:dyDescent="0.25">
      <c r="A462">
        <v>8</v>
      </c>
      <c r="B462">
        <v>1.63</v>
      </c>
      <c r="C462" t="s">
        <v>2</v>
      </c>
    </row>
    <row r="463" spans="1:3" x14ac:dyDescent="0.25">
      <c r="A463">
        <v>8</v>
      </c>
      <c r="B463">
        <v>1.7</v>
      </c>
      <c r="C463" t="s">
        <v>2</v>
      </c>
    </row>
    <row r="464" spans="1:3" x14ac:dyDescent="0.25">
      <c r="A464">
        <v>8</v>
      </c>
      <c r="B464">
        <v>2.06</v>
      </c>
      <c r="C464" t="s">
        <v>2</v>
      </c>
    </row>
    <row r="465" spans="1:3" x14ac:dyDescent="0.25">
      <c r="A465">
        <v>8</v>
      </c>
      <c r="B465">
        <v>1.97</v>
      </c>
      <c r="C465" t="s">
        <v>2</v>
      </c>
    </row>
    <row r="466" spans="1:3" x14ac:dyDescent="0.25">
      <c r="A466">
        <v>8</v>
      </c>
      <c r="B466">
        <v>2.38</v>
      </c>
      <c r="C466" t="s">
        <v>2</v>
      </c>
    </row>
    <row r="467" spans="1:3" x14ac:dyDescent="0.25">
      <c r="A467">
        <v>8</v>
      </c>
      <c r="B467">
        <v>2.2999999999999998</v>
      </c>
      <c r="C467" t="s">
        <v>2</v>
      </c>
    </row>
    <row r="468" spans="1:3" x14ac:dyDescent="0.25">
      <c r="A468">
        <v>8</v>
      </c>
      <c r="B468">
        <v>2</v>
      </c>
      <c r="C468" t="s">
        <v>2</v>
      </c>
    </row>
    <row r="469" spans="1:3" x14ac:dyDescent="0.25">
      <c r="A469">
        <v>8</v>
      </c>
      <c r="B469">
        <v>1.57</v>
      </c>
      <c r="C469" t="s">
        <v>2</v>
      </c>
    </row>
    <row r="470" spans="1:3" x14ac:dyDescent="0.25">
      <c r="A470">
        <v>9</v>
      </c>
      <c r="B470">
        <v>4.18</v>
      </c>
      <c r="C470" t="s">
        <v>1</v>
      </c>
    </row>
    <row r="471" spans="1:3" x14ac:dyDescent="0.25">
      <c r="A471">
        <v>9</v>
      </c>
      <c r="B471">
        <v>4.1100000000000003</v>
      </c>
      <c r="C471" t="s">
        <v>1</v>
      </c>
    </row>
    <row r="472" spans="1:3" x14ac:dyDescent="0.25">
      <c r="A472">
        <v>9</v>
      </c>
      <c r="B472">
        <v>4.38</v>
      </c>
      <c r="C472" t="s">
        <v>1</v>
      </c>
    </row>
    <row r="473" spans="1:3" x14ac:dyDescent="0.25">
      <c r="A473">
        <v>9</v>
      </c>
      <c r="B473">
        <v>4.2300000000000004</v>
      </c>
      <c r="C473" t="s">
        <v>1</v>
      </c>
    </row>
    <row r="474" spans="1:3" x14ac:dyDescent="0.25">
      <c r="A474">
        <v>9</v>
      </c>
      <c r="B474">
        <v>1.74</v>
      </c>
      <c r="C474" t="s">
        <v>2</v>
      </c>
    </row>
    <row r="475" spans="1:3" x14ac:dyDescent="0.25">
      <c r="A475">
        <v>9</v>
      </c>
      <c r="B475">
        <v>1.85</v>
      </c>
      <c r="C475" t="s">
        <v>2</v>
      </c>
    </row>
    <row r="476" spans="1:3" x14ac:dyDescent="0.25">
      <c r="A476">
        <v>9</v>
      </c>
      <c r="B476">
        <v>1.74</v>
      </c>
      <c r="C476" t="s">
        <v>2</v>
      </c>
    </row>
    <row r="477" spans="1:3" x14ac:dyDescent="0.25">
      <c r="A477">
        <v>9</v>
      </c>
      <c r="B477">
        <v>2.09</v>
      </c>
      <c r="C477" t="s">
        <v>2</v>
      </c>
    </row>
    <row r="478" spans="1:3" x14ac:dyDescent="0.25">
      <c r="A478">
        <v>9</v>
      </c>
      <c r="B478">
        <v>1.91</v>
      </c>
      <c r="C478" t="s">
        <v>2</v>
      </c>
    </row>
    <row r="479" spans="1:3" x14ac:dyDescent="0.25">
      <c r="A479">
        <v>9</v>
      </c>
      <c r="B479">
        <v>2.0299999999999998</v>
      </c>
      <c r="C479" t="s">
        <v>2</v>
      </c>
    </row>
    <row r="480" spans="1:3" x14ac:dyDescent="0.25">
      <c r="A480">
        <v>10</v>
      </c>
      <c r="B480">
        <v>2.94</v>
      </c>
      <c r="C480" t="s">
        <v>1</v>
      </c>
    </row>
    <row r="481" spans="1:3" x14ac:dyDescent="0.25">
      <c r="A481">
        <v>10</v>
      </c>
      <c r="B481">
        <v>1.92</v>
      </c>
      <c r="C481" t="s">
        <v>2</v>
      </c>
    </row>
  </sheetData>
  <mergeCells count="3">
    <mergeCell ref="A1:G1"/>
    <mergeCell ref="I1:T1"/>
    <mergeCell ref="V1:A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856C-174E-49F0-B181-F3C9BFBBD85A}">
  <dimension ref="A1:AB277"/>
  <sheetViews>
    <sheetView tabSelected="1" workbookViewId="0">
      <selection activeCell="H22" sqref="H22"/>
    </sheetView>
  </sheetViews>
  <sheetFormatPr defaultRowHeight="15" x14ac:dyDescent="0.25"/>
  <cols>
    <col min="10" max="10" width="21" bestFit="1" customWidth="1"/>
    <col min="11" max="11" width="10.28515625" style="1" bestFit="1" customWidth="1"/>
    <col min="12" max="12" width="6.28515625" bestFit="1" customWidth="1"/>
    <col min="13" max="13" width="9" bestFit="1" customWidth="1"/>
    <col min="14" max="14" width="10.7109375" bestFit="1" customWidth="1"/>
    <col min="15" max="15" width="9.7109375" style="6" bestFit="1" customWidth="1"/>
    <col min="16" max="16" width="12.28515625" style="6" bestFit="1" customWidth="1"/>
    <col min="17" max="17" width="5.42578125" style="6" bestFit="1" customWidth="1"/>
    <col min="18" max="18" width="12" style="6" bestFit="1" customWidth="1"/>
    <col min="19" max="19" width="17.42578125" customWidth="1"/>
    <col min="20" max="20" width="32.7109375" bestFit="1" customWidth="1"/>
    <col min="21" max="21" width="7.85546875" bestFit="1" customWidth="1"/>
    <col min="22" max="22" width="6.28515625" bestFit="1" customWidth="1"/>
    <col min="23" max="23" width="9" bestFit="1" customWidth="1"/>
    <col min="24" max="24" width="10.7109375" style="6" bestFit="1" customWidth="1"/>
    <col min="25" max="25" width="9.7109375" style="6" bestFit="1" customWidth="1"/>
    <col min="26" max="26" width="12.28515625" style="6" bestFit="1" customWidth="1"/>
    <col min="27" max="27" width="5.42578125" style="6" bestFit="1" customWidth="1"/>
    <col min="28" max="28" width="12" style="6" bestFit="1" customWidth="1"/>
  </cols>
  <sheetData>
    <row r="1" spans="1:28" ht="15.75" thickBot="1" x14ac:dyDescent="0.3">
      <c r="A1" s="24" t="s">
        <v>163</v>
      </c>
      <c r="B1" s="24"/>
      <c r="C1" s="24"/>
      <c r="E1" s="24" t="s">
        <v>164</v>
      </c>
      <c r="F1" s="24"/>
      <c r="G1" s="24"/>
      <c r="J1" s="23" t="s">
        <v>121</v>
      </c>
      <c r="K1" s="23"/>
      <c r="L1" s="23"/>
      <c r="M1" s="23"/>
      <c r="N1" s="23"/>
      <c r="O1" s="23"/>
      <c r="P1" s="23"/>
      <c r="Q1" s="23"/>
      <c r="R1" s="23"/>
      <c r="T1" s="24" t="s">
        <v>122</v>
      </c>
      <c r="U1" s="24"/>
      <c r="V1" s="24"/>
      <c r="W1" s="24"/>
      <c r="X1" s="24"/>
      <c r="Y1" s="24"/>
      <c r="Z1" s="24"/>
      <c r="AA1" s="24"/>
      <c r="AB1" s="24"/>
    </row>
    <row r="2" spans="1:28" ht="15.75" thickBot="1" x14ac:dyDescent="0.3">
      <c r="A2" s="6" t="s">
        <v>77</v>
      </c>
      <c r="B2" s="6" t="s">
        <v>144</v>
      </c>
      <c r="C2" s="6" t="s">
        <v>145</v>
      </c>
      <c r="D2" s="6"/>
      <c r="E2" s="6" t="s">
        <v>77</v>
      </c>
      <c r="F2" s="6" t="s">
        <v>144</v>
      </c>
      <c r="G2" s="6" t="s">
        <v>145</v>
      </c>
      <c r="J2" s="10" t="s">
        <v>74</v>
      </c>
      <c r="K2" s="10" t="s">
        <v>103</v>
      </c>
      <c r="L2" s="10" t="s">
        <v>75</v>
      </c>
      <c r="M2" s="10" t="s">
        <v>76</v>
      </c>
      <c r="N2" s="10" t="s">
        <v>77</v>
      </c>
      <c r="O2" s="12" t="s">
        <v>78</v>
      </c>
      <c r="P2" s="12" t="s">
        <v>79</v>
      </c>
      <c r="Q2" s="12" t="s">
        <v>72</v>
      </c>
      <c r="R2" s="12" t="s">
        <v>73</v>
      </c>
      <c r="T2" s="15" t="s">
        <v>74</v>
      </c>
      <c r="U2" s="15" t="s">
        <v>18</v>
      </c>
      <c r="V2" s="15" t="s">
        <v>75</v>
      </c>
      <c r="W2" s="15" t="s">
        <v>76</v>
      </c>
      <c r="X2" s="16" t="s">
        <v>77</v>
      </c>
      <c r="Y2" s="16" t="s">
        <v>78</v>
      </c>
      <c r="Z2" s="16" t="s">
        <v>79</v>
      </c>
      <c r="AA2" s="16" t="s">
        <v>72</v>
      </c>
      <c r="AB2" s="16" t="s">
        <v>73</v>
      </c>
    </row>
    <row r="3" spans="1:28" x14ac:dyDescent="0.25">
      <c r="A3" s="6">
        <v>0</v>
      </c>
      <c r="B3" s="6">
        <v>100</v>
      </c>
      <c r="C3" s="6">
        <v>0</v>
      </c>
      <c r="D3" s="6"/>
      <c r="E3" s="6">
        <v>0</v>
      </c>
      <c r="F3" s="6">
        <v>100</v>
      </c>
      <c r="G3" s="6">
        <v>0</v>
      </c>
      <c r="J3" t="s">
        <v>37</v>
      </c>
      <c r="K3" s="1">
        <v>543</v>
      </c>
      <c r="L3" t="s">
        <v>80</v>
      </c>
      <c r="M3" t="s">
        <v>81</v>
      </c>
      <c r="N3">
        <v>0</v>
      </c>
      <c r="O3" s="6">
        <v>11.334</v>
      </c>
      <c r="P3" s="6">
        <v>100</v>
      </c>
      <c r="Q3" s="6">
        <v>0</v>
      </c>
      <c r="R3" s="6">
        <v>100</v>
      </c>
      <c r="T3" t="s">
        <v>104</v>
      </c>
      <c r="U3" t="s">
        <v>42</v>
      </c>
      <c r="V3" t="s">
        <v>80</v>
      </c>
      <c r="W3" t="s">
        <v>81</v>
      </c>
      <c r="X3" s="6">
        <v>0</v>
      </c>
      <c r="Y3" s="6">
        <v>19.923999999999999</v>
      </c>
      <c r="Z3" s="6">
        <v>100</v>
      </c>
      <c r="AA3" s="6">
        <v>0</v>
      </c>
      <c r="AB3" s="6">
        <v>100</v>
      </c>
    </row>
    <row r="4" spans="1:28" x14ac:dyDescent="0.25">
      <c r="A4" s="6">
        <v>5</v>
      </c>
      <c r="B4" s="6">
        <v>95.557742327137703</v>
      </c>
      <c r="C4" s="6">
        <v>9.7366885128000416</v>
      </c>
      <c r="D4" s="6"/>
      <c r="E4" s="6">
        <v>2</v>
      </c>
      <c r="F4" s="6">
        <v>95.458949153705831</v>
      </c>
      <c r="G4" s="6">
        <v>18.391443266533692</v>
      </c>
      <c r="J4" t="s">
        <v>37</v>
      </c>
      <c r="K4" s="1">
        <v>543</v>
      </c>
      <c r="L4" t="s">
        <v>80</v>
      </c>
      <c r="M4" t="s">
        <v>81</v>
      </c>
      <c r="N4">
        <v>2</v>
      </c>
      <c r="O4" s="6">
        <v>10.209999999999999</v>
      </c>
      <c r="P4" s="6">
        <v>90.082936297864819</v>
      </c>
      <c r="Q4" s="6">
        <v>2</v>
      </c>
      <c r="R4" s="6">
        <v>90.08</v>
      </c>
      <c r="T4" t="s">
        <v>104</v>
      </c>
      <c r="U4" t="s">
        <v>42</v>
      </c>
      <c r="V4" t="s">
        <v>80</v>
      </c>
      <c r="W4" t="s">
        <v>81</v>
      </c>
      <c r="X4" s="6">
        <v>5</v>
      </c>
      <c r="Y4" s="6">
        <v>18.080000000000002</v>
      </c>
      <c r="Z4" s="6">
        <v>90.744830355350345</v>
      </c>
      <c r="AA4" s="6">
        <v>5</v>
      </c>
      <c r="AB4" s="6">
        <v>90.744830359999995</v>
      </c>
    </row>
    <row r="5" spans="1:28" x14ac:dyDescent="0.25">
      <c r="A5" s="6">
        <v>10</v>
      </c>
      <c r="B5" s="6">
        <v>96.189596801043947</v>
      </c>
      <c r="C5" s="6">
        <v>20.820747687965298</v>
      </c>
      <c r="D5" s="6"/>
      <c r="E5" s="6">
        <v>4</v>
      </c>
      <c r="F5" s="6">
        <v>97.674840191228981</v>
      </c>
      <c r="G5" s="6">
        <v>18.393667732745076</v>
      </c>
      <c r="J5" t="s">
        <v>37</v>
      </c>
      <c r="K5" s="1">
        <v>543</v>
      </c>
      <c r="L5" t="s">
        <v>80</v>
      </c>
      <c r="M5" t="s">
        <v>81</v>
      </c>
      <c r="N5">
        <v>4</v>
      </c>
      <c r="O5" s="6">
        <v>9.6370000000000005</v>
      </c>
      <c r="P5" s="6">
        <v>85.027351332274577</v>
      </c>
      <c r="Q5" s="6">
        <v>4</v>
      </c>
      <c r="R5" s="6">
        <v>85.03</v>
      </c>
      <c r="T5" t="s">
        <v>104</v>
      </c>
      <c r="U5" t="s">
        <v>42</v>
      </c>
      <c r="V5" t="s">
        <v>80</v>
      </c>
      <c r="W5" t="s">
        <v>81</v>
      </c>
      <c r="X5" s="6">
        <v>10</v>
      </c>
      <c r="Y5" s="6">
        <v>14.167000000000002</v>
      </c>
      <c r="Z5" s="6">
        <v>71.105199759084542</v>
      </c>
      <c r="AA5" s="6">
        <v>10</v>
      </c>
      <c r="AB5" s="6">
        <v>71.105199760000005</v>
      </c>
    </row>
    <row r="6" spans="1:28" x14ac:dyDescent="0.25">
      <c r="A6" s="6">
        <v>15</v>
      </c>
      <c r="B6" s="6">
        <v>93.106891304956804</v>
      </c>
      <c r="C6" s="6">
        <v>13.741555956236228</v>
      </c>
      <c r="D6" s="6"/>
      <c r="E6" s="6">
        <v>6</v>
      </c>
      <c r="F6" s="6">
        <v>100.00079604727611</v>
      </c>
      <c r="G6" s="6">
        <v>27.336986571894258</v>
      </c>
      <c r="J6" t="s">
        <v>37</v>
      </c>
      <c r="K6" s="1">
        <v>543</v>
      </c>
      <c r="L6" t="s">
        <v>80</v>
      </c>
      <c r="M6" t="s">
        <v>81</v>
      </c>
      <c r="N6">
        <v>6</v>
      </c>
      <c r="O6" s="6">
        <v>11.518000000000001</v>
      </c>
      <c r="P6" s="6">
        <v>101.62343391565203</v>
      </c>
      <c r="Q6" s="6">
        <v>6</v>
      </c>
      <c r="R6" s="6">
        <v>101.62</v>
      </c>
      <c r="T6" t="s">
        <v>104</v>
      </c>
      <c r="U6" t="s">
        <v>42</v>
      </c>
      <c r="V6" t="s">
        <v>80</v>
      </c>
      <c r="W6" t="s">
        <v>81</v>
      </c>
      <c r="X6" s="6">
        <v>15</v>
      </c>
      <c r="Y6" s="6">
        <v>19.487000000000002</v>
      </c>
      <c r="Z6" s="6">
        <v>97.806665328247362</v>
      </c>
      <c r="AA6" s="6">
        <v>15</v>
      </c>
      <c r="AB6" s="6">
        <v>97.806665330000001</v>
      </c>
    </row>
    <row r="7" spans="1:28" x14ac:dyDescent="0.25">
      <c r="A7" s="6">
        <v>20</v>
      </c>
      <c r="B7" s="6">
        <v>92.772464986728068</v>
      </c>
      <c r="C7" s="6">
        <v>15.327790938071777</v>
      </c>
      <c r="D7" s="6"/>
      <c r="E7" s="6">
        <v>8</v>
      </c>
      <c r="F7" s="6">
        <v>96.791558831677463</v>
      </c>
      <c r="G7" s="6">
        <v>26.36418983343933</v>
      </c>
      <c r="J7" t="s">
        <v>37</v>
      </c>
      <c r="K7" s="1">
        <v>543</v>
      </c>
      <c r="L7" t="s">
        <v>80</v>
      </c>
      <c r="M7" t="s">
        <v>81</v>
      </c>
      <c r="N7">
        <v>8</v>
      </c>
      <c r="O7" s="6">
        <v>10.561</v>
      </c>
      <c r="P7" s="6">
        <v>93.17981295217929</v>
      </c>
      <c r="Q7" s="6">
        <v>8</v>
      </c>
      <c r="R7" s="6">
        <v>93.18</v>
      </c>
      <c r="T7" t="s">
        <v>104</v>
      </c>
      <c r="U7" t="s">
        <v>42</v>
      </c>
      <c r="V7" t="s">
        <v>80</v>
      </c>
      <c r="W7" t="s">
        <v>81</v>
      </c>
      <c r="X7" s="6">
        <v>20</v>
      </c>
      <c r="Y7" s="6">
        <v>15.923</v>
      </c>
      <c r="Z7" s="6">
        <v>79.918691025898411</v>
      </c>
      <c r="AA7" s="6">
        <v>20</v>
      </c>
      <c r="AB7" s="6">
        <v>79.918691030000005</v>
      </c>
    </row>
    <row r="8" spans="1:28" x14ac:dyDescent="0.25">
      <c r="A8" s="6">
        <v>25</v>
      </c>
      <c r="B8" s="6">
        <v>94.680279013724714</v>
      </c>
      <c r="C8" s="6">
        <v>21.18855135571583</v>
      </c>
      <c r="D8" s="6"/>
      <c r="E8" s="6">
        <v>10</v>
      </c>
      <c r="F8" s="6">
        <v>100.95881185632238</v>
      </c>
      <c r="G8" s="6">
        <v>22.634793688672559</v>
      </c>
      <c r="J8" t="s">
        <v>37</v>
      </c>
      <c r="K8" s="1">
        <v>543</v>
      </c>
      <c r="L8" t="s">
        <v>80</v>
      </c>
      <c r="M8" t="s">
        <v>81</v>
      </c>
      <c r="N8">
        <v>10</v>
      </c>
      <c r="O8" s="6">
        <v>11.128</v>
      </c>
      <c r="P8" s="6">
        <v>98.182459855302625</v>
      </c>
      <c r="Q8" s="6">
        <v>10</v>
      </c>
      <c r="R8" s="6">
        <v>98.18</v>
      </c>
      <c r="T8" t="s">
        <v>104</v>
      </c>
      <c r="U8" t="s">
        <v>42</v>
      </c>
      <c r="V8" t="s">
        <v>80</v>
      </c>
      <c r="W8" t="s">
        <v>81</v>
      </c>
      <c r="X8" s="6">
        <v>25</v>
      </c>
      <c r="Y8" s="6">
        <v>10.096</v>
      </c>
      <c r="Z8" s="6">
        <v>50.672555711704483</v>
      </c>
      <c r="AA8" s="6">
        <v>25</v>
      </c>
      <c r="AB8" s="6">
        <v>50.672555709999997</v>
      </c>
    </row>
    <row r="9" spans="1:28" x14ac:dyDescent="0.25">
      <c r="A9" s="6">
        <v>30</v>
      </c>
      <c r="B9" s="6">
        <v>95.567411074978835</v>
      </c>
      <c r="C9" s="6">
        <v>25.871884822226498</v>
      </c>
      <c r="D9" s="6"/>
      <c r="E9" s="6">
        <v>12</v>
      </c>
      <c r="F9" s="6">
        <v>101.46555342919713</v>
      </c>
      <c r="G9" s="6">
        <v>22.470780308320638</v>
      </c>
      <c r="J9" t="s">
        <v>37</v>
      </c>
      <c r="K9" s="1">
        <v>543</v>
      </c>
      <c r="L9" t="s">
        <v>80</v>
      </c>
      <c r="M9" t="s">
        <v>81</v>
      </c>
      <c r="N9">
        <v>12</v>
      </c>
      <c r="O9" s="6">
        <v>10.280999999999999</v>
      </c>
      <c r="P9" s="6">
        <v>90.70937003705663</v>
      </c>
      <c r="Q9" s="6">
        <v>12</v>
      </c>
      <c r="R9" s="6">
        <v>90.71</v>
      </c>
      <c r="T9" t="s">
        <v>104</v>
      </c>
      <c r="U9" t="s">
        <v>42</v>
      </c>
      <c r="V9" t="s">
        <v>80</v>
      </c>
      <c r="W9" t="s">
        <v>81</v>
      </c>
      <c r="X9" s="6">
        <v>30</v>
      </c>
      <c r="Y9" s="6">
        <v>12.946000000000002</v>
      </c>
      <c r="Z9" s="6">
        <v>64.976912266613141</v>
      </c>
      <c r="AA9" s="6">
        <v>30</v>
      </c>
      <c r="AB9" s="6">
        <v>64.97691227</v>
      </c>
    </row>
    <row r="10" spans="1:28" x14ac:dyDescent="0.25">
      <c r="A10" s="6">
        <v>35</v>
      </c>
      <c r="B10" s="6">
        <v>90.034072428296454</v>
      </c>
      <c r="C10" s="6">
        <v>17.537108450313383</v>
      </c>
      <c r="D10" s="6"/>
      <c r="E10" s="6">
        <v>14</v>
      </c>
      <c r="F10" s="6">
        <v>94.923120769669836</v>
      </c>
      <c r="G10" s="6">
        <v>25.034755679573927</v>
      </c>
      <c r="J10" t="s">
        <v>37</v>
      </c>
      <c r="K10" s="1">
        <v>543</v>
      </c>
      <c r="L10" t="s">
        <v>80</v>
      </c>
      <c r="M10" t="s">
        <v>81</v>
      </c>
      <c r="N10">
        <v>14</v>
      </c>
      <c r="O10" s="6">
        <v>8.32</v>
      </c>
      <c r="P10" s="6">
        <v>73.407446620787027</v>
      </c>
      <c r="Q10" s="6">
        <v>14</v>
      </c>
      <c r="R10" s="6">
        <v>73.41</v>
      </c>
      <c r="T10" t="s">
        <v>104</v>
      </c>
      <c r="U10" t="s">
        <v>42</v>
      </c>
      <c r="V10" t="s">
        <v>80</v>
      </c>
      <c r="W10" t="s">
        <v>81</v>
      </c>
      <c r="X10" s="6">
        <v>35</v>
      </c>
      <c r="Y10" s="6">
        <v>20.9</v>
      </c>
      <c r="Z10" s="6">
        <v>104.89861473599677</v>
      </c>
      <c r="AA10" s="6">
        <v>35</v>
      </c>
      <c r="AB10" s="6">
        <v>104.8986147</v>
      </c>
    </row>
    <row r="11" spans="1:28" x14ac:dyDescent="0.25">
      <c r="A11" s="6">
        <v>40</v>
      </c>
      <c r="B11" s="6">
        <v>95.117035280983501</v>
      </c>
      <c r="C11" s="6">
        <v>18.074831546181485</v>
      </c>
      <c r="D11" s="6"/>
      <c r="E11" s="6"/>
      <c r="F11" s="6"/>
      <c r="G11" s="6"/>
      <c r="J11" t="s">
        <v>37</v>
      </c>
      <c r="K11" s="1">
        <v>543</v>
      </c>
      <c r="L11" t="s">
        <v>80</v>
      </c>
      <c r="M11" t="s">
        <v>81</v>
      </c>
      <c r="N11">
        <v>16</v>
      </c>
      <c r="O11" s="6">
        <v>9.895999999999999</v>
      </c>
      <c r="P11" s="6">
        <v>87.312511028763012</v>
      </c>
      <c r="Q11" s="6">
        <v>0</v>
      </c>
      <c r="R11" s="6">
        <v>100</v>
      </c>
      <c r="T11" t="s">
        <v>104</v>
      </c>
      <c r="U11" t="s">
        <v>42</v>
      </c>
      <c r="V11" t="s">
        <v>80</v>
      </c>
      <c r="W11" t="s">
        <v>81</v>
      </c>
      <c r="X11" s="6">
        <v>40</v>
      </c>
      <c r="Y11" s="6">
        <v>17.391000000000002</v>
      </c>
      <c r="Z11" s="6">
        <v>87.286689419795238</v>
      </c>
      <c r="AA11" s="6">
        <v>40</v>
      </c>
      <c r="AB11" s="6">
        <v>87.286689420000002</v>
      </c>
    </row>
    <row r="12" spans="1:28" x14ac:dyDescent="0.25">
      <c r="A12" s="6">
        <v>45</v>
      </c>
      <c r="B12" s="6">
        <v>100.34343932701293</v>
      </c>
      <c r="C12" s="6">
        <v>24.743224876103429</v>
      </c>
      <c r="D12" s="6"/>
      <c r="E12" s="6"/>
      <c r="F12" s="6"/>
      <c r="G12" s="6"/>
      <c r="J12" t="s">
        <v>37</v>
      </c>
      <c r="K12" s="1">
        <v>543</v>
      </c>
      <c r="L12" t="s">
        <v>80</v>
      </c>
      <c r="M12" t="s">
        <v>81</v>
      </c>
      <c r="N12">
        <v>18</v>
      </c>
      <c r="O12" s="6">
        <v>10.106</v>
      </c>
      <c r="P12" s="6">
        <v>89.165343215104997</v>
      </c>
      <c r="Q12" s="6">
        <v>2</v>
      </c>
      <c r="R12" s="6">
        <v>82.59</v>
      </c>
      <c r="T12" t="s">
        <v>104</v>
      </c>
      <c r="U12" t="s">
        <v>42</v>
      </c>
      <c r="V12" t="s">
        <v>80</v>
      </c>
      <c r="W12" t="s">
        <v>81</v>
      </c>
      <c r="X12" s="6">
        <v>45</v>
      </c>
      <c r="Y12" s="6">
        <v>19.767000000000003</v>
      </c>
      <c r="Z12" s="6">
        <v>99.212005621361186</v>
      </c>
      <c r="AA12" s="6">
        <v>45</v>
      </c>
      <c r="AB12" s="6">
        <v>99.212005619999999</v>
      </c>
    </row>
    <row r="13" spans="1:28" x14ac:dyDescent="0.25">
      <c r="A13" s="6">
        <v>50</v>
      </c>
      <c r="B13" s="6">
        <v>89.249058567295123</v>
      </c>
      <c r="C13" s="6">
        <v>18.247368939177424</v>
      </c>
      <c r="D13" s="6"/>
      <c r="E13" s="6"/>
      <c r="F13" s="6"/>
      <c r="G13" s="6"/>
      <c r="J13" t="s">
        <v>37</v>
      </c>
      <c r="K13" s="1">
        <v>543</v>
      </c>
      <c r="L13" t="s">
        <v>80</v>
      </c>
      <c r="M13" t="s">
        <v>81</v>
      </c>
      <c r="N13">
        <v>20</v>
      </c>
      <c r="O13" s="6">
        <v>6.3420000000000005</v>
      </c>
      <c r="P13" s="6">
        <v>55.955532027527802</v>
      </c>
      <c r="Q13" s="6">
        <v>4</v>
      </c>
      <c r="R13" s="6">
        <v>96.42</v>
      </c>
      <c r="T13" t="s">
        <v>104</v>
      </c>
      <c r="U13" t="s">
        <v>42</v>
      </c>
      <c r="V13" t="s">
        <v>80</v>
      </c>
      <c r="W13" t="s">
        <v>81</v>
      </c>
      <c r="X13" s="6">
        <v>50</v>
      </c>
      <c r="Y13" s="6">
        <v>14.638999999999999</v>
      </c>
      <c r="Z13" s="6">
        <v>73.474201967476404</v>
      </c>
      <c r="AA13" s="6">
        <v>50</v>
      </c>
      <c r="AB13" s="6">
        <v>73.474201969999996</v>
      </c>
    </row>
    <row r="14" spans="1:28" x14ac:dyDescent="0.25">
      <c r="A14" s="6">
        <v>55</v>
      </c>
      <c r="B14" s="6">
        <v>96.205058533736278</v>
      </c>
      <c r="C14" s="6">
        <v>27.400066178259266</v>
      </c>
      <c r="D14" s="6"/>
      <c r="E14" s="6"/>
      <c r="F14" s="6"/>
      <c r="G14" s="6"/>
      <c r="J14" t="s">
        <v>37</v>
      </c>
      <c r="K14" s="1">
        <v>543</v>
      </c>
      <c r="L14" t="s">
        <v>80</v>
      </c>
      <c r="M14" t="s">
        <v>81</v>
      </c>
      <c r="N14">
        <v>22</v>
      </c>
      <c r="O14" s="6">
        <v>9.6530000000000005</v>
      </c>
      <c r="P14" s="6">
        <v>85.168519498853016</v>
      </c>
      <c r="Q14" s="6">
        <v>6</v>
      </c>
      <c r="R14" s="6">
        <v>109.57</v>
      </c>
      <c r="T14" t="s">
        <v>104</v>
      </c>
      <c r="U14" t="s">
        <v>42</v>
      </c>
      <c r="V14" t="s">
        <v>80</v>
      </c>
      <c r="W14" t="s">
        <v>81</v>
      </c>
      <c r="X14" s="6">
        <v>55</v>
      </c>
      <c r="Y14" s="6">
        <v>19.753</v>
      </c>
      <c r="Z14" s="6">
        <v>99.141738606705488</v>
      </c>
      <c r="AA14" s="6">
        <v>55</v>
      </c>
      <c r="AB14" s="6">
        <v>99.141738610000004</v>
      </c>
    </row>
    <row r="15" spans="1:28" x14ac:dyDescent="0.25">
      <c r="A15" s="6">
        <v>60</v>
      </c>
      <c r="B15" s="6">
        <v>87.140305347231731</v>
      </c>
      <c r="C15" s="6">
        <v>15.454254827905705</v>
      </c>
      <c r="D15" s="6"/>
      <c r="E15" s="6"/>
      <c r="F15" s="6"/>
      <c r="G15" s="6"/>
      <c r="J15" t="s">
        <v>37</v>
      </c>
      <c r="K15" s="1">
        <v>543</v>
      </c>
      <c r="L15" t="s">
        <v>80</v>
      </c>
      <c r="M15" t="s">
        <v>81</v>
      </c>
      <c r="N15">
        <v>24</v>
      </c>
      <c r="O15" s="6">
        <v>7.6869999999999994</v>
      </c>
      <c r="P15" s="6">
        <v>67.822481030527612</v>
      </c>
      <c r="Q15" s="6">
        <v>8</v>
      </c>
      <c r="R15" s="6">
        <v>116.6</v>
      </c>
      <c r="T15" t="s">
        <v>104</v>
      </c>
      <c r="U15" t="s">
        <v>42</v>
      </c>
      <c r="V15" t="s">
        <v>80</v>
      </c>
      <c r="W15" t="s">
        <v>81</v>
      </c>
      <c r="X15" s="6">
        <v>60</v>
      </c>
      <c r="Y15" s="6">
        <v>17.619999999999997</v>
      </c>
      <c r="Z15" s="6">
        <v>88.436057016663312</v>
      </c>
      <c r="AA15" s="6">
        <v>60</v>
      </c>
      <c r="AB15" s="6">
        <v>88.436057020000007</v>
      </c>
    </row>
    <row r="16" spans="1:28" x14ac:dyDescent="0.25">
      <c r="J16" t="s">
        <v>37</v>
      </c>
      <c r="K16" s="1">
        <v>543</v>
      </c>
      <c r="L16" t="s">
        <v>80</v>
      </c>
      <c r="M16" t="s">
        <v>81</v>
      </c>
      <c r="N16">
        <v>26</v>
      </c>
      <c r="O16" s="6">
        <v>11.198</v>
      </c>
      <c r="P16" s="6">
        <v>98.800070584083301</v>
      </c>
      <c r="Q16" s="6">
        <v>10</v>
      </c>
      <c r="R16" s="6">
        <v>138.09</v>
      </c>
      <c r="T16" t="s">
        <v>105</v>
      </c>
      <c r="U16" t="s">
        <v>34</v>
      </c>
      <c r="V16" t="s">
        <v>80</v>
      </c>
      <c r="W16" t="s">
        <v>81</v>
      </c>
      <c r="X16" s="6">
        <v>0</v>
      </c>
      <c r="Y16" s="6">
        <v>19.576000000000001</v>
      </c>
      <c r="Z16" s="6">
        <v>100</v>
      </c>
      <c r="AA16" s="6">
        <v>0</v>
      </c>
      <c r="AB16" s="6">
        <v>100</v>
      </c>
    </row>
    <row r="17" spans="10:28" x14ac:dyDescent="0.25">
      <c r="J17" t="s">
        <v>37</v>
      </c>
      <c r="K17" s="1">
        <v>543</v>
      </c>
      <c r="L17" t="s">
        <v>80</v>
      </c>
      <c r="M17" t="s">
        <v>81</v>
      </c>
      <c r="N17">
        <v>28</v>
      </c>
      <c r="O17" s="6">
        <v>9.0259999999999998</v>
      </c>
      <c r="P17" s="6">
        <v>79.636491971060536</v>
      </c>
      <c r="Q17" s="6">
        <v>12</v>
      </c>
      <c r="R17" s="6">
        <v>133.81</v>
      </c>
      <c r="T17" t="s">
        <v>105</v>
      </c>
      <c r="U17" t="s">
        <v>34</v>
      </c>
      <c r="V17" t="s">
        <v>80</v>
      </c>
      <c r="W17" t="s">
        <v>81</v>
      </c>
      <c r="X17" s="6">
        <v>5</v>
      </c>
      <c r="Y17" s="6">
        <v>21.545999999999999</v>
      </c>
      <c r="Z17" s="6">
        <v>110.06334286881896</v>
      </c>
      <c r="AA17" s="6">
        <v>5</v>
      </c>
      <c r="AB17" s="6">
        <v>110.06334289999999</v>
      </c>
    </row>
    <row r="18" spans="10:28" x14ac:dyDescent="0.25">
      <c r="J18" t="s">
        <v>82</v>
      </c>
      <c r="K18" s="1" t="s">
        <v>32</v>
      </c>
      <c r="L18" t="s">
        <v>80</v>
      </c>
      <c r="M18" t="s">
        <v>81</v>
      </c>
      <c r="N18">
        <v>0</v>
      </c>
      <c r="O18" s="6">
        <v>19.335000000000001</v>
      </c>
      <c r="P18" s="6">
        <v>100</v>
      </c>
      <c r="Q18" s="6">
        <v>14</v>
      </c>
      <c r="R18" s="6">
        <v>148.93</v>
      </c>
      <c r="T18" t="s">
        <v>105</v>
      </c>
      <c r="U18" t="s">
        <v>34</v>
      </c>
      <c r="V18" t="s">
        <v>80</v>
      </c>
      <c r="W18" t="s">
        <v>81</v>
      </c>
      <c r="X18" s="6">
        <v>10</v>
      </c>
      <c r="Y18" s="6">
        <v>16.350999999999999</v>
      </c>
      <c r="Z18" s="6">
        <v>83.525745811197382</v>
      </c>
      <c r="AA18" s="6">
        <v>10</v>
      </c>
      <c r="AB18" s="6">
        <v>83.525745810000004</v>
      </c>
    </row>
    <row r="19" spans="10:28" x14ac:dyDescent="0.25">
      <c r="J19" t="s">
        <v>82</v>
      </c>
      <c r="K19" s="1" t="s">
        <v>32</v>
      </c>
      <c r="L19" t="s">
        <v>80</v>
      </c>
      <c r="M19" t="s">
        <v>81</v>
      </c>
      <c r="N19">
        <v>2</v>
      </c>
      <c r="O19" s="6">
        <v>15.968</v>
      </c>
      <c r="P19" s="6">
        <v>82.585983966899406</v>
      </c>
      <c r="Q19" s="6">
        <v>0</v>
      </c>
      <c r="R19" s="6">
        <v>100</v>
      </c>
      <c r="T19" t="s">
        <v>105</v>
      </c>
      <c r="U19" t="s">
        <v>34</v>
      </c>
      <c r="V19" t="s">
        <v>80</v>
      </c>
      <c r="W19" t="s">
        <v>81</v>
      </c>
      <c r="X19" s="6">
        <v>15</v>
      </c>
      <c r="Y19" s="6">
        <v>18.523</v>
      </c>
      <c r="Z19" s="6">
        <v>94.620964446260729</v>
      </c>
      <c r="AA19" s="6">
        <v>15</v>
      </c>
      <c r="AB19" s="6">
        <v>94.620964450000002</v>
      </c>
    </row>
    <row r="20" spans="10:28" x14ac:dyDescent="0.25">
      <c r="J20" t="s">
        <v>82</v>
      </c>
      <c r="K20" s="1" t="s">
        <v>32</v>
      </c>
      <c r="L20" t="s">
        <v>80</v>
      </c>
      <c r="M20" t="s">
        <v>81</v>
      </c>
      <c r="N20">
        <v>4</v>
      </c>
      <c r="O20" s="6">
        <v>18.641999999999999</v>
      </c>
      <c r="P20" s="6">
        <v>96.415826221877424</v>
      </c>
      <c r="Q20" s="6">
        <v>2</v>
      </c>
      <c r="R20" s="6">
        <v>94.76</v>
      </c>
      <c r="T20" t="s">
        <v>105</v>
      </c>
      <c r="U20" t="s">
        <v>34</v>
      </c>
      <c r="V20" t="s">
        <v>80</v>
      </c>
      <c r="W20" t="s">
        <v>81</v>
      </c>
      <c r="X20" s="6">
        <v>20</v>
      </c>
      <c r="Y20" s="6">
        <v>20.056999999999999</v>
      </c>
      <c r="Z20" s="6">
        <v>102.45709031467101</v>
      </c>
      <c r="AA20" s="6">
        <v>20</v>
      </c>
      <c r="AB20" s="6">
        <v>102.4570903</v>
      </c>
    </row>
    <row r="21" spans="10:28" x14ac:dyDescent="0.25">
      <c r="J21" t="s">
        <v>82</v>
      </c>
      <c r="K21" s="1" t="s">
        <v>32</v>
      </c>
      <c r="L21" t="s">
        <v>80</v>
      </c>
      <c r="M21" t="s">
        <v>81</v>
      </c>
      <c r="N21">
        <v>6</v>
      </c>
      <c r="O21" s="6">
        <v>21.186</v>
      </c>
      <c r="P21" s="6">
        <v>109.5733126454616</v>
      </c>
      <c r="Q21" s="6">
        <v>4</v>
      </c>
      <c r="R21" s="6">
        <v>85.25</v>
      </c>
      <c r="T21" t="s">
        <v>105</v>
      </c>
      <c r="U21" t="s">
        <v>34</v>
      </c>
      <c r="V21" t="s">
        <v>80</v>
      </c>
      <c r="W21" t="s">
        <v>81</v>
      </c>
      <c r="X21" s="6">
        <v>25</v>
      </c>
      <c r="Y21" s="6">
        <v>19.425000000000001</v>
      </c>
      <c r="Z21" s="6">
        <v>99.228647323252957</v>
      </c>
      <c r="AA21" s="6">
        <v>25</v>
      </c>
      <c r="AB21" s="6">
        <v>99.228647319999993</v>
      </c>
    </row>
    <row r="22" spans="10:28" x14ac:dyDescent="0.25">
      <c r="J22" t="s">
        <v>82</v>
      </c>
      <c r="K22" s="1" t="s">
        <v>32</v>
      </c>
      <c r="L22" t="s">
        <v>80</v>
      </c>
      <c r="M22" t="s">
        <v>81</v>
      </c>
      <c r="N22">
        <v>8</v>
      </c>
      <c r="O22" s="6">
        <v>22.544</v>
      </c>
      <c r="P22" s="6">
        <v>116.59684509956038</v>
      </c>
      <c r="Q22" s="6">
        <v>6</v>
      </c>
      <c r="R22" s="6">
        <v>76.14</v>
      </c>
      <c r="T22" t="s">
        <v>105</v>
      </c>
      <c r="U22" t="s">
        <v>34</v>
      </c>
      <c r="V22" t="s">
        <v>80</v>
      </c>
      <c r="W22" t="s">
        <v>81</v>
      </c>
      <c r="X22" s="6">
        <v>30</v>
      </c>
      <c r="Y22" s="6">
        <v>16.352999999999998</v>
      </c>
      <c r="Z22" s="6">
        <v>83.53596240294236</v>
      </c>
      <c r="AA22" s="6">
        <v>30</v>
      </c>
      <c r="AB22" s="6">
        <v>83.535962400000003</v>
      </c>
    </row>
    <row r="23" spans="10:28" x14ac:dyDescent="0.25">
      <c r="J23" t="s">
        <v>82</v>
      </c>
      <c r="K23" s="1" t="s">
        <v>32</v>
      </c>
      <c r="L23" t="s">
        <v>80</v>
      </c>
      <c r="M23" t="s">
        <v>81</v>
      </c>
      <c r="N23">
        <v>10</v>
      </c>
      <c r="O23" s="6">
        <v>26.7</v>
      </c>
      <c r="P23" s="6">
        <v>138.09154383242824</v>
      </c>
      <c r="Q23" s="6">
        <v>8</v>
      </c>
      <c r="R23" s="6">
        <v>75.040000000000006</v>
      </c>
      <c r="T23" t="s">
        <v>105</v>
      </c>
      <c r="U23" t="s">
        <v>34</v>
      </c>
      <c r="V23" t="s">
        <v>80</v>
      </c>
      <c r="W23" t="s">
        <v>81</v>
      </c>
      <c r="X23" s="6">
        <v>35</v>
      </c>
      <c r="Y23" s="6">
        <v>22.390999999999998</v>
      </c>
      <c r="Z23" s="6">
        <v>114.37985288107886</v>
      </c>
      <c r="AA23" s="6">
        <v>35</v>
      </c>
      <c r="AB23" s="6">
        <v>114.3798529</v>
      </c>
    </row>
    <row r="24" spans="10:28" x14ac:dyDescent="0.25">
      <c r="J24" t="s">
        <v>82</v>
      </c>
      <c r="K24" s="1" t="s">
        <v>32</v>
      </c>
      <c r="L24" t="s">
        <v>80</v>
      </c>
      <c r="M24" t="s">
        <v>81</v>
      </c>
      <c r="N24">
        <v>12</v>
      </c>
      <c r="O24" s="6">
        <v>25.873000000000005</v>
      </c>
      <c r="P24" s="6">
        <v>133.81432635117665</v>
      </c>
      <c r="Q24" s="6">
        <v>10</v>
      </c>
      <c r="R24" s="6">
        <v>59.61</v>
      </c>
      <c r="T24" t="s">
        <v>105</v>
      </c>
      <c r="U24" t="s">
        <v>34</v>
      </c>
      <c r="V24" t="s">
        <v>80</v>
      </c>
      <c r="W24" t="s">
        <v>81</v>
      </c>
      <c r="X24" s="6">
        <v>40</v>
      </c>
      <c r="Y24" s="6">
        <v>20.584</v>
      </c>
      <c r="Z24" s="6">
        <v>105.14916223947691</v>
      </c>
      <c r="AA24" s="6">
        <v>40</v>
      </c>
      <c r="AB24" s="6">
        <v>105.14916220000001</v>
      </c>
    </row>
    <row r="25" spans="10:28" x14ac:dyDescent="0.25">
      <c r="J25" t="s">
        <v>82</v>
      </c>
      <c r="K25" s="1" t="s">
        <v>32</v>
      </c>
      <c r="L25" t="s">
        <v>80</v>
      </c>
      <c r="M25" t="s">
        <v>81</v>
      </c>
      <c r="N25">
        <v>14</v>
      </c>
      <c r="O25" s="6">
        <v>28.796000000000003</v>
      </c>
      <c r="P25" s="6">
        <v>148.93198862167057</v>
      </c>
      <c r="Q25" s="6">
        <v>12</v>
      </c>
      <c r="R25" s="6">
        <v>77.58</v>
      </c>
      <c r="T25" t="s">
        <v>105</v>
      </c>
      <c r="U25" t="s">
        <v>34</v>
      </c>
      <c r="V25" t="s">
        <v>80</v>
      </c>
      <c r="W25" t="s">
        <v>81</v>
      </c>
      <c r="X25" s="6">
        <v>45</v>
      </c>
      <c r="Y25" s="6">
        <v>29.798999999999999</v>
      </c>
      <c r="Z25" s="6">
        <v>152.22210870453617</v>
      </c>
      <c r="AA25" s="6">
        <v>45</v>
      </c>
      <c r="AB25" s="6">
        <v>152.22210870000001</v>
      </c>
    </row>
    <row r="26" spans="10:28" x14ac:dyDescent="0.25">
      <c r="J26" t="s">
        <v>82</v>
      </c>
      <c r="K26" s="1" t="s">
        <v>32</v>
      </c>
      <c r="L26" t="s">
        <v>80</v>
      </c>
      <c r="M26" t="s">
        <v>81</v>
      </c>
      <c r="N26">
        <v>16</v>
      </c>
      <c r="O26" s="6">
        <v>24.279999999999998</v>
      </c>
      <c r="P26" s="6">
        <v>125.5753814326351</v>
      </c>
      <c r="Q26" s="6">
        <v>14</v>
      </c>
      <c r="R26" s="6">
        <v>64.36</v>
      </c>
      <c r="T26" t="s">
        <v>105</v>
      </c>
      <c r="U26" t="s">
        <v>34</v>
      </c>
      <c r="V26" t="s">
        <v>80</v>
      </c>
      <c r="W26" t="s">
        <v>81</v>
      </c>
      <c r="X26" s="6">
        <v>50</v>
      </c>
      <c r="Y26" s="6">
        <v>18.856000000000002</v>
      </c>
      <c r="Z26" s="6">
        <v>96.322026971802217</v>
      </c>
      <c r="AA26" s="6">
        <v>50</v>
      </c>
      <c r="AB26" s="6">
        <v>96.322026969999996</v>
      </c>
    </row>
    <row r="27" spans="10:28" x14ac:dyDescent="0.25">
      <c r="J27" t="s">
        <v>83</v>
      </c>
      <c r="K27" s="1" t="s">
        <v>49</v>
      </c>
      <c r="L27" t="s">
        <v>80</v>
      </c>
      <c r="M27" t="s">
        <v>84</v>
      </c>
      <c r="N27">
        <v>0</v>
      </c>
      <c r="O27" s="6">
        <v>14.659000000000001</v>
      </c>
      <c r="P27" s="6">
        <v>100</v>
      </c>
      <c r="Q27" s="6">
        <v>0</v>
      </c>
      <c r="R27" s="6">
        <v>100</v>
      </c>
      <c r="T27" t="s">
        <v>105</v>
      </c>
      <c r="U27" t="s">
        <v>34</v>
      </c>
      <c r="V27" t="s">
        <v>80</v>
      </c>
      <c r="W27" t="s">
        <v>81</v>
      </c>
      <c r="X27" s="6">
        <v>55</v>
      </c>
      <c r="Y27" s="6">
        <v>13.140999999999998</v>
      </c>
      <c r="Z27" s="6">
        <v>67.128116060482213</v>
      </c>
      <c r="AA27" s="6">
        <v>55</v>
      </c>
      <c r="AB27" s="6">
        <v>67.128116059999996</v>
      </c>
    </row>
    <row r="28" spans="10:28" x14ac:dyDescent="0.25">
      <c r="J28" t="s">
        <v>83</v>
      </c>
      <c r="K28" s="1" t="s">
        <v>49</v>
      </c>
      <c r="L28" t="s">
        <v>80</v>
      </c>
      <c r="M28" t="s">
        <v>84</v>
      </c>
      <c r="N28">
        <v>2</v>
      </c>
      <c r="O28" s="6">
        <v>13.891</v>
      </c>
      <c r="P28" s="6">
        <v>94.76089774200149</v>
      </c>
      <c r="Q28" s="6">
        <v>2</v>
      </c>
      <c r="R28" s="6">
        <v>111.25</v>
      </c>
      <c r="T28" t="s">
        <v>105</v>
      </c>
      <c r="U28" t="s">
        <v>34</v>
      </c>
      <c r="V28" t="s">
        <v>80</v>
      </c>
      <c r="W28" t="s">
        <v>81</v>
      </c>
      <c r="X28" s="6">
        <v>60</v>
      </c>
      <c r="Y28" s="6">
        <v>20.783000000000001</v>
      </c>
      <c r="Z28" s="6">
        <v>106.16571311810381</v>
      </c>
      <c r="AA28" s="6">
        <v>60</v>
      </c>
      <c r="AB28" s="6">
        <v>106.1657131</v>
      </c>
    </row>
    <row r="29" spans="10:28" x14ac:dyDescent="0.25">
      <c r="J29" t="s">
        <v>83</v>
      </c>
      <c r="K29" s="1" t="s">
        <v>49</v>
      </c>
      <c r="L29" t="s">
        <v>80</v>
      </c>
      <c r="M29" t="s">
        <v>84</v>
      </c>
      <c r="N29">
        <v>4</v>
      </c>
      <c r="O29" s="6">
        <v>12.497</v>
      </c>
      <c r="P29" s="6">
        <v>85.251381403915687</v>
      </c>
      <c r="Q29" s="6">
        <v>4</v>
      </c>
      <c r="R29" s="6">
        <v>83.12</v>
      </c>
      <c r="T29" t="s">
        <v>106</v>
      </c>
      <c r="U29" t="s">
        <v>34</v>
      </c>
      <c r="V29" t="s">
        <v>80</v>
      </c>
      <c r="W29" t="s">
        <v>81</v>
      </c>
      <c r="X29" s="6">
        <v>0</v>
      </c>
      <c r="Y29" s="6">
        <v>16.503</v>
      </c>
      <c r="Z29" s="6">
        <v>100</v>
      </c>
      <c r="AA29" s="6">
        <v>0</v>
      </c>
      <c r="AB29" s="6">
        <v>100</v>
      </c>
    </row>
    <row r="30" spans="10:28" x14ac:dyDescent="0.25">
      <c r="J30" t="s">
        <v>83</v>
      </c>
      <c r="K30" s="1" t="s">
        <v>49</v>
      </c>
      <c r="L30" t="s">
        <v>80</v>
      </c>
      <c r="M30" t="s">
        <v>84</v>
      </c>
      <c r="N30">
        <v>6</v>
      </c>
      <c r="O30" s="6">
        <v>11.162000000000001</v>
      </c>
      <c r="P30" s="6">
        <v>76.144348182004222</v>
      </c>
      <c r="Q30" s="6">
        <v>6</v>
      </c>
      <c r="R30" s="6">
        <v>65.900000000000006</v>
      </c>
      <c r="T30" t="s">
        <v>106</v>
      </c>
      <c r="U30" t="s">
        <v>34</v>
      </c>
      <c r="V30" t="s">
        <v>80</v>
      </c>
      <c r="W30" t="s">
        <v>81</v>
      </c>
      <c r="X30" s="6">
        <v>5</v>
      </c>
      <c r="Y30" s="6">
        <v>16.765000000000001</v>
      </c>
      <c r="Z30" s="6">
        <v>101.58759013512694</v>
      </c>
      <c r="AA30" s="6">
        <v>5</v>
      </c>
      <c r="AB30" s="6">
        <v>101.5875901</v>
      </c>
    </row>
    <row r="31" spans="10:28" x14ac:dyDescent="0.25">
      <c r="J31" t="s">
        <v>83</v>
      </c>
      <c r="K31" s="1" t="s">
        <v>49</v>
      </c>
      <c r="L31" t="s">
        <v>80</v>
      </c>
      <c r="M31" t="s">
        <v>84</v>
      </c>
      <c r="N31">
        <v>8</v>
      </c>
      <c r="O31" s="6">
        <v>11.000000000000002</v>
      </c>
      <c r="P31" s="6">
        <v>75.039225049457684</v>
      </c>
      <c r="Q31" s="6">
        <v>8</v>
      </c>
      <c r="R31" s="6">
        <v>84.04</v>
      </c>
      <c r="T31" t="s">
        <v>106</v>
      </c>
      <c r="U31" t="s">
        <v>34</v>
      </c>
      <c r="V31" t="s">
        <v>80</v>
      </c>
      <c r="W31" t="s">
        <v>81</v>
      </c>
      <c r="X31" s="6">
        <v>10</v>
      </c>
      <c r="Y31" s="6">
        <v>16.856000000000002</v>
      </c>
      <c r="Z31" s="6">
        <v>102.1390050293886</v>
      </c>
      <c r="AA31" s="6">
        <v>10</v>
      </c>
      <c r="AB31" s="6">
        <v>102.139005</v>
      </c>
    </row>
    <row r="32" spans="10:28" x14ac:dyDescent="0.25">
      <c r="J32" t="s">
        <v>83</v>
      </c>
      <c r="K32" s="1" t="s">
        <v>49</v>
      </c>
      <c r="L32" t="s">
        <v>80</v>
      </c>
      <c r="M32" t="s">
        <v>84</v>
      </c>
      <c r="N32">
        <v>10</v>
      </c>
      <c r="O32" s="6">
        <v>8.7379999999999995</v>
      </c>
      <c r="P32" s="6">
        <v>59.60843168019646</v>
      </c>
      <c r="Q32" s="6">
        <v>10</v>
      </c>
      <c r="R32" s="6">
        <v>95.3</v>
      </c>
      <c r="T32" t="s">
        <v>106</v>
      </c>
      <c r="U32" t="s">
        <v>34</v>
      </c>
      <c r="V32" t="s">
        <v>80</v>
      </c>
      <c r="W32" t="s">
        <v>81</v>
      </c>
      <c r="X32" s="6">
        <v>15</v>
      </c>
      <c r="Y32" s="6">
        <v>18.233000000000001</v>
      </c>
      <c r="Z32" s="6">
        <v>110.48294249530389</v>
      </c>
      <c r="AA32" s="6">
        <v>15</v>
      </c>
      <c r="AB32" s="6">
        <v>110.48294249999999</v>
      </c>
    </row>
    <row r="33" spans="10:28" x14ac:dyDescent="0.25">
      <c r="J33" t="s">
        <v>83</v>
      </c>
      <c r="K33" s="1" t="s">
        <v>49</v>
      </c>
      <c r="L33" t="s">
        <v>80</v>
      </c>
      <c r="M33" t="s">
        <v>84</v>
      </c>
      <c r="N33">
        <v>12</v>
      </c>
      <c r="O33" s="6">
        <v>11.372</v>
      </c>
      <c r="P33" s="6">
        <v>77.576915205675689</v>
      </c>
      <c r="Q33" s="6">
        <v>12</v>
      </c>
      <c r="R33" s="6">
        <v>79.209999999999994</v>
      </c>
      <c r="T33" t="s">
        <v>106</v>
      </c>
      <c r="U33" t="s">
        <v>34</v>
      </c>
      <c r="V33" t="s">
        <v>80</v>
      </c>
      <c r="W33" t="s">
        <v>81</v>
      </c>
      <c r="X33" s="6">
        <v>20</v>
      </c>
      <c r="Y33" s="6">
        <v>15.105</v>
      </c>
      <c r="Z33" s="6">
        <v>91.528812943101258</v>
      </c>
      <c r="AA33" s="6">
        <v>20</v>
      </c>
      <c r="AB33" s="6">
        <v>91.528812939999995</v>
      </c>
    </row>
    <row r="34" spans="10:28" x14ac:dyDescent="0.25">
      <c r="J34" t="s">
        <v>83</v>
      </c>
      <c r="K34" s="1" t="s">
        <v>49</v>
      </c>
      <c r="L34" t="s">
        <v>80</v>
      </c>
      <c r="M34" t="s">
        <v>84</v>
      </c>
      <c r="N34">
        <v>14</v>
      </c>
      <c r="O34" s="6">
        <v>9.4339999999999993</v>
      </c>
      <c r="P34" s="6">
        <v>64.356368101507599</v>
      </c>
      <c r="Q34" s="6">
        <v>14</v>
      </c>
      <c r="R34" s="6">
        <v>90.71</v>
      </c>
      <c r="T34" t="s">
        <v>106</v>
      </c>
      <c r="U34" t="s">
        <v>34</v>
      </c>
      <c r="V34" t="s">
        <v>80</v>
      </c>
      <c r="W34" t="s">
        <v>81</v>
      </c>
      <c r="X34" s="6">
        <v>25</v>
      </c>
      <c r="Y34" s="6">
        <v>16.127999999999997</v>
      </c>
      <c r="Z34" s="6">
        <v>97.727685875295379</v>
      </c>
      <c r="AA34" s="6">
        <v>25</v>
      </c>
      <c r="AB34" s="6">
        <v>97.727685879999996</v>
      </c>
    </row>
    <row r="35" spans="10:28" x14ac:dyDescent="0.25">
      <c r="J35" t="s">
        <v>83</v>
      </c>
      <c r="K35" s="1" t="s">
        <v>49</v>
      </c>
      <c r="L35" t="s">
        <v>80</v>
      </c>
      <c r="M35" t="s">
        <v>84</v>
      </c>
      <c r="N35">
        <v>16</v>
      </c>
      <c r="O35" s="6">
        <v>11.049999999999999</v>
      </c>
      <c r="P35" s="6">
        <v>75.380312436046097</v>
      </c>
      <c r="Q35" s="6">
        <v>0</v>
      </c>
      <c r="R35" s="6">
        <v>100</v>
      </c>
      <c r="T35" t="s">
        <v>106</v>
      </c>
      <c r="U35" t="s">
        <v>34</v>
      </c>
      <c r="V35" t="s">
        <v>80</v>
      </c>
      <c r="W35" t="s">
        <v>81</v>
      </c>
      <c r="X35" s="6">
        <v>30</v>
      </c>
      <c r="Y35" s="6">
        <v>14.972999999999999</v>
      </c>
      <c r="Z35" s="6">
        <v>90.728958371205223</v>
      </c>
      <c r="AA35" s="6">
        <v>30</v>
      </c>
      <c r="AB35" s="6">
        <v>90.728958370000001</v>
      </c>
    </row>
    <row r="36" spans="10:28" x14ac:dyDescent="0.25">
      <c r="J36" t="s">
        <v>83</v>
      </c>
      <c r="K36" s="1" t="s">
        <v>49</v>
      </c>
      <c r="L36" t="s">
        <v>80</v>
      </c>
      <c r="M36" t="s">
        <v>84</v>
      </c>
      <c r="N36">
        <v>18</v>
      </c>
      <c r="O36" s="6">
        <v>10.165000000000001</v>
      </c>
      <c r="P36" s="6">
        <v>69.34306569343066</v>
      </c>
      <c r="Q36" s="6">
        <v>2</v>
      </c>
      <c r="R36" s="6">
        <v>97.98</v>
      </c>
      <c r="T36" t="s">
        <v>106</v>
      </c>
      <c r="U36" t="s">
        <v>34</v>
      </c>
      <c r="V36" t="s">
        <v>80</v>
      </c>
      <c r="W36" t="s">
        <v>81</v>
      </c>
      <c r="X36" s="6">
        <v>35</v>
      </c>
      <c r="Y36" s="6">
        <v>17.125</v>
      </c>
      <c r="Z36" s="6">
        <v>103.76901169484336</v>
      </c>
      <c r="AA36" s="6">
        <v>35</v>
      </c>
      <c r="AB36" s="6">
        <v>103.76901169999999</v>
      </c>
    </row>
    <row r="37" spans="10:28" x14ac:dyDescent="0.25">
      <c r="J37" t="s">
        <v>83</v>
      </c>
      <c r="K37" s="1" t="s">
        <v>49</v>
      </c>
      <c r="L37" t="s">
        <v>80</v>
      </c>
      <c r="M37" t="s">
        <v>84</v>
      </c>
      <c r="N37">
        <v>20</v>
      </c>
      <c r="O37" s="6">
        <v>12.231</v>
      </c>
      <c r="P37" s="6">
        <v>83.436796507265157</v>
      </c>
      <c r="Q37" s="6">
        <v>4</v>
      </c>
      <c r="R37" s="6">
        <v>107.2</v>
      </c>
      <c r="T37" t="s">
        <v>106</v>
      </c>
      <c r="U37" t="s">
        <v>34</v>
      </c>
      <c r="V37" t="s">
        <v>80</v>
      </c>
      <c r="W37" t="s">
        <v>81</v>
      </c>
      <c r="X37" s="6">
        <v>40</v>
      </c>
      <c r="Y37" s="6">
        <v>15.583999999999998</v>
      </c>
      <c r="Z37" s="6">
        <v>94.431315518390576</v>
      </c>
      <c r="AA37" s="6">
        <v>40</v>
      </c>
      <c r="AB37" s="6">
        <v>94.431315519999998</v>
      </c>
    </row>
    <row r="38" spans="10:28" x14ac:dyDescent="0.25">
      <c r="J38" t="s">
        <v>83</v>
      </c>
      <c r="K38" s="1" t="s">
        <v>49</v>
      </c>
      <c r="L38" t="s">
        <v>80</v>
      </c>
      <c r="M38" t="s">
        <v>84</v>
      </c>
      <c r="N38">
        <v>22</v>
      </c>
      <c r="O38" s="6">
        <v>12.74</v>
      </c>
      <c r="P38" s="6">
        <v>86.909066102735522</v>
      </c>
      <c r="Q38" s="6">
        <v>6</v>
      </c>
      <c r="R38" s="6">
        <v>102.64</v>
      </c>
      <c r="T38" t="s">
        <v>106</v>
      </c>
      <c r="U38" t="s">
        <v>34</v>
      </c>
      <c r="V38" t="s">
        <v>80</v>
      </c>
      <c r="W38" t="s">
        <v>81</v>
      </c>
      <c r="X38" s="6">
        <v>45</v>
      </c>
      <c r="Y38" s="6">
        <v>12.603000000000002</v>
      </c>
      <c r="Z38" s="6">
        <v>76.367933103072176</v>
      </c>
      <c r="AA38" s="6">
        <v>45</v>
      </c>
      <c r="AB38" s="6">
        <v>76.367933100000002</v>
      </c>
    </row>
    <row r="39" spans="10:28" x14ac:dyDescent="0.25">
      <c r="J39" t="s">
        <v>83</v>
      </c>
      <c r="K39" s="1" t="s">
        <v>49</v>
      </c>
      <c r="L39" t="s">
        <v>80</v>
      </c>
      <c r="M39" t="s">
        <v>84</v>
      </c>
      <c r="N39">
        <v>24</v>
      </c>
      <c r="O39" s="6">
        <v>11.425000000000001</v>
      </c>
      <c r="P39" s="6">
        <v>77.938467835459448</v>
      </c>
      <c r="Q39" s="6">
        <v>8</v>
      </c>
      <c r="R39" s="6">
        <v>93.71</v>
      </c>
      <c r="T39" t="s">
        <v>106</v>
      </c>
      <c r="U39" t="s">
        <v>34</v>
      </c>
      <c r="V39" t="s">
        <v>80</v>
      </c>
      <c r="W39" t="s">
        <v>81</v>
      </c>
      <c r="X39" s="6">
        <v>50</v>
      </c>
      <c r="Y39" s="6">
        <v>10.761999999999999</v>
      </c>
      <c r="Z39" s="6">
        <v>65.21238562685572</v>
      </c>
      <c r="AA39" s="6">
        <v>50</v>
      </c>
      <c r="AB39" s="6">
        <v>65.21238563</v>
      </c>
    </row>
    <row r="40" spans="10:28" x14ac:dyDescent="0.25">
      <c r="J40" t="s">
        <v>83</v>
      </c>
      <c r="K40" s="1" t="s">
        <v>49</v>
      </c>
      <c r="L40" t="s">
        <v>80</v>
      </c>
      <c r="M40" t="s">
        <v>84</v>
      </c>
      <c r="N40">
        <v>26</v>
      </c>
      <c r="O40" s="6">
        <v>12.062999999999999</v>
      </c>
      <c r="P40" s="6">
        <v>82.290742888327969</v>
      </c>
      <c r="Q40" s="6">
        <v>10</v>
      </c>
      <c r="R40" s="6">
        <v>96.71</v>
      </c>
      <c r="T40" t="s">
        <v>106</v>
      </c>
      <c r="U40" t="s">
        <v>34</v>
      </c>
      <c r="V40" t="s">
        <v>80</v>
      </c>
      <c r="W40" t="s">
        <v>81</v>
      </c>
      <c r="X40" s="6">
        <v>55</v>
      </c>
      <c r="Y40" s="6">
        <v>17.207999999999998</v>
      </c>
      <c r="Z40" s="6">
        <v>104.27195055444463</v>
      </c>
      <c r="AA40" s="6">
        <v>55</v>
      </c>
      <c r="AB40" s="6">
        <v>104.2719506</v>
      </c>
    </row>
    <row r="41" spans="10:28" x14ac:dyDescent="0.25">
      <c r="J41" t="s">
        <v>83</v>
      </c>
      <c r="K41" s="1" t="s">
        <v>49</v>
      </c>
      <c r="L41" t="s">
        <v>80</v>
      </c>
      <c r="M41" t="s">
        <v>84</v>
      </c>
      <c r="N41">
        <v>28</v>
      </c>
      <c r="O41" s="6">
        <v>13.05</v>
      </c>
      <c r="P41" s="6">
        <v>89.023807899583872</v>
      </c>
      <c r="Q41" s="6">
        <v>12</v>
      </c>
      <c r="R41" s="6">
        <v>90.91</v>
      </c>
      <c r="T41" t="s">
        <v>106</v>
      </c>
      <c r="U41" t="s">
        <v>34</v>
      </c>
      <c r="V41" t="s">
        <v>80</v>
      </c>
      <c r="W41" t="s">
        <v>81</v>
      </c>
      <c r="X41" s="6">
        <v>60</v>
      </c>
      <c r="Y41" s="6">
        <v>16.114000000000001</v>
      </c>
      <c r="Z41" s="6">
        <v>97.642852814639767</v>
      </c>
      <c r="AA41" s="6">
        <v>60</v>
      </c>
      <c r="AB41" s="6">
        <v>97.642852809999994</v>
      </c>
    </row>
    <row r="42" spans="10:28" x14ac:dyDescent="0.25">
      <c r="J42" t="s">
        <v>57</v>
      </c>
      <c r="K42" s="1" t="s">
        <v>24</v>
      </c>
      <c r="L42" t="s">
        <v>80</v>
      </c>
      <c r="M42" t="s">
        <v>84</v>
      </c>
      <c r="N42">
        <v>0</v>
      </c>
      <c r="O42" s="6">
        <v>15.053999999999998</v>
      </c>
      <c r="P42" s="6">
        <v>100</v>
      </c>
      <c r="Q42" s="6">
        <v>14</v>
      </c>
      <c r="R42" s="6">
        <v>85.46</v>
      </c>
      <c r="T42" t="s">
        <v>107</v>
      </c>
      <c r="U42" t="s">
        <v>34</v>
      </c>
      <c r="V42" t="s">
        <v>80</v>
      </c>
      <c r="W42" t="s">
        <v>81</v>
      </c>
      <c r="X42" s="6">
        <v>0</v>
      </c>
      <c r="Y42" s="6">
        <v>11.665999999999999</v>
      </c>
      <c r="Z42" s="6">
        <v>100</v>
      </c>
      <c r="AA42" s="6">
        <v>0</v>
      </c>
      <c r="AB42" s="6">
        <v>100</v>
      </c>
    </row>
    <row r="43" spans="10:28" x14ac:dyDescent="0.25">
      <c r="J43" t="s">
        <v>57</v>
      </c>
      <c r="K43" s="1" t="s">
        <v>24</v>
      </c>
      <c r="L43" t="s">
        <v>80</v>
      </c>
      <c r="M43" t="s">
        <v>84</v>
      </c>
      <c r="N43">
        <v>2</v>
      </c>
      <c r="O43" s="6">
        <v>16.747</v>
      </c>
      <c r="P43" s="6">
        <v>111.24618041716488</v>
      </c>
      <c r="Q43" s="6">
        <v>0</v>
      </c>
      <c r="R43" s="6">
        <v>100</v>
      </c>
      <c r="T43" t="s">
        <v>107</v>
      </c>
      <c r="U43" t="s">
        <v>34</v>
      </c>
      <c r="V43" t="s">
        <v>80</v>
      </c>
      <c r="W43" t="s">
        <v>81</v>
      </c>
      <c r="X43" s="6">
        <v>5</v>
      </c>
      <c r="Y43" s="6">
        <v>11.532999999999999</v>
      </c>
      <c r="Z43" s="6">
        <v>98.859934853420199</v>
      </c>
      <c r="AA43" s="6">
        <v>5</v>
      </c>
      <c r="AB43" s="6">
        <v>98.859934850000002</v>
      </c>
    </row>
    <row r="44" spans="10:28" x14ac:dyDescent="0.25">
      <c r="J44" t="s">
        <v>57</v>
      </c>
      <c r="K44" s="1" t="s">
        <v>24</v>
      </c>
      <c r="L44" t="s">
        <v>80</v>
      </c>
      <c r="M44" t="s">
        <v>84</v>
      </c>
      <c r="N44">
        <v>4</v>
      </c>
      <c r="O44" s="6">
        <v>12.512999999999998</v>
      </c>
      <c r="P44" s="6">
        <v>83.120765245117568</v>
      </c>
      <c r="Q44" s="6">
        <v>2</v>
      </c>
      <c r="R44" s="6">
        <v>32.65</v>
      </c>
      <c r="T44" t="s">
        <v>107</v>
      </c>
      <c r="U44" t="s">
        <v>34</v>
      </c>
      <c r="V44" t="s">
        <v>80</v>
      </c>
      <c r="W44" t="s">
        <v>81</v>
      </c>
      <c r="X44" s="6">
        <v>10</v>
      </c>
      <c r="Y44" s="6">
        <v>14.045999999999999</v>
      </c>
      <c r="Z44" s="6">
        <v>120.40116578090176</v>
      </c>
      <c r="AA44" s="6">
        <v>10</v>
      </c>
      <c r="AB44" s="6">
        <v>120.4011658</v>
      </c>
    </row>
    <row r="45" spans="10:28" x14ac:dyDescent="0.25">
      <c r="J45" t="s">
        <v>57</v>
      </c>
      <c r="K45" s="1" t="s">
        <v>24</v>
      </c>
      <c r="L45" t="s">
        <v>80</v>
      </c>
      <c r="M45" t="s">
        <v>84</v>
      </c>
      <c r="N45">
        <v>6</v>
      </c>
      <c r="O45" s="6">
        <v>9.92</v>
      </c>
      <c r="P45" s="6">
        <v>65.896107346884563</v>
      </c>
      <c r="Q45" s="6">
        <v>4</v>
      </c>
      <c r="R45" s="6">
        <v>79.39</v>
      </c>
      <c r="T45" t="s">
        <v>107</v>
      </c>
      <c r="U45" t="s">
        <v>34</v>
      </c>
      <c r="V45" t="s">
        <v>80</v>
      </c>
      <c r="W45" t="s">
        <v>81</v>
      </c>
      <c r="X45" s="6">
        <v>15</v>
      </c>
      <c r="Y45" s="6">
        <v>9.5549999999999997</v>
      </c>
      <c r="Z45" s="6">
        <v>81.904680267443865</v>
      </c>
      <c r="AA45" s="6">
        <v>15</v>
      </c>
      <c r="AB45" s="6">
        <v>81.90468027</v>
      </c>
    </row>
    <row r="46" spans="10:28" x14ac:dyDescent="0.25">
      <c r="J46" t="s">
        <v>57</v>
      </c>
      <c r="K46" s="1" t="s">
        <v>24</v>
      </c>
      <c r="L46" t="s">
        <v>80</v>
      </c>
      <c r="M46" t="s">
        <v>84</v>
      </c>
      <c r="N46">
        <v>8</v>
      </c>
      <c r="O46" s="6">
        <v>12.651999999999999</v>
      </c>
      <c r="P46" s="6">
        <v>84.044107878304771</v>
      </c>
      <c r="Q46" s="6">
        <v>6</v>
      </c>
      <c r="R46" s="6">
        <v>69.180000000000007</v>
      </c>
      <c r="T46" t="s">
        <v>107</v>
      </c>
      <c r="U46" t="s">
        <v>34</v>
      </c>
      <c r="V46" t="s">
        <v>80</v>
      </c>
      <c r="W46" t="s">
        <v>81</v>
      </c>
      <c r="X46" s="6">
        <v>20</v>
      </c>
      <c r="Y46" s="6">
        <v>11.430999999999999</v>
      </c>
      <c r="Z46" s="6">
        <v>97.985599177095835</v>
      </c>
      <c r="AA46" s="6">
        <v>20</v>
      </c>
      <c r="AB46" s="6">
        <v>97.985599179999994</v>
      </c>
    </row>
    <row r="47" spans="10:28" x14ac:dyDescent="0.25">
      <c r="J47" t="s">
        <v>57</v>
      </c>
      <c r="K47" s="1" t="s">
        <v>24</v>
      </c>
      <c r="L47" t="s">
        <v>80</v>
      </c>
      <c r="M47" t="s">
        <v>84</v>
      </c>
      <c r="N47">
        <v>10</v>
      </c>
      <c r="O47" s="6">
        <v>14.345999999999998</v>
      </c>
      <c r="P47" s="6">
        <v>95.296931048226384</v>
      </c>
      <c r="Q47" s="6">
        <v>8</v>
      </c>
      <c r="R47" s="6">
        <v>75.099999999999994</v>
      </c>
      <c r="T47" t="s">
        <v>107</v>
      </c>
      <c r="U47" t="s">
        <v>34</v>
      </c>
      <c r="V47" t="s">
        <v>80</v>
      </c>
      <c r="W47" t="s">
        <v>81</v>
      </c>
      <c r="X47" s="6">
        <v>25</v>
      </c>
      <c r="Y47" s="6">
        <v>12.052999999999999</v>
      </c>
      <c r="Z47" s="6">
        <v>103.31733241899536</v>
      </c>
      <c r="AA47" s="6">
        <v>25</v>
      </c>
      <c r="AB47" s="6">
        <v>103.3173324</v>
      </c>
    </row>
    <row r="48" spans="10:28" x14ac:dyDescent="0.25">
      <c r="J48" t="s">
        <v>57</v>
      </c>
      <c r="K48" s="1" t="s">
        <v>24</v>
      </c>
      <c r="L48" t="s">
        <v>80</v>
      </c>
      <c r="M48" t="s">
        <v>84</v>
      </c>
      <c r="N48">
        <v>12</v>
      </c>
      <c r="O48" s="6">
        <v>11.923999999999999</v>
      </c>
      <c r="P48" s="6">
        <v>79.208183871396315</v>
      </c>
      <c r="Q48" s="6">
        <v>10</v>
      </c>
      <c r="R48" s="6">
        <v>89.52</v>
      </c>
      <c r="T48" t="s">
        <v>107</v>
      </c>
      <c r="U48" t="s">
        <v>34</v>
      </c>
      <c r="V48" t="s">
        <v>80</v>
      </c>
      <c r="W48" t="s">
        <v>81</v>
      </c>
      <c r="X48" s="6">
        <v>30</v>
      </c>
      <c r="Y48" s="6">
        <v>13.510999999999999</v>
      </c>
      <c r="Z48" s="6">
        <v>115.81518943939655</v>
      </c>
      <c r="AA48" s="6">
        <v>30</v>
      </c>
      <c r="AB48" s="6">
        <v>115.81518939999999</v>
      </c>
    </row>
    <row r="49" spans="10:28" x14ac:dyDescent="0.25">
      <c r="J49" t="s">
        <v>57</v>
      </c>
      <c r="K49" s="1" t="s">
        <v>24</v>
      </c>
      <c r="L49" t="s">
        <v>80</v>
      </c>
      <c r="M49" t="s">
        <v>84</v>
      </c>
      <c r="N49">
        <v>14</v>
      </c>
      <c r="O49" s="6">
        <v>13.656000000000002</v>
      </c>
      <c r="P49" s="6">
        <v>90.713431646074156</v>
      </c>
      <c r="Q49" s="6">
        <v>12</v>
      </c>
      <c r="R49" s="6">
        <v>101.12</v>
      </c>
      <c r="T49" t="s">
        <v>107</v>
      </c>
      <c r="U49" t="s">
        <v>34</v>
      </c>
      <c r="V49" t="s">
        <v>80</v>
      </c>
      <c r="W49" t="s">
        <v>81</v>
      </c>
      <c r="X49" s="6">
        <v>35</v>
      </c>
      <c r="Y49" s="6">
        <v>10.482999999999999</v>
      </c>
      <c r="Z49" s="6">
        <v>89.859420538316471</v>
      </c>
      <c r="AA49" s="6">
        <v>35</v>
      </c>
      <c r="AB49" s="6">
        <v>89.859420540000002</v>
      </c>
    </row>
    <row r="50" spans="10:28" x14ac:dyDescent="0.25">
      <c r="J50" t="s">
        <v>54</v>
      </c>
      <c r="K50" s="1">
        <v>511</v>
      </c>
      <c r="L50" t="s">
        <v>85</v>
      </c>
      <c r="M50" t="s">
        <v>84</v>
      </c>
      <c r="N50">
        <v>0</v>
      </c>
      <c r="O50" s="6">
        <v>20.528000000000002</v>
      </c>
      <c r="P50" s="6">
        <v>100</v>
      </c>
      <c r="Q50" s="6">
        <v>14</v>
      </c>
      <c r="R50" s="6">
        <v>85.52</v>
      </c>
      <c r="T50" t="s">
        <v>107</v>
      </c>
      <c r="U50" t="s">
        <v>34</v>
      </c>
      <c r="V50" t="s">
        <v>80</v>
      </c>
      <c r="W50" t="s">
        <v>81</v>
      </c>
      <c r="X50" s="6">
        <v>40</v>
      </c>
      <c r="Y50" s="6">
        <v>14.849</v>
      </c>
      <c r="Z50" s="6">
        <v>127.28441625235729</v>
      </c>
      <c r="AA50" s="6">
        <v>40</v>
      </c>
      <c r="AB50" s="6">
        <v>127.2844163</v>
      </c>
    </row>
    <row r="51" spans="10:28" x14ac:dyDescent="0.25">
      <c r="J51" t="s">
        <v>54</v>
      </c>
      <c r="K51" s="1">
        <v>511</v>
      </c>
      <c r="L51" t="s">
        <v>85</v>
      </c>
      <c r="M51" t="s">
        <v>84</v>
      </c>
      <c r="N51">
        <v>2</v>
      </c>
      <c r="O51" s="6">
        <v>20.113</v>
      </c>
      <c r="P51" s="6">
        <v>97.978371005455941</v>
      </c>
      <c r="Q51" s="6">
        <v>0</v>
      </c>
      <c r="R51" s="6">
        <v>100</v>
      </c>
      <c r="T51" t="s">
        <v>107</v>
      </c>
      <c r="U51" t="s">
        <v>34</v>
      </c>
      <c r="V51" t="s">
        <v>80</v>
      </c>
      <c r="W51" t="s">
        <v>81</v>
      </c>
      <c r="X51" s="6">
        <v>45</v>
      </c>
      <c r="Y51" s="6">
        <v>13.117000000000001</v>
      </c>
      <c r="Z51" s="6">
        <v>112.43785359163383</v>
      </c>
      <c r="AA51" s="6">
        <v>45</v>
      </c>
      <c r="AB51" s="6">
        <v>112.4378536</v>
      </c>
    </row>
    <row r="52" spans="10:28" x14ac:dyDescent="0.25">
      <c r="J52" t="s">
        <v>54</v>
      </c>
      <c r="K52" s="1">
        <v>511</v>
      </c>
      <c r="L52" t="s">
        <v>85</v>
      </c>
      <c r="M52" t="s">
        <v>84</v>
      </c>
      <c r="N52">
        <v>4</v>
      </c>
      <c r="O52" s="6">
        <v>22.005000000000003</v>
      </c>
      <c r="P52" s="6">
        <v>107.19505066250974</v>
      </c>
      <c r="Q52" s="6">
        <v>2</v>
      </c>
      <c r="R52" s="6">
        <v>86.15</v>
      </c>
      <c r="T52" t="s">
        <v>107</v>
      </c>
      <c r="U52" t="s">
        <v>34</v>
      </c>
      <c r="V52" t="s">
        <v>80</v>
      </c>
      <c r="W52" t="s">
        <v>81</v>
      </c>
      <c r="X52" s="6">
        <v>50</v>
      </c>
      <c r="Y52" s="6">
        <v>10.317</v>
      </c>
      <c r="Z52" s="6">
        <v>88.436482084690567</v>
      </c>
      <c r="AA52" s="6">
        <v>50</v>
      </c>
      <c r="AB52" s="6">
        <v>88.436482080000005</v>
      </c>
    </row>
    <row r="53" spans="10:28" x14ac:dyDescent="0.25">
      <c r="J53" t="s">
        <v>54</v>
      </c>
      <c r="K53" s="1">
        <v>511</v>
      </c>
      <c r="L53" t="s">
        <v>85</v>
      </c>
      <c r="M53" t="s">
        <v>84</v>
      </c>
      <c r="N53">
        <v>6</v>
      </c>
      <c r="O53" s="6">
        <v>21.07</v>
      </c>
      <c r="P53" s="6">
        <v>102.64029618082617</v>
      </c>
      <c r="Q53" s="6">
        <v>4</v>
      </c>
      <c r="R53" s="6">
        <v>91.74</v>
      </c>
      <c r="T53" t="s">
        <v>108</v>
      </c>
      <c r="U53" t="s">
        <v>34</v>
      </c>
      <c r="V53" t="s">
        <v>80</v>
      </c>
      <c r="W53" t="s">
        <v>81</v>
      </c>
      <c r="X53" s="6">
        <v>0</v>
      </c>
      <c r="Y53" s="6">
        <v>14.132999999999999</v>
      </c>
      <c r="Z53" s="6">
        <v>100</v>
      </c>
      <c r="AA53" s="6">
        <v>0</v>
      </c>
      <c r="AB53" s="6">
        <v>100</v>
      </c>
    </row>
    <row r="54" spans="10:28" x14ac:dyDescent="0.25">
      <c r="J54" t="s">
        <v>54</v>
      </c>
      <c r="K54" s="1">
        <v>511</v>
      </c>
      <c r="L54" t="s">
        <v>85</v>
      </c>
      <c r="M54" t="s">
        <v>84</v>
      </c>
      <c r="N54">
        <v>8</v>
      </c>
      <c r="O54" s="6">
        <v>19.236999999999998</v>
      </c>
      <c r="P54" s="6">
        <v>93.711028838659374</v>
      </c>
      <c r="Q54" s="6">
        <v>6</v>
      </c>
      <c r="R54" s="6">
        <v>108.84</v>
      </c>
      <c r="T54" t="s">
        <v>108</v>
      </c>
      <c r="U54" t="s">
        <v>34</v>
      </c>
      <c r="V54" t="s">
        <v>80</v>
      </c>
      <c r="W54" t="s">
        <v>81</v>
      </c>
      <c r="X54" s="6">
        <v>5</v>
      </c>
      <c r="Y54" s="6">
        <v>11.068000000000001</v>
      </c>
      <c r="Z54" s="6">
        <v>78.313167763390652</v>
      </c>
      <c r="AA54" s="6">
        <v>5</v>
      </c>
      <c r="AB54" s="6">
        <v>78.313167759999999</v>
      </c>
    </row>
    <row r="55" spans="10:28" x14ac:dyDescent="0.25">
      <c r="J55" t="s">
        <v>54</v>
      </c>
      <c r="K55" s="1">
        <v>511</v>
      </c>
      <c r="L55" t="s">
        <v>85</v>
      </c>
      <c r="M55" t="s">
        <v>84</v>
      </c>
      <c r="N55">
        <v>10</v>
      </c>
      <c r="O55" s="6">
        <v>19.853000000000002</v>
      </c>
      <c r="P55" s="6">
        <v>96.711808261886205</v>
      </c>
      <c r="Q55" s="6">
        <v>8</v>
      </c>
      <c r="R55" s="6">
        <v>78.959999999999994</v>
      </c>
      <c r="T55" t="s">
        <v>108</v>
      </c>
      <c r="U55" t="s">
        <v>34</v>
      </c>
      <c r="V55" t="s">
        <v>80</v>
      </c>
      <c r="W55" t="s">
        <v>81</v>
      </c>
      <c r="X55" s="6">
        <v>10</v>
      </c>
      <c r="Y55" s="6">
        <v>14.173999999999999</v>
      </c>
      <c r="Z55" s="6">
        <v>100.29010118163164</v>
      </c>
      <c r="AA55" s="6">
        <v>10</v>
      </c>
      <c r="AB55" s="6">
        <v>100.2901012</v>
      </c>
    </row>
    <row r="56" spans="10:28" x14ac:dyDescent="0.25">
      <c r="J56" t="s">
        <v>54</v>
      </c>
      <c r="K56" s="1">
        <v>511</v>
      </c>
      <c r="L56" t="s">
        <v>85</v>
      </c>
      <c r="M56" t="s">
        <v>84</v>
      </c>
      <c r="N56">
        <v>12</v>
      </c>
      <c r="O56" s="6">
        <v>18.660999999999998</v>
      </c>
      <c r="P56" s="6">
        <v>90.905105222135603</v>
      </c>
      <c r="Q56" s="6">
        <v>10</v>
      </c>
      <c r="R56" s="6">
        <v>94.26</v>
      </c>
      <c r="T56" t="s">
        <v>108</v>
      </c>
      <c r="U56" t="s">
        <v>34</v>
      </c>
      <c r="V56" t="s">
        <v>80</v>
      </c>
      <c r="W56" t="s">
        <v>81</v>
      </c>
      <c r="X56" s="6">
        <v>15</v>
      </c>
      <c r="Y56" s="6">
        <v>12.260999999999999</v>
      </c>
      <c r="Z56" s="6">
        <v>86.754404585013802</v>
      </c>
      <c r="AA56" s="6">
        <v>15</v>
      </c>
      <c r="AB56" s="6">
        <v>86.754404589999993</v>
      </c>
    </row>
    <row r="57" spans="10:28" x14ac:dyDescent="0.25">
      <c r="J57" t="s">
        <v>54</v>
      </c>
      <c r="K57" s="1">
        <v>511</v>
      </c>
      <c r="L57" t="s">
        <v>85</v>
      </c>
      <c r="M57" t="s">
        <v>84</v>
      </c>
      <c r="N57">
        <v>14</v>
      </c>
      <c r="O57" s="6">
        <v>17.542999999999999</v>
      </c>
      <c r="P57" s="6">
        <v>85.458885424785649</v>
      </c>
      <c r="Q57" s="6">
        <v>12</v>
      </c>
      <c r="R57" s="6">
        <v>89.32</v>
      </c>
      <c r="T57" t="s">
        <v>108</v>
      </c>
      <c r="U57" t="s">
        <v>34</v>
      </c>
      <c r="V57" t="s">
        <v>80</v>
      </c>
      <c r="W57" t="s">
        <v>81</v>
      </c>
      <c r="X57" s="6">
        <v>20</v>
      </c>
      <c r="Y57" s="6">
        <v>12.4</v>
      </c>
      <c r="Z57" s="6">
        <v>87.737918347130844</v>
      </c>
      <c r="AA57" s="6">
        <v>20</v>
      </c>
      <c r="AB57" s="6">
        <v>87.737918350000001</v>
      </c>
    </row>
    <row r="58" spans="10:28" x14ac:dyDescent="0.25">
      <c r="J58" t="s">
        <v>86</v>
      </c>
      <c r="K58" s="1">
        <v>553</v>
      </c>
      <c r="L58" t="s">
        <v>85</v>
      </c>
      <c r="M58" t="s">
        <v>81</v>
      </c>
      <c r="N58">
        <v>0</v>
      </c>
      <c r="O58" s="6">
        <v>14.551</v>
      </c>
      <c r="P58" s="6">
        <v>100</v>
      </c>
      <c r="Q58" s="6">
        <v>14</v>
      </c>
      <c r="R58" s="6">
        <v>83.4</v>
      </c>
      <c r="T58" t="s">
        <v>108</v>
      </c>
      <c r="U58" t="s">
        <v>34</v>
      </c>
      <c r="V58" t="s">
        <v>80</v>
      </c>
      <c r="W58" t="s">
        <v>81</v>
      </c>
      <c r="X58" s="6">
        <v>25</v>
      </c>
      <c r="Y58" s="6">
        <v>11.975999999999999</v>
      </c>
      <c r="Z58" s="6">
        <v>84.737847590745062</v>
      </c>
      <c r="AA58" s="6">
        <v>25</v>
      </c>
      <c r="AB58" s="6">
        <v>84.737847590000001</v>
      </c>
    </row>
    <row r="59" spans="10:28" x14ac:dyDescent="0.25">
      <c r="J59" t="s">
        <v>86</v>
      </c>
      <c r="K59" s="1">
        <v>553</v>
      </c>
      <c r="L59" t="s">
        <v>85</v>
      </c>
      <c r="M59" t="s">
        <v>81</v>
      </c>
      <c r="N59">
        <v>2</v>
      </c>
      <c r="O59" s="6">
        <v>4.7509999999999994</v>
      </c>
      <c r="P59" s="6">
        <v>32.650676929420655</v>
      </c>
      <c r="Q59" s="6">
        <v>0</v>
      </c>
      <c r="R59" s="6">
        <v>100</v>
      </c>
      <c r="T59" t="s">
        <v>108</v>
      </c>
      <c r="U59" t="s">
        <v>34</v>
      </c>
      <c r="V59" t="s">
        <v>80</v>
      </c>
      <c r="W59" t="s">
        <v>81</v>
      </c>
      <c r="X59" s="6">
        <v>30</v>
      </c>
      <c r="Y59" s="6">
        <v>10.997999999999999</v>
      </c>
      <c r="Z59" s="6">
        <v>77.817873063043947</v>
      </c>
      <c r="AA59" s="6">
        <v>30</v>
      </c>
      <c r="AB59" s="6">
        <v>77.817873059999997</v>
      </c>
    </row>
    <row r="60" spans="10:28" x14ac:dyDescent="0.25">
      <c r="J60" t="s">
        <v>86</v>
      </c>
      <c r="K60" s="1">
        <v>553</v>
      </c>
      <c r="L60" t="s">
        <v>85</v>
      </c>
      <c r="M60" t="s">
        <v>81</v>
      </c>
      <c r="N60">
        <v>4</v>
      </c>
      <c r="O60" s="6">
        <v>11.552</v>
      </c>
      <c r="P60" s="6">
        <v>79.389732664421686</v>
      </c>
      <c r="Q60" s="6">
        <v>2</v>
      </c>
      <c r="R60" s="6">
        <v>96.03</v>
      </c>
      <c r="T60" t="s">
        <v>108</v>
      </c>
      <c r="U60" t="s">
        <v>34</v>
      </c>
      <c r="V60" t="s">
        <v>80</v>
      </c>
      <c r="W60" t="s">
        <v>81</v>
      </c>
      <c r="X60" s="6">
        <v>35</v>
      </c>
      <c r="Y60" s="6">
        <v>12.666</v>
      </c>
      <c r="Z60" s="6">
        <v>89.620038208448321</v>
      </c>
      <c r="AA60" s="6">
        <v>35</v>
      </c>
      <c r="AB60" s="6">
        <v>89.620038210000004</v>
      </c>
    </row>
    <row r="61" spans="10:28" x14ac:dyDescent="0.25">
      <c r="J61" t="s">
        <v>86</v>
      </c>
      <c r="K61" s="1">
        <v>553</v>
      </c>
      <c r="L61" t="s">
        <v>85</v>
      </c>
      <c r="M61" t="s">
        <v>81</v>
      </c>
      <c r="N61">
        <v>6</v>
      </c>
      <c r="O61" s="6">
        <v>10.065999999999999</v>
      </c>
      <c r="P61" s="6">
        <v>69.177376125352197</v>
      </c>
      <c r="Q61" s="6">
        <v>4</v>
      </c>
      <c r="R61" s="6">
        <v>84.95</v>
      </c>
      <c r="T61" t="s">
        <v>108</v>
      </c>
      <c r="U61" t="s">
        <v>34</v>
      </c>
      <c r="V61" t="s">
        <v>80</v>
      </c>
      <c r="W61" t="s">
        <v>81</v>
      </c>
      <c r="X61" s="6">
        <v>40</v>
      </c>
      <c r="Y61" s="6">
        <v>14.157999999999999</v>
      </c>
      <c r="Z61" s="6">
        <v>100.17689096440954</v>
      </c>
      <c r="AA61" s="6">
        <v>40</v>
      </c>
      <c r="AB61" s="6">
        <v>100.176891</v>
      </c>
    </row>
    <row r="62" spans="10:28" x14ac:dyDescent="0.25">
      <c r="J62" t="s">
        <v>86</v>
      </c>
      <c r="K62" s="1">
        <v>553</v>
      </c>
      <c r="L62" t="s">
        <v>85</v>
      </c>
      <c r="M62" t="s">
        <v>81</v>
      </c>
      <c r="N62">
        <v>8</v>
      </c>
      <c r="O62" s="6">
        <v>10.928000000000001</v>
      </c>
      <c r="P62" s="6">
        <v>75.101367603601133</v>
      </c>
      <c r="Q62" s="6">
        <v>6</v>
      </c>
      <c r="R62" s="6">
        <v>102.15</v>
      </c>
      <c r="T62" t="s">
        <v>108</v>
      </c>
      <c r="U62" t="s">
        <v>34</v>
      </c>
      <c r="V62" t="s">
        <v>80</v>
      </c>
      <c r="W62" t="s">
        <v>81</v>
      </c>
      <c r="X62" s="6">
        <v>45</v>
      </c>
      <c r="Y62" s="6">
        <v>15.895999999999999</v>
      </c>
      <c r="Z62" s="6">
        <v>112.47435081016062</v>
      </c>
      <c r="AA62" s="6">
        <v>45</v>
      </c>
      <c r="AB62" s="6">
        <v>112.4743508</v>
      </c>
    </row>
    <row r="63" spans="10:28" x14ac:dyDescent="0.25">
      <c r="J63" t="s">
        <v>86</v>
      </c>
      <c r="K63" s="1">
        <v>553</v>
      </c>
      <c r="L63" t="s">
        <v>85</v>
      </c>
      <c r="M63" t="s">
        <v>81</v>
      </c>
      <c r="N63">
        <v>10</v>
      </c>
      <c r="O63" s="6">
        <v>13.026</v>
      </c>
      <c r="P63" s="6">
        <v>89.519620644629228</v>
      </c>
      <c r="Q63" s="6">
        <v>8</v>
      </c>
      <c r="R63" s="6">
        <v>91.17</v>
      </c>
      <c r="T63" t="s">
        <v>108</v>
      </c>
      <c r="U63" t="s">
        <v>34</v>
      </c>
      <c r="V63" t="s">
        <v>80</v>
      </c>
      <c r="W63" t="s">
        <v>81</v>
      </c>
      <c r="X63" s="6">
        <v>50</v>
      </c>
      <c r="Y63" s="6">
        <v>16.144000000000002</v>
      </c>
      <c r="Z63" s="6">
        <v>114.22910917710325</v>
      </c>
      <c r="AA63" s="6">
        <v>50</v>
      </c>
      <c r="AB63" s="6">
        <v>114.2291092</v>
      </c>
    </row>
    <row r="64" spans="10:28" x14ac:dyDescent="0.25">
      <c r="J64" t="s">
        <v>86</v>
      </c>
      <c r="K64" s="1">
        <v>553</v>
      </c>
      <c r="L64" t="s">
        <v>85</v>
      </c>
      <c r="M64" t="s">
        <v>81</v>
      </c>
      <c r="N64">
        <v>12</v>
      </c>
      <c r="O64" s="6">
        <v>14.714</v>
      </c>
      <c r="P64" s="6">
        <v>101.12019792454127</v>
      </c>
      <c r="Q64" s="6">
        <v>10</v>
      </c>
      <c r="R64" s="6">
        <v>114.74</v>
      </c>
      <c r="T64" t="s">
        <v>108</v>
      </c>
      <c r="U64" t="s">
        <v>34</v>
      </c>
      <c r="V64" t="s">
        <v>80</v>
      </c>
      <c r="W64" t="s">
        <v>81</v>
      </c>
      <c r="X64" s="6">
        <v>55</v>
      </c>
      <c r="Y64" s="6">
        <v>10.786999999999999</v>
      </c>
      <c r="Z64" s="6">
        <v>76.324913323427438</v>
      </c>
      <c r="AA64" s="6">
        <v>55</v>
      </c>
      <c r="AB64" s="6">
        <v>76.324913319999993</v>
      </c>
    </row>
    <row r="65" spans="10:28" x14ac:dyDescent="0.25">
      <c r="J65" t="s">
        <v>86</v>
      </c>
      <c r="K65" s="1">
        <v>553</v>
      </c>
      <c r="L65" t="s">
        <v>85</v>
      </c>
      <c r="M65" t="s">
        <v>81</v>
      </c>
      <c r="N65">
        <v>14</v>
      </c>
      <c r="O65" s="6">
        <v>12.444000000000001</v>
      </c>
      <c r="P65" s="6">
        <v>85.519895539825441</v>
      </c>
      <c r="Q65" s="6">
        <v>12</v>
      </c>
      <c r="R65" s="6">
        <v>107.17</v>
      </c>
      <c r="T65" t="s">
        <v>108</v>
      </c>
      <c r="U65" t="s">
        <v>34</v>
      </c>
      <c r="V65" t="s">
        <v>80</v>
      </c>
      <c r="W65" t="s">
        <v>81</v>
      </c>
      <c r="X65" s="6">
        <v>60</v>
      </c>
      <c r="Y65" s="6">
        <v>13.103000000000002</v>
      </c>
      <c r="Z65" s="6">
        <v>92.712092266327048</v>
      </c>
      <c r="AA65" s="6">
        <v>60</v>
      </c>
      <c r="AB65" s="6">
        <v>92.712092269999999</v>
      </c>
    </row>
    <row r="66" spans="10:28" x14ac:dyDescent="0.25">
      <c r="J66" t="s">
        <v>87</v>
      </c>
      <c r="K66" s="1">
        <v>557</v>
      </c>
      <c r="L66" t="s">
        <v>85</v>
      </c>
      <c r="M66" t="s">
        <v>84</v>
      </c>
      <c r="N66">
        <v>0</v>
      </c>
      <c r="O66" s="6">
        <v>14.450000000000001</v>
      </c>
      <c r="P66" s="6">
        <v>100</v>
      </c>
      <c r="Q66" s="6">
        <v>14</v>
      </c>
      <c r="R66" s="6">
        <v>106.12</v>
      </c>
      <c r="T66" t="s">
        <v>109</v>
      </c>
      <c r="U66" t="s">
        <v>34</v>
      </c>
      <c r="V66" t="s">
        <v>80</v>
      </c>
      <c r="W66" t="s">
        <v>81</v>
      </c>
      <c r="X66" s="6">
        <v>0</v>
      </c>
      <c r="Y66" s="6">
        <v>16.213000000000001</v>
      </c>
      <c r="Z66" s="6">
        <v>100</v>
      </c>
      <c r="AA66" s="6">
        <v>0</v>
      </c>
      <c r="AB66" s="6">
        <v>100</v>
      </c>
    </row>
    <row r="67" spans="10:28" x14ac:dyDescent="0.25">
      <c r="J67" t="s">
        <v>87</v>
      </c>
      <c r="K67" s="1">
        <v>557</v>
      </c>
      <c r="L67" t="s">
        <v>85</v>
      </c>
      <c r="M67" t="s">
        <v>84</v>
      </c>
      <c r="N67">
        <v>2</v>
      </c>
      <c r="O67" s="6">
        <v>12.449000000000002</v>
      </c>
      <c r="P67" s="6">
        <v>86.152249134948107</v>
      </c>
      <c r="Q67" s="6">
        <v>0</v>
      </c>
      <c r="R67" s="6">
        <v>100</v>
      </c>
      <c r="T67" t="s">
        <v>109</v>
      </c>
      <c r="U67" t="s">
        <v>34</v>
      </c>
      <c r="V67" t="s">
        <v>80</v>
      </c>
      <c r="W67" t="s">
        <v>81</v>
      </c>
      <c r="X67" s="6">
        <v>5</v>
      </c>
      <c r="Y67" s="6">
        <v>15.153</v>
      </c>
      <c r="Z67" s="6">
        <v>93.462036637266394</v>
      </c>
      <c r="AA67" s="6">
        <v>5</v>
      </c>
      <c r="AB67" s="6">
        <v>93.462036639999994</v>
      </c>
    </row>
    <row r="68" spans="10:28" x14ac:dyDescent="0.25">
      <c r="J68" t="s">
        <v>87</v>
      </c>
      <c r="K68" s="1">
        <v>557</v>
      </c>
      <c r="L68" t="s">
        <v>85</v>
      </c>
      <c r="M68" t="s">
        <v>84</v>
      </c>
      <c r="N68">
        <v>4</v>
      </c>
      <c r="O68" s="6">
        <v>13.257</v>
      </c>
      <c r="P68" s="6">
        <v>91.743944636678194</v>
      </c>
      <c r="Q68" s="6">
        <v>2</v>
      </c>
      <c r="R68" s="6">
        <v>89.62</v>
      </c>
      <c r="T68" t="s">
        <v>109</v>
      </c>
      <c r="U68" t="s">
        <v>34</v>
      </c>
      <c r="V68" t="s">
        <v>80</v>
      </c>
      <c r="W68" t="s">
        <v>81</v>
      </c>
      <c r="X68" s="6">
        <v>10</v>
      </c>
      <c r="Y68" s="6">
        <v>13.211000000000002</v>
      </c>
      <c r="Z68" s="6">
        <v>81.483994325541246</v>
      </c>
      <c r="AA68" s="6">
        <v>10</v>
      </c>
      <c r="AB68" s="6">
        <v>81.483994330000002</v>
      </c>
    </row>
    <row r="69" spans="10:28" x14ac:dyDescent="0.25">
      <c r="J69" t="s">
        <v>87</v>
      </c>
      <c r="K69" s="1">
        <v>557</v>
      </c>
      <c r="L69" t="s">
        <v>85</v>
      </c>
      <c r="M69" t="s">
        <v>84</v>
      </c>
      <c r="N69">
        <v>6</v>
      </c>
      <c r="O69" s="6">
        <v>15.726999999999999</v>
      </c>
      <c r="P69" s="6">
        <v>108.83737024221452</v>
      </c>
      <c r="Q69" s="6">
        <v>4</v>
      </c>
      <c r="R69" s="6">
        <v>74.099999999999994</v>
      </c>
      <c r="T69" t="s">
        <v>109</v>
      </c>
      <c r="U69" t="s">
        <v>34</v>
      </c>
      <c r="V69" t="s">
        <v>80</v>
      </c>
      <c r="W69" t="s">
        <v>81</v>
      </c>
      <c r="X69" s="6">
        <v>15</v>
      </c>
      <c r="Y69" s="6">
        <v>12.244</v>
      </c>
      <c r="Z69" s="6">
        <v>75.519644729538015</v>
      </c>
      <c r="AA69" s="6">
        <v>15</v>
      </c>
      <c r="AB69" s="6">
        <v>75.519644729999996</v>
      </c>
    </row>
    <row r="70" spans="10:28" x14ac:dyDescent="0.25">
      <c r="J70" t="s">
        <v>87</v>
      </c>
      <c r="K70" s="1">
        <v>557</v>
      </c>
      <c r="L70" t="s">
        <v>85</v>
      </c>
      <c r="M70" t="s">
        <v>84</v>
      </c>
      <c r="N70">
        <v>8</v>
      </c>
      <c r="O70" s="6">
        <v>11.41</v>
      </c>
      <c r="P70" s="6">
        <v>78.96193771626298</v>
      </c>
      <c r="Q70" s="6">
        <v>6</v>
      </c>
      <c r="R70" s="6">
        <v>53.2</v>
      </c>
      <c r="T70" t="s">
        <v>109</v>
      </c>
      <c r="U70" t="s">
        <v>34</v>
      </c>
      <c r="V70" t="s">
        <v>80</v>
      </c>
      <c r="W70" t="s">
        <v>81</v>
      </c>
      <c r="X70" s="6">
        <v>20</v>
      </c>
      <c r="Y70" s="6">
        <v>10.356</v>
      </c>
      <c r="Z70" s="6">
        <v>63.87466847591439</v>
      </c>
      <c r="AA70" s="6">
        <v>20</v>
      </c>
      <c r="AB70" s="6">
        <v>63.874668479999997</v>
      </c>
    </row>
    <row r="71" spans="10:28" x14ac:dyDescent="0.25">
      <c r="J71" t="s">
        <v>87</v>
      </c>
      <c r="K71" s="1">
        <v>557</v>
      </c>
      <c r="L71" t="s">
        <v>85</v>
      </c>
      <c r="M71" t="s">
        <v>84</v>
      </c>
      <c r="N71">
        <v>10</v>
      </c>
      <c r="O71" s="6">
        <v>13.62</v>
      </c>
      <c r="P71" s="6">
        <v>94.256055363321792</v>
      </c>
      <c r="Q71" s="6">
        <v>8</v>
      </c>
      <c r="R71" s="6">
        <v>97.64</v>
      </c>
      <c r="T71" t="s">
        <v>109</v>
      </c>
      <c r="U71" t="s">
        <v>34</v>
      </c>
      <c r="V71" t="s">
        <v>80</v>
      </c>
      <c r="W71" t="s">
        <v>81</v>
      </c>
      <c r="X71" s="6">
        <v>25</v>
      </c>
      <c r="Y71" s="6">
        <v>11.145999999999999</v>
      </c>
      <c r="Z71" s="6">
        <v>68.747301548140371</v>
      </c>
      <c r="AA71" s="6">
        <v>25</v>
      </c>
      <c r="AB71" s="6">
        <v>68.747301550000003</v>
      </c>
    </row>
    <row r="72" spans="10:28" x14ac:dyDescent="0.25">
      <c r="J72" t="s">
        <v>87</v>
      </c>
      <c r="K72" s="1">
        <v>557</v>
      </c>
      <c r="L72" t="s">
        <v>85</v>
      </c>
      <c r="M72" t="s">
        <v>84</v>
      </c>
      <c r="N72">
        <v>12</v>
      </c>
      <c r="O72" s="6">
        <v>12.907</v>
      </c>
      <c r="P72" s="6">
        <v>89.321799307958472</v>
      </c>
      <c r="Q72" s="6">
        <v>10</v>
      </c>
      <c r="R72" s="6">
        <v>82.06</v>
      </c>
      <c r="T72" t="s">
        <v>109</v>
      </c>
      <c r="U72" t="s">
        <v>34</v>
      </c>
      <c r="V72" t="s">
        <v>80</v>
      </c>
      <c r="W72" t="s">
        <v>81</v>
      </c>
      <c r="X72" s="6">
        <v>30</v>
      </c>
      <c r="Y72" s="6">
        <v>11.190000000000001</v>
      </c>
      <c r="Z72" s="6">
        <v>69.01868870659348</v>
      </c>
      <c r="AA72" s="6">
        <v>30</v>
      </c>
      <c r="AB72" s="6">
        <v>69.018688710000006</v>
      </c>
    </row>
    <row r="73" spans="10:28" x14ac:dyDescent="0.25">
      <c r="J73" t="s">
        <v>87</v>
      </c>
      <c r="K73" s="1">
        <v>557</v>
      </c>
      <c r="L73" t="s">
        <v>85</v>
      </c>
      <c r="M73" t="s">
        <v>84</v>
      </c>
      <c r="N73">
        <v>14</v>
      </c>
      <c r="O73" s="6">
        <v>12.051</v>
      </c>
      <c r="P73" s="6">
        <v>83.397923875432525</v>
      </c>
      <c r="Q73" s="6">
        <v>12</v>
      </c>
      <c r="R73" s="6">
        <v>74.72</v>
      </c>
      <c r="T73" t="s">
        <v>109</v>
      </c>
      <c r="U73" t="s">
        <v>34</v>
      </c>
      <c r="V73" t="s">
        <v>80</v>
      </c>
      <c r="W73" t="s">
        <v>81</v>
      </c>
      <c r="X73" s="6">
        <v>35</v>
      </c>
      <c r="Y73" s="6">
        <v>13.260999999999999</v>
      </c>
      <c r="Z73" s="6">
        <v>81.792388823783384</v>
      </c>
      <c r="AA73" s="6">
        <v>35</v>
      </c>
      <c r="AB73" s="6">
        <v>81.792388819999999</v>
      </c>
    </row>
    <row r="74" spans="10:28" x14ac:dyDescent="0.25">
      <c r="J74" t="s">
        <v>87</v>
      </c>
      <c r="K74" s="1">
        <v>557</v>
      </c>
      <c r="L74" t="s">
        <v>85</v>
      </c>
      <c r="M74" t="s">
        <v>84</v>
      </c>
      <c r="N74">
        <v>16</v>
      </c>
      <c r="O74" s="6">
        <v>16.012</v>
      </c>
      <c r="P74" s="6">
        <v>110.80968858131487</v>
      </c>
      <c r="Q74" s="6">
        <v>14</v>
      </c>
      <c r="R74" s="6">
        <v>97.46</v>
      </c>
      <c r="T74" t="s">
        <v>109</v>
      </c>
      <c r="U74" t="s">
        <v>34</v>
      </c>
      <c r="V74" t="s">
        <v>80</v>
      </c>
      <c r="W74" t="s">
        <v>81</v>
      </c>
      <c r="X74" s="6">
        <v>40</v>
      </c>
      <c r="Y74" s="6">
        <v>12.413</v>
      </c>
      <c r="Z74" s="6">
        <v>76.562018133596496</v>
      </c>
      <c r="AA74" s="6">
        <v>40</v>
      </c>
      <c r="AB74" s="6">
        <v>76.562018129999998</v>
      </c>
    </row>
    <row r="75" spans="10:28" x14ac:dyDescent="0.25">
      <c r="J75" t="s">
        <v>87</v>
      </c>
      <c r="K75" s="1">
        <v>557</v>
      </c>
      <c r="L75" t="s">
        <v>85</v>
      </c>
      <c r="M75" t="s">
        <v>84</v>
      </c>
      <c r="N75">
        <v>18</v>
      </c>
      <c r="O75" s="6">
        <v>16.53</v>
      </c>
      <c r="P75" s="6">
        <v>114.39446366782006</v>
      </c>
      <c r="Q75" s="6">
        <v>0</v>
      </c>
      <c r="R75" s="6">
        <v>100</v>
      </c>
      <c r="T75" t="s">
        <v>109</v>
      </c>
      <c r="U75" t="s">
        <v>34</v>
      </c>
      <c r="V75" t="s">
        <v>80</v>
      </c>
      <c r="W75" t="s">
        <v>81</v>
      </c>
      <c r="X75" s="6">
        <v>45</v>
      </c>
      <c r="Y75" s="6">
        <v>11.399000000000001</v>
      </c>
      <c r="Z75" s="6">
        <v>70.30777770924567</v>
      </c>
      <c r="AA75" s="6">
        <v>45</v>
      </c>
      <c r="AB75" s="6">
        <v>70.307777709999996</v>
      </c>
    </row>
    <row r="76" spans="10:28" x14ac:dyDescent="0.25">
      <c r="J76" t="s">
        <v>87</v>
      </c>
      <c r="K76" s="1">
        <v>557</v>
      </c>
      <c r="L76" t="s">
        <v>85</v>
      </c>
      <c r="M76" t="s">
        <v>84</v>
      </c>
      <c r="N76">
        <v>20</v>
      </c>
      <c r="O76" s="6">
        <v>16.344999999999999</v>
      </c>
      <c r="P76" s="6">
        <v>113.11418685121106</v>
      </c>
      <c r="Q76" s="6">
        <v>2</v>
      </c>
      <c r="R76" s="6">
        <v>88.49</v>
      </c>
      <c r="T76" t="s">
        <v>109</v>
      </c>
      <c r="U76" t="s">
        <v>34</v>
      </c>
      <c r="V76" t="s">
        <v>80</v>
      </c>
      <c r="W76" t="s">
        <v>81</v>
      </c>
      <c r="X76" s="6">
        <v>50</v>
      </c>
      <c r="Y76" s="6">
        <v>14.373999999999999</v>
      </c>
      <c r="Z76" s="6">
        <v>88.657250354653655</v>
      </c>
      <c r="AA76" s="6">
        <v>50</v>
      </c>
      <c r="AB76" s="6">
        <v>88.657250349999998</v>
      </c>
    </row>
    <row r="77" spans="10:28" x14ac:dyDescent="0.25">
      <c r="J77" t="s">
        <v>87</v>
      </c>
      <c r="K77" s="1">
        <v>557</v>
      </c>
      <c r="L77" t="s">
        <v>85</v>
      </c>
      <c r="M77" t="s">
        <v>84</v>
      </c>
      <c r="N77">
        <v>22</v>
      </c>
      <c r="O77" s="6">
        <v>16.006999999999998</v>
      </c>
      <c r="P77" s="6">
        <v>110.77508650519027</v>
      </c>
      <c r="Q77" s="6">
        <v>4</v>
      </c>
      <c r="R77" s="6">
        <v>123.54</v>
      </c>
      <c r="T77" t="s">
        <v>109</v>
      </c>
      <c r="U77" t="s">
        <v>34</v>
      </c>
      <c r="V77" t="s">
        <v>80</v>
      </c>
      <c r="W77" t="s">
        <v>81</v>
      </c>
      <c r="X77" s="6">
        <v>55</v>
      </c>
      <c r="Y77" s="6">
        <v>14.606999999999999</v>
      </c>
      <c r="Z77" s="6">
        <v>90.094368716462085</v>
      </c>
      <c r="AA77" s="6">
        <v>55</v>
      </c>
      <c r="AB77" s="6">
        <v>90.094368720000006</v>
      </c>
    </row>
    <row r="78" spans="10:28" x14ac:dyDescent="0.25">
      <c r="J78" t="s">
        <v>87</v>
      </c>
      <c r="K78" s="1">
        <v>557</v>
      </c>
      <c r="L78" t="s">
        <v>85</v>
      </c>
      <c r="M78" t="s">
        <v>84</v>
      </c>
      <c r="N78">
        <v>24</v>
      </c>
      <c r="O78" s="6">
        <v>14.35</v>
      </c>
      <c r="P78" s="6">
        <v>99.307958477508635</v>
      </c>
      <c r="Q78" s="6">
        <v>6</v>
      </c>
      <c r="R78" s="6">
        <v>175.72</v>
      </c>
      <c r="T78" t="s">
        <v>109</v>
      </c>
      <c r="U78" t="s">
        <v>34</v>
      </c>
      <c r="V78" t="s">
        <v>80</v>
      </c>
      <c r="W78" t="s">
        <v>81</v>
      </c>
      <c r="X78" s="6">
        <v>60</v>
      </c>
      <c r="Y78" s="6">
        <v>8.5299999999999994</v>
      </c>
      <c r="Z78" s="6">
        <v>52.612101400111008</v>
      </c>
      <c r="AA78" s="6">
        <v>60</v>
      </c>
      <c r="AB78" s="6">
        <v>52.6121014</v>
      </c>
    </row>
    <row r="79" spans="10:28" x14ac:dyDescent="0.25">
      <c r="J79" t="s">
        <v>87</v>
      </c>
      <c r="K79" s="1">
        <v>557</v>
      </c>
      <c r="L79" t="s">
        <v>85</v>
      </c>
      <c r="M79" t="s">
        <v>84</v>
      </c>
      <c r="N79">
        <v>26</v>
      </c>
      <c r="O79" s="6">
        <v>16.885999999999999</v>
      </c>
      <c r="P79" s="6">
        <v>116.85813148788927</v>
      </c>
      <c r="Q79" s="6">
        <v>8</v>
      </c>
      <c r="R79" s="6">
        <v>158.06</v>
      </c>
      <c r="T79" t="s">
        <v>110</v>
      </c>
      <c r="U79" t="s">
        <v>34</v>
      </c>
      <c r="V79" t="s">
        <v>80</v>
      </c>
      <c r="W79" t="s">
        <v>81</v>
      </c>
      <c r="X79" s="6">
        <v>0</v>
      </c>
      <c r="Y79" s="6">
        <v>16.706</v>
      </c>
      <c r="Z79" s="6">
        <v>100</v>
      </c>
      <c r="AA79" s="6">
        <v>0</v>
      </c>
      <c r="AB79" s="6">
        <v>100</v>
      </c>
    </row>
    <row r="80" spans="10:28" x14ac:dyDescent="0.25">
      <c r="J80" t="s">
        <v>87</v>
      </c>
      <c r="K80" s="1">
        <v>557</v>
      </c>
      <c r="L80" t="s">
        <v>85</v>
      </c>
      <c r="M80" t="s">
        <v>84</v>
      </c>
      <c r="N80">
        <v>28</v>
      </c>
      <c r="O80" s="6">
        <v>16.773</v>
      </c>
      <c r="P80" s="6">
        <v>116.07612456747405</v>
      </c>
      <c r="Q80" s="6">
        <v>10</v>
      </c>
      <c r="R80" s="6">
        <v>121.76</v>
      </c>
      <c r="T80" t="s">
        <v>110</v>
      </c>
      <c r="U80" t="s">
        <v>34</v>
      </c>
      <c r="V80" t="s">
        <v>80</v>
      </c>
      <c r="W80" t="s">
        <v>81</v>
      </c>
      <c r="X80" s="6">
        <v>5</v>
      </c>
      <c r="Y80" s="6">
        <v>15.244999999999999</v>
      </c>
      <c r="Z80" s="6">
        <v>91.254639051837657</v>
      </c>
      <c r="AA80" s="6">
        <v>5</v>
      </c>
      <c r="AB80" s="6">
        <v>91.254639049999994</v>
      </c>
    </row>
    <row r="81" spans="10:28" x14ac:dyDescent="0.25">
      <c r="J81" t="s">
        <v>88</v>
      </c>
      <c r="K81" s="1">
        <v>584</v>
      </c>
      <c r="L81" t="s">
        <v>85</v>
      </c>
      <c r="M81" t="s">
        <v>81</v>
      </c>
      <c r="N81">
        <v>0</v>
      </c>
      <c r="O81" s="6">
        <v>13.788000000000002</v>
      </c>
      <c r="P81" s="6">
        <v>100</v>
      </c>
      <c r="Q81" s="6">
        <v>0</v>
      </c>
      <c r="R81" s="6">
        <v>100</v>
      </c>
      <c r="T81" t="s">
        <v>110</v>
      </c>
      <c r="U81" t="s">
        <v>34</v>
      </c>
      <c r="V81" t="s">
        <v>80</v>
      </c>
      <c r="W81" t="s">
        <v>81</v>
      </c>
      <c r="X81" s="6">
        <v>10</v>
      </c>
      <c r="Y81" s="6">
        <v>16.249000000000002</v>
      </c>
      <c r="Z81" s="6">
        <v>97.264455884113517</v>
      </c>
      <c r="AA81" s="6">
        <v>10</v>
      </c>
      <c r="AB81" s="6">
        <v>97.26445588</v>
      </c>
    </row>
    <row r="82" spans="10:28" x14ac:dyDescent="0.25">
      <c r="J82" t="s">
        <v>88</v>
      </c>
      <c r="K82" s="1">
        <v>584</v>
      </c>
      <c r="L82" t="s">
        <v>85</v>
      </c>
      <c r="M82" t="s">
        <v>81</v>
      </c>
      <c r="N82">
        <v>2</v>
      </c>
      <c r="O82" s="6">
        <v>13.239999999999998</v>
      </c>
      <c r="P82" s="6">
        <v>96.025529445894946</v>
      </c>
      <c r="Q82" s="6">
        <v>2</v>
      </c>
      <c r="R82" s="6">
        <v>105.09</v>
      </c>
      <c r="T82" t="s">
        <v>110</v>
      </c>
      <c r="U82" t="s">
        <v>34</v>
      </c>
      <c r="V82" t="s">
        <v>80</v>
      </c>
      <c r="W82" t="s">
        <v>81</v>
      </c>
      <c r="X82" s="6">
        <v>15</v>
      </c>
      <c r="Y82" s="6">
        <v>18.082999999999998</v>
      </c>
      <c r="Z82" s="6">
        <v>108.24254758769302</v>
      </c>
      <c r="AA82" s="6">
        <v>15</v>
      </c>
      <c r="AB82" s="6">
        <v>108.24254759999999</v>
      </c>
    </row>
    <row r="83" spans="10:28" x14ac:dyDescent="0.25">
      <c r="J83" t="s">
        <v>88</v>
      </c>
      <c r="K83" s="1">
        <v>584</v>
      </c>
      <c r="L83" t="s">
        <v>85</v>
      </c>
      <c r="M83" t="s">
        <v>81</v>
      </c>
      <c r="N83">
        <v>4</v>
      </c>
      <c r="O83" s="6">
        <v>11.712999999999999</v>
      </c>
      <c r="P83" s="6">
        <v>84.950681752248315</v>
      </c>
      <c r="Q83" s="6">
        <v>4</v>
      </c>
      <c r="R83" s="6">
        <v>107.77</v>
      </c>
      <c r="T83" t="s">
        <v>110</v>
      </c>
      <c r="U83" t="s">
        <v>34</v>
      </c>
      <c r="V83" t="s">
        <v>80</v>
      </c>
      <c r="W83" t="s">
        <v>81</v>
      </c>
      <c r="X83" s="6">
        <v>20</v>
      </c>
      <c r="Y83" s="6">
        <v>17.128999999999998</v>
      </c>
      <c r="Z83" s="6">
        <v>102.53202442236322</v>
      </c>
      <c r="AA83" s="6">
        <v>20</v>
      </c>
      <c r="AB83" s="6">
        <v>102.5320244</v>
      </c>
    </row>
    <row r="84" spans="10:28" x14ac:dyDescent="0.25">
      <c r="J84" t="s">
        <v>88</v>
      </c>
      <c r="K84" s="1">
        <v>584</v>
      </c>
      <c r="L84" t="s">
        <v>85</v>
      </c>
      <c r="M84" t="s">
        <v>81</v>
      </c>
      <c r="N84">
        <v>6</v>
      </c>
      <c r="O84" s="6">
        <v>14.085000000000001</v>
      </c>
      <c r="P84" s="6">
        <v>102.15404699738902</v>
      </c>
      <c r="Q84" s="6">
        <v>6</v>
      </c>
      <c r="R84" s="6">
        <v>119.06</v>
      </c>
      <c r="T84" t="s">
        <v>110</v>
      </c>
      <c r="U84" t="s">
        <v>34</v>
      </c>
      <c r="V84" t="s">
        <v>80</v>
      </c>
      <c r="W84" t="s">
        <v>81</v>
      </c>
      <c r="X84" s="6">
        <v>25</v>
      </c>
      <c r="Y84" s="6">
        <v>18.969000000000001</v>
      </c>
      <c r="Z84" s="6">
        <v>113.54603136597629</v>
      </c>
      <c r="AA84" s="6">
        <v>25</v>
      </c>
      <c r="AB84" s="6">
        <v>113.5460314</v>
      </c>
    </row>
    <row r="85" spans="10:28" x14ac:dyDescent="0.25">
      <c r="J85" t="s">
        <v>88</v>
      </c>
      <c r="K85" s="1">
        <v>584</v>
      </c>
      <c r="L85" t="s">
        <v>85</v>
      </c>
      <c r="M85" t="s">
        <v>81</v>
      </c>
      <c r="N85">
        <v>8</v>
      </c>
      <c r="O85" s="6">
        <v>12.57</v>
      </c>
      <c r="P85" s="6">
        <v>91.16623150565708</v>
      </c>
      <c r="Q85" s="6">
        <v>8</v>
      </c>
      <c r="R85" s="6">
        <v>95.68</v>
      </c>
      <c r="T85" t="s">
        <v>111</v>
      </c>
      <c r="U85" t="s">
        <v>34</v>
      </c>
      <c r="V85" t="s">
        <v>80</v>
      </c>
      <c r="W85" t="s">
        <v>81</v>
      </c>
      <c r="X85" s="6">
        <v>0</v>
      </c>
      <c r="Y85" s="6">
        <v>18.841999999999999</v>
      </c>
      <c r="Z85" s="6">
        <v>100</v>
      </c>
      <c r="AA85" s="6">
        <v>0</v>
      </c>
      <c r="AB85" s="6">
        <v>100</v>
      </c>
    </row>
    <row r="86" spans="10:28" x14ac:dyDescent="0.25">
      <c r="J86" t="s">
        <v>88</v>
      </c>
      <c r="K86" s="1">
        <v>584</v>
      </c>
      <c r="L86" t="s">
        <v>85</v>
      </c>
      <c r="M86" t="s">
        <v>81</v>
      </c>
      <c r="N86">
        <v>10</v>
      </c>
      <c r="O86" s="6">
        <v>15.821000000000002</v>
      </c>
      <c r="P86" s="6">
        <v>114.74470554105018</v>
      </c>
      <c r="Q86" s="6">
        <v>10</v>
      </c>
      <c r="R86" s="6">
        <v>79.12</v>
      </c>
      <c r="T86" t="s">
        <v>111</v>
      </c>
      <c r="U86" t="s">
        <v>34</v>
      </c>
      <c r="V86" t="s">
        <v>80</v>
      </c>
      <c r="W86" t="s">
        <v>81</v>
      </c>
      <c r="X86" s="6">
        <v>5</v>
      </c>
      <c r="Y86" s="6">
        <v>19.319999999999997</v>
      </c>
      <c r="Z86" s="6">
        <v>102.53688568092558</v>
      </c>
      <c r="AA86" s="6">
        <v>5</v>
      </c>
      <c r="AB86" s="6">
        <v>102.5368857</v>
      </c>
    </row>
    <row r="87" spans="10:28" x14ac:dyDescent="0.25">
      <c r="J87" t="s">
        <v>88</v>
      </c>
      <c r="K87" s="1">
        <v>584</v>
      </c>
      <c r="L87" t="s">
        <v>85</v>
      </c>
      <c r="M87" t="s">
        <v>81</v>
      </c>
      <c r="N87">
        <v>12</v>
      </c>
      <c r="O87" s="6">
        <v>14.776999999999999</v>
      </c>
      <c r="P87" s="6">
        <v>107.17290397447053</v>
      </c>
      <c r="Q87" s="6">
        <v>12</v>
      </c>
      <c r="R87" s="6">
        <v>127.29</v>
      </c>
      <c r="T87" t="s">
        <v>111</v>
      </c>
      <c r="U87" t="s">
        <v>34</v>
      </c>
      <c r="V87" t="s">
        <v>80</v>
      </c>
      <c r="W87" t="s">
        <v>81</v>
      </c>
      <c r="X87" s="6">
        <v>10</v>
      </c>
      <c r="Y87" s="6">
        <v>20.009999999999998</v>
      </c>
      <c r="Z87" s="6">
        <v>106.19891731238722</v>
      </c>
      <c r="AA87" s="6">
        <v>10</v>
      </c>
      <c r="AB87" s="6">
        <v>106.19891730000001</v>
      </c>
    </row>
    <row r="88" spans="10:28" x14ac:dyDescent="0.25">
      <c r="J88" t="s">
        <v>88</v>
      </c>
      <c r="K88" s="1">
        <v>584</v>
      </c>
      <c r="L88" t="s">
        <v>85</v>
      </c>
      <c r="M88" t="s">
        <v>81</v>
      </c>
      <c r="N88">
        <v>14</v>
      </c>
      <c r="O88" s="6">
        <v>14.632</v>
      </c>
      <c r="P88" s="6">
        <v>106.12126486800115</v>
      </c>
      <c r="Q88" s="6">
        <v>14</v>
      </c>
      <c r="R88" s="6">
        <v>104.9</v>
      </c>
      <c r="T88" t="s">
        <v>111</v>
      </c>
      <c r="U88" t="s">
        <v>34</v>
      </c>
      <c r="V88" t="s">
        <v>80</v>
      </c>
      <c r="W88" t="s">
        <v>81</v>
      </c>
      <c r="X88" s="6">
        <v>15</v>
      </c>
      <c r="Y88" s="6">
        <v>22.564</v>
      </c>
      <c r="Z88" s="6">
        <v>119.75374164101476</v>
      </c>
      <c r="AA88" s="6">
        <v>15</v>
      </c>
      <c r="AB88" s="6">
        <v>119.7537416</v>
      </c>
    </row>
    <row r="89" spans="10:28" x14ac:dyDescent="0.25">
      <c r="J89" t="s">
        <v>88</v>
      </c>
      <c r="K89" s="1">
        <v>584</v>
      </c>
      <c r="L89" t="s">
        <v>85</v>
      </c>
      <c r="M89" t="s">
        <v>81</v>
      </c>
      <c r="N89">
        <v>0</v>
      </c>
      <c r="O89" s="6">
        <v>14.313000000000001</v>
      </c>
      <c r="P89" s="6">
        <v>100</v>
      </c>
      <c r="Q89" s="6">
        <v>0</v>
      </c>
      <c r="R89" s="6">
        <v>100</v>
      </c>
      <c r="T89" t="s">
        <v>111</v>
      </c>
      <c r="U89" t="s">
        <v>34</v>
      </c>
      <c r="V89" t="s">
        <v>80</v>
      </c>
      <c r="W89" t="s">
        <v>81</v>
      </c>
      <c r="X89" s="6">
        <v>20</v>
      </c>
      <c r="Y89" s="6">
        <v>23.745000000000001</v>
      </c>
      <c r="Z89" s="6">
        <v>126.0216537522556</v>
      </c>
      <c r="AA89" s="6">
        <v>20</v>
      </c>
      <c r="AB89" s="6">
        <v>126.0216538</v>
      </c>
    </row>
    <row r="90" spans="10:28" x14ac:dyDescent="0.25">
      <c r="J90" t="s">
        <v>88</v>
      </c>
      <c r="K90" s="1">
        <v>584</v>
      </c>
      <c r="L90" t="s">
        <v>85</v>
      </c>
      <c r="M90" t="s">
        <v>81</v>
      </c>
      <c r="N90">
        <v>2</v>
      </c>
      <c r="O90" s="6">
        <v>12.827999999999999</v>
      </c>
      <c r="P90" s="6">
        <v>89.624816600293428</v>
      </c>
      <c r="Q90" s="6">
        <v>2</v>
      </c>
      <c r="R90" s="6">
        <v>80.099999999999994</v>
      </c>
      <c r="T90" t="s">
        <v>111</v>
      </c>
      <c r="U90" t="s">
        <v>34</v>
      </c>
      <c r="V90" t="s">
        <v>80</v>
      </c>
      <c r="W90" t="s">
        <v>81</v>
      </c>
      <c r="X90" s="6">
        <v>25</v>
      </c>
      <c r="Y90" s="6">
        <v>21.152999999999999</v>
      </c>
      <c r="Z90" s="6">
        <v>112.26515231928671</v>
      </c>
      <c r="AA90" s="6">
        <v>25</v>
      </c>
      <c r="AB90" s="6">
        <v>112.2651523</v>
      </c>
    </row>
    <row r="91" spans="10:28" x14ac:dyDescent="0.25">
      <c r="J91" t="s">
        <v>88</v>
      </c>
      <c r="K91" s="1">
        <v>584</v>
      </c>
      <c r="L91" t="s">
        <v>85</v>
      </c>
      <c r="M91" t="s">
        <v>81</v>
      </c>
      <c r="N91">
        <v>4</v>
      </c>
      <c r="O91" s="6">
        <v>10.606</v>
      </c>
      <c r="P91" s="6">
        <v>74.100468105917699</v>
      </c>
      <c r="Q91" s="6">
        <v>4</v>
      </c>
      <c r="R91" s="6">
        <v>88.95</v>
      </c>
      <c r="T91" t="s">
        <v>112</v>
      </c>
      <c r="U91" t="s">
        <v>34</v>
      </c>
      <c r="V91" t="s">
        <v>80</v>
      </c>
      <c r="W91" t="s">
        <v>81</v>
      </c>
      <c r="X91" s="6">
        <v>0</v>
      </c>
      <c r="Y91" s="6">
        <v>11.873000000000001</v>
      </c>
      <c r="Z91" s="6">
        <v>100</v>
      </c>
      <c r="AA91" s="6">
        <v>0</v>
      </c>
      <c r="AB91" s="6">
        <v>100</v>
      </c>
    </row>
    <row r="92" spans="10:28" x14ac:dyDescent="0.25">
      <c r="J92" t="s">
        <v>88</v>
      </c>
      <c r="K92" s="1">
        <v>584</v>
      </c>
      <c r="L92" t="s">
        <v>85</v>
      </c>
      <c r="M92" t="s">
        <v>81</v>
      </c>
      <c r="N92">
        <v>6</v>
      </c>
      <c r="O92" s="6">
        <v>7.6149999999999993</v>
      </c>
      <c r="P92" s="6">
        <v>53.203381541256192</v>
      </c>
      <c r="Q92" s="6">
        <v>6</v>
      </c>
      <c r="R92" s="6">
        <v>98.28</v>
      </c>
      <c r="T92" t="s">
        <v>112</v>
      </c>
      <c r="U92" t="s">
        <v>34</v>
      </c>
      <c r="V92" t="s">
        <v>80</v>
      </c>
      <c r="W92" t="s">
        <v>81</v>
      </c>
      <c r="X92" s="6">
        <v>5</v>
      </c>
      <c r="Y92" s="6">
        <v>12.484999999999999</v>
      </c>
      <c r="Z92" s="6">
        <v>105.1545523456582</v>
      </c>
      <c r="AA92" s="6">
        <v>5</v>
      </c>
      <c r="AB92" s="6">
        <v>105.15455230000001</v>
      </c>
    </row>
    <row r="93" spans="10:28" x14ac:dyDescent="0.25">
      <c r="J93" t="s">
        <v>88</v>
      </c>
      <c r="K93" s="1">
        <v>584</v>
      </c>
      <c r="L93" t="s">
        <v>85</v>
      </c>
      <c r="M93" t="s">
        <v>81</v>
      </c>
      <c r="N93">
        <v>8</v>
      </c>
      <c r="O93" s="6">
        <v>13.975</v>
      </c>
      <c r="P93" s="6">
        <v>97.63851044504996</v>
      </c>
      <c r="Q93" s="6">
        <v>8</v>
      </c>
      <c r="R93" s="6">
        <v>98.69</v>
      </c>
      <c r="T93" t="s">
        <v>112</v>
      </c>
      <c r="U93" t="s">
        <v>34</v>
      </c>
      <c r="V93" t="s">
        <v>80</v>
      </c>
      <c r="W93" t="s">
        <v>81</v>
      </c>
      <c r="X93" s="6">
        <v>10</v>
      </c>
      <c r="Y93" s="6">
        <v>14.78</v>
      </c>
      <c r="Z93" s="6">
        <v>124.48412364187651</v>
      </c>
      <c r="AA93" s="6">
        <v>10</v>
      </c>
      <c r="AB93" s="6">
        <v>124.4841236</v>
      </c>
    </row>
    <row r="94" spans="10:28" x14ac:dyDescent="0.25">
      <c r="J94" t="s">
        <v>88</v>
      </c>
      <c r="K94" s="1">
        <v>584</v>
      </c>
      <c r="L94" t="s">
        <v>85</v>
      </c>
      <c r="M94" t="s">
        <v>81</v>
      </c>
      <c r="N94">
        <v>10</v>
      </c>
      <c r="O94" s="6">
        <v>11.744999999999999</v>
      </c>
      <c r="P94" s="6">
        <v>82.058268706770065</v>
      </c>
      <c r="Q94" s="6">
        <v>10</v>
      </c>
      <c r="R94" s="6">
        <v>103.54</v>
      </c>
      <c r="T94" t="s">
        <v>112</v>
      </c>
      <c r="U94" t="s">
        <v>34</v>
      </c>
      <c r="V94" t="s">
        <v>80</v>
      </c>
      <c r="W94" t="s">
        <v>81</v>
      </c>
      <c r="X94" s="6">
        <v>15</v>
      </c>
      <c r="Y94" s="6">
        <v>10.970999999999998</v>
      </c>
      <c r="Z94" s="6">
        <v>92.40293101996123</v>
      </c>
      <c r="AA94" s="6">
        <v>15</v>
      </c>
      <c r="AB94" s="6">
        <v>92.402931019999997</v>
      </c>
    </row>
    <row r="95" spans="10:28" x14ac:dyDescent="0.25">
      <c r="J95" t="s">
        <v>88</v>
      </c>
      <c r="K95" s="1">
        <v>584</v>
      </c>
      <c r="L95" t="s">
        <v>85</v>
      </c>
      <c r="M95" t="s">
        <v>81</v>
      </c>
      <c r="N95">
        <v>12</v>
      </c>
      <c r="O95" s="6">
        <v>10.695</v>
      </c>
      <c r="P95" s="6">
        <v>74.722280444351284</v>
      </c>
      <c r="Q95" s="6">
        <v>12</v>
      </c>
      <c r="R95" s="6">
        <v>64.790000000000006</v>
      </c>
      <c r="T95" t="s">
        <v>112</v>
      </c>
      <c r="U95" t="s">
        <v>34</v>
      </c>
      <c r="V95" t="s">
        <v>80</v>
      </c>
      <c r="W95" t="s">
        <v>81</v>
      </c>
      <c r="X95" s="6">
        <v>20</v>
      </c>
      <c r="Y95" s="6">
        <v>14.564</v>
      </c>
      <c r="Z95" s="6">
        <v>122.66486987282067</v>
      </c>
      <c r="AA95" s="6">
        <v>20</v>
      </c>
      <c r="AB95" s="6">
        <v>122.6648699</v>
      </c>
    </row>
    <row r="96" spans="10:28" x14ac:dyDescent="0.25">
      <c r="J96" t="s">
        <v>88</v>
      </c>
      <c r="K96" s="1">
        <v>584</v>
      </c>
      <c r="L96" t="s">
        <v>85</v>
      </c>
      <c r="M96" t="s">
        <v>81</v>
      </c>
      <c r="N96">
        <v>14</v>
      </c>
      <c r="O96" s="6">
        <v>13.95</v>
      </c>
      <c r="P96" s="6">
        <v>97.463844057849499</v>
      </c>
      <c r="Q96" s="6">
        <v>14</v>
      </c>
      <c r="R96" s="6">
        <v>77.64</v>
      </c>
      <c r="T96" t="s">
        <v>112</v>
      </c>
      <c r="U96" t="s">
        <v>34</v>
      </c>
      <c r="V96" t="s">
        <v>80</v>
      </c>
      <c r="W96" t="s">
        <v>81</v>
      </c>
      <c r="X96" s="6">
        <v>25</v>
      </c>
      <c r="Y96" s="6">
        <v>16.687000000000001</v>
      </c>
      <c r="Z96" s="6">
        <v>140.54577613071675</v>
      </c>
      <c r="AA96" s="6">
        <v>25</v>
      </c>
      <c r="AB96" s="6">
        <v>140.54577610000001</v>
      </c>
    </row>
    <row r="97" spans="10:28" x14ac:dyDescent="0.25">
      <c r="J97" t="s">
        <v>39</v>
      </c>
      <c r="K97" s="1" t="s">
        <v>38</v>
      </c>
      <c r="L97" t="s">
        <v>85</v>
      </c>
      <c r="M97" t="s">
        <v>81</v>
      </c>
      <c r="N97">
        <v>0</v>
      </c>
      <c r="O97" s="6">
        <v>11.997</v>
      </c>
      <c r="P97" s="6">
        <v>100</v>
      </c>
      <c r="Q97" s="6">
        <v>0</v>
      </c>
      <c r="R97" s="6">
        <v>100</v>
      </c>
      <c r="T97" t="s">
        <v>112</v>
      </c>
      <c r="U97" t="s">
        <v>34</v>
      </c>
      <c r="V97" t="s">
        <v>80</v>
      </c>
      <c r="W97" t="s">
        <v>81</v>
      </c>
      <c r="X97" s="6">
        <v>30</v>
      </c>
      <c r="Y97" s="6">
        <v>15.018000000000001</v>
      </c>
      <c r="Z97" s="6">
        <v>126.48867177629917</v>
      </c>
      <c r="AA97" s="6">
        <v>30</v>
      </c>
      <c r="AB97" s="6">
        <v>126.48867180000001</v>
      </c>
    </row>
    <row r="98" spans="10:28" x14ac:dyDescent="0.25">
      <c r="J98" t="s">
        <v>39</v>
      </c>
      <c r="K98" s="1" t="s">
        <v>38</v>
      </c>
      <c r="L98" t="s">
        <v>85</v>
      </c>
      <c r="M98" t="s">
        <v>81</v>
      </c>
      <c r="N98">
        <v>2</v>
      </c>
      <c r="O98" s="6">
        <v>10.616</v>
      </c>
      <c r="P98" s="6">
        <v>88.488788863882633</v>
      </c>
      <c r="Q98" s="6">
        <v>2</v>
      </c>
      <c r="R98" s="6">
        <v>117.6</v>
      </c>
      <c r="T98" t="s">
        <v>112</v>
      </c>
      <c r="U98" t="s">
        <v>34</v>
      </c>
      <c r="V98" t="s">
        <v>80</v>
      </c>
      <c r="W98" t="s">
        <v>81</v>
      </c>
      <c r="X98" s="6">
        <v>35</v>
      </c>
      <c r="Y98" s="6">
        <v>10.943999999999999</v>
      </c>
      <c r="Z98" s="6">
        <v>92.175524298829259</v>
      </c>
      <c r="AA98" s="6">
        <v>35</v>
      </c>
      <c r="AB98" s="6">
        <v>92.175524300000006</v>
      </c>
    </row>
    <row r="99" spans="10:28" x14ac:dyDescent="0.25">
      <c r="J99" t="s">
        <v>39</v>
      </c>
      <c r="K99" s="1" t="s">
        <v>38</v>
      </c>
      <c r="L99" t="s">
        <v>85</v>
      </c>
      <c r="M99" t="s">
        <v>81</v>
      </c>
      <c r="N99">
        <v>4</v>
      </c>
      <c r="O99" s="6">
        <v>14.821000000000002</v>
      </c>
      <c r="P99" s="6">
        <v>123.53921813786781</v>
      </c>
      <c r="Q99" s="6">
        <v>4</v>
      </c>
      <c r="R99" s="6">
        <v>73.28</v>
      </c>
      <c r="T99" t="s">
        <v>112</v>
      </c>
      <c r="U99" t="s">
        <v>34</v>
      </c>
      <c r="V99" t="s">
        <v>80</v>
      </c>
      <c r="W99" t="s">
        <v>81</v>
      </c>
      <c r="X99" s="6">
        <v>40</v>
      </c>
      <c r="Y99" s="6">
        <v>12.369</v>
      </c>
      <c r="Z99" s="6">
        <v>104.177545691906</v>
      </c>
      <c r="AA99" s="6">
        <v>40</v>
      </c>
      <c r="AB99" s="6">
        <v>104.1775457</v>
      </c>
    </row>
    <row r="100" spans="10:28" x14ac:dyDescent="0.25">
      <c r="J100" t="s">
        <v>39</v>
      </c>
      <c r="K100" s="1" t="s">
        <v>38</v>
      </c>
      <c r="L100" t="s">
        <v>85</v>
      </c>
      <c r="M100" t="s">
        <v>81</v>
      </c>
      <c r="N100">
        <v>6</v>
      </c>
      <c r="O100" s="6">
        <v>21.081</v>
      </c>
      <c r="P100" s="6">
        <v>175.71892973243311</v>
      </c>
      <c r="Q100" s="6">
        <v>6</v>
      </c>
      <c r="R100" s="6">
        <v>102.11</v>
      </c>
      <c r="T100" t="s">
        <v>112</v>
      </c>
      <c r="U100" t="s">
        <v>34</v>
      </c>
      <c r="V100" t="s">
        <v>80</v>
      </c>
      <c r="W100" t="s">
        <v>81</v>
      </c>
      <c r="X100" s="6">
        <v>45</v>
      </c>
      <c r="Y100" s="6">
        <v>11.334000000000001</v>
      </c>
      <c r="Z100" s="6">
        <v>95.460288048513448</v>
      </c>
      <c r="AA100" s="6">
        <v>45</v>
      </c>
      <c r="AB100" s="6">
        <v>95.460288050000003</v>
      </c>
    </row>
    <row r="101" spans="10:28" x14ac:dyDescent="0.25">
      <c r="J101" t="s">
        <v>39</v>
      </c>
      <c r="K101" s="1" t="s">
        <v>38</v>
      </c>
      <c r="L101" t="s">
        <v>85</v>
      </c>
      <c r="M101" t="s">
        <v>81</v>
      </c>
      <c r="N101">
        <v>8</v>
      </c>
      <c r="O101" s="6">
        <v>18.963000000000001</v>
      </c>
      <c r="P101" s="6">
        <v>158.06451612903228</v>
      </c>
      <c r="Q101" s="6">
        <v>8</v>
      </c>
      <c r="R101" s="6">
        <v>84.81</v>
      </c>
      <c r="T101" t="s">
        <v>112</v>
      </c>
      <c r="U101" t="s">
        <v>34</v>
      </c>
      <c r="V101" t="s">
        <v>80</v>
      </c>
      <c r="W101" t="s">
        <v>81</v>
      </c>
      <c r="X101" s="6">
        <v>50</v>
      </c>
      <c r="Y101" s="6">
        <v>10.548999999999999</v>
      </c>
      <c r="Z101" s="6">
        <v>88.848648193379915</v>
      </c>
      <c r="AA101" s="6">
        <v>50</v>
      </c>
      <c r="AB101" s="6">
        <v>88.848648190000006</v>
      </c>
    </row>
    <row r="102" spans="10:28" x14ac:dyDescent="0.25">
      <c r="J102" t="s">
        <v>39</v>
      </c>
      <c r="K102" s="1" t="s">
        <v>38</v>
      </c>
      <c r="L102" t="s">
        <v>85</v>
      </c>
      <c r="M102" t="s">
        <v>81</v>
      </c>
      <c r="N102">
        <v>10</v>
      </c>
      <c r="O102" s="6">
        <v>14.608000000000001</v>
      </c>
      <c r="P102" s="6">
        <v>121.76377427690257</v>
      </c>
      <c r="Q102" s="6">
        <v>10</v>
      </c>
      <c r="R102" s="6">
        <v>131.82</v>
      </c>
      <c r="T102" t="s">
        <v>112</v>
      </c>
      <c r="U102" t="s">
        <v>34</v>
      </c>
      <c r="V102" t="s">
        <v>80</v>
      </c>
      <c r="W102" t="s">
        <v>81</v>
      </c>
      <c r="X102" s="6">
        <v>55</v>
      </c>
      <c r="Y102" s="6">
        <v>7.9740000000000002</v>
      </c>
      <c r="Z102" s="6">
        <v>67.160784974311454</v>
      </c>
      <c r="AA102" s="6">
        <v>55</v>
      </c>
      <c r="AB102" s="6">
        <v>67.160784969999995</v>
      </c>
    </row>
    <row r="103" spans="10:28" x14ac:dyDescent="0.25">
      <c r="J103" t="s">
        <v>47</v>
      </c>
      <c r="K103" s="1" t="s">
        <v>28</v>
      </c>
      <c r="L103" t="s">
        <v>80</v>
      </c>
      <c r="M103" t="s">
        <v>84</v>
      </c>
      <c r="N103">
        <v>0</v>
      </c>
      <c r="O103" s="6">
        <v>14.667</v>
      </c>
      <c r="P103" s="6">
        <v>100</v>
      </c>
      <c r="Q103" s="6">
        <v>12</v>
      </c>
      <c r="R103" s="6">
        <v>124.56</v>
      </c>
      <c r="T103" t="s">
        <v>113</v>
      </c>
      <c r="U103" t="s">
        <v>34</v>
      </c>
      <c r="V103" t="s">
        <v>80</v>
      </c>
      <c r="W103" t="s">
        <v>81</v>
      </c>
      <c r="X103" s="6">
        <v>0</v>
      </c>
      <c r="Y103" s="6">
        <v>25.589000000000002</v>
      </c>
      <c r="Z103" s="6">
        <v>100</v>
      </c>
      <c r="AA103" s="6">
        <v>0</v>
      </c>
      <c r="AB103" s="6">
        <v>100</v>
      </c>
    </row>
    <row r="104" spans="10:28" x14ac:dyDescent="0.25">
      <c r="J104" t="s">
        <v>47</v>
      </c>
      <c r="K104" s="1" t="s">
        <v>28</v>
      </c>
      <c r="L104" t="s">
        <v>80</v>
      </c>
      <c r="M104" t="s">
        <v>84</v>
      </c>
      <c r="N104">
        <v>2</v>
      </c>
      <c r="O104" s="6">
        <v>15.414</v>
      </c>
      <c r="P104" s="6">
        <v>105.09306606668029</v>
      </c>
      <c r="Q104" s="6">
        <v>14</v>
      </c>
      <c r="R104" s="6">
        <v>147.16999999999999</v>
      </c>
      <c r="T104" t="s">
        <v>113</v>
      </c>
      <c r="U104" t="s">
        <v>34</v>
      </c>
      <c r="V104" t="s">
        <v>80</v>
      </c>
      <c r="W104" t="s">
        <v>81</v>
      </c>
      <c r="X104" s="6">
        <v>5</v>
      </c>
      <c r="Y104" s="6">
        <v>23.959</v>
      </c>
      <c r="Z104" s="6">
        <v>93.630075423033318</v>
      </c>
      <c r="AA104" s="6">
        <v>5</v>
      </c>
      <c r="AB104" s="6">
        <v>93.630075419999997</v>
      </c>
    </row>
    <row r="105" spans="10:28" x14ac:dyDescent="0.25">
      <c r="J105" t="s">
        <v>47</v>
      </c>
      <c r="K105" s="1" t="s">
        <v>28</v>
      </c>
      <c r="L105" t="s">
        <v>80</v>
      </c>
      <c r="M105" t="s">
        <v>84</v>
      </c>
      <c r="N105">
        <v>4</v>
      </c>
      <c r="O105" s="6">
        <v>15.806000000000001</v>
      </c>
      <c r="P105" s="6">
        <v>107.76573259698642</v>
      </c>
      <c r="Q105" s="6">
        <v>0</v>
      </c>
      <c r="R105" s="6">
        <v>100</v>
      </c>
      <c r="T105" t="s">
        <v>113</v>
      </c>
      <c r="U105" t="s">
        <v>34</v>
      </c>
      <c r="V105" t="s">
        <v>80</v>
      </c>
      <c r="W105" t="s">
        <v>81</v>
      </c>
      <c r="X105" s="6">
        <v>10</v>
      </c>
      <c r="Y105" s="6">
        <v>18.815999999999995</v>
      </c>
      <c r="Z105" s="6">
        <v>73.53159560748756</v>
      </c>
      <c r="AA105" s="6">
        <v>10</v>
      </c>
      <c r="AB105" s="6">
        <v>73.531595609999997</v>
      </c>
    </row>
    <row r="106" spans="10:28" x14ac:dyDescent="0.25">
      <c r="J106" t="s">
        <v>47</v>
      </c>
      <c r="K106" s="1" t="s">
        <v>28</v>
      </c>
      <c r="L106" t="s">
        <v>80</v>
      </c>
      <c r="M106" t="s">
        <v>84</v>
      </c>
      <c r="N106">
        <v>6</v>
      </c>
      <c r="O106" s="6">
        <v>17.463000000000001</v>
      </c>
      <c r="P106" s="6">
        <v>119.06320310902025</v>
      </c>
      <c r="Q106" s="6">
        <v>2</v>
      </c>
      <c r="R106" s="6">
        <v>116.9908781</v>
      </c>
      <c r="T106" t="s">
        <v>113</v>
      </c>
      <c r="U106" t="s">
        <v>34</v>
      </c>
      <c r="V106" t="s">
        <v>80</v>
      </c>
      <c r="W106" t="s">
        <v>81</v>
      </c>
      <c r="X106" s="6">
        <v>15</v>
      </c>
      <c r="Y106" s="6">
        <v>20.471999999999998</v>
      </c>
      <c r="Z106" s="6">
        <v>80.003126343350644</v>
      </c>
      <c r="AA106" s="6">
        <v>15</v>
      </c>
      <c r="AB106" s="6">
        <v>80.003126339999994</v>
      </c>
    </row>
    <row r="107" spans="10:28" x14ac:dyDescent="0.25">
      <c r="J107" t="s">
        <v>47</v>
      </c>
      <c r="K107" s="1" t="s">
        <v>28</v>
      </c>
      <c r="L107" t="s">
        <v>80</v>
      </c>
      <c r="M107" t="s">
        <v>84</v>
      </c>
      <c r="N107">
        <v>8</v>
      </c>
      <c r="O107" s="6">
        <v>14.033000000000001</v>
      </c>
      <c r="P107" s="6">
        <v>95.677370968841629</v>
      </c>
      <c r="Q107" s="6">
        <v>4</v>
      </c>
      <c r="R107" s="6">
        <v>112.9904385</v>
      </c>
      <c r="T107" t="s">
        <v>113</v>
      </c>
      <c r="U107" t="s">
        <v>34</v>
      </c>
      <c r="V107" t="s">
        <v>80</v>
      </c>
      <c r="W107" t="s">
        <v>81</v>
      </c>
      <c r="X107" s="6">
        <v>20</v>
      </c>
      <c r="Y107" s="6">
        <v>19.880999999999997</v>
      </c>
      <c r="Z107" s="6">
        <v>77.693540193051675</v>
      </c>
      <c r="AA107" s="6">
        <v>20</v>
      </c>
      <c r="AB107" s="6">
        <v>77.693540189999993</v>
      </c>
    </row>
    <row r="108" spans="10:28" x14ac:dyDescent="0.25">
      <c r="J108" t="s">
        <v>47</v>
      </c>
      <c r="K108" s="1" t="s">
        <v>28</v>
      </c>
      <c r="L108" t="s">
        <v>80</v>
      </c>
      <c r="M108" t="s">
        <v>84</v>
      </c>
      <c r="N108">
        <v>10</v>
      </c>
      <c r="O108" s="6">
        <v>11.605</v>
      </c>
      <c r="P108" s="6">
        <v>79.123201745414889</v>
      </c>
      <c r="Q108" s="6">
        <v>6</v>
      </c>
      <c r="R108" s="6">
        <v>131.17925049999999</v>
      </c>
      <c r="T108" t="s">
        <v>113</v>
      </c>
      <c r="U108" t="s">
        <v>34</v>
      </c>
      <c r="V108" t="s">
        <v>80</v>
      </c>
      <c r="W108" t="s">
        <v>81</v>
      </c>
      <c r="X108" s="6">
        <v>25</v>
      </c>
      <c r="Y108" s="6">
        <v>25.743000000000002</v>
      </c>
      <c r="Z108" s="6">
        <v>100.60182109500175</v>
      </c>
      <c r="AA108" s="6">
        <v>25</v>
      </c>
      <c r="AB108" s="6">
        <v>100.6018211</v>
      </c>
    </row>
    <row r="109" spans="10:28" x14ac:dyDescent="0.25">
      <c r="J109" t="s">
        <v>47</v>
      </c>
      <c r="K109" s="1" t="s">
        <v>28</v>
      </c>
      <c r="L109" t="s">
        <v>80</v>
      </c>
      <c r="M109" t="s">
        <v>84</v>
      </c>
      <c r="N109">
        <v>12</v>
      </c>
      <c r="O109" s="6">
        <v>18.670000000000002</v>
      </c>
      <c r="P109" s="6">
        <v>127.29256153269246</v>
      </c>
      <c r="Q109" s="6">
        <v>8</v>
      </c>
      <c r="R109" s="6">
        <v>66.743598199999994</v>
      </c>
      <c r="T109" t="s">
        <v>113</v>
      </c>
      <c r="U109" t="s">
        <v>34</v>
      </c>
      <c r="V109" t="s">
        <v>80</v>
      </c>
      <c r="W109" t="s">
        <v>81</v>
      </c>
      <c r="X109" s="6">
        <v>30</v>
      </c>
      <c r="Y109" s="6">
        <v>21.622000000000003</v>
      </c>
      <c r="Z109" s="6">
        <v>84.497244909922244</v>
      </c>
      <c r="AA109" s="6">
        <v>30</v>
      </c>
      <c r="AB109" s="6">
        <v>84.497244910000006</v>
      </c>
    </row>
    <row r="110" spans="10:28" x14ac:dyDescent="0.25">
      <c r="J110" t="s">
        <v>47</v>
      </c>
      <c r="K110" s="1" t="s">
        <v>28</v>
      </c>
      <c r="L110" t="s">
        <v>80</v>
      </c>
      <c r="M110" t="s">
        <v>84</v>
      </c>
      <c r="N110">
        <v>14</v>
      </c>
      <c r="O110" s="6">
        <v>15.385</v>
      </c>
      <c r="P110" s="6">
        <v>104.89534328765255</v>
      </c>
      <c r="Q110" s="6">
        <v>10</v>
      </c>
      <c r="R110" s="6">
        <v>102.0002198</v>
      </c>
      <c r="T110" t="s">
        <v>113</v>
      </c>
      <c r="U110" t="s">
        <v>34</v>
      </c>
      <c r="V110" t="s">
        <v>80</v>
      </c>
      <c r="W110" t="s">
        <v>81</v>
      </c>
      <c r="X110" s="6">
        <v>35</v>
      </c>
      <c r="Y110" s="6">
        <v>25.798000000000002</v>
      </c>
      <c r="Z110" s="6">
        <v>100.81675720035952</v>
      </c>
      <c r="AA110" s="6">
        <v>35</v>
      </c>
      <c r="AB110" s="6">
        <v>100.8167572</v>
      </c>
    </row>
    <row r="111" spans="10:28" x14ac:dyDescent="0.25">
      <c r="J111" t="s">
        <v>31</v>
      </c>
      <c r="K111" s="1">
        <v>512</v>
      </c>
      <c r="L111" t="s">
        <v>80</v>
      </c>
      <c r="M111" t="s">
        <v>84</v>
      </c>
      <c r="N111">
        <v>0</v>
      </c>
      <c r="O111" s="6">
        <v>10.706000000000001</v>
      </c>
      <c r="P111" s="6">
        <v>100</v>
      </c>
      <c r="Q111" s="6">
        <v>12</v>
      </c>
      <c r="R111" s="6">
        <v>109.0669304</v>
      </c>
      <c r="T111" t="s">
        <v>113</v>
      </c>
      <c r="U111" t="s">
        <v>34</v>
      </c>
      <c r="V111" t="s">
        <v>80</v>
      </c>
      <c r="W111" t="s">
        <v>81</v>
      </c>
      <c r="X111" s="6">
        <v>40</v>
      </c>
      <c r="Y111" s="6">
        <v>21.646000000000001</v>
      </c>
      <c r="Z111" s="6">
        <v>84.591035210441973</v>
      </c>
      <c r="AA111" s="6">
        <v>40</v>
      </c>
      <c r="AB111" s="6">
        <v>84.591035210000001</v>
      </c>
    </row>
    <row r="112" spans="10:28" x14ac:dyDescent="0.25">
      <c r="J112" t="s">
        <v>31</v>
      </c>
      <c r="K112" s="1">
        <v>512</v>
      </c>
      <c r="L112" t="s">
        <v>80</v>
      </c>
      <c r="M112" t="s">
        <v>84</v>
      </c>
      <c r="N112">
        <v>2</v>
      </c>
      <c r="O112" s="6">
        <v>8.5749999999999993</v>
      </c>
      <c r="P112" s="6">
        <v>80.095273678311202</v>
      </c>
      <c r="Q112" s="6">
        <v>14</v>
      </c>
      <c r="R112" s="6">
        <v>105.8028355</v>
      </c>
      <c r="T112" t="s">
        <v>113</v>
      </c>
      <c r="U112" t="s">
        <v>34</v>
      </c>
      <c r="V112" t="s">
        <v>80</v>
      </c>
      <c r="W112" t="s">
        <v>81</v>
      </c>
      <c r="X112" s="6">
        <v>45</v>
      </c>
      <c r="Y112" s="6">
        <v>20.929000000000002</v>
      </c>
      <c r="Z112" s="6">
        <v>81.789049982414326</v>
      </c>
      <c r="AA112" s="6">
        <v>45</v>
      </c>
      <c r="AB112" s="6">
        <v>81.789049980000001</v>
      </c>
    </row>
    <row r="113" spans="10:28" x14ac:dyDescent="0.25">
      <c r="J113" t="s">
        <v>31</v>
      </c>
      <c r="K113" s="1">
        <v>512</v>
      </c>
      <c r="L113" t="s">
        <v>80</v>
      </c>
      <c r="M113" t="s">
        <v>84</v>
      </c>
      <c r="N113">
        <v>4</v>
      </c>
      <c r="O113" s="6">
        <v>9.5229999999999997</v>
      </c>
      <c r="P113" s="6">
        <v>88.95012142723705</v>
      </c>
      <c r="Q113" s="6">
        <v>0</v>
      </c>
      <c r="R113" s="6">
        <v>100</v>
      </c>
      <c r="T113" t="s">
        <v>113</v>
      </c>
      <c r="U113" t="s">
        <v>34</v>
      </c>
      <c r="V113" t="s">
        <v>80</v>
      </c>
      <c r="W113" t="s">
        <v>81</v>
      </c>
      <c r="X113" s="6">
        <v>50</v>
      </c>
      <c r="Y113" s="6">
        <v>23.052999999999997</v>
      </c>
      <c r="Z113" s="6">
        <v>90.089491578412577</v>
      </c>
      <c r="AA113" s="6">
        <v>50</v>
      </c>
      <c r="AB113" s="6">
        <v>90.089491580000001</v>
      </c>
    </row>
    <row r="114" spans="10:28" x14ac:dyDescent="0.25">
      <c r="J114" t="s">
        <v>31</v>
      </c>
      <c r="K114" s="1">
        <v>512</v>
      </c>
      <c r="L114" t="s">
        <v>80</v>
      </c>
      <c r="M114" t="s">
        <v>84</v>
      </c>
      <c r="N114">
        <v>6</v>
      </c>
      <c r="O114" s="6">
        <v>10.522</v>
      </c>
      <c r="P114" s="6">
        <v>98.281337567719035</v>
      </c>
      <c r="Q114" s="6">
        <v>2</v>
      </c>
      <c r="R114" s="6">
        <v>89.155414350000001</v>
      </c>
      <c r="T114" t="s">
        <v>113</v>
      </c>
      <c r="U114" t="s">
        <v>34</v>
      </c>
      <c r="V114" t="s">
        <v>80</v>
      </c>
      <c r="W114" t="s">
        <v>81</v>
      </c>
      <c r="X114" s="6">
        <v>55</v>
      </c>
      <c r="Y114" s="6">
        <v>26.773</v>
      </c>
      <c r="Z114" s="6">
        <v>104.62698815897456</v>
      </c>
      <c r="AA114" s="6">
        <v>55</v>
      </c>
      <c r="AB114" s="6">
        <v>104.6269882</v>
      </c>
    </row>
    <row r="115" spans="10:28" x14ac:dyDescent="0.25">
      <c r="J115" t="s">
        <v>31</v>
      </c>
      <c r="K115" s="1">
        <v>512</v>
      </c>
      <c r="L115" t="s">
        <v>80</v>
      </c>
      <c r="M115" t="s">
        <v>84</v>
      </c>
      <c r="N115">
        <v>8</v>
      </c>
      <c r="O115" s="6">
        <v>10.565999999999999</v>
      </c>
      <c r="P115" s="6">
        <v>98.692322062394894</v>
      </c>
      <c r="Q115" s="6">
        <v>4</v>
      </c>
      <c r="R115" s="6">
        <v>110.49510189999999</v>
      </c>
      <c r="T115" t="s">
        <v>113</v>
      </c>
      <c r="U115" t="s">
        <v>34</v>
      </c>
      <c r="V115" t="s">
        <v>80</v>
      </c>
      <c r="W115" t="s">
        <v>81</v>
      </c>
      <c r="X115" s="6">
        <v>60</v>
      </c>
      <c r="Y115" s="6">
        <v>25.122000000000003</v>
      </c>
      <c r="Z115" s="6">
        <v>98.17499706905312</v>
      </c>
      <c r="AA115" s="6">
        <v>60</v>
      </c>
      <c r="AB115" s="6">
        <v>98.174997070000003</v>
      </c>
    </row>
    <row r="116" spans="10:28" x14ac:dyDescent="0.25">
      <c r="J116" t="s">
        <v>31</v>
      </c>
      <c r="K116" s="1">
        <v>512</v>
      </c>
      <c r="L116" t="s">
        <v>80</v>
      </c>
      <c r="M116" t="s">
        <v>84</v>
      </c>
      <c r="N116">
        <v>10</v>
      </c>
      <c r="O116" s="6">
        <v>11.085000000000001</v>
      </c>
      <c r="P116" s="6">
        <v>103.54007098823091</v>
      </c>
      <c r="Q116" s="6">
        <v>6</v>
      </c>
      <c r="R116" s="6">
        <v>66.391315860000006</v>
      </c>
      <c r="T116" t="s">
        <v>114</v>
      </c>
      <c r="U116" t="s">
        <v>34</v>
      </c>
      <c r="V116" t="s">
        <v>80</v>
      </c>
      <c r="W116" t="s">
        <v>81</v>
      </c>
      <c r="X116" s="6">
        <v>0</v>
      </c>
      <c r="Y116" s="6">
        <v>36.965999999999994</v>
      </c>
      <c r="Z116" s="6">
        <v>100</v>
      </c>
      <c r="AA116" s="6">
        <v>0</v>
      </c>
      <c r="AB116" s="6">
        <v>100</v>
      </c>
    </row>
    <row r="117" spans="10:28" x14ac:dyDescent="0.25">
      <c r="J117" t="s">
        <v>31</v>
      </c>
      <c r="K117" s="1">
        <v>512</v>
      </c>
      <c r="L117" t="s">
        <v>80</v>
      </c>
      <c r="M117" t="s">
        <v>84</v>
      </c>
      <c r="N117">
        <v>12</v>
      </c>
      <c r="O117" s="6">
        <v>6.9359999999999999</v>
      </c>
      <c r="P117" s="6">
        <v>64.786101251634591</v>
      </c>
      <c r="Q117" s="6">
        <v>8</v>
      </c>
      <c r="R117" s="6">
        <v>76.716971139999998</v>
      </c>
      <c r="T117" t="s">
        <v>114</v>
      </c>
      <c r="U117" t="s">
        <v>34</v>
      </c>
      <c r="V117" t="s">
        <v>80</v>
      </c>
      <c r="W117" t="s">
        <v>81</v>
      </c>
      <c r="X117" s="6">
        <v>5</v>
      </c>
      <c r="Y117" s="6">
        <v>37.578000000000003</v>
      </c>
      <c r="Z117" s="6">
        <v>101.65557539360496</v>
      </c>
      <c r="AA117" s="6">
        <v>5</v>
      </c>
      <c r="AB117" s="6">
        <v>101.6555754</v>
      </c>
    </row>
    <row r="118" spans="10:28" x14ac:dyDescent="0.25">
      <c r="J118" t="s">
        <v>31</v>
      </c>
      <c r="K118" s="1">
        <v>512</v>
      </c>
      <c r="L118" t="s">
        <v>80</v>
      </c>
      <c r="M118" t="s">
        <v>84</v>
      </c>
      <c r="N118">
        <v>14</v>
      </c>
      <c r="O118" s="6">
        <v>8.3119999999999994</v>
      </c>
      <c r="P118" s="6">
        <v>77.638707266953105</v>
      </c>
      <c r="Q118" s="6">
        <v>10</v>
      </c>
      <c r="R118" s="6">
        <v>77.654222930000003</v>
      </c>
      <c r="T118" t="s">
        <v>114</v>
      </c>
      <c r="U118" t="s">
        <v>34</v>
      </c>
      <c r="V118" t="s">
        <v>80</v>
      </c>
      <c r="W118" t="s">
        <v>81</v>
      </c>
      <c r="X118" s="6">
        <v>10</v>
      </c>
      <c r="Y118" s="6">
        <v>41.19</v>
      </c>
      <c r="Z118" s="6">
        <v>111.42671644213603</v>
      </c>
      <c r="AA118" s="6">
        <v>10</v>
      </c>
      <c r="AB118" s="6">
        <v>111.4267164</v>
      </c>
    </row>
    <row r="119" spans="10:28" x14ac:dyDescent="0.25">
      <c r="J119" t="s">
        <v>45</v>
      </c>
      <c r="K119" s="1" t="s">
        <v>44</v>
      </c>
      <c r="L119" t="s">
        <v>80</v>
      </c>
      <c r="M119" t="s">
        <v>81</v>
      </c>
      <c r="N119">
        <v>0</v>
      </c>
      <c r="O119" s="6">
        <v>11.94</v>
      </c>
      <c r="P119" s="6">
        <v>100</v>
      </c>
      <c r="Q119" s="6">
        <v>12</v>
      </c>
      <c r="R119" s="6">
        <v>75.806195389999999</v>
      </c>
      <c r="T119" t="s">
        <v>114</v>
      </c>
      <c r="U119" t="s">
        <v>34</v>
      </c>
      <c r="V119" t="s">
        <v>80</v>
      </c>
      <c r="W119" t="s">
        <v>81</v>
      </c>
      <c r="X119" s="6">
        <v>15</v>
      </c>
      <c r="Y119" s="6">
        <v>33.858999999999995</v>
      </c>
      <c r="Z119" s="6">
        <v>91.594979170048148</v>
      </c>
      <c r="AA119" s="6">
        <v>15</v>
      </c>
      <c r="AB119" s="6">
        <v>91.594979170000002</v>
      </c>
    </row>
    <row r="120" spans="10:28" x14ac:dyDescent="0.25">
      <c r="J120" t="s">
        <v>45</v>
      </c>
      <c r="K120" s="1" t="s">
        <v>44</v>
      </c>
      <c r="L120" t="s">
        <v>80</v>
      </c>
      <c r="M120" t="s">
        <v>81</v>
      </c>
      <c r="N120">
        <v>2</v>
      </c>
      <c r="O120" s="6">
        <v>14.041</v>
      </c>
      <c r="P120" s="6">
        <v>117.5963149078727</v>
      </c>
      <c r="Q120" s="6">
        <v>14</v>
      </c>
      <c r="R120" s="6">
        <v>70.897537729999996</v>
      </c>
      <c r="T120" t="s">
        <v>114</v>
      </c>
      <c r="U120" t="s">
        <v>34</v>
      </c>
      <c r="V120" t="s">
        <v>80</v>
      </c>
      <c r="W120" t="s">
        <v>81</v>
      </c>
      <c r="X120" s="6">
        <v>20</v>
      </c>
      <c r="Y120" s="6">
        <v>35.684000000000005</v>
      </c>
      <c r="Z120" s="6">
        <v>96.531948276794921</v>
      </c>
      <c r="AA120" s="6">
        <v>20</v>
      </c>
      <c r="AB120" s="6">
        <v>96.531948279999995</v>
      </c>
    </row>
    <row r="121" spans="10:28" x14ac:dyDescent="0.25">
      <c r="J121" t="s">
        <v>45</v>
      </c>
      <c r="K121" s="1" t="s">
        <v>44</v>
      </c>
      <c r="L121" t="s">
        <v>80</v>
      </c>
      <c r="M121" t="s">
        <v>81</v>
      </c>
      <c r="N121">
        <v>4</v>
      </c>
      <c r="O121" s="6">
        <v>8.75</v>
      </c>
      <c r="P121" s="6">
        <v>73.28308207705193</v>
      </c>
      <c r="Q121" s="6">
        <v>0</v>
      </c>
      <c r="R121" s="6">
        <v>100</v>
      </c>
      <c r="T121" t="s">
        <v>114</v>
      </c>
      <c r="U121" t="s">
        <v>34</v>
      </c>
      <c r="V121" t="s">
        <v>80</v>
      </c>
      <c r="W121" t="s">
        <v>81</v>
      </c>
      <c r="X121" s="6">
        <v>25</v>
      </c>
      <c r="Y121" s="6">
        <v>29.36</v>
      </c>
      <c r="Z121" s="6">
        <v>79.424335876210577</v>
      </c>
      <c r="AA121" s="6">
        <v>25</v>
      </c>
      <c r="AB121" s="6">
        <v>79.424335880000001</v>
      </c>
    </row>
    <row r="122" spans="10:28" x14ac:dyDescent="0.25">
      <c r="J122" t="s">
        <v>45</v>
      </c>
      <c r="K122" s="1" t="s">
        <v>44</v>
      </c>
      <c r="L122" t="s">
        <v>80</v>
      </c>
      <c r="M122" t="s">
        <v>81</v>
      </c>
      <c r="N122">
        <v>6</v>
      </c>
      <c r="O122" s="6">
        <v>12.192</v>
      </c>
      <c r="P122" s="6">
        <v>102.1105527638191</v>
      </c>
      <c r="Q122" s="6">
        <v>2</v>
      </c>
      <c r="R122" s="6">
        <v>116.1220553</v>
      </c>
      <c r="T122" t="s">
        <v>114</v>
      </c>
      <c r="U122" t="s">
        <v>34</v>
      </c>
      <c r="V122" t="s">
        <v>80</v>
      </c>
      <c r="W122" t="s">
        <v>81</v>
      </c>
      <c r="X122" s="6">
        <v>30</v>
      </c>
      <c r="Y122" s="6">
        <v>36.968999999999994</v>
      </c>
      <c r="Z122" s="6">
        <v>100.00811556565492</v>
      </c>
      <c r="AA122" s="6">
        <v>30</v>
      </c>
      <c r="AB122" s="6">
        <v>100.0081156</v>
      </c>
    </row>
    <row r="123" spans="10:28" x14ac:dyDescent="0.25">
      <c r="J123" t="s">
        <v>45</v>
      </c>
      <c r="K123" s="1" t="s">
        <v>44</v>
      </c>
      <c r="L123" t="s">
        <v>80</v>
      </c>
      <c r="M123" t="s">
        <v>81</v>
      </c>
      <c r="N123">
        <v>8</v>
      </c>
      <c r="O123" s="6">
        <v>10.125999999999999</v>
      </c>
      <c r="P123" s="6">
        <v>84.807370184254609</v>
      </c>
      <c r="Q123" s="6">
        <v>4</v>
      </c>
      <c r="R123" s="6">
        <v>88.846670950000004</v>
      </c>
      <c r="T123" t="s">
        <v>114</v>
      </c>
      <c r="U123" t="s">
        <v>34</v>
      </c>
      <c r="V123" t="s">
        <v>80</v>
      </c>
      <c r="W123" t="s">
        <v>81</v>
      </c>
      <c r="X123" s="6">
        <v>35</v>
      </c>
      <c r="Y123" s="6">
        <v>39.405999999999999</v>
      </c>
      <c r="Z123" s="6">
        <v>106.60066006600661</v>
      </c>
      <c r="AA123" s="6">
        <v>35</v>
      </c>
      <c r="AB123" s="6">
        <v>106.6006601</v>
      </c>
    </row>
    <row r="124" spans="10:28" x14ac:dyDescent="0.25">
      <c r="J124" t="s">
        <v>45</v>
      </c>
      <c r="K124" s="1" t="s">
        <v>44</v>
      </c>
      <c r="L124" t="s">
        <v>80</v>
      </c>
      <c r="M124" t="s">
        <v>81</v>
      </c>
      <c r="N124">
        <v>10</v>
      </c>
      <c r="O124" s="6">
        <v>15.738999999999999</v>
      </c>
      <c r="P124" s="6">
        <v>131.81742043551088</v>
      </c>
      <c r="Q124" s="6">
        <v>6</v>
      </c>
      <c r="R124" s="6">
        <v>94.750686849999994</v>
      </c>
      <c r="T124" t="s">
        <v>114</v>
      </c>
      <c r="U124" t="s">
        <v>34</v>
      </c>
      <c r="V124" t="s">
        <v>80</v>
      </c>
      <c r="W124" t="s">
        <v>81</v>
      </c>
      <c r="X124" s="6">
        <v>40</v>
      </c>
      <c r="Y124" s="6">
        <v>37.393000000000001</v>
      </c>
      <c r="Z124" s="6">
        <v>101.15511551155116</v>
      </c>
      <c r="AA124" s="6">
        <v>40</v>
      </c>
      <c r="AB124" s="6">
        <v>101.15511549999999</v>
      </c>
    </row>
    <row r="125" spans="10:28" x14ac:dyDescent="0.25">
      <c r="J125" t="s">
        <v>45</v>
      </c>
      <c r="K125" s="1" t="s">
        <v>44</v>
      </c>
      <c r="L125" t="s">
        <v>80</v>
      </c>
      <c r="M125" t="s">
        <v>81</v>
      </c>
      <c r="N125" t="s">
        <v>89</v>
      </c>
      <c r="O125" s="6">
        <v>14.872999999999999</v>
      </c>
      <c r="P125" s="6">
        <v>124.56448911222782</v>
      </c>
      <c r="Q125" s="6">
        <v>8</v>
      </c>
      <c r="R125" s="6">
        <v>96.060092359999999</v>
      </c>
      <c r="T125" t="s">
        <v>114</v>
      </c>
      <c r="U125" t="s">
        <v>34</v>
      </c>
      <c r="V125" t="s">
        <v>80</v>
      </c>
      <c r="W125" t="s">
        <v>81</v>
      </c>
      <c r="X125" s="6">
        <v>45</v>
      </c>
      <c r="Y125" s="6">
        <v>30.688000000000002</v>
      </c>
      <c r="Z125" s="6">
        <v>83.016826272791235</v>
      </c>
      <c r="AA125" s="6">
        <v>45</v>
      </c>
      <c r="AB125" s="6">
        <v>83.016826269999996</v>
      </c>
    </row>
    <row r="126" spans="10:28" x14ac:dyDescent="0.25">
      <c r="J126" t="s">
        <v>45</v>
      </c>
      <c r="K126" s="1" t="s">
        <v>44</v>
      </c>
      <c r="L126" t="s">
        <v>80</v>
      </c>
      <c r="M126" t="s">
        <v>81</v>
      </c>
      <c r="N126">
        <v>14</v>
      </c>
      <c r="O126" s="6">
        <v>17.571999999999999</v>
      </c>
      <c r="P126" s="6">
        <v>147.16917922948073</v>
      </c>
      <c r="Q126" s="6">
        <v>10</v>
      </c>
      <c r="R126" s="6">
        <v>82.603612560000002</v>
      </c>
      <c r="T126" t="s">
        <v>114</v>
      </c>
      <c r="U126" t="s">
        <v>34</v>
      </c>
      <c r="V126" t="s">
        <v>80</v>
      </c>
      <c r="W126" t="s">
        <v>81</v>
      </c>
      <c r="X126" s="6">
        <v>50</v>
      </c>
      <c r="Y126" s="6">
        <v>39.154000000000003</v>
      </c>
      <c r="Z126" s="6">
        <v>105.91895255099284</v>
      </c>
      <c r="AA126" s="6">
        <v>50</v>
      </c>
      <c r="AB126" s="6">
        <v>105.9189526</v>
      </c>
    </row>
    <row r="127" spans="10:28" x14ac:dyDescent="0.25">
      <c r="J127" t="s">
        <v>45</v>
      </c>
      <c r="K127" s="1" t="s">
        <v>44</v>
      </c>
      <c r="L127" t="s">
        <v>80</v>
      </c>
      <c r="M127" t="s">
        <v>81</v>
      </c>
      <c r="N127">
        <v>16</v>
      </c>
      <c r="O127" s="6">
        <v>18.981000000000002</v>
      </c>
      <c r="P127" s="6">
        <v>158.96984924623118</v>
      </c>
      <c r="Q127" s="6">
        <v>12</v>
      </c>
      <c r="R127" s="6">
        <v>100.9878997</v>
      </c>
      <c r="T127" t="s">
        <v>114</v>
      </c>
      <c r="U127" t="s">
        <v>34</v>
      </c>
      <c r="V127" t="s">
        <v>80</v>
      </c>
      <c r="W127" t="s">
        <v>81</v>
      </c>
      <c r="X127" s="6">
        <v>55</v>
      </c>
      <c r="Y127" s="6">
        <v>41.092000000000006</v>
      </c>
      <c r="Z127" s="6">
        <v>111.16160796407513</v>
      </c>
      <c r="AA127" s="6">
        <v>55</v>
      </c>
      <c r="AB127" s="6">
        <v>111.161608</v>
      </c>
    </row>
    <row r="128" spans="10:28" x14ac:dyDescent="0.25">
      <c r="J128" t="s">
        <v>45</v>
      </c>
      <c r="K128" s="1" t="s">
        <v>44</v>
      </c>
      <c r="L128" t="s">
        <v>80</v>
      </c>
      <c r="M128" t="s">
        <v>81</v>
      </c>
      <c r="N128">
        <v>18</v>
      </c>
      <c r="O128" s="6">
        <v>16.768999999999998</v>
      </c>
      <c r="P128" s="6">
        <v>140.44388609715242</v>
      </c>
      <c r="Q128" s="6">
        <v>14</v>
      </c>
      <c r="R128" s="6">
        <v>100.4734904</v>
      </c>
      <c r="T128" t="s">
        <v>114</v>
      </c>
      <c r="U128" t="s">
        <v>34</v>
      </c>
      <c r="V128" t="s">
        <v>80</v>
      </c>
      <c r="W128" t="s">
        <v>81</v>
      </c>
      <c r="X128" s="6">
        <v>60</v>
      </c>
      <c r="Y128" s="6">
        <v>31.19</v>
      </c>
      <c r="Z128" s="6">
        <v>84.374830925715543</v>
      </c>
      <c r="AA128" s="6">
        <v>60</v>
      </c>
      <c r="AB128" s="6">
        <v>84.374830930000002</v>
      </c>
    </row>
    <row r="129" spans="10:28" x14ac:dyDescent="0.25">
      <c r="J129" t="s">
        <v>45</v>
      </c>
      <c r="K129" s="1" t="s">
        <v>44</v>
      </c>
      <c r="L129" t="s">
        <v>80</v>
      </c>
      <c r="M129" t="s">
        <v>81</v>
      </c>
      <c r="N129">
        <v>20</v>
      </c>
      <c r="O129" s="6">
        <v>17.182000000000002</v>
      </c>
      <c r="P129" s="6">
        <v>143.90284757118928</v>
      </c>
      <c r="Q129" s="6">
        <v>0</v>
      </c>
      <c r="R129" s="6">
        <v>100</v>
      </c>
      <c r="T129" t="s">
        <v>115</v>
      </c>
      <c r="U129" t="s">
        <v>34</v>
      </c>
      <c r="V129" t="s">
        <v>80</v>
      </c>
      <c r="W129" t="s">
        <v>81</v>
      </c>
      <c r="X129" s="6">
        <v>0</v>
      </c>
      <c r="Y129" s="6">
        <v>40.553999999999995</v>
      </c>
      <c r="Z129" s="6">
        <v>100</v>
      </c>
      <c r="AA129" s="6">
        <v>0</v>
      </c>
      <c r="AB129" s="6">
        <v>100</v>
      </c>
    </row>
    <row r="130" spans="10:28" x14ac:dyDescent="0.25">
      <c r="J130" t="s">
        <v>45</v>
      </c>
      <c r="K130" s="1" t="s">
        <v>44</v>
      </c>
      <c r="L130" t="s">
        <v>80</v>
      </c>
      <c r="M130" t="s">
        <v>81</v>
      </c>
      <c r="N130">
        <v>22</v>
      </c>
      <c r="O130" s="6">
        <v>16.739000000000001</v>
      </c>
      <c r="P130" s="6">
        <v>140.19262981574542</v>
      </c>
      <c r="Q130" s="6">
        <v>2</v>
      </c>
      <c r="R130" s="6">
        <v>112.43845349999999</v>
      </c>
      <c r="T130" t="s">
        <v>115</v>
      </c>
      <c r="U130" t="s">
        <v>34</v>
      </c>
      <c r="V130" t="s">
        <v>80</v>
      </c>
      <c r="W130" t="s">
        <v>81</v>
      </c>
      <c r="X130" s="6">
        <v>5</v>
      </c>
      <c r="Y130" s="6">
        <v>36.109000000000002</v>
      </c>
      <c r="Z130" s="6">
        <v>89.039305617201762</v>
      </c>
      <c r="AA130" s="6">
        <v>5</v>
      </c>
      <c r="AB130" s="6">
        <v>89.039305619999993</v>
      </c>
    </row>
    <row r="131" spans="10:28" x14ac:dyDescent="0.25">
      <c r="J131" t="s">
        <v>45</v>
      </c>
      <c r="K131" s="1" t="s">
        <v>44</v>
      </c>
      <c r="L131" t="s">
        <v>80</v>
      </c>
      <c r="M131" t="s">
        <v>81</v>
      </c>
      <c r="N131">
        <v>24</v>
      </c>
      <c r="O131" s="6">
        <v>19.489999999999998</v>
      </c>
      <c r="P131" s="6">
        <v>163.23283082077052</v>
      </c>
      <c r="Q131" s="6">
        <v>4</v>
      </c>
      <c r="R131" s="6">
        <v>122.33432879999999</v>
      </c>
      <c r="T131" t="s">
        <v>115</v>
      </c>
      <c r="U131" t="s">
        <v>34</v>
      </c>
      <c r="V131" t="s">
        <v>80</v>
      </c>
      <c r="W131" t="s">
        <v>81</v>
      </c>
      <c r="X131" s="6">
        <v>10</v>
      </c>
      <c r="Y131" s="6">
        <v>26.118000000000002</v>
      </c>
      <c r="Z131" s="6">
        <v>64.403018197958289</v>
      </c>
      <c r="AA131" s="6">
        <v>10</v>
      </c>
      <c r="AB131" s="6">
        <v>64.403018200000005</v>
      </c>
    </row>
    <row r="132" spans="10:28" x14ac:dyDescent="0.25">
      <c r="J132" t="s">
        <v>45</v>
      </c>
      <c r="K132" s="1" t="s">
        <v>44</v>
      </c>
      <c r="L132" t="s">
        <v>80</v>
      </c>
      <c r="M132" t="s">
        <v>81</v>
      </c>
      <c r="N132">
        <v>26</v>
      </c>
      <c r="O132" s="6">
        <v>14.916</v>
      </c>
      <c r="P132" s="6">
        <v>124.9246231155779</v>
      </c>
      <c r="Q132" s="6">
        <v>6</v>
      </c>
      <c r="R132" s="6">
        <v>80.950843489999997</v>
      </c>
      <c r="T132" t="s">
        <v>115</v>
      </c>
      <c r="U132" t="s">
        <v>34</v>
      </c>
      <c r="V132" t="s">
        <v>80</v>
      </c>
      <c r="W132" t="s">
        <v>81</v>
      </c>
      <c r="X132" s="6">
        <v>15</v>
      </c>
      <c r="Y132" s="6">
        <v>31.848999999999997</v>
      </c>
      <c r="Z132" s="6">
        <v>78.534793115352372</v>
      </c>
      <c r="AA132" s="6">
        <v>15</v>
      </c>
      <c r="AB132" s="6">
        <v>78.534793120000003</v>
      </c>
    </row>
    <row r="133" spans="10:28" x14ac:dyDescent="0.25">
      <c r="J133" t="s">
        <v>45</v>
      </c>
      <c r="K133" s="1" t="s">
        <v>44</v>
      </c>
      <c r="L133" t="s">
        <v>80</v>
      </c>
      <c r="M133" t="s">
        <v>81</v>
      </c>
      <c r="N133">
        <v>28</v>
      </c>
      <c r="O133" s="6">
        <v>22.876999999999999</v>
      </c>
      <c r="P133" s="6">
        <v>191.59966499162479</v>
      </c>
      <c r="Q133" s="6">
        <v>8</v>
      </c>
      <c r="R133" s="6">
        <v>90.233271450000004</v>
      </c>
      <c r="T133" t="s">
        <v>115</v>
      </c>
      <c r="U133" t="s">
        <v>34</v>
      </c>
      <c r="V133" t="s">
        <v>80</v>
      </c>
      <c r="W133" t="s">
        <v>81</v>
      </c>
      <c r="X133" s="6">
        <v>20</v>
      </c>
      <c r="Y133" s="6">
        <v>36.280999999999999</v>
      </c>
      <c r="Z133" s="6">
        <v>89.463431474083947</v>
      </c>
      <c r="AA133" s="6">
        <v>20</v>
      </c>
      <c r="AB133" s="6">
        <v>89.463431470000003</v>
      </c>
    </row>
    <row r="134" spans="10:28" x14ac:dyDescent="0.25">
      <c r="J134" t="s">
        <v>90</v>
      </c>
      <c r="K134" s="1" t="s">
        <v>24</v>
      </c>
      <c r="L134" t="s">
        <v>80</v>
      </c>
      <c r="M134" t="s">
        <v>84</v>
      </c>
      <c r="N134">
        <v>0</v>
      </c>
      <c r="O134" s="6">
        <v>9.0990000000000002</v>
      </c>
      <c r="P134" s="6">
        <v>100</v>
      </c>
      <c r="Q134" s="6">
        <v>10</v>
      </c>
      <c r="R134" s="6">
        <v>82.508677050000003</v>
      </c>
      <c r="T134" t="s">
        <v>115</v>
      </c>
      <c r="U134" t="s">
        <v>34</v>
      </c>
      <c r="V134" t="s">
        <v>80</v>
      </c>
      <c r="W134" t="s">
        <v>81</v>
      </c>
      <c r="X134" s="6">
        <v>25</v>
      </c>
      <c r="Y134" s="6">
        <v>33.494999999999997</v>
      </c>
      <c r="Z134" s="6">
        <v>82.593578931794653</v>
      </c>
      <c r="AA134" s="6">
        <v>25</v>
      </c>
      <c r="AB134" s="6">
        <v>82.593578930000007</v>
      </c>
    </row>
    <row r="135" spans="10:28" x14ac:dyDescent="0.25">
      <c r="J135" t="s">
        <v>90</v>
      </c>
      <c r="K135" s="1" t="s">
        <v>24</v>
      </c>
      <c r="L135" t="s">
        <v>80</v>
      </c>
      <c r="M135" t="s">
        <v>84</v>
      </c>
      <c r="N135">
        <v>2</v>
      </c>
      <c r="O135" s="6">
        <v>10.645</v>
      </c>
      <c r="P135" s="6">
        <v>116.99087811847455</v>
      </c>
      <c r="Q135" s="6">
        <v>12</v>
      </c>
      <c r="R135" s="6">
        <v>81.798369519999994</v>
      </c>
      <c r="T135" t="s">
        <v>115</v>
      </c>
      <c r="U135" t="s">
        <v>34</v>
      </c>
      <c r="V135" t="s">
        <v>80</v>
      </c>
      <c r="W135" t="s">
        <v>81</v>
      </c>
      <c r="X135" s="6">
        <v>30</v>
      </c>
      <c r="Y135" s="6">
        <v>30.194000000000003</v>
      </c>
      <c r="Z135" s="6">
        <v>74.453814666863948</v>
      </c>
      <c r="AA135" s="6">
        <v>30</v>
      </c>
      <c r="AB135" s="6">
        <v>74.45381467</v>
      </c>
    </row>
    <row r="136" spans="10:28" x14ac:dyDescent="0.25">
      <c r="J136" t="s">
        <v>90</v>
      </c>
      <c r="K136" s="1" t="s">
        <v>24</v>
      </c>
      <c r="L136" t="s">
        <v>80</v>
      </c>
      <c r="M136" t="s">
        <v>84</v>
      </c>
      <c r="N136">
        <v>4</v>
      </c>
      <c r="O136" s="6">
        <v>10.280999999999999</v>
      </c>
      <c r="P136" s="6">
        <v>112.99043850972632</v>
      </c>
      <c r="Q136" s="6">
        <v>0</v>
      </c>
      <c r="R136" s="6">
        <v>100</v>
      </c>
      <c r="T136" t="s">
        <v>115</v>
      </c>
      <c r="U136" t="s">
        <v>34</v>
      </c>
      <c r="V136" t="s">
        <v>80</v>
      </c>
      <c r="W136" t="s">
        <v>81</v>
      </c>
      <c r="X136" s="6">
        <v>35</v>
      </c>
      <c r="Y136" s="6">
        <v>39.015999999999998</v>
      </c>
      <c r="Z136" s="6">
        <v>96.207525768111651</v>
      </c>
      <c r="AA136" s="6">
        <v>35</v>
      </c>
      <c r="AB136" s="6">
        <v>96.207525770000004</v>
      </c>
    </row>
    <row r="137" spans="10:28" x14ac:dyDescent="0.25">
      <c r="J137" t="s">
        <v>90</v>
      </c>
      <c r="K137" s="1" t="s">
        <v>24</v>
      </c>
      <c r="L137" t="s">
        <v>80</v>
      </c>
      <c r="M137" t="s">
        <v>84</v>
      </c>
      <c r="N137">
        <v>6</v>
      </c>
      <c r="O137" s="6">
        <v>11.936</v>
      </c>
      <c r="P137" s="6">
        <v>131.1792504670843</v>
      </c>
      <c r="Q137" s="6">
        <v>2</v>
      </c>
      <c r="R137" s="6">
        <v>103.45019480000001</v>
      </c>
      <c r="T137" t="s">
        <v>115</v>
      </c>
      <c r="U137" t="s">
        <v>34</v>
      </c>
      <c r="V137" t="s">
        <v>80</v>
      </c>
      <c r="W137" t="s">
        <v>81</v>
      </c>
      <c r="X137" s="6">
        <v>40</v>
      </c>
      <c r="Y137" s="6">
        <v>27.086000000000002</v>
      </c>
      <c r="Z137" s="6">
        <v>66.789959066923132</v>
      </c>
      <c r="AA137" s="6">
        <v>40</v>
      </c>
      <c r="AB137" s="6">
        <v>66.789959069999995</v>
      </c>
    </row>
    <row r="138" spans="10:28" x14ac:dyDescent="0.25">
      <c r="J138" t="s">
        <v>90</v>
      </c>
      <c r="K138" s="1" t="s">
        <v>24</v>
      </c>
      <c r="L138" t="s">
        <v>80</v>
      </c>
      <c r="M138" t="s">
        <v>84</v>
      </c>
      <c r="N138">
        <v>8</v>
      </c>
      <c r="O138" s="6">
        <v>6.0730000000000004</v>
      </c>
      <c r="P138" s="6">
        <v>66.743598197604143</v>
      </c>
      <c r="Q138" s="6">
        <v>4</v>
      </c>
      <c r="R138" s="6">
        <v>139.7885364</v>
      </c>
      <c r="T138" t="s">
        <v>115</v>
      </c>
      <c r="U138" t="s">
        <v>34</v>
      </c>
      <c r="V138" t="s">
        <v>80</v>
      </c>
      <c r="W138" t="s">
        <v>81</v>
      </c>
      <c r="X138" s="6">
        <v>45</v>
      </c>
      <c r="Y138" s="6">
        <v>38.024999999999999</v>
      </c>
      <c r="Z138" s="6">
        <v>93.76387039502886</v>
      </c>
      <c r="AA138" s="6">
        <v>45</v>
      </c>
      <c r="AB138" s="6">
        <v>93.763870400000002</v>
      </c>
    </row>
    <row r="139" spans="10:28" x14ac:dyDescent="0.25">
      <c r="J139" t="s">
        <v>90</v>
      </c>
      <c r="K139" s="1" t="s">
        <v>24</v>
      </c>
      <c r="L139" t="s">
        <v>80</v>
      </c>
      <c r="M139" t="s">
        <v>84</v>
      </c>
      <c r="N139">
        <v>10</v>
      </c>
      <c r="O139" s="6">
        <v>9.2809999999999988</v>
      </c>
      <c r="P139" s="6">
        <v>102.00021980437408</v>
      </c>
      <c r="Q139" s="6">
        <v>6</v>
      </c>
      <c r="R139" s="6">
        <v>149.44749189999999</v>
      </c>
      <c r="T139" t="s">
        <v>115</v>
      </c>
      <c r="U139" t="s">
        <v>34</v>
      </c>
      <c r="V139" t="s">
        <v>80</v>
      </c>
      <c r="W139" t="s">
        <v>81</v>
      </c>
      <c r="X139" s="6">
        <v>50</v>
      </c>
      <c r="Y139" s="6">
        <v>27.093000000000004</v>
      </c>
      <c r="Z139" s="6">
        <v>66.807220002959028</v>
      </c>
      <c r="AA139" s="6">
        <v>50</v>
      </c>
      <c r="AB139" s="6">
        <v>66.807220000000001</v>
      </c>
    </row>
    <row r="140" spans="10:28" x14ac:dyDescent="0.25">
      <c r="J140" t="s">
        <v>90</v>
      </c>
      <c r="K140" s="1" t="s">
        <v>24</v>
      </c>
      <c r="L140" t="s">
        <v>80</v>
      </c>
      <c r="M140" t="s">
        <v>84</v>
      </c>
      <c r="N140">
        <v>12</v>
      </c>
      <c r="O140" s="6">
        <v>9.9239999999999995</v>
      </c>
      <c r="P140" s="6">
        <v>109.06693043191558</v>
      </c>
      <c r="Q140" s="6">
        <v>8</v>
      </c>
      <c r="R140" s="6">
        <v>102.11463550000001</v>
      </c>
      <c r="T140" t="s">
        <v>115</v>
      </c>
      <c r="U140" t="s">
        <v>34</v>
      </c>
      <c r="V140" t="s">
        <v>80</v>
      </c>
      <c r="W140" t="s">
        <v>81</v>
      </c>
      <c r="X140" s="6">
        <v>55</v>
      </c>
      <c r="Y140" s="6">
        <v>40.116999999999997</v>
      </c>
      <c r="Z140" s="6">
        <v>98.922424421758649</v>
      </c>
      <c r="AA140" s="6">
        <v>55</v>
      </c>
      <c r="AB140" s="6">
        <v>98.922424419999999</v>
      </c>
    </row>
    <row r="141" spans="10:28" x14ac:dyDescent="0.25">
      <c r="J141" t="s">
        <v>90</v>
      </c>
      <c r="K141" s="1" t="s">
        <v>24</v>
      </c>
      <c r="L141" t="s">
        <v>80</v>
      </c>
      <c r="M141" t="s">
        <v>84</v>
      </c>
      <c r="N141">
        <v>14</v>
      </c>
      <c r="O141" s="6">
        <v>9.6269999999999989</v>
      </c>
      <c r="P141" s="6">
        <v>105.80283547642597</v>
      </c>
      <c r="Q141" s="6">
        <v>10</v>
      </c>
      <c r="R141" s="6">
        <v>112.3539232</v>
      </c>
      <c r="T141" t="s">
        <v>115</v>
      </c>
      <c r="U141" t="s">
        <v>34</v>
      </c>
      <c r="V141" t="s">
        <v>80</v>
      </c>
      <c r="W141" t="s">
        <v>81</v>
      </c>
      <c r="X141" s="6">
        <v>60</v>
      </c>
      <c r="Y141" s="6">
        <v>42.106999999999992</v>
      </c>
      <c r="Z141" s="6">
        <v>103.82946195196527</v>
      </c>
      <c r="AA141" s="6">
        <v>60</v>
      </c>
      <c r="AB141" s="6">
        <v>103.82946200000001</v>
      </c>
    </row>
    <row r="142" spans="10:28" x14ac:dyDescent="0.25">
      <c r="J142" t="s">
        <v>91</v>
      </c>
      <c r="K142" s="1">
        <v>543</v>
      </c>
      <c r="L142" t="s">
        <v>80</v>
      </c>
      <c r="M142" t="s">
        <v>81</v>
      </c>
      <c r="N142">
        <v>0</v>
      </c>
      <c r="O142" s="6">
        <v>18.885000000000002</v>
      </c>
      <c r="P142" s="6">
        <v>100</v>
      </c>
      <c r="Q142" s="6">
        <v>12</v>
      </c>
      <c r="R142" s="6">
        <v>143.7157167</v>
      </c>
      <c r="T142" t="s">
        <v>116</v>
      </c>
      <c r="U142" t="s">
        <v>34</v>
      </c>
      <c r="V142" t="s">
        <v>80</v>
      </c>
      <c r="W142" t="s">
        <v>81</v>
      </c>
      <c r="X142" s="6">
        <v>0</v>
      </c>
      <c r="Y142" s="6">
        <v>7.7070000000000007</v>
      </c>
      <c r="Z142" s="6">
        <v>100</v>
      </c>
      <c r="AA142" s="6">
        <v>0</v>
      </c>
      <c r="AB142" s="6">
        <v>100</v>
      </c>
    </row>
    <row r="143" spans="10:28" x14ac:dyDescent="0.25">
      <c r="J143" t="s">
        <v>91</v>
      </c>
      <c r="K143" s="1">
        <v>543</v>
      </c>
      <c r="L143" t="s">
        <v>80</v>
      </c>
      <c r="M143" t="s">
        <v>81</v>
      </c>
      <c r="N143">
        <v>2</v>
      </c>
      <c r="O143" s="6">
        <v>16.837</v>
      </c>
      <c r="P143" s="6">
        <v>89.155414350013231</v>
      </c>
      <c r="Q143" s="6">
        <v>0</v>
      </c>
      <c r="R143" s="6">
        <v>100</v>
      </c>
      <c r="T143" t="s">
        <v>116</v>
      </c>
      <c r="U143" t="s">
        <v>34</v>
      </c>
      <c r="V143" t="s">
        <v>80</v>
      </c>
      <c r="W143" t="s">
        <v>81</v>
      </c>
      <c r="X143" s="6">
        <v>5</v>
      </c>
      <c r="Y143" s="6">
        <v>7.7860000000000014</v>
      </c>
      <c r="Z143" s="6">
        <v>101.02504216945634</v>
      </c>
      <c r="AA143" s="6">
        <v>5</v>
      </c>
      <c r="AB143" s="6">
        <v>101.0250422</v>
      </c>
    </row>
    <row r="144" spans="10:28" x14ac:dyDescent="0.25">
      <c r="J144" t="s">
        <v>91</v>
      </c>
      <c r="K144" s="1">
        <v>543</v>
      </c>
      <c r="L144" t="s">
        <v>80</v>
      </c>
      <c r="M144" t="s">
        <v>81</v>
      </c>
      <c r="N144">
        <v>4</v>
      </c>
      <c r="O144" s="6">
        <v>20.866999999999997</v>
      </c>
      <c r="P144" s="6">
        <v>110.49510193275083</v>
      </c>
      <c r="Q144" s="6">
        <v>2</v>
      </c>
      <c r="R144" s="6">
        <v>88.284573600000002</v>
      </c>
      <c r="T144" t="s">
        <v>116</v>
      </c>
      <c r="U144" t="s">
        <v>34</v>
      </c>
      <c r="V144" t="s">
        <v>80</v>
      </c>
      <c r="W144" t="s">
        <v>81</v>
      </c>
      <c r="X144" s="6">
        <v>10</v>
      </c>
      <c r="Y144" s="6">
        <v>8.1810000000000009</v>
      </c>
      <c r="Z144" s="6">
        <v>106.15025301673803</v>
      </c>
      <c r="AA144" s="6">
        <v>10</v>
      </c>
      <c r="AB144" s="6">
        <v>106.15025300000001</v>
      </c>
    </row>
    <row r="145" spans="10:28" x14ac:dyDescent="0.25">
      <c r="J145" t="s">
        <v>91</v>
      </c>
      <c r="K145" s="1">
        <v>543</v>
      </c>
      <c r="L145" t="s">
        <v>80</v>
      </c>
      <c r="M145" t="s">
        <v>81</v>
      </c>
      <c r="N145">
        <v>6</v>
      </c>
      <c r="O145" s="6">
        <v>12.538</v>
      </c>
      <c r="P145" s="6">
        <v>66.391315859147468</v>
      </c>
      <c r="Q145" s="6">
        <v>4</v>
      </c>
      <c r="R145" s="6">
        <v>77.976307349999999</v>
      </c>
      <c r="T145" t="s">
        <v>116</v>
      </c>
      <c r="U145" t="s">
        <v>34</v>
      </c>
      <c r="V145" t="s">
        <v>80</v>
      </c>
      <c r="W145" t="s">
        <v>81</v>
      </c>
      <c r="X145" s="6">
        <v>15</v>
      </c>
      <c r="Y145" s="6">
        <v>6.3620000000000001</v>
      </c>
      <c r="Z145" s="6">
        <v>82.548332684572458</v>
      </c>
      <c r="AA145" s="6">
        <v>15</v>
      </c>
      <c r="AB145" s="6">
        <v>82.548332680000001</v>
      </c>
    </row>
    <row r="146" spans="10:28" x14ac:dyDescent="0.25">
      <c r="J146" t="s">
        <v>91</v>
      </c>
      <c r="K146" s="1">
        <v>543</v>
      </c>
      <c r="L146" t="s">
        <v>80</v>
      </c>
      <c r="M146" t="s">
        <v>81</v>
      </c>
      <c r="N146">
        <v>8</v>
      </c>
      <c r="O146" s="6">
        <v>14.488000000000001</v>
      </c>
      <c r="P146" s="6">
        <v>76.716971141117284</v>
      </c>
      <c r="Q146" s="6">
        <v>6</v>
      </c>
      <c r="R146" s="6">
        <v>106.6431049</v>
      </c>
      <c r="T146" t="s">
        <v>116</v>
      </c>
      <c r="U146" t="s">
        <v>34</v>
      </c>
      <c r="V146" t="s">
        <v>80</v>
      </c>
      <c r="W146" t="s">
        <v>81</v>
      </c>
      <c r="X146" s="6">
        <v>20</v>
      </c>
      <c r="Y146" s="6">
        <v>7.0369999999999999</v>
      </c>
      <c r="Z146" s="6">
        <v>91.306604385623444</v>
      </c>
      <c r="AA146" s="6">
        <v>20</v>
      </c>
      <c r="AB146" s="6">
        <v>91.306604390000004</v>
      </c>
    </row>
    <row r="147" spans="10:28" x14ac:dyDescent="0.25">
      <c r="J147" t="s">
        <v>91</v>
      </c>
      <c r="K147" s="1">
        <v>543</v>
      </c>
      <c r="L147" t="s">
        <v>80</v>
      </c>
      <c r="M147" t="s">
        <v>81</v>
      </c>
      <c r="N147">
        <v>10</v>
      </c>
      <c r="O147" s="6">
        <v>14.664999999999999</v>
      </c>
      <c r="P147" s="6">
        <v>77.654222928249922</v>
      </c>
      <c r="Q147" s="6">
        <v>8</v>
      </c>
      <c r="R147" s="6">
        <v>112.9982329</v>
      </c>
      <c r="T147" t="s">
        <v>116</v>
      </c>
      <c r="U147" t="s">
        <v>34</v>
      </c>
      <c r="V147" t="s">
        <v>80</v>
      </c>
      <c r="W147" t="s">
        <v>81</v>
      </c>
      <c r="X147" s="6">
        <v>25</v>
      </c>
      <c r="Y147" s="6">
        <v>7.9570000000000007</v>
      </c>
      <c r="Z147" s="6">
        <v>103.24380433372259</v>
      </c>
      <c r="AA147" s="6">
        <v>25</v>
      </c>
      <c r="AB147" s="6">
        <v>103.24380429999999</v>
      </c>
    </row>
    <row r="148" spans="10:28" x14ac:dyDescent="0.25">
      <c r="J148" t="s">
        <v>91</v>
      </c>
      <c r="K148" s="1">
        <v>543</v>
      </c>
      <c r="L148" t="s">
        <v>80</v>
      </c>
      <c r="M148" t="s">
        <v>81</v>
      </c>
      <c r="N148">
        <v>12</v>
      </c>
      <c r="O148" s="6">
        <v>14.316000000000001</v>
      </c>
      <c r="P148" s="6">
        <v>75.80619539316919</v>
      </c>
      <c r="Q148" s="6">
        <v>10</v>
      </c>
      <c r="R148" s="6">
        <v>115.4133124</v>
      </c>
      <c r="T148" t="s">
        <v>116</v>
      </c>
      <c r="U148" t="s">
        <v>34</v>
      </c>
      <c r="V148" t="s">
        <v>80</v>
      </c>
      <c r="W148" t="s">
        <v>81</v>
      </c>
      <c r="X148" s="6">
        <v>30</v>
      </c>
      <c r="Y148" s="6">
        <v>6.1429999999999998</v>
      </c>
      <c r="Z148" s="6">
        <v>79.706760088231462</v>
      </c>
      <c r="AA148" s="6">
        <v>30</v>
      </c>
      <c r="AB148" s="6">
        <v>79.706760090000003</v>
      </c>
    </row>
    <row r="149" spans="10:28" x14ac:dyDescent="0.25">
      <c r="J149" t="s">
        <v>91</v>
      </c>
      <c r="K149" s="1">
        <v>543</v>
      </c>
      <c r="L149" t="s">
        <v>80</v>
      </c>
      <c r="M149" t="s">
        <v>81</v>
      </c>
      <c r="N149">
        <v>14</v>
      </c>
      <c r="O149" s="6">
        <v>13.388999999999999</v>
      </c>
      <c r="P149" s="6">
        <v>70.897537728355829</v>
      </c>
      <c r="Q149" s="6">
        <v>12</v>
      </c>
      <c r="R149" s="6">
        <v>105.7268146</v>
      </c>
      <c r="T149" t="s">
        <v>116</v>
      </c>
      <c r="U149" t="s">
        <v>34</v>
      </c>
      <c r="V149" t="s">
        <v>80</v>
      </c>
      <c r="W149" t="s">
        <v>81</v>
      </c>
      <c r="X149" s="6">
        <v>35</v>
      </c>
      <c r="Y149" s="6">
        <v>7.524</v>
      </c>
      <c r="Z149" s="6">
        <v>97.625535227715048</v>
      </c>
      <c r="AA149" s="6">
        <v>35</v>
      </c>
      <c r="AB149" s="6">
        <v>97.625535229999997</v>
      </c>
    </row>
    <row r="150" spans="10:28" x14ac:dyDescent="0.25">
      <c r="J150" t="s">
        <v>91</v>
      </c>
      <c r="K150" s="1">
        <v>543</v>
      </c>
      <c r="L150" t="s">
        <v>80</v>
      </c>
      <c r="M150" t="s">
        <v>81</v>
      </c>
      <c r="N150">
        <v>16</v>
      </c>
      <c r="O150" s="6">
        <v>5.2530000000000001</v>
      </c>
      <c r="P150" s="6">
        <v>27.81572676727561</v>
      </c>
      <c r="Q150" s="6">
        <v>0</v>
      </c>
      <c r="R150" s="6">
        <v>100</v>
      </c>
      <c r="T150" t="s">
        <v>116</v>
      </c>
      <c r="U150" t="s">
        <v>34</v>
      </c>
      <c r="V150" t="s">
        <v>80</v>
      </c>
      <c r="W150" t="s">
        <v>81</v>
      </c>
      <c r="X150" s="6">
        <v>40</v>
      </c>
      <c r="Y150" s="6">
        <v>6.6939999999999991</v>
      </c>
      <c r="Z150" s="6">
        <v>86.856104839756043</v>
      </c>
      <c r="AA150" s="6">
        <v>40</v>
      </c>
      <c r="AB150" s="6">
        <v>86.85610484</v>
      </c>
    </row>
    <row r="151" spans="10:28" x14ac:dyDescent="0.25">
      <c r="J151" t="s">
        <v>91</v>
      </c>
      <c r="K151" s="1">
        <v>543</v>
      </c>
      <c r="L151" t="s">
        <v>80</v>
      </c>
      <c r="M151" t="s">
        <v>81</v>
      </c>
      <c r="N151">
        <v>18</v>
      </c>
      <c r="O151" s="6">
        <v>9.0530000000000008</v>
      </c>
      <c r="P151" s="6">
        <v>47.937516547524488</v>
      </c>
      <c r="Q151" s="6">
        <v>2</v>
      </c>
      <c r="R151" s="6">
        <v>127.703744</v>
      </c>
      <c r="T151" t="s">
        <v>116</v>
      </c>
      <c r="U151" t="s">
        <v>34</v>
      </c>
      <c r="V151" t="s">
        <v>80</v>
      </c>
      <c r="W151" t="s">
        <v>81</v>
      </c>
      <c r="X151" s="6">
        <v>45</v>
      </c>
      <c r="Y151" s="6">
        <v>7.577</v>
      </c>
      <c r="Z151" s="6">
        <v>98.313221746464237</v>
      </c>
      <c r="AA151" s="6">
        <v>45</v>
      </c>
      <c r="AB151" s="6">
        <v>98.313221749999997</v>
      </c>
    </row>
    <row r="152" spans="10:28" x14ac:dyDescent="0.25">
      <c r="J152" t="s">
        <v>92</v>
      </c>
      <c r="K152" s="1">
        <v>543</v>
      </c>
      <c r="L152" t="s">
        <v>80</v>
      </c>
      <c r="M152" t="s">
        <v>81</v>
      </c>
      <c r="N152">
        <v>0</v>
      </c>
      <c r="O152" s="6">
        <v>17.107000000000003</v>
      </c>
      <c r="P152" s="6">
        <v>100</v>
      </c>
      <c r="Q152" s="6">
        <v>4</v>
      </c>
      <c r="R152" s="6">
        <v>105.04940620000001</v>
      </c>
      <c r="T152" t="s">
        <v>116</v>
      </c>
      <c r="U152" t="s">
        <v>34</v>
      </c>
      <c r="V152" t="s">
        <v>80</v>
      </c>
      <c r="W152" t="s">
        <v>81</v>
      </c>
      <c r="X152" s="6">
        <v>50</v>
      </c>
      <c r="Y152" s="6">
        <v>7.4929999999999994</v>
      </c>
      <c r="Z152" s="6">
        <v>97.22330349033345</v>
      </c>
      <c r="AA152" s="6">
        <v>50</v>
      </c>
      <c r="AB152" s="6">
        <v>97.223303490000006</v>
      </c>
    </row>
    <row r="153" spans="10:28" x14ac:dyDescent="0.25">
      <c r="J153" t="s">
        <v>92</v>
      </c>
      <c r="K153" s="1">
        <v>543</v>
      </c>
      <c r="L153" t="s">
        <v>80</v>
      </c>
      <c r="M153" t="s">
        <v>81</v>
      </c>
      <c r="N153">
        <v>2</v>
      </c>
      <c r="O153" s="6">
        <v>19.864999999999998</v>
      </c>
      <c r="P153" s="6">
        <v>116.12205529900037</v>
      </c>
      <c r="Q153" s="6">
        <v>6</v>
      </c>
      <c r="R153" s="6">
        <v>99.909346389999996</v>
      </c>
      <c r="T153" t="s">
        <v>116</v>
      </c>
      <c r="U153" t="s">
        <v>34</v>
      </c>
      <c r="V153" t="s">
        <v>80</v>
      </c>
      <c r="W153" t="s">
        <v>81</v>
      </c>
      <c r="X153" s="6">
        <v>55</v>
      </c>
      <c r="Y153" s="6">
        <v>7.9830000000000005</v>
      </c>
      <c r="Z153" s="6">
        <v>103.58115998442973</v>
      </c>
      <c r="AA153" s="6">
        <v>55</v>
      </c>
      <c r="AB153" s="6">
        <v>103.58116</v>
      </c>
    </row>
    <row r="154" spans="10:28" x14ac:dyDescent="0.25">
      <c r="J154" t="s">
        <v>92</v>
      </c>
      <c r="K154" s="1">
        <v>543</v>
      </c>
      <c r="L154" t="s">
        <v>80</v>
      </c>
      <c r="M154" t="s">
        <v>81</v>
      </c>
      <c r="N154">
        <v>4</v>
      </c>
      <c r="O154" s="6">
        <v>15.198999999999998</v>
      </c>
      <c r="P154" s="6">
        <v>88.84667095341085</v>
      </c>
      <c r="Q154" s="6">
        <v>8</v>
      </c>
      <c r="R154" s="6">
        <v>123.8962923</v>
      </c>
      <c r="T154" t="s">
        <v>116</v>
      </c>
      <c r="U154" t="s">
        <v>34</v>
      </c>
      <c r="V154" t="s">
        <v>80</v>
      </c>
      <c r="W154" t="s">
        <v>81</v>
      </c>
      <c r="X154" s="6">
        <v>60</v>
      </c>
      <c r="Y154" s="6">
        <v>7.0990000000000002</v>
      </c>
      <c r="Z154" s="6">
        <v>92.111067860386655</v>
      </c>
      <c r="AA154" s="6">
        <v>60</v>
      </c>
      <c r="AB154" s="6">
        <v>92.111067860000006</v>
      </c>
    </row>
    <row r="155" spans="10:28" x14ac:dyDescent="0.25">
      <c r="J155" t="s">
        <v>92</v>
      </c>
      <c r="K155" s="1">
        <v>543</v>
      </c>
      <c r="L155" t="s">
        <v>80</v>
      </c>
      <c r="M155" t="s">
        <v>81</v>
      </c>
      <c r="N155">
        <v>6</v>
      </c>
      <c r="O155" s="6">
        <v>16.209</v>
      </c>
      <c r="P155" s="6">
        <v>94.750686853334869</v>
      </c>
      <c r="Q155" s="6">
        <v>10</v>
      </c>
      <c r="R155" s="6">
        <v>118.1851147</v>
      </c>
      <c r="T155" t="s">
        <v>117</v>
      </c>
      <c r="U155" t="s">
        <v>34</v>
      </c>
      <c r="V155" t="s">
        <v>80</v>
      </c>
      <c r="W155" t="s">
        <v>81</v>
      </c>
      <c r="X155" s="6">
        <v>0</v>
      </c>
      <c r="Y155" s="6">
        <v>21.895</v>
      </c>
      <c r="Z155" s="6">
        <v>100</v>
      </c>
      <c r="AA155" s="6">
        <v>0</v>
      </c>
      <c r="AB155" s="6">
        <v>100</v>
      </c>
    </row>
    <row r="156" spans="10:28" x14ac:dyDescent="0.25">
      <c r="J156" t="s">
        <v>92</v>
      </c>
      <c r="K156" s="1">
        <v>543</v>
      </c>
      <c r="L156" t="s">
        <v>80</v>
      </c>
      <c r="M156" t="s">
        <v>81</v>
      </c>
      <c r="N156">
        <v>8</v>
      </c>
      <c r="O156" s="6">
        <v>16.433000000000003</v>
      </c>
      <c r="P156" s="6">
        <v>96.060092359852703</v>
      </c>
      <c r="Q156" s="6">
        <v>12</v>
      </c>
      <c r="R156" s="6">
        <v>116.22699660000001</v>
      </c>
      <c r="T156" t="s">
        <v>117</v>
      </c>
      <c r="U156" t="s">
        <v>34</v>
      </c>
      <c r="V156" t="s">
        <v>80</v>
      </c>
      <c r="W156" t="s">
        <v>81</v>
      </c>
      <c r="X156" s="6">
        <v>5</v>
      </c>
      <c r="Y156" s="6">
        <v>17.353999999999999</v>
      </c>
      <c r="Z156" s="6">
        <v>79.260105046814346</v>
      </c>
      <c r="AA156" s="6">
        <v>5</v>
      </c>
      <c r="AB156" s="6">
        <v>79.260105050000007</v>
      </c>
    </row>
    <row r="157" spans="10:28" x14ac:dyDescent="0.25">
      <c r="J157" t="s">
        <v>92</v>
      </c>
      <c r="K157" s="1">
        <v>543</v>
      </c>
      <c r="L157" t="s">
        <v>80</v>
      </c>
      <c r="M157" t="s">
        <v>81</v>
      </c>
      <c r="N157">
        <v>10</v>
      </c>
      <c r="O157" s="6">
        <v>14.131</v>
      </c>
      <c r="P157" s="6">
        <v>82.603612556263499</v>
      </c>
      <c r="Q157" s="6">
        <v>0</v>
      </c>
      <c r="R157" s="6">
        <v>100</v>
      </c>
      <c r="T157" t="s">
        <v>117</v>
      </c>
      <c r="U157" t="s">
        <v>34</v>
      </c>
      <c r="V157" t="s">
        <v>80</v>
      </c>
      <c r="W157" t="s">
        <v>81</v>
      </c>
      <c r="X157" s="6">
        <v>10</v>
      </c>
      <c r="Y157" s="6">
        <v>18.393000000000001</v>
      </c>
      <c r="Z157" s="6">
        <v>84.005480703356938</v>
      </c>
      <c r="AA157" s="6">
        <v>10</v>
      </c>
      <c r="AB157" s="6">
        <v>84.005480700000007</v>
      </c>
    </row>
    <row r="158" spans="10:28" x14ac:dyDescent="0.25">
      <c r="J158" t="s">
        <v>92</v>
      </c>
      <c r="K158" s="1">
        <v>543</v>
      </c>
      <c r="L158" t="s">
        <v>80</v>
      </c>
      <c r="M158" t="s">
        <v>81</v>
      </c>
      <c r="N158">
        <v>12</v>
      </c>
      <c r="O158" s="6">
        <v>17.276</v>
      </c>
      <c r="P158" s="6">
        <v>100.98789969018529</v>
      </c>
      <c r="Q158" s="6">
        <v>2</v>
      </c>
      <c r="R158" s="6">
        <v>87.898467679999996</v>
      </c>
      <c r="T158" t="s">
        <v>117</v>
      </c>
      <c r="U158" t="s">
        <v>34</v>
      </c>
      <c r="V158" t="s">
        <v>80</v>
      </c>
      <c r="W158" t="s">
        <v>81</v>
      </c>
      <c r="X158" s="6">
        <v>15</v>
      </c>
      <c r="Y158" s="6">
        <v>16.888999999999999</v>
      </c>
      <c r="Z158" s="6">
        <v>77.136332496003661</v>
      </c>
      <c r="AA158" s="6">
        <v>15</v>
      </c>
      <c r="AB158" s="6">
        <v>77.136332499999995</v>
      </c>
    </row>
    <row r="159" spans="10:28" x14ac:dyDescent="0.25">
      <c r="J159" t="s">
        <v>92</v>
      </c>
      <c r="K159" s="1">
        <v>543</v>
      </c>
      <c r="L159" t="s">
        <v>80</v>
      </c>
      <c r="M159" t="s">
        <v>81</v>
      </c>
      <c r="N159">
        <v>14</v>
      </c>
      <c r="O159" s="6">
        <v>17.188000000000002</v>
      </c>
      <c r="P159" s="6">
        <v>100.47349038405331</v>
      </c>
      <c r="Q159" s="6">
        <v>4</v>
      </c>
      <c r="R159" s="6">
        <v>90.827284689999999</v>
      </c>
      <c r="T159" t="s">
        <v>117</v>
      </c>
      <c r="U159" t="s">
        <v>34</v>
      </c>
      <c r="V159" t="s">
        <v>80</v>
      </c>
      <c r="W159" t="s">
        <v>81</v>
      </c>
      <c r="X159" s="6">
        <v>20</v>
      </c>
      <c r="Y159" s="6">
        <v>16.099999999999998</v>
      </c>
      <c r="Z159" s="6">
        <v>73.532770038821639</v>
      </c>
      <c r="AA159" s="6">
        <v>20</v>
      </c>
      <c r="AB159" s="6">
        <v>73.532770040000003</v>
      </c>
    </row>
    <row r="160" spans="10:28" x14ac:dyDescent="0.25">
      <c r="J160" t="s">
        <v>92</v>
      </c>
      <c r="K160" s="1">
        <v>543</v>
      </c>
      <c r="L160" t="s">
        <v>80</v>
      </c>
      <c r="M160" t="s">
        <v>81</v>
      </c>
      <c r="N160">
        <v>16</v>
      </c>
      <c r="O160" s="6">
        <v>16.452000000000002</v>
      </c>
      <c r="P160" s="6">
        <v>96.171158005494817</v>
      </c>
      <c r="Q160" s="6">
        <v>6</v>
      </c>
      <c r="R160" s="6">
        <v>86.281251330000003</v>
      </c>
      <c r="T160" t="s">
        <v>117</v>
      </c>
      <c r="U160" t="s">
        <v>34</v>
      </c>
      <c r="V160" t="s">
        <v>80</v>
      </c>
      <c r="W160" t="s">
        <v>81</v>
      </c>
      <c r="X160" s="6">
        <v>25</v>
      </c>
      <c r="Y160" s="6">
        <v>19.414000000000001</v>
      </c>
      <c r="Z160" s="6">
        <v>88.668645809545566</v>
      </c>
      <c r="AA160" s="6">
        <v>25</v>
      </c>
      <c r="AB160" s="6">
        <v>88.668645810000001</v>
      </c>
    </row>
    <row r="161" spans="10:28" x14ac:dyDescent="0.25">
      <c r="J161" t="s">
        <v>92</v>
      </c>
      <c r="K161" s="1">
        <v>543</v>
      </c>
      <c r="L161" t="s">
        <v>80</v>
      </c>
      <c r="M161" t="s">
        <v>81</v>
      </c>
      <c r="N161">
        <v>18</v>
      </c>
      <c r="O161" s="6">
        <v>15.745999999999999</v>
      </c>
      <c r="P161" s="6">
        <v>92.044192435844948</v>
      </c>
      <c r="Q161" s="6">
        <v>8</v>
      </c>
      <c r="R161" s="6">
        <v>72.885096989999994</v>
      </c>
      <c r="T161" t="s">
        <v>117</v>
      </c>
      <c r="U161" t="s">
        <v>34</v>
      </c>
      <c r="V161" t="s">
        <v>80</v>
      </c>
      <c r="W161" t="s">
        <v>81</v>
      </c>
      <c r="X161" s="6">
        <v>30</v>
      </c>
      <c r="Y161" s="6">
        <v>20.7</v>
      </c>
      <c r="Z161" s="6">
        <v>94.542132907056413</v>
      </c>
      <c r="AA161" s="6">
        <v>30</v>
      </c>
      <c r="AB161" s="6">
        <v>94.542132910000007</v>
      </c>
    </row>
    <row r="162" spans="10:28" x14ac:dyDescent="0.25">
      <c r="J162" t="s">
        <v>93</v>
      </c>
      <c r="K162" s="1">
        <v>543</v>
      </c>
      <c r="L162" t="s">
        <v>80</v>
      </c>
      <c r="M162" t="s">
        <v>81</v>
      </c>
      <c r="N162">
        <v>0</v>
      </c>
      <c r="O162" s="6">
        <v>12.388999999999999</v>
      </c>
      <c r="P162" s="6">
        <v>100</v>
      </c>
      <c r="Q162" s="6">
        <v>10</v>
      </c>
      <c r="R162" s="6">
        <v>88.038541530000003</v>
      </c>
      <c r="T162" t="s">
        <v>117</v>
      </c>
      <c r="U162" t="s">
        <v>34</v>
      </c>
      <c r="V162" t="s">
        <v>80</v>
      </c>
      <c r="W162" t="s">
        <v>81</v>
      </c>
      <c r="X162" s="6">
        <v>35</v>
      </c>
      <c r="Y162" s="6">
        <v>17.135999999999999</v>
      </c>
      <c r="Z162" s="6">
        <v>78.264443936971901</v>
      </c>
      <c r="AA162" s="6">
        <v>35</v>
      </c>
      <c r="AB162" s="6">
        <v>78.264443940000007</v>
      </c>
    </row>
    <row r="163" spans="10:28" x14ac:dyDescent="0.25">
      <c r="J163" t="s">
        <v>93</v>
      </c>
      <c r="K163" s="1">
        <v>543</v>
      </c>
      <c r="L163" t="s">
        <v>80</v>
      </c>
      <c r="M163" t="s">
        <v>81</v>
      </c>
      <c r="N163">
        <v>2</v>
      </c>
      <c r="O163" s="6">
        <v>13.93</v>
      </c>
      <c r="P163" s="6">
        <v>112.43845346678505</v>
      </c>
      <c r="Q163" s="6">
        <v>12</v>
      </c>
      <c r="R163" s="6">
        <v>87.856021049999995</v>
      </c>
      <c r="T163" t="s">
        <v>117</v>
      </c>
      <c r="U163" t="s">
        <v>34</v>
      </c>
      <c r="V163" t="s">
        <v>80</v>
      </c>
      <c r="W163" t="s">
        <v>81</v>
      </c>
      <c r="X163" s="6">
        <v>40</v>
      </c>
      <c r="Y163" s="6">
        <v>14.87</v>
      </c>
      <c r="Z163" s="6">
        <v>67.915049097967568</v>
      </c>
      <c r="AA163" s="6">
        <v>40</v>
      </c>
      <c r="AB163" s="6">
        <v>67.915049100000005</v>
      </c>
    </row>
    <row r="164" spans="10:28" x14ac:dyDescent="0.25">
      <c r="J164" t="s">
        <v>93</v>
      </c>
      <c r="K164" s="1">
        <v>543</v>
      </c>
      <c r="L164" t="s">
        <v>80</v>
      </c>
      <c r="M164" t="s">
        <v>81</v>
      </c>
      <c r="N164">
        <v>4</v>
      </c>
      <c r="O164" s="6">
        <v>15.155999999999999</v>
      </c>
      <c r="P164" s="6">
        <v>122.3343288401001</v>
      </c>
      <c r="Q164" s="6">
        <v>14</v>
      </c>
      <c r="R164" s="6">
        <v>85.780381169999998</v>
      </c>
      <c r="T164" t="s">
        <v>117</v>
      </c>
      <c r="U164" t="s">
        <v>34</v>
      </c>
      <c r="V164" t="s">
        <v>80</v>
      </c>
      <c r="W164" t="s">
        <v>81</v>
      </c>
      <c r="X164" s="6">
        <v>45</v>
      </c>
      <c r="Y164" s="6">
        <v>14.457000000000001</v>
      </c>
      <c r="Z164" s="6">
        <v>66.028773692623886</v>
      </c>
      <c r="AA164" s="6">
        <v>45</v>
      </c>
      <c r="AB164" s="6">
        <v>66.028773689999994</v>
      </c>
    </row>
    <row r="165" spans="10:28" x14ac:dyDescent="0.25">
      <c r="J165" t="s">
        <v>93</v>
      </c>
      <c r="K165" s="1">
        <v>543</v>
      </c>
      <c r="L165" t="s">
        <v>80</v>
      </c>
      <c r="M165" t="s">
        <v>81</v>
      </c>
      <c r="N165">
        <v>6</v>
      </c>
      <c r="O165" s="6">
        <v>10.029</v>
      </c>
      <c r="P165" s="6">
        <v>80.950843490192909</v>
      </c>
      <c r="Q165" s="6">
        <v>0</v>
      </c>
      <c r="R165" s="6">
        <v>100</v>
      </c>
      <c r="T165" t="s">
        <v>117</v>
      </c>
      <c r="U165" t="s">
        <v>34</v>
      </c>
      <c r="V165" t="s">
        <v>80</v>
      </c>
      <c r="W165" t="s">
        <v>81</v>
      </c>
      <c r="X165" s="6">
        <v>50</v>
      </c>
      <c r="Y165" s="6">
        <v>15.505000000000001</v>
      </c>
      <c r="Z165" s="6">
        <v>70.815254624343453</v>
      </c>
      <c r="AA165" s="6">
        <v>50</v>
      </c>
      <c r="AB165" s="6">
        <v>70.815254620000005</v>
      </c>
    </row>
    <row r="166" spans="10:28" x14ac:dyDescent="0.25">
      <c r="J166" t="s">
        <v>93</v>
      </c>
      <c r="K166" s="1">
        <v>543</v>
      </c>
      <c r="L166" t="s">
        <v>80</v>
      </c>
      <c r="M166" t="s">
        <v>81</v>
      </c>
      <c r="N166">
        <v>8</v>
      </c>
      <c r="O166" s="6">
        <v>11.179</v>
      </c>
      <c r="P166" s="6">
        <v>90.233271450480274</v>
      </c>
      <c r="Q166" s="6">
        <v>2</v>
      </c>
      <c r="R166" s="6">
        <v>84.077273030000001</v>
      </c>
      <c r="T166" t="s">
        <v>117</v>
      </c>
      <c r="U166" t="s">
        <v>34</v>
      </c>
      <c r="V166" t="s">
        <v>80</v>
      </c>
      <c r="W166" t="s">
        <v>81</v>
      </c>
      <c r="X166" s="6">
        <v>55</v>
      </c>
      <c r="Y166" s="6">
        <v>10.298999999999999</v>
      </c>
      <c r="Z166" s="6">
        <v>47.038136560858639</v>
      </c>
      <c r="AA166" s="6">
        <v>55</v>
      </c>
      <c r="AB166" s="6">
        <v>47.038136559999998</v>
      </c>
    </row>
    <row r="167" spans="10:28" x14ac:dyDescent="0.25">
      <c r="J167" t="s">
        <v>93</v>
      </c>
      <c r="K167" s="1">
        <v>543</v>
      </c>
      <c r="L167" t="s">
        <v>80</v>
      </c>
      <c r="M167" t="s">
        <v>81</v>
      </c>
      <c r="N167">
        <v>10</v>
      </c>
      <c r="O167" s="6">
        <v>10.222000000000001</v>
      </c>
      <c r="P167" s="6">
        <v>82.50867705222376</v>
      </c>
      <c r="Q167" s="6">
        <v>4</v>
      </c>
      <c r="R167" s="6">
        <v>92.450715369999998</v>
      </c>
      <c r="T167" t="s">
        <v>117</v>
      </c>
      <c r="U167" t="s">
        <v>34</v>
      </c>
      <c r="V167" t="s">
        <v>80</v>
      </c>
      <c r="W167" t="s">
        <v>81</v>
      </c>
      <c r="X167" s="6">
        <v>60</v>
      </c>
      <c r="Y167" s="6">
        <v>15.074</v>
      </c>
      <c r="Z167" s="6">
        <v>68.846768668645808</v>
      </c>
      <c r="AA167" s="6">
        <v>60</v>
      </c>
      <c r="AB167" s="6">
        <v>68.846768670000003</v>
      </c>
    </row>
    <row r="168" spans="10:28" x14ac:dyDescent="0.25">
      <c r="J168" t="s">
        <v>93</v>
      </c>
      <c r="K168" s="1">
        <v>543</v>
      </c>
      <c r="L168" t="s">
        <v>80</v>
      </c>
      <c r="M168" t="s">
        <v>81</v>
      </c>
      <c r="N168">
        <v>12</v>
      </c>
      <c r="O168" s="6">
        <v>10.134</v>
      </c>
      <c r="P168" s="6">
        <v>81.798369521349585</v>
      </c>
      <c r="Q168" s="6">
        <v>6</v>
      </c>
      <c r="R168" s="6">
        <v>80.029010349999993</v>
      </c>
      <c r="T168" t="s">
        <v>118</v>
      </c>
      <c r="U168" t="s">
        <v>34</v>
      </c>
      <c r="V168" t="s">
        <v>80</v>
      </c>
      <c r="W168" t="s">
        <v>81</v>
      </c>
      <c r="X168" s="6">
        <v>0</v>
      </c>
      <c r="Y168" s="6">
        <v>16.640999999999998</v>
      </c>
      <c r="Z168" s="6">
        <v>100</v>
      </c>
      <c r="AA168" s="6">
        <v>0</v>
      </c>
      <c r="AB168" s="6">
        <v>100</v>
      </c>
    </row>
    <row r="169" spans="10:28" x14ac:dyDescent="0.25">
      <c r="J169" t="s">
        <v>94</v>
      </c>
      <c r="K169" s="1">
        <v>543</v>
      </c>
      <c r="L169" t="s">
        <v>80</v>
      </c>
      <c r="M169" t="s">
        <v>81</v>
      </c>
      <c r="N169">
        <v>0</v>
      </c>
      <c r="O169" s="6">
        <v>12.579000000000001</v>
      </c>
      <c r="P169" s="6">
        <v>100</v>
      </c>
      <c r="Q169" s="6">
        <v>8</v>
      </c>
      <c r="R169" s="6">
        <v>87.973890679999997</v>
      </c>
      <c r="T169" t="s">
        <v>118</v>
      </c>
      <c r="U169" t="s">
        <v>34</v>
      </c>
      <c r="V169" t="s">
        <v>80</v>
      </c>
      <c r="W169" t="s">
        <v>81</v>
      </c>
      <c r="X169" s="6">
        <v>5</v>
      </c>
      <c r="Y169" s="6">
        <v>16.536999999999999</v>
      </c>
      <c r="Z169" s="6">
        <v>99.375037557839079</v>
      </c>
      <c r="AA169" s="6">
        <v>5</v>
      </c>
      <c r="AB169" s="6">
        <v>99.375037559999996</v>
      </c>
    </row>
    <row r="170" spans="10:28" x14ac:dyDescent="0.25">
      <c r="J170" t="s">
        <v>94</v>
      </c>
      <c r="K170" s="1">
        <v>543</v>
      </c>
      <c r="L170" t="s">
        <v>80</v>
      </c>
      <c r="M170" t="s">
        <v>81</v>
      </c>
      <c r="N170">
        <v>2</v>
      </c>
      <c r="O170" s="6">
        <v>13.013</v>
      </c>
      <c r="P170" s="6">
        <v>103.45019476905955</v>
      </c>
      <c r="Q170" s="6">
        <v>10</v>
      </c>
      <c r="R170" s="6">
        <v>95.318784199999996</v>
      </c>
      <c r="T170" t="s">
        <v>118</v>
      </c>
      <c r="U170" t="s">
        <v>34</v>
      </c>
      <c r="V170" t="s">
        <v>80</v>
      </c>
      <c r="W170" t="s">
        <v>81</v>
      </c>
      <c r="X170" s="6">
        <v>10</v>
      </c>
      <c r="Y170" s="6">
        <v>13.968</v>
      </c>
      <c r="Z170" s="6">
        <v>83.937263385613861</v>
      </c>
      <c r="AA170" s="6">
        <v>10</v>
      </c>
      <c r="AB170" s="6">
        <v>83.937263389999998</v>
      </c>
    </row>
    <row r="171" spans="10:28" x14ac:dyDescent="0.25">
      <c r="J171" t="s">
        <v>94</v>
      </c>
      <c r="K171" s="1">
        <v>543</v>
      </c>
      <c r="L171" t="s">
        <v>80</v>
      </c>
      <c r="M171" t="s">
        <v>81</v>
      </c>
      <c r="N171">
        <v>4</v>
      </c>
      <c r="O171" s="6">
        <v>17.584</v>
      </c>
      <c r="P171" s="6">
        <v>139.78853644963826</v>
      </c>
      <c r="Q171" s="6">
        <v>12</v>
      </c>
      <c r="R171" s="6">
        <v>103.1713589</v>
      </c>
      <c r="T171" t="s">
        <v>118</v>
      </c>
      <c r="U171" t="s">
        <v>34</v>
      </c>
      <c r="V171" t="s">
        <v>80</v>
      </c>
      <c r="W171" t="s">
        <v>81</v>
      </c>
      <c r="X171" s="6">
        <v>15</v>
      </c>
      <c r="Y171" s="6">
        <v>13.947999999999999</v>
      </c>
      <c r="Z171" s="6">
        <v>83.817078300582907</v>
      </c>
      <c r="AA171" s="6">
        <v>15</v>
      </c>
      <c r="AB171" s="6">
        <v>83.817078300000006</v>
      </c>
    </row>
    <row r="172" spans="10:28" x14ac:dyDescent="0.25">
      <c r="J172" t="s">
        <v>94</v>
      </c>
      <c r="K172" s="1">
        <v>543</v>
      </c>
      <c r="L172" t="s">
        <v>80</v>
      </c>
      <c r="M172" t="s">
        <v>81</v>
      </c>
      <c r="N172">
        <v>6</v>
      </c>
      <c r="O172" s="6">
        <v>18.798999999999999</v>
      </c>
      <c r="P172" s="6">
        <v>149.44749185149851</v>
      </c>
      <c r="Q172" s="6">
        <v>14</v>
      </c>
      <c r="R172" s="6">
        <v>94.250675810000004</v>
      </c>
      <c r="T172" t="s">
        <v>118</v>
      </c>
      <c r="U172" t="s">
        <v>34</v>
      </c>
      <c r="V172" t="s">
        <v>80</v>
      </c>
      <c r="W172" t="s">
        <v>81</v>
      </c>
      <c r="X172" s="6">
        <v>20</v>
      </c>
      <c r="Y172" s="6">
        <v>14.920000000000002</v>
      </c>
      <c r="Z172" s="6">
        <v>89.658073433086969</v>
      </c>
      <c r="AA172" s="6">
        <v>20</v>
      </c>
      <c r="AB172" s="6">
        <v>89.658073430000002</v>
      </c>
    </row>
    <row r="173" spans="10:28" x14ac:dyDescent="0.25">
      <c r="J173" t="s">
        <v>94</v>
      </c>
      <c r="K173" s="1">
        <v>543</v>
      </c>
      <c r="L173" t="s">
        <v>80</v>
      </c>
      <c r="M173" t="s">
        <v>81</v>
      </c>
      <c r="N173">
        <v>8</v>
      </c>
      <c r="O173" s="6">
        <v>12.844999999999999</v>
      </c>
      <c r="P173" s="6">
        <v>102.11463550361712</v>
      </c>
      <c r="Q173" s="6">
        <v>0</v>
      </c>
      <c r="R173" s="6">
        <v>100</v>
      </c>
      <c r="T173" t="s">
        <v>118</v>
      </c>
      <c r="U173" t="s">
        <v>34</v>
      </c>
      <c r="V173" t="s">
        <v>80</v>
      </c>
      <c r="W173" t="s">
        <v>81</v>
      </c>
      <c r="X173" s="6">
        <v>25</v>
      </c>
      <c r="Y173" s="6">
        <v>11.928000000000001</v>
      </c>
      <c r="Z173" s="6">
        <v>71.678384712457202</v>
      </c>
      <c r="AA173" s="6">
        <v>25</v>
      </c>
      <c r="AB173" s="6">
        <v>71.678384710000003</v>
      </c>
    </row>
    <row r="174" spans="10:28" x14ac:dyDescent="0.25">
      <c r="J174" t="s">
        <v>94</v>
      </c>
      <c r="K174" s="1">
        <v>543</v>
      </c>
      <c r="L174" t="s">
        <v>80</v>
      </c>
      <c r="M174" t="s">
        <v>81</v>
      </c>
      <c r="N174">
        <v>10</v>
      </c>
      <c r="O174" s="6">
        <v>14.133000000000001</v>
      </c>
      <c r="P174" s="6">
        <v>112.35392320534223</v>
      </c>
      <c r="Q174" s="6">
        <v>2</v>
      </c>
      <c r="R174" s="6">
        <v>80.203524970000004</v>
      </c>
      <c r="T174" t="s">
        <v>118</v>
      </c>
      <c r="U174" t="s">
        <v>34</v>
      </c>
      <c r="V174" t="s">
        <v>80</v>
      </c>
      <c r="W174" t="s">
        <v>81</v>
      </c>
      <c r="X174" s="6">
        <v>30</v>
      </c>
      <c r="Y174" s="6">
        <v>13.310999999999998</v>
      </c>
      <c r="Z174" s="6">
        <v>79.989183342347218</v>
      </c>
      <c r="AA174" s="6">
        <v>30</v>
      </c>
      <c r="AB174" s="6">
        <v>79.989183339999997</v>
      </c>
    </row>
    <row r="175" spans="10:28" x14ac:dyDescent="0.25">
      <c r="J175" t="s">
        <v>94</v>
      </c>
      <c r="K175" s="1">
        <v>543</v>
      </c>
      <c r="L175" t="s">
        <v>80</v>
      </c>
      <c r="M175" t="s">
        <v>81</v>
      </c>
      <c r="N175">
        <v>12</v>
      </c>
      <c r="O175" s="6">
        <v>18.078000000000003</v>
      </c>
      <c r="P175" s="6">
        <v>143.71571667064157</v>
      </c>
      <c r="Q175" s="6">
        <v>4</v>
      </c>
      <c r="R175" s="6">
        <v>87.772765419999999</v>
      </c>
      <c r="T175" t="s">
        <v>118</v>
      </c>
      <c r="U175" t="s">
        <v>34</v>
      </c>
      <c r="V175" t="s">
        <v>80</v>
      </c>
      <c r="W175" t="s">
        <v>81</v>
      </c>
      <c r="X175" s="6">
        <v>35</v>
      </c>
      <c r="Y175" s="6">
        <v>6.4749999999999996</v>
      </c>
      <c r="Z175" s="6">
        <v>38.909921278769303</v>
      </c>
      <c r="AA175" s="6">
        <v>35</v>
      </c>
      <c r="AB175" s="6">
        <v>38.909921279999999</v>
      </c>
    </row>
    <row r="176" spans="10:28" x14ac:dyDescent="0.25">
      <c r="J176" t="s">
        <v>95</v>
      </c>
      <c r="K176" s="1">
        <v>543</v>
      </c>
      <c r="L176" t="s">
        <v>80</v>
      </c>
      <c r="M176" t="s">
        <v>81</v>
      </c>
      <c r="N176">
        <v>0</v>
      </c>
      <c r="O176" s="6">
        <v>15.279</v>
      </c>
      <c r="P176" s="6">
        <v>100</v>
      </c>
      <c r="Q176" s="6">
        <v>6</v>
      </c>
      <c r="R176" s="6">
        <v>73.347671000000005</v>
      </c>
      <c r="T176" t="s">
        <v>118</v>
      </c>
      <c r="U176" t="s">
        <v>34</v>
      </c>
      <c r="V176" t="s">
        <v>80</v>
      </c>
      <c r="W176" t="s">
        <v>81</v>
      </c>
      <c r="X176" s="6">
        <v>40</v>
      </c>
      <c r="Y176" s="6">
        <v>14.006</v>
      </c>
      <c r="Z176" s="6">
        <v>84.165615047172665</v>
      </c>
      <c r="AA176" s="6">
        <v>40</v>
      </c>
      <c r="AB176" s="6">
        <v>84.16561505</v>
      </c>
    </row>
    <row r="177" spans="10:28" x14ac:dyDescent="0.25">
      <c r="J177" t="s">
        <v>95</v>
      </c>
      <c r="K177" s="1">
        <v>543</v>
      </c>
      <c r="L177" t="s">
        <v>80</v>
      </c>
      <c r="M177" t="s">
        <v>81</v>
      </c>
      <c r="N177">
        <v>2</v>
      </c>
      <c r="O177" s="6">
        <v>13.489000000000001</v>
      </c>
      <c r="P177" s="6">
        <v>88.284573597748548</v>
      </c>
      <c r="Q177" s="6">
        <v>8</v>
      </c>
      <c r="R177" s="6">
        <v>96.322912299999999</v>
      </c>
      <c r="T177" t="s">
        <v>118</v>
      </c>
      <c r="U177" t="s">
        <v>34</v>
      </c>
      <c r="V177" t="s">
        <v>80</v>
      </c>
      <c r="W177" t="s">
        <v>81</v>
      </c>
      <c r="X177" s="6">
        <v>45</v>
      </c>
      <c r="Y177" s="6">
        <v>17.827999999999999</v>
      </c>
      <c r="Z177" s="6">
        <v>107.13298479658675</v>
      </c>
      <c r="AA177" s="6">
        <v>45</v>
      </c>
      <c r="AB177" s="6">
        <v>107.1329848</v>
      </c>
    </row>
    <row r="178" spans="10:28" x14ac:dyDescent="0.25">
      <c r="J178" t="s">
        <v>95</v>
      </c>
      <c r="K178" s="1">
        <v>543</v>
      </c>
      <c r="L178" t="s">
        <v>80</v>
      </c>
      <c r="M178" t="s">
        <v>81</v>
      </c>
      <c r="N178">
        <v>4</v>
      </c>
      <c r="O178" s="6">
        <v>11.914</v>
      </c>
      <c r="P178" s="6">
        <v>77.976307349957452</v>
      </c>
      <c r="Q178" s="6">
        <v>10</v>
      </c>
      <c r="R178" s="6">
        <v>83.738984470000005</v>
      </c>
      <c r="T178" t="s">
        <v>118</v>
      </c>
      <c r="U178" t="s">
        <v>34</v>
      </c>
      <c r="V178" t="s">
        <v>80</v>
      </c>
      <c r="W178" t="s">
        <v>81</v>
      </c>
      <c r="X178" s="6">
        <v>50</v>
      </c>
      <c r="Y178" s="6">
        <v>13.796999999999999</v>
      </c>
      <c r="Z178" s="6">
        <v>82.909680908599242</v>
      </c>
      <c r="AA178" s="6">
        <v>50</v>
      </c>
      <c r="AB178" s="6">
        <v>82.909680910000006</v>
      </c>
    </row>
    <row r="179" spans="10:28" x14ac:dyDescent="0.25">
      <c r="J179" t="s">
        <v>95</v>
      </c>
      <c r="K179" s="1">
        <v>543</v>
      </c>
      <c r="L179" t="s">
        <v>80</v>
      </c>
      <c r="M179" t="s">
        <v>81</v>
      </c>
      <c r="N179">
        <v>6</v>
      </c>
      <c r="O179" s="6">
        <v>16.293999999999997</v>
      </c>
      <c r="P179" s="6">
        <v>106.64310491524311</v>
      </c>
      <c r="Q179" s="6">
        <v>12</v>
      </c>
      <c r="R179" s="6">
        <v>93.075954679999995</v>
      </c>
      <c r="T179" t="s">
        <v>118</v>
      </c>
      <c r="U179" t="s">
        <v>34</v>
      </c>
      <c r="V179" t="s">
        <v>80</v>
      </c>
      <c r="W179" t="s">
        <v>81</v>
      </c>
      <c r="X179" s="6">
        <v>55</v>
      </c>
      <c r="Y179" s="6">
        <v>16.117000000000001</v>
      </c>
      <c r="Z179" s="6">
        <v>96.851150772189186</v>
      </c>
      <c r="AA179" s="6">
        <v>55</v>
      </c>
      <c r="AB179" s="6">
        <v>96.851150770000004</v>
      </c>
    </row>
    <row r="180" spans="10:28" x14ac:dyDescent="0.25">
      <c r="J180" t="s">
        <v>95</v>
      </c>
      <c r="K180" s="1">
        <v>543</v>
      </c>
      <c r="L180" t="s">
        <v>80</v>
      </c>
      <c r="M180" t="s">
        <v>81</v>
      </c>
      <c r="N180">
        <v>8</v>
      </c>
      <c r="O180" s="6">
        <v>17.265000000000001</v>
      </c>
      <c r="P180" s="6">
        <v>112.99823286864323</v>
      </c>
      <c r="Q180" s="6">
        <v>14</v>
      </c>
      <c r="R180" s="6">
        <v>94.759756609999997</v>
      </c>
      <c r="T180" t="s">
        <v>118</v>
      </c>
      <c r="U180" t="s">
        <v>34</v>
      </c>
      <c r="V180" t="s">
        <v>80</v>
      </c>
      <c r="W180" t="s">
        <v>81</v>
      </c>
      <c r="X180" s="6">
        <v>60</v>
      </c>
      <c r="Y180" s="6">
        <v>10.568</v>
      </c>
      <c r="Z180" s="6">
        <v>63.505798930352753</v>
      </c>
      <c r="AA180" s="6">
        <v>60</v>
      </c>
      <c r="AB180" s="6">
        <v>63.505798929999997</v>
      </c>
    </row>
    <row r="181" spans="10:28" x14ac:dyDescent="0.25">
      <c r="J181" t="s">
        <v>95</v>
      </c>
      <c r="K181" s="1">
        <v>543</v>
      </c>
      <c r="L181" t="s">
        <v>80</v>
      </c>
      <c r="M181" t="s">
        <v>81</v>
      </c>
      <c r="N181">
        <v>10</v>
      </c>
      <c r="O181" s="6">
        <v>17.634</v>
      </c>
      <c r="P181" s="6">
        <v>115.41331238955431</v>
      </c>
      <c r="Q181" s="6">
        <v>0</v>
      </c>
      <c r="R181" s="6">
        <v>100</v>
      </c>
      <c r="T181" t="s">
        <v>119</v>
      </c>
      <c r="U181" t="s">
        <v>34</v>
      </c>
      <c r="V181" t="s">
        <v>80</v>
      </c>
      <c r="W181" t="s">
        <v>81</v>
      </c>
      <c r="X181" s="6">
        <v>0</v>
      </c>
      <c r="Y181" s="6">
        <v>17.673000000000002</v>
      </c>
      <c r="Z181" s="6">
        <v>100</v>
      </c>
      <c r="AA181" s="6">
        <v>0</v>
      </c>
      <c r="AB181" s="6">
        <v>100</v>
      </c>
    </row>
    <row r="182" spans="10:28" x14ac:dyDescent="0.25">
      <c r="J182" t="s">
        <v>95</v>
      </c>
      <c r="K182" s="1">
        <v>543</v>
      </c>
      <c r="L182" t="s">
        <v>80</v>
      </c>
      <c r="M182" t="s">
        <v>81</v>
      </c>
      <c r="N182">
        <v>12</v>
      </c>
      <c r="O182" s="6">
        <v>16.154</v>
      </c>
      <c r="P182" s="6">
        <v>105.72681458210616</v>
      </c>
      <c r="Q182" s="6">
        <v>2</v>
      </c>
      <c r="R182" s="6">
        <v>94.250359709999998</v>
      </c>
      <c r="T182" t="s">
        <v>119</v>
      </c>
      <c r="U182" t="s">
        <v>34</v>
      </c>
      <c r="V182" t="s">
        <v>80</v>
      </c>
      <c r="W182" t="s">
        <v>81</v>
      </c>
      <c r="X182" s="6">
        <v>5</v>
      </c>
      <c r="Y182" s="6">
        <v>13.941000000000001</v>
      </c>
      <c r="Z182" s="6">
        <v>78.883041928365287</v>
      </c>
      <c r="AA182" s="6">
        <v>5</v>
      </c>
      <c r="AB182" s="6">
        <v>78.883041930000005</v>
      </c>
    </row>
    <row r="183" spans="10:28" x14ac:dyDescent="0.25">
      <c r="J183" t="s">
        <v>96</v>
      </c>
      <c r="K183" s="1">
        <v>543</v>
      </c>
      <c r="L183" t="s">
        <v>80</v>
      </c>
      <c r="M183" t="s">
        <v>81</v>
      </c>
      <c r="N183">
        <v>0</v>
      </c>
      <c r="O183" s="6">
        <v>11.030999999999999</v>
      </c>
      <c r="P183" s="6">
        <v>100</v>
      </c>
      <c r="Q183" s="6">
        <v>4</v>
      </c>
      <c r="R183" s="6">
        <v>93.864748199999994</v>
      </c>
      <c r="T183" t="s">
        <v>119</v>
      </c>
      <c r="U183" t="s">
        <v>34</v>
      </c>
      <c r="V183" t="s">
        <v>80</v>
      </c>
      <c r="W183" t="s">
        <v>81</v>
      </c>
      <c r="X183" s="6">
        <v>10</v>
      </c>
      <c r="Y183" s="6">
        <v>14.088000000000001</v>
      </c>
      <c r="Z183" s="6">
        <v>79.71481921575284</v>
      </c>
      <c r="AA183" s="6">
        <v>10</v>
      </c>
      <c r="AB183" s="6">
        <v>79.714819219999995</v>
      </c>
    </row>
    <row r="184" spans="10:28" x14ac:dyDescent="0.25">
      <c r="J184" t="s">
        <v>96</v>
      </c>
      <c r="K184" s="1">
        <v>543</v>
      </c>
      <c r="L184" t="s">
        <v>80</v>
      </c>
      <c r="M184" t="s">
        <v>81</v>
      </c>
      <c r="N184">
        <v>2</v>
      </c>
      <c r="O184" s="6">
        <v>14.087</v>
      </c>
      <c r="P184" s="6">
        <v>127.70374399419818</v>
      </c>
      <c r="Q184" s="6">
        <v>6</v>
      </c>
      <c r="R184" s="6">
        <v>105.8992806</v>
      </c>
      <c r="T184" t="s">
        <v>119</v>
      </c>
      <c r="U184" t="s">
        <v>34</v>
      </c>
      <c r="V184" t="s">
        <v>80</v>
      </c>
      <c r="W184" t="s">
        <v>81</v>
      </c>
      <c r="X184" s="6">
        <v>15</v>
      </c>
      <c r="Y184" s="6">
        <v>19.669999999999998</v>
      </c>
      <c r="Z184" s="6">
        <v>111.29972274090419</v>
      </c>
      <c r="AA184" s="6">
        <v>15</v>
      </c>
      <c r="AB184" s="6">
        <v>111.2997227</v>
      </c>
    </row>
    <row r="185" spans="10:28" x14ac:dyDescent="0.25">
      <c r="J185" t="s">
        <v>96</v>
      </c>
      <c r="K185" s="1">
        <v>543</v>
      </c>
      <c r="L185" t="s">
        <v>80</v>
      </c>
      <c r="M185" t="s">
        <v>81</v>
      </c>
      <c r="N185">
        <v>4</v>
      </c>
      <c r="O185" s="6">
        <v>11.588000000000001</v>
      </c>
      <c r="P185" s="6">
        <v>105.04940621883785</v>
      </c>
      <c r="Q185" s="6">
        <v>8</v>
      </c>
      <c r="R185" s="6">
        <v>96.109352520000002</v>
      </c>
      <c r="T185" t="s">
        <v>119</v>
      </c>
      <c r="U185" t="s">
        <v>34</v>
      </c>
      <c r="V185" t="s">
        <v>80</v>
      </c>
      <c r="W185" t="s">
        <v>81</v>
      </c>
      <c r="X185" s="6">
        <v>20</v>
      </c>
      <c r="Y185" s="6">
        <v>14.931999999999999</v>
      </c>
      <c r="Z185" s="6">
        <v>84.49046568211395</v>
      </c>
      <c r="AA185" s="6">
        <v>20</v>
      </c>
      <c r="AB185" s="6">
        <v>84.49046568</v>
      </c>
    </row>
    <row r="186" spans="10:28" x14ac:dyDescent="0.25">
      <c r="J186" t="s">
        <v>96</v>
      </c>
      <c r="K186" s="1">
        <v>543</v>
      </c>
      <c r="L186" t="s">
        <v>80</v>
      </c>
      <c r="M186" t="s">
        <v>81</v>
      </c>
      <c r="N186">
        <v>6</v>
      </c>
      <c r="O186" s="6">
        <v>11.021000000000001</v>
      </c>
      <c r="P186" s="6">
        <v>99.909346387453553</v>
      </c>
      <c r="Q186" s="6">
        <v>10</v>
      </c>
      <c r="R186" s="6">
        <v>77.997122300000001</v>
      </c>
      <c r="T186" t="s">
        <v>119</v>
      </c>
      <c r="U186" t="s">
        <v>34</v>
      </c>
      <c r="V186" t="s">
        <v>80</v>
      </c>
      <c r="W186" t="s">
        <v>81</v>
      </c>
      <c r="X186" s="6">
        <v>25</v>
      </c>
      <c r="Y186" s="6">
        <v>15.409000000000001</v>
      </c>
      <c r="Z186" s="6">
        <v>87.189498104453108</v>
      </c>
      <c r="AA186" s="6">
        <v>25</v>
      </c>
      <c r="AB186" s="6">
        <v>87.189498099999994</v>
      </c>
    </row>
    <row r="187" spans="10:28" x14ac:dyDescent="0.25">
      <c r="J187" t="s">
        <v>96</v>
      </c>
      <c r="K187" s="1">
        <v>543</v>
      </c>
      <c r="L187" t="s">
        <v>80</v>
      </c>
      <c r="M187" t="s">
        <v>81</v>
      </c>
      <c r="N187">
        <v>8</v>
      </c>
      <c r="O187" s="6">
        <v>13.667</v>
      </c>
      <c r="P187" s="6">
        <v>123.89629226724685</v>
      </c>
      <c r="Q187" s="6">
        <v>12</v>
      </c>
      <c r="R187" s="6">
        <v>87.982733809999999</v>
      </c>
      <c r="T187" t="s">
        <v>119</v>
      </c>
      <c r="U187" t="s">
        <v>34</v>
      </c>
      <c r="V187" t="s">
        <v>80</v>
      </c>
      <c r="W187" t="s">
        <v>81</v>
      </c>
      <c r="X187" s="6">
        <v>30</v>
      </c>
      <c r="Y187" s="6">
        <v>23.338000000000001</v>
      </c>
      <c r="Z187" s="6">
        <v>132.05454648333614</v>
      </c>
      <c r="AA187" s="6">
        <v>30</v>
      </c>
      <c r="AB187" s="6">
        <v>132.05454649999999</v>
      </c>
    </row>
    <row r="188" spans="10:28" x14ac:dyDescent="0.25">
      <c r="J188" t="s">
        <v>96</v>
      </c>
      <c r="K188" s="1">
        <v>543</v>
      </c>
      <c r="L188" t="s">
        <v>80</v>
      </c>
      <c r="M188" t="s">
        <v>81</v>
      </c>
      <c r="N188">
        <v>10</v>
      </c>
      <c r="O188" s="6">
        <v>13.037000000000001</v>
      </c>
      <c r="P188" s="6">
        <v>118.18511467681989</v>
      </c>
      <c r="Q188" s="6">
        <v>14</v>
      </c>
      <c r="R188" s="6">
        <v>73.433093529999994</v>
      </c>
      <c r="T188" t="s">
        <v>119</v>
      </c>
      <c r="U188" t="s">
        <v>34</v>
      </c>
      <c r="V188" t="s">
        <v>80</v>
      </c>
      <c r="W188" t="s">
        <v>81</v>
      </c>
      <c r="X188" s="6">
        <v>35</v>
      </c>
      <c r="Y188" s="6">
        <v>13.751999999999999</v>
      </c>
      <c r="Z188" s="6">
        <v>77.813613987438444</v>
      </c>
      <c r="AA188" s="6">
        <v>35</v>
      </c>
      <c r="AB188" s="6">
        <v>77.813613989999993</v>
      </c>
    </row>
    <row r="189" spans="10:28" x14ac:dyDescent="0.25">
      <c r="J189" t="s">
        <v>96</v>
      </c>
      <c r="K189" s="1">
        <v>543</v>
      </c>
      <c r="L189" t="s">
        <v>80</v>
      </c>
      <c r="M189" t="s">
        <v>81</v>
      </c>
      <c r="N189">
        <v>12</v>
      </c>
      <c r="O189" s="6">
        <v>12.821000000000002</v>
      </c>
      <c r="P189" s="6">
        <v>116.22699664581637</v>
      </c>
      <c r="Q189" s="6">
        <v>0</v>
      </c>
      <c r="R189" s="6">
        <v>100</v>
      </c>
      <c r="T189" t="s">
        <v>119</v>
      </c>
      <c r="U189" t="s">
        <v>34</v>
      </c>
      <c r="V189" t="s">
        <v>80</v>
      </c>
      <c r="W189" t="s">
        <v>81</v>
      </c>
      <c r="X189" s="6">
        <v>40</v>
      </c>
      <c r="Y189" s="6">
        <v>22.621000000000002</v>
      </c>
      <c r="Z189" s="6">
        <v>127.99751032648675</v>
      </c>
      <c r="AA189" s="6">
        <v>40</v>
      </c>
      <c r="AB189" s="6">
        <v>127.9975103</v>
      </c>
    </row>
    <row r="190" spans="10:28" x14ac:dyDescent="0.25">
      <c r="J190" t="s">
        <v>97</v>
      </c>
      <c r="K190" s="1">
        <v>543</v>
      </c>
      <c r="L190" t="s">
        <v>80</v>
      </c>
      <c r="M190" t="s">
        <v>81</v>
      </c>
      <c r="N190">
        <v>0</v>
      </c>
      <c r="O190" s="6">
        <v>23.559000000000001</v>
      </c>
      <c r="P190" s="6">
        <v>100</v>
      </c>
      <c r="Q190" s="6">
        <v>2</v>
      </c>
      <c r="R190" s="6">
        <v>110.14560830000001</v>
      </c>
      <c r="T190" t="s">
        <v>119</v>
      </c>
      <c r="U190" t="s">
        <v>34</v>
      </c>
      <c r="V190" t="s">
        <v>80</v>
      </c>
      <c r="W190" t="s">
        <v>81</v>
      </c>
      <c r="X190" s="6">
        <v>45</v>
      </c>
      <c r="Y190" s="6">
        <v>18.318000000000001</v>
      </c>
      <c r="Z190" s="6">
        <v>103.64963503649636</v>
      </c>
      <c r="AA190" s="6">
        <v>45</v>
      </c>
      <c r="AB190" s="6">
        <v>103.649635</v>
      </c>
    </row>
    <row r="191" spans="10:28" x14ac:dyDescent="0.25">
      <c r="J191" t="s">
        <v>97</v>
      </c>
      <c r="K191" s="1">
        <v>543</v>
      </c>
      <c r="L191" t="s">
        <v>80</v>
      </c>
      <c r="M191" t="s">
        <v>81</v>
      </c>
      <c r="N191">
        <v>2</v>
      </c>
      <c r="O191" s="6">
        <v>20.708000000000002</v>
      </c>
      <c r="P191" s="6">
        <v>87.898467676896303</v>
      </c>
      <c r="Q191" s="6">
        <v>4</v>
      </c>
      <c r="R191" s="6">
        <v>71.629873180000004</v>
      </c>
      <c r="T191" t="s">
        <v>119</v>
      </c>
      <c r="U191" t="s">
        <v>34</v>
      </c>
      <c r="V191" t="s">
        <v>80</v>
      </c>
      <c r="W191" t="s">
        <v>81</v>
      </c>
      <c r="X191" s="6">
        <v>50</v>
      </c>
      <c r="Y191" s="6">
        <v>13.27</v>
      </c>
      <c r="Z191" s="6">
        <v>75.086289820630327</v>
      </c>
      <c r="AA191" s="6">
        <v>50</v>
      </c>
      <c r="AB191" s="6">
        <v>75.086289820000005</v>
      </c>
    </row>
    <row r="192" spans="10:28" x14ac:dyDescent="0.25">
      <c r="J192" t="s">
        <v>97</v>
      </c>
      <c r="K192" s="1">
        <v>543</v>
      </c>
      <c r="L192" t="s">
        <v>80</v>
      </c>
      <c r="M192" t="s">
        <v>81</v>
      </c>
      <c r="N192">
        <v>4</v>
      </c>
      <c r="O192" s="6">
        <v>21.398</v>
      </c>
      <c r="P192" s="6">
        <v>90.827284689502946</v>
      </c>
      <c r="Q192" s="6">
        <v>6</v>
      </c>
      <c r="R192" s="6">
        <v>115.48144670000001</v>
      </c>
      <c r="T192" t="s">
        <v>119</v>
      </c>
      <c r="U192" t="s">
        <v>34</v>
      </c>
      <c r="V192" t="s">
        <v>80</v>
      </c>
      <c r="W192" t="s">
        <v>81</v>
      </c>
      <c r="X192" s="6">
        <v>55</v>
      </c>
      <c r="Y192" s="6">
        <v>19.708000000000002</v>
      </c>
      <c r="Z192" s="6">
        <v>111.51473999886834</v>
      </c>
      <c r="AA192" s="6">
        <v>55</v>
      </c>
      <c r="AB192" s="6">
        <v>111.51474</v>
      </c>
    </row>
    <row r="193" spans="10:28" x14ac:dyDescent="0.25">
      <c r="J193" t="s">
        <v>97</v>
      </c>
      <c r="K193" s="1">
        <v>543</v>
      </c>
      <c r="L193" t="s">
        <v>80</v>
      </c>
      <c r="M193" t="s">
        <v>81</v>
      </c>
      <c r="N193">
        <v>6</v>
      </c>
      <c r="O193" s="6">
        <v>20.327000000000002</v>
      </c>
      <c r="P193" s="6">
        <v>86.281251326456982</v>
      </c>
      <c r="Q193" s="6">
        <v>8</v>
      </c>
      <c r="R193" s="6">
        <v>64.612494130000002</v>
      </c>
      <c r="T193" t="s">
        <v>119</v>
      </c>
      <c r="U193" t="s">
        <v>34</v>
      </c>
      <c r="V193" t="s">
        <v>80</v>
      </c>
      <c r="W193" t="s">
        <v>81</v>
      </c>
      <c r="X193" s="6">
        <v>60</v>
      </c>
      <c r="Y193" s="6">
        <v>16.984999999999999</v>
      </c>
      <c r="Z193" s="6">
        <v>96.107055961070543</v>
      </c>
      <c r="AA193" s="6">
        <v>60</v>
      </c>
      <c r="AB193" s="6">
        <v>96.107055959999997</v>
      </c>
    </row>
    <row r="194" spans="10:28" x14ac:dyDescent="0.25">
      <c r="J194" t="s">
        <v>97</v>
      </c>
      <c r="K194" s="1">
        <v>543</v>
      </c>
      <c r="L194" t="s">
        <v>80</v>
      </c>
      <c r="M194" t="s">
        <v>81</v>
      </c>
      <c r="N194">
        <v>8</v>
      </c>
      <c r="O194" s="6">
        <v>17.170999999999999</v>
      </c>
      <c r="P194" s="6">
        <v>72.885096990534393</v>
      </c>
      <c r="Q194" s="6">
        <v>10</v>
      </c>
      <c r="R194" s="6">
        <v>61.05213715</v>
      </c>
      <c r="T194" t="s">
        <v>120</v>
      </c>
      <c r="U194" t="s">
        <v>34</v>
      </c>
      <c r="V194" t="s">
        <v>80</v>
      </c>
      <c r="W194" t="s">
        <v>81</v>
      </c>
      <c r="X194" s="6">
        <v>0</v>
      </c>
      <c r="Y194" s="6">
        <v>9.7650000000000006</v>
      </c>
      <c r="Z194" s="6">
        <v>100</v>
      </c>
      <c r="AA194" s="6">
        <v>0</v>
      </c>
      <c r="AB194" s="6">
        <v>100</v>
      </c>
    </row>
    <row r="195" spans="10:28" x14ac:dyDescent="0.25">
      <c r="J195" t="s">
        <v>97</v>
      </c>
      <c r="K195" s="1">
        <v>543</v>
      </c>
      <c r="L195" t="s">
        <v>80</v>
      </c>
      <c r="M195" t="s">
        <v>81</v>
      </c>
      <c r="N195">
        <v>10</v>
      </c>
      <c r="O195" s="6">
        <v>20.741</v>
      </c>
      <c r="P195" s="6">
        <v>88.038541534020965</v>
      </c>
      <c r="Q195" s="6">
        <v>12</v>
      </c>
      <c r="R195" s="6">
        <v>73.029591359999998</v>
      </c>
      <c r="T195" t="s">
        <v>120</v>
      </c>
      <c r="U195" t="s">
        <v>34</v>
      </c>
      <c r="V195" t="s">
        <v>80</v>
      </c>
      <c r="W195" t="s">
        <v>81</v>
      </c>
      <c r="X195" s="6">
        <v>5</v>
      </c>
      <c r="Y195" s="6">
        <v>10.706</v>
      </c>
      <c r="Z195" s="6">
        <v>109.63645673323093</v>
      </c>
      <c r="AA195" s="6">
        <v>5</v>
      </c>
      <c r="AB195" s="6">
        <v>109.6364567</v>
      </c>
    </row>
    <row r="196" spans="10:28" x14ac:dyDescent="0.25">
      <c r="J196" t="s">
        <v>97</v>
      </c>
      <c r="K196" s="1">
        <v>543</v>
      </c>
      <c r="L196" t="s">
        <v>80</v>
      </c>
      <c r="M196" t="s">
        <v>81</v>
      </c>
      <c r="N196">
        <v>12</v>
      </c>
      <c r="O196" s="6">
        <v>20.698</v>
      </c>
      <c r="P196" s="6">
        <v>87.856021053525197</v>
      </c>
      <c r="Q196" s="6">
        <v>14</v>
      </c>
      <c r="R196" s="6">
        <v>40.32879286</v>
      </c>
      <c r="T196" t="s">
        <v>120</v>
      </c>
      <c r="U196" t="s">
        <v>34</v>
      </c>
      <c r="V196" t="s">
        <v>80</v>
      </c>
      <c r="W196" t="s">
        <v>81</v>
      </c>
      <c r="X196" s="6">
        <v>10</v>
      </c>
      <c r="Y196" s="6">
        <v>14.175000000000001</v>
      </c>
      <c r="Z196" s="6">
        <v>145.16129032258064</v>
      </c>
      <c r="AA196" s="6">
        <v>10</v>
      </c>
      <c r="AB196" s="6">
        <v>145.16129029999999</v>
      </c>
    </row>
    <row r="197" spans="10:28" x14ac:dyDescent="0.25">
      <c r="J197" t="s">
        <v>97</v>
      </c>
      <c r="K197" s="1">
        <v>543</v>
      </c>
      <c r="L197" t="s">
        <v>80</v>
      </c>
      <c r="M197" t="s">
        <v>81</v>
      </c>
      <c r="N197">
        <v>14</v>
      </c>
      <c r="O197" s="6">
        <v>20.209</v>
      </c>
      <c r="P197" s="6">
        <v>85.78038117067787</v>
      </c>
      <c r="Q197" s="6">
        <v>0</v>
      </c>
      <c r="R197" s="6">
        <v>100</v>
      </c>
      <c r="T197" t="s">
        <v>120</v>
      </c>
      <c r="U197" t="s">
        <v>34</v>
      </c>
      <c r="V197" t="s">
        <v>80</v>
      </c>
      <c r="W197" t="s">
        <v>81</v>
      </c>
      <c r="X197" s="6">
        <v>15</v>
      </c>
      <c r="Y197" s="6">
        <v>10.779999999999998</v>
      </c>
      <c r="Z197" s="6">
        <v>110.39426523297489</v>
      </c>
      <c r="AA197" s="6">
        <v>15</v>
      </c>
      <c r="AB197" s="6">
        <v>110.39426520000001</v>
      </c>
    </row>
    <row r="198" spans="10:28" x14ac:dyDescent="0.25">
      <c r="J198" t="s">
        <v>97</v>
      </c>
      <c r="K198" s="1">
        <v>543</v>
      </c>
      <c r="L198" t="s">
        <v>80</v>
      </c>
      <c r="M198" t="s">
        <v>81</v>
      </c>
      <c r="N198">
        <v>16</v>
      </c>
      <c r="O198" s="6">
        <v>18.718</v>
      </c>
      <c r="P198" s="6">
        <v>79.451589626045248</v>
      </c>
      <c r="Q198" s="6">
        <v>2</v>
      </c>
      <c r="R198" s="6">
        <v>98.538475079999998</v>
      </c>
      <c r="T198" t="s">
        <v>120</v>
      </c>
      <c r="U198" t="s">
        <v>34</v>
      </c>
      <c r="V198" t="s">
        <v>80</v>
      </c>
      <c r="W198" t="s">
        <v>81</v>
      </c>
      <c r="X198" s="6">
        <v>20</v>
      </c>
      <c r="Y198" s="6">
        <v>9.7390000000000008</v>
      </c>
      <c r="Z198" s="6">
        <v>99.733742959549403</v>
      </c>
      <c r="AA198" s="6">
        <v>20</v>
      </c>
      <c r="AB198" s="6">
        <v>99.733742960000001</v>
      </c>
    </row>
    <row r="199" spans="10:28" x14ac:dyDescent="0.25">
      <c r="J199" t="s">
        <v>97</v>
      </c>
      <c r="K199" s="1">
        <v>543</v>
      </c>
      <c r="L199" t="s">
        <v>80</v>
      </c>
      <c r="M199" t="s">
        <v>81</v>
      </c>
      <c r="N199">
        <v>18</v>
      </c>
      <c r="O199" s="6">
        <v>15.26</v>
      </c>
      <c r="P199" s="6">
        <v>64.773547264315127</v>
      </c>
      <c r="Q199" s="6">
        <v>4</v>
      </c>
      <c r="R199" s="6">
        <v>118.9205846</v>
      </c>
      <c r="T199" t="s">
        <v>120</v>
      </c>
      <c r="U199" t="s">
        <v>34</v>
      </c>
      <c r="V199" t="s">
        <v>80</v>
      </c>
      <c r="W199" t="s">
        <v>81</v>
      </c>
      <c r="X199" s="6">
        <v>25</v>
      </c>
      <c r="Y199" s="6">
        <v>12.243</v>
      </c>
      <c r="Z199" s="6">
        <v>125.37634408602149</v>
      </c>
      <c r="AA199" s="6">
        <v>25</v>
      </c>
      <c r="AB199" s="6">
        <v>125.3763441</v>
      </c>
    </row>
    <row r="200" spans="10:28" x14ac:dyDescent="0.25">
      <c r="J200" t="s">
        <v>27</v>
      </c>
      <c r="K200" s="1">
        <v>543</v>
      </c>
      <c r="L200" t="s">
        <v>80</v>
      </c>
      <c r="M200" t="s">
        <v>81</v>
      </c>
      <c r="N200">
        <v>0</v>
      </c>
      <c r="O200" s="6">
        <v>15.167</v>
      </c>
      <c r="P200" s="6">
        <v>100</v>
      </c>
      <c r="Q200" s="6">
        <v>6</v>
      </c>
      <c r="R200" s="6">
        <v>93.13259377</v>
      </c>
      <c r="T200" t="s">
        <v>120</v>
      </c>
      <c r="U200" t="s">
        <v>34</v>
      </c>
      <c r="V200" t="s">
        <v>80</v>
      </c>
      <c r="W200" t="s">
        <v>81</v>
      </c>
      <c r="X200" s="6">
        <v>30</v>
      </c>
      <c r="Y200" s="6">
        <v>15.611999999999998</v>
      </c>
      <c r="Z200" s="6">
        <v>159.87711213517665</v>
      </c>
      <c r="AA200" s="6">
        <v>30</v>
      </c>
      <c r="AB200" s="6">
        <v>159.87711210000001</v>
      </c>
    </row>
    <row r="201" spans="10:28" x14ac:dyDescent="0.25">
      <c r="J201" t="s">
        <v>27</v>
      </c>
      <c r="K201" s="1">
        <v>543</v>
      </c>
      <c r="L201" t="s">
        <v>80</v>
      </c>
      <c r="M201" t="s">
        <v>81</v>
      </c>
      <c r="N201">
        <v>2</v>
      </c>
      <c r="O201" s="6">
        <v>12.751999999999999</v>
      </c>
      <c r="P201" s="6">
        <v>84.077273026966438</v>
      </c>
      <c r="Q201" s="6">
        <v>8</v>
      </c>
      <c r="R201" s="6">
        <v>81.563655569999995</v>
      </c>
      <c r="T201" t="s">
        <v>120</v>
      </c>
      <c r="U201" t="s">
        <v>34</v>
      </c>
      <c r="V201" t="s">
        <v>80</v>
      </c>
      <c r="W201" t="s">
        <v>81</v>
      </c>
      <c r="X201" s="6">
        <v>35</v>
      </c>
      <c r="Y201" s="6">
        <v>7.5949999999999998</v>
      </c>
      <c r="Z201" s="6">
        <v>77.777777777777771</v>
      </c>
      <c r="AA201" s="6">
        <v>35</v>
      </c>
      <c r="AB201" s="6">
        <v>77.777777779999994</v>
      </c>
    </row>
    <row r="202" spans="10:28" x14ac:dyDescent="0.25">
      <c r="J202" t="s">
        <v>27</v>
      </c>
      <c r="K202" s="1">
        <v>543</v>
      </c>
      <c r="L202" t="s">
        <v>80</v>
      </c>
      <c r="M202" t="s">
        <v>81</v>
      </c>
      <c r="N202">
        <v>4</v>
      </c>
      <c r="O202" s="6">
        <v>14.022</v>
      </c>
      <c r="P202" s="6">
        <v>92.450715368893</v>
      </c>
      <c r="Q202" s="6">
        <v>10</v>
      </c>
      <c r="R202" s="6">
        <v>119.69536890000001</v>
      </c>
      <c r="T202" t="s">
        <v>120</v>
      </c>
      <c r="U202" t="s">
        <v>34</v>
      </c>
      <c r="V202" t="s">
        <v>80</v>
      </c>
      <c r="W202" t="s">
        <v>81</v>
      </c>
      <c r="X202" s="6">
        <v>40</v>
      </c>
      <c r="Y202" s="6">
        <v>10.958</v>
      </c>
      <c r="Z202" s="6">
        <v>112.21710189452125</v>
      </c>
      <c r="AA202" s="6">
        <v>40</v>
      </c>
      <c r="AB202" s="6">
        <v>112.2171019</v>
      </c>
    </row>
    <row r="203" spans="10:28" x14ac:dyDescent="0.25">
      <c r="J203" t="s">
        <v>27</v>
      </c>
      <c r="K203" s="1">
        <v>543</v>
      </c>
      <c r="L203" t="s">
        <v>80</v>
      </c>
      <c r="M203" t="s">
        <v>81</v>
      </c>
      <c r="N203">
        <v>6</v>
      </c>
      <c r="O203" s="6">
        <v>12.138</v>
      </c>
      <c r="P203" s="6">
        <v>80.029010351420851</v>
      </c>
      <c r="Q203" s="6">
        <v>12</v>
      </c>
      <c r="R203" s="6">
        <v>110.7325233</v>
      </c>
      <c r="T203" t="s">
        <v>120</v>
      </c>
      <c r="U203" t="s">
        <v>34</v>
      </c>
      <c r="V203" t="s">
        <v>80</v>
      </c>
      <c r="W203" t="s">
        <v>81</v>
      </c>
      <c r="X203" s="6">
        <v>45</v>
      </c>
      <c r="Y203" s="6">
        <v>14.937999999999999</v>
      </c>
      <c r="Z203" s="6">
        <v>152.97491039426521</v>
      </c>
      <c r="AA203" s="6">
        <v>45</v>
      </c>
      <c r="AB203" s="6">
        <v>152.9749104</v>
      </c>
    </row>
    <row r="204" spans="10:28" x14ac:dyDescent="0.25">
      <c r="J204" t="s">
        <v>27</v>
      </c>
      <c r="K204" s="1">
        <v>543</v>
      </c>
      <c r="L204" t="s">
        <v>80</v>
      </c>
      <c r="M204" t="s">
        <v>81</v>
      </c>
      <c r="N204">
        <v>8</v>
      </c>
      <c r="O204" s="6">
        <v>13.343</v>
      </c>
      <c r="P204" s="6">
        <v>87.973890683721237</v>
      </c>
      <c r="Q204" s="6">
        <v>14</v>
      </c>
      <c r="R204" s="6">
        <v>122.6096144</v>
      </c>
      <c r="T204" t="s">
        <v>120</v>
      </c>
      <c r="U204" t="s">
        <v>34</v>
      </c>
      <c r="V204" t="s">
        <v>80</v>
      </c>
      <c r="W204" t="s">
        <v>81</v>
      </c>
      <c r="X204" s="6">
        <v>50</v>
      </c>
      <c r="Y204" s="6">
        <v>13.154000000000002</v>
      </c>
      <c r="Z204" s="6">
        <v>134.70558115719408</v>
      </c>
      <c r="AA204" s="6">
        <v>50</v>
      </c>
      <c r="AB204" s="6">
        <v>134.70558120000001</v>
      </c>
    </row>
    <row r="205" spans="10:28" x14ac:dyDescent="0.25">
      <c r="J205" t="s">
        <v>27</v>
      </c>
      <c r="K205" s="1">
        <v>543</v>
      </c>
      <c r="L205" t="s">
        <v>80</v>
      </c>
      <c r="M205" t="s">
        <v>81</v>
      </c>
      <c r="N205">
        <v>10</v>
      </c>
      <c r="O205" s="6">
        <v>14.457000000000001</v>
      </c>
      <c r="P205" s="6">
        <v>95.318784202545004</v>
      </c>
      <c r="Q205" s="6">
        <v>0</v>
      </c>
      <c r="R205" s="6">
        <v>100</v>
      </c>
      <c r="T205" t="s">
        <v>120</v>
      </c>
      <c r="U205" t="s">
        <v>34</v>
      </c>
      <c r="V205" t="s">
        <v>80</v>
      </c>
      <c r="W205" t="s">
        <v>81</v>
      </c>
      <c r="X205" s="6">
        <v>55</v>
      </c>
      <c r="Y205" s="6">
        <v>16.507999999999999</v>
      </c>
      <c r="Z205" s="6">
        <v>169.05273937531999</v>
      </c>
      <c r="AA205" s="6">
        <v>55</v>
      </c>
      <c r="AB205" s="6">
        <v>169.05273940000001</v>
      </c>
    </row>
    <row r="206" spans="10:28" x14ac:dyDescent="0.25">
      <c r="J206" t="s">
        <v>27</v>
      </c>
      <c r="K206" s="1">
        <v>543</v>
      </c>
      <c r="L206" t="s">
        <v>80</v>
      </c>
      <c r="M206" t="s">
        <v>81</v>
      </c>
      <c r="N206">
        <v>12</v>
      </c>
      <c r="O206" s="6">
        <v>15.648</v>
      </c>
      <c r="P206" s="6">
        <v>103.17135887123361</v>
      </c>
      <c r="Q206" s="6">
        <v>2</v>
      </c>
      <c r="R206" s="6">
        <v>81.770869959999999</v>
      </c>
      <c r="T206" t="s">
        <v>120</v>
      </c>
      <c r="U206" t="s">
        <v>34</v>
      </c>
      <c r="V206" t="s">
        <v>80</v>
      </c>
      <c r="W206" t="s">
        <v>81</v>
      </c>
      <c r="X206" s="6">
        <v>60</v>
      </c>
      <c r="Y206" s="6">
        <v>8.6230000000000011</v>
      </c>
      <c r="Z206" s="6">
        <v>88.305171530977987</v>
      </c>
      <c r="AA206" s="6">
        <v>60</v>
      </c>
      <c r="AB206" s="6">
        <v>88.305171529999996</v>
      </c>
    </row>
    <row r="207" spans="10:28" x14ac:dyDescent="0.25">
      <c r="J207" t="s">
        <v>27</v>
      </c>
      <c r="K207" s="1">
        <v>543</v>
      </c>
      <c r="L207" t="s">
        <v>80</v>
      </c>
      <c r="M207" t="s">
        <v>81</v>
      </c>
      <c r="N207">
        <v>14</v>
      </c>
      <c r="O207" s="6">
        <v>14.294999999999998</v>
      </c>
      <c r="P207" s="6">
        <v>94.250675809322857</v>
      </c>
      <c r="Q207" s="6">
        <v>4</v>
      </c>
      <c r="R207" s="6">
        <v>103.0381883</v>
      </c>
    </row>
    <row r="208" spans="10:28" x14ac:dyDescent="0.25">
      <c r="J208" t="s">
        <v>27</v>
      </c>
      <c r="K208" s="1">
        <v>543</v>
      </c>
      <c r="L208" t="s">
        <v>80</v>
      </c>
      <c r="M208" t="s">
        <v>81</v>
      </c>
      <c r="N208">
        <v>16</v>
      </c>
      <c r="O208" s="6">
        <v>11.042999999999999</v>
      </c>
      <c r="P208" s="6">
        <v>72.809388804641657</v>
      </c>
      <c r="Q208" s="6">
        <v>6</v>
      </c>
      <c r="R208" s="6">
        <v>134.93916590000001</v>
      </c>
    </row>
    <row r="209" spans="10:18" x14ac:dyDescent="0.25">
      <c r="J209" t="s">
        <v>27</v>
      </c>
      <c r="K209" s="1">
        <v>543</v>
      </c>
      <c r="L209" t="s">
        <v>80</v>
      </c>
      <c r="M209" t="s">
        <v>81</v>
      </c>
      <c r="N209">
        <v>18</v>
      </c>
      <c r="O209" s="6">
        <v>12.457000000000001</v>
      </c>
      <c r="P209" s="6">
        <v>82.132260829432326</v>
      </c>
      <c r="Q209" s="6">
        <v>8</v>
      </c>
      <c r="R209" s="6">
        <v>145.9104016</v>
      </c>
    </row>
    <row r="210" spans="10:18" x14ac:dyDescent="0.25">
      <c r="J210" t="s">
        <v>98</v>
      </c>
      <c r="K210" s="1">
        <v>543</v>
      </c>
      <c r="L210" t="s">
        <v>80</v>
      </c>
      <c r="M210" t="s">
        <v>81</v>
      </c>
      <c r="N210">
        <v>0</v>
      </c>
      <c r="O210" s="6">
        <v>19.064</v>
      </c>
      <c r="P210" s="6">
        <v>100</v>
      </c>
      <c r="Q210" s="6">
        <v>10</v>
      </c>
      <c r="R210" s="6">
        <v>153.45664249999999</v>
      </c>
    </row>
    <row r="211" spans="10:18" x14ac:dyDescent="0.25">
      <c r="J211" t="s">
        <v>98</v>
      </c>
      <c r="K211" s="1">
        <v>543</v>
      </c>
      <c r="L211" t="s">
        <v>80</v>
      </c>
      <c r="M211" t="s">
        <v>81</v>
      </c>
      <c r="N211">
        <v>2</v>
      </c>
      <c r="O211" s="6">
        <v>15.29</v>
      </c>
      <c r="P211" s="6">
        <v>80.203524968527063</v>
      </c>
      <c r="Q211" s="6">
        <v>12</v>
      </c>
      <c r="R211" s="6">
        <v>133.3989732</v>
      </c>
    </row>
    <row r="212" spans="10:18" x14ac:dyDescent="0.25">
      <c r="J212" t="s">
        <v>98</v>
      </c>
      <c r="K212" s="1">
        <v>543</v>
      </c>
      <c r="L212" t="s">
        <v>80</v>
      </c>
      <c r="M212" t="s">
        <v>81</v>
      </c>
      <c r="N212">
        <v>4</v>
      </c>
      <c r="O212" s="6">
        <v>16.733000000000001</v>
      </c>
      <c r="P212" s="6">
        <v>87.772765421737304</v>
      </c>
      <c r="Q212" s="6">
        <v>14</v>
      </c>
      <c r="R212" s="6">
        <v>136.55671989999999</v>
      </c>
    </row>
    <row r="213" spans="10:18" x14ac:dyDescent="0.25">
      <c r="J213" t="s">
        <v>98</v>
      </c>
      <c r="K213" s="1">
        <v>543</v>
      </c>
      <c r="L213" t="s">
        <v>80</v>
      </c>
      <c r="M213" t="s">
        <v>81</v>
      </c>
      <c r="N213">
        <v>6</v>
      </c>
      <c r="O213" s="6">
        <v>13.982999999999999</v>
      </c>
      <c r="P213" s="6">
        <v>73.34767100293746</v>
      </c>
      <c r="Q213" s="6">
        <v>0</v>
      </c>
      <c r="R213" s="6">
        <v>100</v>
      </c>
    </row>
    <row r="214" spans="10:18" x14ac:dyDescent="0.25">
      <c r="J214" t="s">
        <v>98</v>
      </c>
      <c r="K214" s="1">
        <v>543</v>
      </c>
      <c r="L214" t="s">
        <v>80</v>
      </c>
      <c r="M214" t="s">
        <v>81</v>
      </c>
      <c r="N214">
        <v>8</v>
      </c>
      <c r="O214" s="6">
        <v>18.363</v>
      </c>
      <c r="P214" s="6">
        <v>96.322912295425937</v>
      </c>
      <c r="Q214" s="6">
        <v>2</v>
      </c>
      <c r="R214" s="6">
        <v>126.1158824</v>
      </c>
    </row>
    <row r="215" spans="10:18" x14ac:dyDescent="0.25">
      <c r="J215" t="s">
        <v>98</v>
      </c>
      <c r="K215" s="1">
        <v>543</v>
      </c>
      <c r="L215" t="s">
        <v>80</v>
      </c>
      <c r="M215" t="s">
        <v>81</v>
      </c>
      <c r="N215">
        <v>10</v>
      </c>
      <c r="O215" s="6">
        <v>15.963999999999999</v>
      </c>
      <c r="P215" s="6">
        <v>83.7389844733529</v>
      </c>
      <c r="Q215" s="6">
        <v>4</v>
      </c>
      <c r="R215" s="6">
        <v>142.39748399999999</v>
      </c>
    </row>
    <row r="216" spans="10:18" x14ac:dyDescent="0.25">
      <c r="J216" t="s">
        <v>98</v>
      </c>
      <c r="K216" s="1">
        <v>543</v>
      </c>
      <c r="L216" t="s">
        <v>80</v>
      </c>
      <c r="M216" t="s">
        <v>81</v>
      </c>
      <c r="N216">
        <v>12</v>
      </c>
      <c r="O216" s="6">
        <v>17.744000000000003</v>
      </c>
      <c r="P216" s="6">
        <v>93.075954678976103</v>
      </c>
      <c r="Q216" s="6">
        <v>6</v>
      </c>
      <c r="R216" s="6">
        <v>135.26067499999999</v>
      </c>
    </row>
    <row r="217" spans="10:18" x14ac:dyDescent="0.25">
      <c r="J217" t="s">
        <v>98</v>
      </c>
      <c r="K217" s="1">
        <v>543</v>
      </c>
      <c r="L217" t="s">
        <v>80</v>
      </c>
      <c r="M217" t="s">
        <v>81</v>
      </c>
      <c r="N217">
        <v>14</v>
      </c>
      <c r="O217" s="6">
        <v>18.064999999999998</v>
      </c>
      <c r="P217" s="6">
        <v>94.759756609315986</v>
      </c>
      <c r="Q217" s="6">
        <v>8</v>
      </c>
      <c r="R217" s="6">
        <v>180.19837910000001</v>
      </c>
    </row>
    <row r="218" spans="10:18" x14ac:dyDescent="0.25">
      <c r="J218" t="s">
        <v>98</v>
      </c>
      <c r="K218" s="1">
        <v>543</v>
      </c>
      <c r="L218" t="s">
        <v>80</v>
      </c>
      <c r="M218" t="s">
        <v>81</v>
      </c>
      <c r="N218">
        <v>16</v>
      </c>
      <c r="O218" s="6">
        <v>16.819000000000003</v>
      </c>
      <c r="P218" s="6">
        <v>88.223877465379786</v>
      </c>
      <c r="Q218" s="6">
        <v>10</v>
      </c>
      <c r="R218" s="6">
        <v>137.3049474</v>
      </c>
    </row>
    <row r="219" spans="10:18" x14ac:dyDescent="0.25">
      <c r="J219" t="s">
        <v>98</v>
      </c>
      <c r="K219" s="1">
        <v>543</v>
      </c>
      <c r="L219" t="s">
        <v>80</v>
      </c>
      <c r="M219" t="s">
        <v>81</v>
      </c>
      <c r="N219">
        <v>18</v>
      </c>
      <c r="O219" s="6">
        <v>16.490000000000002</v>
      </c>
      <c r="P219" s="6">
        <v>86.498111624003371</v>
      </c>
      <c r="Q219" s="6">
        <v>12</v>
      </c>
      <c r="R219" s="6">
        <v>155.110681</v>
      </c>
    </row>
    <row r="220" spans="10:18" x14ac:dyDescent="0.25">
      <c r="J220" t="s">
        <v>99</v>
      </c>
      <c r="K220" s="1">
        <v>543</v>
      </c>
      <c r="L220" t="s">
        <v>80</v>
      </c>
      <c r="M220" t="s">
        <v>81</v>
      </c>
      <c r="N220">
        <v>0</v>
      </c>
      <c r="O220" s="6">
        <v>17.375</v>
      </c>
      <c r="P220" s="6">
        <v>100</v>
      </c>
      <c r="Q220" s="6">
        <v>14</v>
      </c>
      <c r="R220" s="6">
        <v>107.97145279999999</v>
      </c>
    </row>
    <row r="221" spans="10:18" x14ac:dyDescent="0.25">
      <c r="J221" t="s">
        <v>99</v>
      </c>
      <c r="K221" s="1">
        <v>543</v>
      </c>
      <c r="L221" t="s">
        <v>80</v>
      </c>
      <c r="M221" t="s">
        <v>81</v>
      </c>
      <c r="N221">
        <v>2</v>
      </c>
      <c r="O221" s="6">
        <v>16.376000000000001</v>
      </c>
      <c r="P221" s="6">
        <v>94.250359712230221</v>
      </c>
      <c r="Q221" s="6">
        <v>0</v>
      </c>
      <c r="R221" s="6">
        <v>100</v>
      </c>
    </row>
    <row r="222" spans="10:18" x14ac:dyDescent="0.25">
      <c r="J222" t="s">
        <v>99</v>
      </c>
      <c r="K222" s="1">
        <v>543</v>
      </c>
      <c r="L222" t="s">
        <v>80</v>
      </c>
      <c r="M222" t="s">
        <v>81</v>
      </c>
      <c r="N222">
        <v>4</v>
      </c>
      <c r="O222" s="6">
        <v>16.309000000000001</v>
      </c>
      <c r="P222" s="6">
        <v>93.864748201438857</v>
      </c>
      <c r="Q222" s="6">
        <v>2</v>
      </c>
      <c r="R222" s="6">
        <v>78.782665679999994</v>
      </c>
    </row>
    <row r="223" spans="10:18" x14ac:dyDescent="0.25">
      <c r="J223" t="s">
        <v>99</v>
      </c>
      <c r="K223" s="1">
        <v>543</v>
      </c>
      <c r="L223" t="s">
        <v>80</v>
      </c>
      <c r="M223" t="s">
        <v>81</v>
      </c>
      <c r="N223">
        <v>6</v>
      </c>
      <c r="O223" s="6">
        <v>18.399999999999999</v>
      </c>
      <c r="P223" s="6">
        <v>105.89928057553956</v>
      </c>
      <c r="Q223" s="6">
        <v>4</v>
      </c>
      <c r="R223" s="6">
        <v>93.454575239999997</v>
      </c>
    </row>
    <row r="224" spans="10:18" x14ac:dyDescent="0.25">
      <c r="J224" t="s">
        <v>99</v>
      </c>
      <c r="K224" s="1">
        <v>543</v>
      </c>
      <c r="L224" t="s">
        <v>80</v>
      </c>
      <c r="M224" t="s">
        <v>81</v>
      </c>
      <c r="N224">
        <v>8</v>
      </c>
      <c r="O224" s="6">
        <v>16.699000000000002</v>
      </c>
      <c r="P224" s="6">
        <v>96.109352517985627</v>
      </c>
      <c r="Q224" s="6">
        <v>6</v>
      </c>
      <c r="R224" s="6">
        <v>61.956254610000002</v>
      </c>
    </row>
    <row r="225" spans="10:18" x14ac:dyDescent="0.25">
      <c r="J225" t="s">
        <v>99</v>
      </c>
      <c r="K225" s="1">
        <v>543</v>
      </c>
      <c r="L225" t="s">
        <v>80</v>
      </c>
      <c r="M225" t="s">
        <v>81</v>
      </c>
      <c r="N225">
        <v>10</v>
      </c>
      <c r="O225" s="6">
        <v>13.552</v>
      </c>
      <c r="P225" s="6">
        <v>77.997122302158274</v>
      </c>
      <c r="Q225" s="6">
        <v>8</v>
      </c>
      <c r="R225" s="6">
        <v>69.935283029999994</v>
      </c>
    </row>
    <row r="226" spans="10:18" x14ac:dyDescent="0.25">
      <c r="J226" t="s">
        <v>99</v>
      </c>
      <c r="K226" s="1">
        <v>543</v>
      </c>
      <c r="L226" t="s">
        <v>80</v>
      </c>
      <c r="M226" t="s">
        <v>81</v>
      </c>
      <c r="N226">
        <v>12</v>
      </c>
      <c r="O226" s="6">
        <v>15.286999999999999</v>
      </c>
      <c r="P226" s="6">
        <v>87.982733812949633</v>
      </c>
      <c r="Q226" s="6">
        <v>10</v>
      </c>
      <c r="R226" s="6">
        <v>115.7696404</v>
      </c>
    </row>
    <row r="227" spans="10:18" x14ac:dyDescent="0.25">
      <c r="J227" t="s">
        <v>99</v>
      </c>
      <c r="K227" s="1">
        <v>543</v>
      </c>
      <c r="L227" t="s">
        <v>80</v>
      </c>
      <c r="M227" t="s">
        <v>81</v>
      </c>
      <c r="N227">
        <v>14</v>
      </c>
      <c r="O227" s="6">
        <v>12.759</v>
      </c>
      <c r="P227" s="6">
        <v>73.433093525179856</v>
      </c>
      <c r="Q227" s="6">
        <v>12</v>
      </c>
      <c r="R227" s="6">
        <v>102.15450149999999</v>
      </c>
    </row>
    <row r="228" spans="10:18" x14ac:dyDescent="0.25">
      <c r="J228" t="s">
        <v>99</v>
      </c>
      <c r="K228" s="1">
        <v>543</v>
      </c>
      <c r="L228" t="s">
        <v>80</v>
      </c>
      <c r="M228" t="s">
        <v>81</v>
      </c>
      <c r="N228">
        <v>16</v>
      </c>
      <c r="O228" s="6">
        <v>16.396999999999998</v>
      </c>
      <c r="P228" s="6">
        <v>94.371223021582722</v>
      </c>
      <c r="Q228" s="6">
        <v>14</v>
      </c>
      <c r="R228" s="6">
        <v>80.216269350000005</v>
      </c>
    </row>
    <row r="229" spans="10:18" x14ac:dyDescent="0.25">
      <c r="J229" t="s">
        <v>99</v>
      </c>
      <c r="K229" s="1">
        <v>543</v>
      </c>
      <c r="L229" t="s">
        <v>80</v>
      </c>
      <c r="M229" t="s">
        <v>81</v>
      </c>
      <c r="N229">
        <v>18</v>
      </c>
      <c r="O229" s="6">
        <v>18.157</v>
      </c>
      <c r="P229" s="6">
        <v>104.50071942446044</v>
      </c>
    </row>
    <row r="230" spans="10:18" x14ac:dyDescent="0.25">
      <c r="J230" t="s">
        <v>99</v>
      </c>
      <c r="K230" s="1">
        <v>543</v>
      </c>
      <c r="L230" t="s">
        <v>80</v>
      </c>
      <c r="M230" t="s">
        <v>81</v>
      </c>
      <c r="N230">
        <v>0</v>
      </c>
      <c r="O230" s="6">
        <v>10.645</v>
      </c>
      <c r="P230" s="6">
        <v>100</v>
      </c>
    </row>
    <row r="231" spans="10:18" x14ac:dyDescent="0.25">
      <c r="J231" t="s">
        <v>99</v>
      </c>
      <c r="K231" s="1">
        <v>543</v>
      </c>
      <c r="L231" t="s">
        <v>80</v>
      </c>
      <c r="M231" t="s">
        <v>81</v>
      </c>
      <c r="N231">
        <v>2</v>
      </c>
      <c r="O231" s="6">
        <v>11.725</v>
      </c>
      <c r="P231" s="6">
        <v>110.14560826679191</v>
      </c>
    </row>
    <row r="232" spans="10:18" x14ac:dyDescent="0.25">
      <c r="J232" t="s">
        <v>99</v>
      </c>
      <c r="K232" s="1">
        <v>543</v>
      </c>
      <c r="L232" t="s">
        <v>80</v>
      </c>
      <c r="M232" t="s">
        <v>81</v>
      </c>
      <c r="N232">
        <v>4</v>
      </c>
      <c r="O232" s="6">
        <v>7.625</v>
      </c>
      <c r="P232" s="6">
        <v>71.629873179896663</v>
      </c>
    </row>
    <row r="233" spans="10:18" x14ac:dyDescent="0.25">
      <c r="J233" t="s">
        <v>99</v>
      </c>
      <c r="K233" s="1">
        <v>543</v>
      </c>
      <c r="L233" t="s">
        <v>80</v>
      </c>
      <c r="M233" t="s">
        <v>81</v>
      </c>
      <c r="N233">
        <v>6</v>
      </c>
      <c r="O233" s="6">
        <v>12.292999999999999</v>
      </c>
      <c r="P233" s="6">
        <v>115.4814466885862</v>
      </c>
    </row>
    <row r="234" spans="10:18" x14ac:dyDescent="0.25">
      <c r="J234" t="s">
        <v>99</v>
      </c>
      <c r="K234" s="1">
        <v>543</v>
      </c>
      <c r="L234" t="s">
        <v>80</v>
      </c>
      <c r="M234" t="s">
        <v>81</v>
      </c>
      <c r="N234">
        <v>8</v>
      </c>
      <c r="O234" s="6">
        <v>6.8780000000000001</v>
      </c>
      <c r="P234" s="6">
        <v>64.612494128698927</v>
      </c>
    </row>
    <row r="235" spans="10:18" x14ac:dyDescent="0.25">
      <c r="J235" t="s">
        <v>99</v>
      </c>
      <c r="K235" s="1">
        <v>543</v>
      </c>
      <c r="L235" t="s">
        <v>80</v>
      </c>
      <c r="M235" t="s">
        <v>81</v>
      </c>
      <c r="N235">
        <v>10</v>
      </c>
      <c r="O235" s="6">
        <v>6.4990000000000006</v>
      </c>
      <c r="P235" s="6">
        <v>61.052137153593243</v>
      </c>
    </row>
    <row r="236" spans="10:18" x14ac:dyDescent="0.25">
      <c r="J236" t="s">
        <v>99</v>
      </c>
      <c r="K236" s="1">
        <v>543</v>
      </c>
      <c r="L236" t="s">
        <v>80</v>
      </c>
      <c r="M236" t="s">
        <v>81</v>
      </c>
      <c r="N236">
        <v>12</v>
      </c>
      <c r="O236" s="6">
        <v>7.7739999999999991</v>
      </c>
      <c r="P236" s="6">
        <v>73.029591357444801</v>
      </c>
    </row>
    <row r="237" spans="10:18" x14ac:dyDescent="0.25">
      <c r="J237" t="s">
        <v>99</v>
      </c>
      <c r="K237" s="1">
        <v>543</v>
      </c>
      <c r="L237" t="s">
        <v>80</v>
      </c>
      <c r="M237" t="s">
        <v>81</v>
      </c>
      <c r="N237">
        <v>14</v>
      </c>
      <c r="O237" s="6">
        <v>4.2930000000000001</v>
      </c>
      <c r="P237" s="6">
        <v>40.328792860497892</v>
      </c>
    </row>
    <row r="238" spans="10:18" x14ac:dyDescent="0.25">
      <c r="J238" t="s">
        <v>99</v>
      </c>
      <c r="K238" s="1">
        <v>543</v>
      </c>
      <c r="L238" t="s">
        <v>80</v>
      </c>
      <c r="M238" t="s">
        <v>81</v>
      </c>
      <c r="N238">
        <v>16</v>
      </c>
      <c r="O238" s="6">
        <v>6.1549999999999994</v>
      </c>
      <c r="P238" s="6">
        <v>57.820573038985437</v>
      </c>
    </row>
    <row r="239" spans="10:18" x14ac:dyDescent="0.25">
      <c r="J239" t="s">
        <v>99</v>
      </c>
      <c r="K239" s="1">
        <v>543</v>
      </c>
      <c r="L239" t="s">
        <v>80</v>
      </c>
      <c r="M239" t="s">
        <v>81</v>
      </c>
      <c r="N239">
        <v>18</v>
      </c>
      <c r="O239" s="6">
        <v>8.84</v>
      </c>
      <c r="P239" s="6">
        <v>83.043682480037575</v>
      </c>
    </row>
    <row r="240" spans="10:18" x14ac:dyDescent="0.25">
      <c r="J240" t="s">
        <v>100</v>
      </c>
      <c r="K240" s="1">
        <v>543</v>
      </c>
      <c r="L240" t="s">
        <v>80</v>
      </c>
      <c r="M240" t="s">
        <v>81</v>
      </c>
      <c r="N240">
        <v>0</v>
      </c>
      <c r="O240" s="6">
        <v>11.358000000000001</v>
      </c>
      <c r="P240" s="6">
        <v>100</v>
      </c>
    </row>
    <row r="241" spans="10:16" x14ac:dyDescent="0.25">
      <c r="J241" t="s">
        <v>100</v>
      </c>
      <c r="K241" s="1">
        <v>543</v>
      </c>
      <c r="L241" t="s">
        <v>80</v>
      </c>
      <c r="M241" t="s">
        <v>81</v>
      </c>
      <c r="N241">
        <v>2</v>
      </c>
      <c r="O241" s="6">
        <v>11.192</v>
      </c>
      <c r="P241" s="6">
        <v>98.538475083641487</v>
      </c>
    </row>
    <row r="242" spans="10:16" x14ac:dyDescent="0.25">
      <c r="J242" t="s">
        <v>100</v>
      </c>
      <c r="K242" s="1">
        <v>543</v>
      </c>
      <c r="L242" t="s">
        <v>80</v>
      </c>
      <c r="M242" t="s">
        <v>81</v>
      </c>
      <c r="N242">
        <v>4</v>
      </c>
      <c r="O242" s="6">
        <v>13.507000000000001</v>
      </c>
      <c r="P242" s="6">
        <v>118.92058460996655</v>
      </c>
    </row>
    <row r="243" spans="10:16" x14ac:dyDescent="0.25">
      <c r="J243" t="s">
        <v>100</v>
      </c>
      <c r="K243" s="1">
        <v>543</v>
      </c>
      <c r="L243" t="s">
        <v>80</v>
      </c>
      <c r="M243" t="s">
        <v>81</v>
      </c>
      <c r="N243">
        <v>6</v>
      </c>
      <c r="O243" s="6">
        <v>10.578000000000001</v>
      </c>
      <c r="P243" s="6">
        <v>93.132593766508194</v>
      </c>
    </row>
    <row r="244" spans="10:16" x14ac:dyDescent="0.25">
      <c r="J244" t="s">
        <v>100</v>
      </c>
      <c r="K244" s="1">
        <v>543</v>
      </c>
      <c r="L244" t="s">
        <v>80</v>
      </c>
      <c r="M244" t="s">
        <v>81</v>
      </c>
      <c r="N244">
        <v>8</v>
      </c>
      <c r="O244" s="6">
        <v>9.2640000000000011</v>
      </c>
      <c r="P244" s="6">
        <v>81.563655573164297</v>
      </c>
    </row>
    <row r="245" spans="10:16" x14ac:dyDescent="0.25">
      <c r="J245" t="s">
        <v>100</v>
      </c>
      <c r="K245" s="1">
        <v>543</v>
      </c>
      <c r="L245" t="s">
        <v>80</v>
      </c>
      <c r="M245" t="s">
        <v>81</v>
      </c>
      <c r="N245">
        <v>10</v>
      </c>
      <c r="O245" s="6">
        <v>13.594999999999999</v>
      </c>
      <c r="P245" s="6">
        <v>119.69536890297586</v>
      </c>
    </row>
    <row r="246" spans="10:16" x14ac:dyDescent="0.25">
      <c r="J246" t="s">
        <v>100</v>
      </c>
      <c r="K246" s="1">
        <v>543</v>
      </c>
      <c r="L246" t="s">
        <v>80</v>
      </c>
      <c r="M246" t="s">
        <v>81</v>
      </c>
      <c r="N246">
        <v>12</v>
      </c>
      <c r="O246" s="6">
        <v>12.577000000000002</v>
      </c>
      <c r="P246" s="6">
        <v>110.73252333157247</v>
      </c>
    </row>
    <row r="247" spans="10:16" x14ac:dyDescent="0.25">
      <c r="J247" t="s">
        <v>100</v>
      </c>
      <c r="K247" s="1">
        <v>543</v>
      </c>
      <c r="L247" t="s">
        <v>80</v>
      </c>
      <c r="M247" t="s">
        <v>81</v>
      </c>
      <c r="N247">
        <v>14</v>
      </c>
      <c r="O247" s="6">
        <v>13.926000000000002</v>
      </c>
      <c r="P247" s="6">
        <v>122.60961436872691</v>
      </c>
    </row>
    <row r="248" spans="10:16" x14ac:dyDescent="0.25">
      <c r="J248" t="s">
        <v>100</v>
      </c>
      <c r="K248" s="1">
        <v>543</v>
      </c>
      <c r="L248" t="s">
        <v>80</v>
      </c>
      <c r="M248" t="s">
        <v>81</v>
      </c>
      <c r="N248">
        <v>16</v>
      </c>
      <c r="O248" s="6">
        <v>12.393000000000001</v>
      </c>
      <c r="P248" s="6">
        <v>109.11251980982568</v>
      </c>
    </row>
    <row r="249" spans="10:16" x14ac:dyDescent="0.25">
      <c r="J249" t="s">
        <v>100</v>
      </c>
      <c r="K249" s="1">
        <v>543</v>
      </c>
      <c r="L249" t="s">
        <v>80</v>
      </c>
      <c r="M249" t="s">
        <v>81</v>
      </c>
      <c r="N249">
        <v>18</v>
      </c>
      <c r="O249" s="6">
        <v>11.406000000000001</v>
      </c>
      <c r="P249" s="6">
        <v>100.42260961436872</v>
      </c>
    </row>
    <row r="250" spans="10:16" x14ac:dyDescent="0.25">
      <c r="J250" t="s">
        <v>101</v>
      </c>
      <c r="K250" s="1">
        <v>543</v>
      </c>
      <c r="L250" t="s">
        <v>80</v>
      </c>
      <c r="M250" t="s">
        <v>81</v>
      </c>
      <c r="N250">
        <v>0</v>
      </c>
      <c r="O250" s="6">
        <v>14.219000000000001</v>
      </c>
      <c r="P250" s="6">
        <v>100</v>
      </c>
    </row>
    <row r="251" spans="10:16" x14ac:dyDescent="0.25">
      <c r="J251" t="s">
        <v>101</v>
      </c>
      <c r="K251" s="1">
        <v>543</v>
      </c>
      <c r="L251" t="s">
        <v>80</v>
      </c>
      <c r="M251" t="s">
        <v>81</v>
      </c>
      <c r="N251">
        <v>2</v>
      </c>
      <c r="O251" s="6">
        <v>11.627000000000001</v>
      </c>
      <c r="P251" s="6">
        <v>81.770869962725925</v>
      </c>
    </row>
    <row r="252" spans="10:16" x14ac:dyDescent="0.25">
      <c r="J252" t="s">
        <v>101</v>
      </c>
      <c r="K252" s="1">
        <v>543</v>
      </c>
      <c r="L252" t="s">
        <v>80</v>
      </c>
      <c r="M252" t="s">
        <v>81</v>
      </c>
      <c r="N252">
        <v>4</v>
      </c>
      <c r="O252" s="6">
        <v>14.651</v>
      </c>
      <c r="P252" s="6">
        <v>103.03818833954568</v>
      </c>
    </row>
    <row r="253" spans="10:16" x14ac:dyDescent="0.25">
      <c r="J253" t="s">
        <v>101</v>
      </c>
      <c r="K253" s="1">
        <v>543</v>
      </c>
      <c r="L253" t="s">
        <v>80</v>
      </c>
      <c r="M253" t="s">
        <v>81</v>
      </c>
      <c r="N253">
        <v>6</v>
      </c>
      <c r="O253" s="6">
        <v>19.187000000000001</v>
      </c>
      <c r="P253" s="6">
        <v>134.93916590477531</v>
      </c>
    </row>
    <row r="254" spans="10:16" x14ac:dyDescent="0.25">
      <c r="J254" t="s">
        <v>101</v>
      </c>
      <c r="K254" s="1">
        <v>543</v>
      </c>
      <c r="L254" t="s">
        <v>80</v>
      </c>
      <c r="M254" t="s">
        <v>81</v>
      </c>
      <c r="N254">
        <v>8</v>
      </c>
      <c r="O254" s="6">
        <v>20.747</v>
      </c>
      <c r="P254" s="6">
        <v>145.9104015753569</v>
      </c>
    </row>
    <row r="255" spans="10:16" x14ac:dyDescent="0.25">
      <c r="J255" t="s">
        <v>101</v>
      </c>
      <c r="K255" s="1">
        <v>543</v>
      </c>
      <c r="L255" t="s">
        <v>80</v>
      </c>
      <c r="M255" t="s">
        <v>81</v>
      </c>
      <c r="N255">
        <v>10</v>
      </c>
      <c r="O255" s="6">
        <v>21.82</v>
      </c>
      <c r="P255" s="6">
        <v>153.45664252057105</v>
      </c>
    </row>
    <row r="256" spans="10:16" x14ac:dyDescent="0.25">
      <c r="J256" t="s">
        <v>101</v>
      </c>
      <c r="K256" s="1">
        <v>543</v>
      </c>
      <c r="L256" t="s">
        <v>80</v>
      </c>
      <c r="M256" t="s">
        <v>81</v>
      </c>
      <c r="N256">
        <v>12</v>
      </c>
      <c r="O256" s="6">
        <v>18.968</v>
      </c>
      <c r="P256" s="6">
        <v>133.39897320486671</v>
      </c>
    </row>
    <row r="257" spans="10:16" x14ac:dyDescent="0.25">
      <c r="J257" t="s">
        <v>101</v>
      </c>
      <c r="K257" s="1">
        <v>543</v>
      </c>
      <c r="L257" t="s">
        <v>80</v>
      </c>
      <c r="M257" t="s">
        <v>81</v>
      </c>
      <c r="N257">
        <v>14</v>
      </c>
      <c r="O257" s="6">
        <v>19.416999999999998</v>
      </c>
      <c r="P257" s="6">
        <v>136.55671988184821</v>
      </c>
    </row>
    <row r="258" spans="10:16" x14ac:dyDescent="0.25">
      <c r="J258" t="s">
        <v>101</v>
      </c>
      <c r="K258" s="1">
        <v>543</v>
      </c>
      <c r="L258" t="s">
        <v>80</v>
      </c>
      <c r="M258" t="s">
        <v>81</v>
      </c>
      <c r="N258">
        <v>16</v>
      </c>
      <c r="O258" s="6">
        <v>20.782999999999998</v>
      </c>
      <c r="P258" s="6">
        <v>146.1635839369857</v>
      </c>
    </row>
    <row r="259" spans="10:16" x14ac:dyDescent="0.25">
      <c r="J259" t="s">
        <v>101</v>
      </c>
      <c r="K259" s="1">
        <v>543</v>
      </c>
      <c r="L259" t="s">
        <v>80</v>
      </c>
      <c r="M259" t="s">
        <v>81</v>
      </c>
      <c r="N259">
        <v>18</v>
      </c>
      <c r="O259" s="6">
        <v>19.047999999999998</v>
      </c>
      <c r="P259" s="6">
        <v>133.96160067515294</v>
      </c>
    </row>
    <row r="260" spans="10:16" x14ac:dyDescent="0.25">
      <c r="J260" t="s">
        <v>23</v>
      </c>
      <c r="K260" s="1">
        <v>584</v>
      </c>
      <c r="L260" t="s">
        <v>85</v>
      </c>
      <c r="M260" t="s">
        <v>81</v>
      </c>
      <c r="N260">
        <v>0</v>
      </c>
      <c r="O260" s="6">
        <v>8.2669999999999995</v>
      </c>
      <c r="P260" s="6">
        <v>100</v>
      </c>
    </row>
    <row r="261" spans="10:16" x14ac:dyDescent="0.25">
      <c r="J261" t="s">
        <v>23</v>
      </c>
      <c r="K261" s="1">
        <v>584</v>
      </c>
      <c r="L261" t="s">
        <v>85</v>
      </c>
      <c r="M261" t="s">
        <v>81</v>
      </c>
      <c r="N261">
        <v>2</v>
      </c>
      <c r="O261" s="6">
        <v>10.426</v>
      </c>
      <c r="P261" s="6">
        <v>126.11588242409582</v>
      </c>
    </row>
    <row r="262" spans="10:16" x14ac:dyDescent="0.25">
      <c r="J262" t="s">
        <v>23</v>
      </c>
      <c r="K262" s="1">
        <v>584</v>
      </c>
      <c r="L262" t="s">
        <v>85</v>
      </c>
      <c r="M262" t="s">
        <v>81</v>
      </c>
      <c r="N262">
        <v>4</v>
      </c>
      <c r="O262" s="6">
        <v>11.772</v>
      </c>
      <c r="P262" s="6">
        <v>142.39748397242047</v>
      </c>
    </row>
    <row r="263" spans="10:16" x14ac:dyDescent="0.25">
      <c r="J263" t="s">
        <v>23</v>
      </c>
      <c r="K263" s="1">
        <v>584</v>
      </c>
      <c r="L263" t="s">
        <v>85</v>
      </c>
      <c r="M263" t="s">
        <v>81</v>
      </c>
      <c r="N263">
        <v>6</v>
      </c>
      <c r="O263" s="6">
        <v>11.182</v>
      </c>
      <c r="P263" s="6">
        <v>135.26067497278339</v>
      </c>
    </row>
    <row r="264" spans="10:16" x14ac:dyDescent="0.25">
      <c r="J264" t="s">
        <v>23</v>
      </c>
      <c r="K264" s="1">
        <v>584</v>
      </c>
      <c r="L264" t="s">
        <v>85</v>
      </c>
      <c r="M264" t="s">
        <v>81</v>
      </c>
      <c r="N264">
        <v>8</v>
      </c>
      <c r="O264" s="6">
        <v>14.896999999999998</v>
      </c>
      <c r="P264" s="6">
        <v>180.19837909761702</v>
      </c>
    </row>
    <row r="265" spans="10:16" x14ac:dyDescent="0.25">
      <c r="J265" t="s">
        <v>23</v>
      </c>
      <c r="K265" s="1">
        <v>584</v>
      </c>
      <c r="L265" t="s">
        <v>85</v>
      </c>
      <c r="M265" t="s">
        <v>81</v>
      </c>
      <c r="N265">
        <v>10</v>
      </c>
      <c r="O265" s="6">
        <v>11.350999999999999</v>
      </c>
      <c r="P265" s="6">
        <v>137.30494738115397</v>
      </c>
    </row>
    <row r="266" spans="10:16" x14ac:dyDescent="0.25">
      <c r="J266" t="s">
        <v>23</v>
      </c>
      <c r="K266" s="1">
        <v>584</v>
      </c>
      <c r="L266" t="s">
        <v>85</v>
      </c>
      <c r="M266" t="s">
        <v>81</v>
      </c>
      <c r="N266">
        <v>12</v>
      </c>
      <c r="O266" s="6">
        <v>12.823</v>
      </c>
      <c r="P266" s="6">
        <v>155.11068102092659</v>
      </c>
    </row>
    <row r="267" spans="10:16" x14ac:dyDescent="0.25">
      <c r="J267" t="s">
        <v>23</v>
      </c>
      <c r="K267" s="1">
        <v>584</v>
      </c>
      <c r="L267" t="s">
        <v>85</v>
      </c>
      <c r="M267" t="s">
        <v>81</v>
      </c>
      <c r="N267">
        <v>14</v>
      </c>
      <c r="O267" s="6">
        <v>8.9260000000000002</v>
      </c>
      <c r="P267" s="6">
        <v>107.97145276400147</v>
      </c>
    </row>
    <row r="268" spans="10:16" x14ac:dyDescent="0.25">
      <c r="J268" t="s">
        <v>23</v>
      </c>
      <c r="K268" s="1">
        <v>584</v>
      </c>
      <c r="L268" t="s">
        <v>85</v>
      </c>
      <c r="M268" t="s">
        <v>81</v>
      </c>
      <c r="N268">
        <v>16</v>
      </c>
      <c r="O268" s="6">
        <v>9.4269999999999996</v>
      </c>
      <c r="P268" s="6">
        <v>114.03169227047296</v>
      </c>
    </row>
    <row r="269" spans="10:16" x14ac:dyDescent="0.25">
      <c r="J269" t="s">
        <v>102</v>
      </c>
      <c r="K269" s="1">
        <v>584</v>
      </c>
      <c r="L269" t="s">
        <v>85</v>
      </c>
      <c r="M269" t="s">
        <v>81</v>
      </c>
      <c r="N269">
        <v>0</v>
      </c>
      <c r="O269" s="6">
        <v>12.206999999999999</v>
      </c>
      <c r="P269" s="6">
        <v>100</v>
      </c>
    </row>
    <row r="270" spans="10:16" x14ac:dyDescent="0.25">
      <c r="J270" t="s">
        <v>102</v>
      </c>
      <c r="K270" s="1">
        <v>584</v>
      </c>
      <c r="L270" t="s">
        <v>85</v>
      </c>
      <c r="M270" t="s">
        <v>81</v>
      </c>
      <c r="N270">
        <v>2</v>
      </c>
      <c r="O270" s="6">
        <v>9.6169999999999991</v>
      </c>
      <c r="P270" s="6">
        <v>78.78266568362416</v>
      </c>
    </row>
    <row r="271" spans="10:16" x14ac:dyDescent="0.25">
      <c r="J271" t="s">
        <v>102</v>
      </c>
      <c r="K271" s="1">
        <v>584</v>
      </c>
      <c r="L271" t="s">
        <v>85</v>
      </c>
      <c r="M271" t="s">
        <v>81</v>
      </c>
      <c r="N271">
        <v>4</v>
      </c>
      <c r="O271" s="6">
        <v>11.407999999999999</v>
      </c>
      <c r="P271" s="6">
        <v>93.454575243712625</v>
      </c>
    </row>
    <row r="272" spans="10:16" x14ac:dyDescent="0.25">
      <c r="J272" t="s">
        <v>102</v>
      </c>
      <c r="K272" s="1">
        <v>584</v>
      </c>
      <c r="L272" t="s">
        <v>85</v>
      </c>
      <c r="M272" t="s">
        <v>81</v>
      </c>
      <c r="N272">
        <v>6</v>
      </c>
      <c r="O272" s="6">
        <v>7.5629999999999997</v>
      </c>
      <c r="P272" s="6">
        <v>61.956254608011797</v>
      </c>
    </row>
    <row r="273" spans="10:16" x14ac:dyDescent="0.25">
      <c r="J273" t="s">
        <v>102</v>
      </c>
      <c r="K273" s="1">
        <v>584</v>
      </c>
      <c r="L273" t="s">
        <v>85</v>
      </c>
      <c r="M273" t="s">
        <v>81</v>
      </c>
      <c r="N273">
        <v>8</v>
      </c>
      <c r="O273" s="6">
        <v>8.5370000000000008</v>
      </c>
      <c r="P273" s="6">
        <v>69.935283034324584</v>
      </c>
    </row>
    <row r="274" spans="10:16" x14ac:dyDescent="0.25">
      <c r="J274" t="s">
        <v>102</v>
      </c>
      <c r="K274" s="1">
        <v>584</v>
      </c>
      <c r="L274" t="s">
        <v>85</v>
      </c>
      <c r="M274" t="s">
        <v>81</v>
      </c>
      <c r="N274">
        <v>10</v>
      </c>
      <c r="O274" s="6">
        <v>14.132</v>
      </c>
      <c r="P274" s="6">
        <v>115.76964037027935</v>
      </c>
    </row>
    <row r="275" spans="10:16" x14ac:dyDescent="0.25">
      <c r="J275" t="s">
        <v>102</v>
      </c>
      <c r="K275" s="1">
        <v>584</v>
      </c>
      <c r="L275" t="s">
        <v>85</v>
      </c>
      <c r="M275" t="s">
        <v>81</v>
      </c>
      <c r="N275">
        <v>12</v>
      </c>
      <c r="O275" s="6">
        <v>12.47</v>
      </c>
      <c r="P275" s="6">
        <v>102.1545015155239</v>
      </c>
    </row>
    <row r="276" spans="10:16" x14ac:dyDescent="0.25">
      <c r="J276" t="s">
        <v>102</v>
      </c>
      <c r="K276" s="1">
        <v>584</v>
      </c>
      <c r="L276" t="s">
        <v>85</v>
      </c>
      <c r="M276" t="s">
        <v>81</v>
      </c>
      <c r="N276">
        <v>14</v>
      </c>
      <c r="O276" s="6">
        <v>9.791999999999998</v>
      </c>
      <c r="P276" s="6">
        <v>80.216269353649537</v>
      </c>
    </row>
    <row r="277" spans="10:16" x14ac:dyDescent="0.25">
      <c r="J277" t="s">
        <v>102</v>
      </c>
      <c r="K277" s="1">
        <v>584</v>
      </c>
      <c r="L277" t="s">
        <v>85</v>
      </c>
      <c r="M277" t="s">
        <v>81</v>
      </c>
      <c r="N277">
        <v>16</v>
      </c>
      <c r="O277" s="6">
        <v>9.9579999999999984</v>
      </c>
      <c r="P277" s="6">
        <v>81.576144834930773</v>
      </c>
    </row>
  </sheetData>
  <mergeCells count="4">
    <mergeCell ref="J1:R1"/>
    <mergeCell ref="T1:AB1"/>
    <mergeCell ref="A1:C1"/>
    <mergeCell ref="E1:G1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379751BC-3438-4FDE-8F55-9F70D105137C}"/>
</file>

<file path=customXml/itemProps2.xml><?xml version="1.0" encoding="utf-8"?>
<ds:datastoreItem xmlns:ds="http://schemas.openxmlformats.org/officeDocument/2006/customXml" ds:itemID="{32546792-CC5C-485B-A02E-16E9AB059B7C}"/>
</file>

<file path=customXml/itemProps3.xml><?xml version="1.0" encoding="utf-8"?>
<ds:datastoreItem xmlns:ds="http://schemas.openxmlformats.org/officeDocument/2006/customXml" ds:itemID="{147A7C57-C82B-4339-9732-554FFE98684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1bc</vt:lpstr>
      <vt:lpstr>Fig 1d_Boxplots</vt:lpstr>
      <vt:lpstr>Fig 1d_Line profiles</vt:lpstr>
      <vt:lpstr>Fig 1h</vt:lpstr>
      <vt:lpstr>Fig 1i</vt:lpstr>
      <vt:lpstr>Fig 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Philipp Radler</dc:creator>
  <cp:lastModifiedBy>Philipp Radler</cp:lastModifiedBy>
  <dcterms:created xsi:type="dcterms:W3CDTF">2025-09-01T09:35:46Z</dcterms:created>
  <dcterms:modified xsi:type="dcterms:W3CDTF">2026-06-11T13:28:01Z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