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Migration Manuscript\Supplemental Tables\"/>
    </mc:Choice>
  </mc:AlternateContent>
  <xr:revisionPtr revIDLastSave="0" documentId="13_ncr:1_{0CC183F7-809C-4C19-93B2-22DCC5E21BEC}" xr6:coauthVersionLast="47" xr6:coauthVersionMax="47" xr10:uidLastSave="{00000000-0000-0000-0000-000000000000}"/>
  <bookViews>
    <workbookView xWindow="2685" yWindow="195" windowWidth="15150" windowHeight="14790" activeTab="3" xr2:uid="{74B655BA-BF78-4F5E-A571-91193FF45B4A}"/>
  </bookViews>
  <sheets>
    <sheet name="Fig 3b" sheetId="1" r:id="rId1"/>
    <sheet name="Fig 3d" sheetId="2" r:id="rId2"/>
    <sheet name="Fig 3e-h" sheetId="3" r:id="rId3"/>
    <sheet name="Fig 3i" sheetId="8" r:id="rId4"/>
    <sheet name="Fig. 3j" sheetId="10" r:id="rId5"/>
    <sheet name="Fig 3k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7" i="1"/>
  <c r="G6" i="1"/>
  <c r="G5" i="1"/>
  <c r="G4" i="1"/>
  <c r="G3" i="1"/>
  <c r="G2" i="1"/>
  <c r="U42" i="3" l="1"/>
  <c r="U41" i="3"/>
  <c r="U40" i="3"/>
  <c r="U39" i="3"/>
  <c r="U38" i="3"/>
  <c r="U37" i="3"/>
  <c r="U30" i="3"/>
  <c r="U29" i="3"/>
  <c r="U28" i="3"/>
  <c r="U19" i="3"/>
  <c r="U18" i="3"/>
  <c r="U17" i="3"/>
  <c r="U16" i="3"/>
  <c r="U15" i="3"/>
  <c r="U14" i="3"/>
  <c r="U13" i="3"/>
  <c r="U12" i="3"/>
  <c r="U11" i="3"/>
  <c r="U10" i="3"/>
  <c r="U9" i="3"/>
  <c r="U8" i="3"/>
  <c r="U7" i="3"/>
  <c r="U6" i="3"/>
  <c r="U5" i="3"/>
  <c r="U4" i="3"/>
  <c r="U3" i="3"/>
  <c r="U45" i="3"/>
  <c r="U44" i="3"/>
  <c r="U43" i="3"/>
  <c r="U36" i="3"/>
  <c r="U35" i="3"/>
  <c r="U34" i="3"/>
  <c r="U33" i="3"/>
  <c r="U32" i="3"/>
  <c r="U31" i="3"/>
  <c r="U27" i="3"/>
  <c r="U26" i="3"/>
  <c r="U25" i="3"/>
  <c r="U24" i="3"/>
  <c r="U23" i="3"/>
  <c r="U22" i="3"/>
  <c r="U21" i="3"/>
  <c r="U20" i="3"/>
  <c r="AF67" i="3" l="1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F0BCA22-8484-4061-A5C4-B926C01482EF}" keepAlive="1" name="Query - Video_20250629_584_115031859_2s_Directional_Tracks" description="Connection to the 'Video_20250629_584_115031859_2s_Directional_Tracks' query in the workbook." type="5" refreshedVersion="0" background="1">
    <dbPr connection="Provider=Microsoft.Mashup.OleDb.1;Data Source=$Workbook$;Location=Video_20250629_584_115031859_2s_Directional_Tracks;Extended Properties=&quot;&quot;" command="SELECT * FROM [Video_20250629_584_115031859_2s_Directional_Tracks]"/>
  </connection>
</connections>
</file>

<file path=xl/sharedStrings.xml><?xml version="1.0" encoding="utf-8"?>
<sst xmlns="http://schemas.openxmlformats.org/spreadsheetml/2006/main" count="2017" uniqueCount="184">
  <si>
    <t>Culture</t>
  </si>
  <si>
    <t>563a</t>
  </si>
  <si>
    <t>Date</t>
  </si>
  <si>
    <t>Movie</t>
  </si>
  <si>
    <t>What</t>
  </si>
  <si>
    <t>012_S2</t>
  </si>
  <si>
    <t>Growth</t>
  </si>
  <si>
    <t>012_S3</t>
  </si>
  <si>
    <t>062_Zoom 2</t>
  </si>
  <si>
    <t>247S</t>
  </si>
  <si>
    <t>Condition</t>
  </si>
  <si>
    <t>Age</t>
  </si>
  <si>
    <t>Lokis/FOV</t>
  </si>
  <si>
    <t>Effect</t>
  </si>
  <si>
    <t>NC</t>
  </si>
  <si>
    <t>S164</t>
  </si>
  <si>
    <t>Control</t>
  </si>
  <si>
    <t>DMSO</t>
  </si>
  <si>
    <t>Cytochalasin B</t>
  </si>
  <si>
    <t>Cytochalasin C</t>
  </si>
  <si>
    <t>Cytochalasin E</t>
  </si>
  <si>
    <t>Pseudofuscochalasin A</t>
  </si>
  <si>
    <t>Strong</t>
  </si>
  <si>
    <t>Aspochalasin D</t>
  </si>
  <si>
    <t>Chaetoglobosin A</t>
  </si>
  <si>
    <t>Swinholide A</t>
  </si>
  <si>
    <t>Strain</t>
  </si>
  <si>
    <t>Concentration</t>
  </si>
  <si>
    <t>Dilution</t>
  </si>
  <si>
    <t>B35</t>
  </si>
  <si>
    <t>S180b</t>
  </si>
  <si>
    <t>Chaeto A</t>
  </si>
  <si>
    <t>Cyto E</t>
  </si>
  <si>
    <t>Aspo D</t>
  </si>
  <si>
    <t>Pseudo A</t>
  </si>
  <si>
    <t>Swin A</t>
  </si>
  <si>
    <t>Mobile Lokis</t>
  </si>
  <si>
    <t>Ratio</t>
  </si>
  <si>
    <t>File</t>
  </si>
  <si>
    <t># Loki with arms</t>
  </si>
  <si>
    <t># arms per loki (start)</t>
  </si>
  <si>
    <t># arms per loki (start) avg</t>
  </si>
  <si>
    <t>121956779_FC1_0.5ng SwinA.tif</t>
  </si>
  <si>
    <t>4-4-4-4-6-9-4-6-2-3-4-7-2</t>
  </si>
  <si>
    <t>141203679_FC1_0.5ng SwinA.tif</t>
  </si>
  <si>
    <t>5-3-8-5-3-6-6-6-6-4-3-4-5-5-3-5-2-5-7</t>
  </si>
  <si>
    <t>123326811_FC2_5ng SwinA.tif</t>
  </si>
  <si>
    <t>5-5-7-5-5-3-5</t>
  </si>
  <si>
    <t>135717496_FC2_5ng SwinA.tif</t>
  </si>
  <si>
    <t>5+5+5+2+4+4+5+5+4+6+2+4+3+3+5+4+3+4+4</t>
  </si>
  <si>
    <t>124708045_FC3_50ng SwinA.tif</t>
  </si>
  <si>
    <t>2+1+0+0+0+0</t>
  </si>
  <si>
    <t>134507987_FC3_50ng SwinA.tif</t>
  </si>
  <si>
    <t>5+3+2+4+5+3+2+2+2</t>
  </si>
  <si>
    <t>130147965_FC4_500ng SwinA.tif</t>
  </si>
  <si>
    <t>1+2+1+3+2+2+1</t>
  </si>
  <si>
    <t>133501598_FC4_500ng SwinA.tif</t>
  </si>
  <si>
    <t>2+2</t>
  </si>
  <si>
    <t>131658922_FC5_5000ng SwinA.tif</t>
  </si>
  <si>
    <t>1+1+1+2+2+1</t>
  </si>
  <si>
    <t>132727433_FC5_5000ng SwinA.tif</t>
  </si>
  <si>
    <t>2+1+1+1+1+2+1</t>
  </si>
  <si>
    <t>20250324_543_120552470_FC0_0.5% DMSO.tif</t>
  </si>
  <si>
    <t>6+4+4+5+7+4+2+3+7+6+4+5+5+7+3+7+2+5</t>
  </si>
  <si>
    <t>20250324_543_142728203_FC0_0.5% DMSO.tif</t>
  </si>
  <si>
    <t>2+2+6+4+5+5+2+4+4+2+4+6+6+4+3</t>
  </si>
  <si>
    <t>20250324_543_144333950_FC0_0.5% DMSO.tif</t>
  </si>
  <si>
    <t>5+6+4+4+1+5+5+3+2+5+4+3+5+3+2+3+4+2+6</t>
  </si>
  <si>
    <t>20250324_543_145956307_FC0_0.5% DMSO.tif</t>
  </si>
  <si>
    <t>3+1+5+5+6+2+4+5+2+1+5+3+2+4+5+6</t>
  </si>
  <si>
    <t>20250324_543_152140786_FC0_0.5% DMSO.tif</t>
  </si>
  <si>
    <t>1+5+4+2+4+2+4+4+3+3+1+4+3+3+5+3+5</t>
  </si>
  <si>
    <t>Kymo #</t>
  </si>
  <si>
    <t>Kymo Width [µm]</t>
  </si>
  <si>
    <t>Kymo Height [Frames]</t>
  </si>
  <si>
    <t>Velocity [µm/min]</t>
  </si>
  <si>
    <t>121956779_FC1_0.5ng SwinA</t>
  </si>
  <si>
    <t>Video_20250410_154617551.tif</t>
  </si>
  <si>
    <t>Video_20250410_124836239.tif</t>
  </si>
  <si>
    <t>Video_20250410_130743544.tif</t>
  </si>
  <si>
    <t>Video_20250410_172833749.tif</t>
  </si>
  <si>
    <t>Video_20250410_144823140.tif</t>
  </si>
  <si>
    <t>Video_20250410_121211408.tif</t>
  </si>
  <si>
    <t>SwinA [ng/mL]</t>
  </si>
  <si>
    <t xml:space="preserve">5+5+3+4+5+3+6+8+4+4+6+5+5+3+5+4+4+2+4 </t>
  </si>
  <si>
    <t>3+5+4+5+2+4+2+3+5+4+3+2+2+4+2+4+4+5+2+2+5+3+4</t>
  </si>
  <si>
    <t>2+4+2+4+4+5+3+5+4+5+6+4+3+3+2+1+3+6</t>
  </si>
  <si>
    <t>4+3+3+5+2+6+5+7+3+5+4+5</t>
  </si>
  <si>
    <t>3+5+3+4+4+3+2+4+2+4+5+2+3+4+2+5+3+7+3+3</t>
  </si>
  <si>
    <t>3+3+2+3+3+3+3+4+2+3+3+3+4+5+3+5+4+3+4+5+3+3+4+3+5</t>
  </si>
  <si>
    <t>Video_20250410_123944479.tif</t>
  </si>
  <si>
    <t>5+3+6+2+6+2+2+2+4+2+3+4</t>
  </si>
  <si>
    <t>Video_20250410_162340289.tif</t>
  </si>
  <si>
    <t>1+2+2+1+2+1+1</t>
  </si>
  <si>
    <t>Video_20250410_122653714.tif</t>
  </si>
  <si>
    <t>2+2+1+1+2</t>
  </si>
  <si>
    <t>Video_20250410_123112397.tif</t>
  </si>
  <si>
    <t>2+2+1+2</t>
  </si>
  <si>
    <t>None</t>
  </si>
  <si>
    <t>Mild</t>
  </si>
  <si>
    <t>Cell Body [a.u.]</t>
  </si>
  <si>
    <t>Protrusion [a.u.]</t>
  </si>
  <si>
    <t>SwinA</t>
  </si>
  <si>
    <t>250ng SwinA</t>
  </si>
  <si>
    <t>189S</t>
  </si>
  <si>
    <t>Framerate [s]</t>
  </si>
  <si>
    <t>043</t>
  </si>
  <si>
    <t xml:space="preserve">Fig 3g_Velocity of Protrusions </t>
  </si>
  <si>
    <t>Fig 3h_Mobile Lokis per Field of View</t>
  </si>
  <si>
    <t>Fig 3e_Lokis per Field of View</t>
  </si>
  <si>
    <t>Fig 3f_Protrusions per Loki cell</t>
  </si>
  <si>
    <t>NCBI ID</t>
  </si>
  <si>
    <t>Paper ID</t>
  </si>
  <si>
    <t>GNAMCCOK_03343</t>
  </si>
  <si>
    <t>UYP47028.1</t>
  </si>
  <si>
    <t>Actin</t>
  </si>
  <si>
    <t>GNAMCCOK_04136</t>
  </si>
  <si>
    <t xml:space="preserve">UYP47817.1 </t>
  </si>
  <si>
    <t>2DGel1</t>
  </si>
  <si>
    <t>UYP47817.1</t>
  </si>
  <si>
    <t>GNAMCCOK_02589</t>
  </si>
  <si>
    <t>UYP46282.1</t>
  </si>
  <si>
    <t>2DGel2</t>
  </si>
  <si>
    <t>GNAMCCOK_04218</t>
  </si>
  <si>
    <t xml:space="preserve">UYP47899.1 </t>
  </si>
  <si>
    <t>Gel1</t>
  </si>
  <si>
    <t>UYP47899.1</t>
  </si>
  <si>
    <t>GNAMCCOK_04647</t>
  </si>
  <si>
    <t>UYP48324.1</t>
  </si>
  <si>
    <t>Gel2</t>
  </si>
  <si>
    <t>GNAMCCOK_00673</t>
  </si>
  <si>
    <t xml:space="preserve">UYP44381.1 </t>
  </si>
  <si>
    <t>GelX</t>
  </si>
  <si>
    <t>UYP44381.1</t>
  </si>
  <si>
    <t>GNAMCCOK_02671</t>
  </si>
  <si>
    <t>UYP46361.1</t>
  </si>
  <si>
    <t>Pro1</t>
  </si>
  <si>
    <t>GNAMCCOK_02587</t>
  </si>
  <si>
    <t>UYP46280.1</t>
  </si>
  <si>
    <t>Pro2</t>
  </si>
  <si>
    <t>GNAMCCOK_01913</t>
  </si>
  <si>
    <t>UYP45610.1</t>
  </si>
  <si>
    <t>Bar1</t>
  </si>
  <si>
    <t>GNAMCCOK_03871</t>
  </si>
  <si>
    <t>UYP47554.1</t>
  </si>
  <si>
    <t>Bar2</t>
  </si>
  <si>
    <t>GNAMCCOK_04696</t>
  </si>
  <si>
    <t>UYP48373.1</t>
  </si>
  <si>
    <t>Arf</t>
  </si>
  <si>
    <t>Identifier</t>
  </si>
  <si>
    <t>Ratio [log2]</t>
  </si>
  <si>
    <t>p-value</t>
  </si>
  <si>
    <t>Representative protein</t>
  </si>
  <si>
    <t>Molecular weight [kDa]</t>
  </si>
  <si>
    <t>P-value</t>
  </si>
  <si>
    <t>Adjusted p-value</t>
  </si>
  <si>
    <t>Average expression</t>
  </si>
  <si>
    <t>IgG</t>
  </si>
  <si>
    <t>Actin_1</t>
  </si>
  <si>
    <t>Actin_2</t>
  </si>
  <si>
    <t>Actin_3</t>
  </si>
  <si>
    <t>IgG_1</t>
  </si>
  <si>
    <t>IgG_2</t>
  </si>
  <si>
    <t>IgG_3</t>
  </si>
  <si>
    <t>Actin / IgG</t>
  </si>
  <si>
    <t>Quantitative events</t>
  </si>
  <si>
    <t>Mean LFQ intensity [log2]</t>
  </si>
  <si>
    <t>Imputed LFQ intensity [log2]</t>
  </si>
  <si>
    <t>iBAQ intensity [log2]</t>
  </si>
  <si>
    <t>Intensity [log2]</t>
  </si>
  <si>
    <t>Data for Boxplot in Fig. 3j</t>
  </si>
  <si>
    <t>Expression level [iBAQ intensity log2]</t>
  </si>
  <si>
    <t>#Locus ID</t>
  </si>
  <si>
    <t>73S</t>
  </si>
  <si>
    <t>74S</t>
  </si>
  <si>
    <t>75S</t>
  </si>
  <si>
    <t>Loki2DGel1</t>
  </si>
  <si>
    <t>Loki2DGel2</t>
  </si>
  <si>
    <t>LokiGel</t>
  </si>
  <si>
    <t>LokiGel2</t>
  </si>
  <si>
    <t>LokiGelX</t>
  </si>
  <si>
    <t>LokiPro1</t>
  </si>
  <si>
    <t>LokiPro2</t>
  </si>
  <si>
    <t>Culture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</si>
</sst>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2"/>
      <color rgb="FF00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59180"/>
        <bgColor indexed="64"/>
      </patternFill>
    </fill>
    <fill>
      <patternFill patternType="solid">
        <fgColor rgb="FFF5C96B"/>
        <bgColor indexed="64"/>
      </patternFill>
    </fill>
    <fill>
      <patternFill patternType="solid">
        <fgColor rgb="FF60ABC6"/>
        <bgColor indexed="64"/>
      </patternFill>
    </fill>
    <fill>
      <patternFill patternType="solid">
        <fgColor rgb="FFEEEEEE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/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9" fontId="2" fillId="0" borderId="0" xfId="1" applyFont="1" applyAlignment="1">
      <alignment horizontal="right"/>
    </xf>
    <xf numFmtId="9" fontId="0" fillId="0" borderId="0" xfId="1" applyFont="1"/>
    <xf numFmtId="14" fontId="3" fillId="0" borderId="0" xfId="0" applyNumberFormat="1" applyFont="1" applyAlignment="1">
      <alignment vertical="center" wrapText="1"/>
    </xf>
    <xf numFmtId="2" fontId="0" fillId="0" borderId="0" xfId="0" applyNumberFormat="1"/>
    <xf numFmtId="0" fontId="4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0" xfId="0" quotePrefix="1"/>
    <xf numFmtId="0" fontId="1" fillId="0" borderId="0" xfId="0" applyFont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1" fillId="0" borderId="4" xfId="2" applyFont="1" applyBorder="1" applyAlignment="1">
      <alignment horizontal="center" vertical="center" textRotation="90" wrapText="1"/>
    </xf>
    <xf numFmtId="0" fontId="7" fillId="0" borderId="2" xfId="2" applyFont="1" applyBorder="1" applyAlignment="1">
      <alignment horizontal="center" vertical="center" textRotation="90" wrapText="1"/>
    </xf>
    <xf numFmtId="0" fontId="1" fillId="0" borderId="5" xfId="2" applyFont="1" applyBorder="1" applyAlignment="1">
      <alignment horizontal="center" vertical="center" textRotation="90" wrapText="1"/>
    </xf>
    <xf numFmtId="0" fontId="1" fillId="0" borderId="2" xfId="2" applyFont="1" applyBorder="1" applyAlignment="1">
      <alignment horizontal="center" vertical="center" textRotation="90" wrapText="1"/>
    </xf>
    <xf numFmtId="11" fontId="2" fillId="0" borderId="0" xfId="2" applyNumberFormat="1" applyAlignment="1">
      <alignment horizontal="center"/>
    </xf>
    <xf numFmtId="1" fontId="5" fillId="2" borderId="0" xfId="2" applyNumberFormat="1" applyFont="1" applyFill="1" applyAlignment="1">
      <alignment horizontal="left"/>
    </xf>
    <xf numFmtId="2" fontId="2" fillId="0" borderId="0" xfId="2" applyNumberFormat="1" applyAlignment="1">
      <alignment horizontal="center"/>
    </xf>
    <xf numFmtId="2" fontId="2" fillId="0" borderId="6" xfId="2" applyNumberFormat="1" applyBorder="1" applyAlignment="1">
      <alignment horizontal="center"/>
    </xf>
    <xf numFmtId="2" fontId="2" fillId="0" borderId="7" xfId="2" applyNumberFormat="1" applyBorder="1" applyAlignment="1">
      <alignment horizontal="center"/>
    </xf>
    <xf numFmtId="1" fontId="2" fillId="0" borderId="6" xfId="2" applyNumberFormat="1" applyBorder="1" applyAlignment="1">
      <alignment horizontal="center"/>
    </xf>
    <xf numFmtId="1" fontId="2" fillId="0" borderId="7" xfId="2" applyNumberFormat="1" applyBorder="1" applyAlignment="1">
      <alignment horizontal="center"/>
    </xf>
    <xf numFmtId="1" fontId="5" fillId="0" borderId="0" xfId="2" applyNumberFormat="1" applyFont="1" applyAlignment="1">
      <alignment horizontal="left"/>
    </xf>
    <xf numFmtId="1" fontId="2" fillId="0" borderId="0" xfId="2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8" xfId="2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8" xfId="2" applyFont="1" applyFill="1" applyBorder="1" applyAlignment="1">
      <alignment horizontal="center" vertical="center" wrapText="1"/>
    </xf>
    <xf numFmtId="0" fontId="1" fillId="4" borderId="8" xfId="2" applyFont="1" applyFill="1" applyBorder="1" applyAlignment="1">
      <alignment horizontal="center" vertical="center" wrapText="1"/>
    </xf>
    <xf numFmtId="0" fontId="1" fillId="5" borderId="8" xfId="2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3">
    <cellStyle name="Normal" xfId="0" builtinId="0"/>
    <cellStyle name="Normal 2" xfId="2" xr:uid="{C14C1B5E-E363-4EAE-9E3D-478B9D538163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EDD09-F4CF-4333-9C36-97DCE1EA44AD}">
  <dimension ref="A1:G8"/>
  <sheetViews>
    <sheetView zoomScale="70" zoomScaleNormal="70" workbookViewId="0">
      <selection activeCell="G18" sqref="G18"/>
    </sheetView>
  </sheetViews>
  <sheetFormatPr defaultRowHeight="15" x14ac:dyDescent="0.25"/>
  <cols>
    <col min="1" max="1" width="10" bestFit="1" customWidth="1"/>
    <col min="2" max="2" width="13.140625" bestFit="1" customWidth="1"/>
    <col min="3" max="3" width="25.85546875" bestFit="1" customWidth="1"/>
    <col min="4" max="4" width="8.140625" bestFit="1" customWidth="1"/>
    <col min="5" max="5" width="11.140625" bestFit="1" customWidth="1"/>
    <col min="6" max="6" width="14.85546875" bestFit="1" customWidth="1"/>
    <col min="7" max="7" width="21.140625" bestFit="1" customWidth="1"/>
  </cols>
  <sheetData>
    <row r="1" spans="1:7" ht="15.75" thickBot="1" x14ac:dyDescent="0.3">
      <c r="A1" s="18" t="s">
        <v>0</v>
      </c>
      <c r="B1" s="19" t="s">
        <v>3</v>
      </c>
      <c r="C1" s="19" t="s">
        <v>4</v>
      </c>
      <c r="D1" s="19" t="s">
        <v>105</v>
      </c>
      <c r="E1" s="19" t="s">
        <v>73</v>
      </c>
      <c r="F1" s="19" t="s">
        <v>74</v>
      </c>
      <c r="G1" s="19" t="s">
        <v>75</v>
      </c>
    </row>
    <row r="2" spans="1:7" x14ac:dyDescent="0.25">
      <c r="A2" s="1" t="s">
        <v>1</v>
      </c>
      <c r="B2" t="s">
        <v>5</v>
      </c>
      <c r="C2" t="s">
        <v>6</v>
      </c>
      <c r="D2">
        <v>10</v>
      </c>
      <c r="E2">
        <v>3.46</v>
      </c>
      <c r="F2" s="15">
        <v>32</v>
      </c>
      <c r="G2" s="15">
        <f>E2/(F2*D2)*60</f>
        <v>0.64874999999999994</v>
      </c>
    </row>
    <row r="3" spans="1:7" x14ac:dyDescent="0.25">
      <c r="A3" s="1" t="s">
        <v>1</v>
      </c>
      <c r="B3" t="s">
        <v>7</v>
      </c>
      <c r="C3" t="s">
        <v>6</v>
      </c>
      <c r="D3">
        <v>10</v>
      </c>
      <c r="E3" s="15">
        <v>1.85</v>
      </c>
      <c r="F3">
        <v>39</v>
      </c>
      <c r="G3" s="15">
        <f t="shared" ref="G3:G8" si="0">E3/(F3*D3)*60</f>
        <v>0.28461538461538466</v>
      </c>
    </row>
    <row r="4" spans="1:7" x14ac:dyDescent="0.25">
      <c r="A4" s="1">
        <v>584</v>
      </c>
      <c r="B4" t="s">
        <v>8</v>
      </c>
      <c r="C4" t="s">
        <v>6</v>
      </c>
      <c r="D4">
        <v>10</v>
      </c>
      <c r="E4" s="15">
        <v>3.15</v>
      </c>
      <c r="F4">
        <v>10</v>
      </c>
      <c r="G4" s="15">
        <f t="shared" si="0"/>
        <v>1.8900000000000001</v>
      </c>
    </row>
    <row r="5" spans="1:7" x14ac:dyDescent="0.25">
      <c r="A5" s="1" t="s">
        <v>9</v>
      </c>
      <c r="B5" s="20" t="s">
        <v>106</v>
      </c>
      <c r="C5" t="s">
        <v>6</v>
      </c>
      <c r="D5">
        <v>30</v>
      </c>
      <c r="E5" s="15">
        <v>3.87</v>
      </c>
      <c r="F5">
        <v>16</v>
      </c>
      <c r="G5" s="15">
        <f t="shared" si="0"/>
        <v>0.48375000000000001</v>
      </c>
    </row>
    <row r="6" spans="1:7" x14ac:dyDescent="0.25">
      <c r="A6" s="1" t="s">
        <v>9</v>
      </c>
      <c r="B6" s="20" t="s">
        <v>106</v>
      </c>
      <c r="C6" t="s">
        <v>6</v>
      </c>
      <c r="D6">
        <v>30</v>
      </c>
      <c r="E6" s="15">
        <v>3.87</v>
      </c>
      <c r="F6">
        <v>12</v>
      </c>
      <c r="G6" s="15">
        <f t="shared" si="0"/>
        <v>0.64500000000000002</v>
      </c>
    </row>
    <row r="7" spans="1:7" x14ac:dyDescent="0.25">
      <c r="A7" s="1" t="s">
        <v>9</v>
      </c>
      <c r="B7" s="20" t="s">
        <v>106</v>
      </c>
      <c r="C7" t="s">
        <v>6</v>
      </c>
      <c r="D7">
        <v>30</v>
      </c>
      <c r="E7" s="15">
        <v>2.75</v>
      </c>
      <c r="F7">
        <v>11</v>
      </c>
      <c r="G7" s="15">
        <f t="shared" si="0"/>
        <v>0.5</v>
      </c>
    </row>
    <row r="8" spans="1:7" x14ac:dyDescent="0.25">
      <c r="A8" s="1" t="s">
        <v>9</v>
      </c>
      <c r="B8" s="20" t="s">
        <v>106</v>
      </c>
      <c r="C8" t="s">
        <v>6</v>
      </c>
      <c r="D8">
        <v>30</v>
      </c>
      <c r="E8" s="15">
        <v>2.34</v>
      </c>
      <c r="F8">
        <v>8</v>
      </c>
      <c r="G8" s="15">
        <f t="shared" si="0"/>
        <v>0.58499999999999996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94D2D-4F86-4C2D-8E12-6C79C3B09035}">
  <dimension ref="A1:E247"/>
  <sheetViews>
    <sheetView workbookViewId="0">
      <selection activeCell="F192" sqref="F192"/>
    </sheetView>
  </sheetViews>
  <sheetFormatPr defaultRowHeight="15" x14ac:dyDescent="0.25"/>
  <cols>
    <col min="1" max="1" width="22.140625" style="7" bestFit="1" customWidth="1"/>
    <col min="2" max="2" width="7.85546875" style="7" bestFit="1" customWidth="1"/>
    <col min="3" max="3" width="4.28515625" style="7" bestFit="1" customWidth="1"/>
    <col min="4" max="4" width="10" style="7" bestFit="1" customWidth="1"/>
    <col min="5" max="5" width="7.42578125" style="7" bestFit="1" customWidth="1"/>
  </cols>
  <sheetData>
    <row r="1" spans="1:5" ht="15.75" thickBot="1" x14ac:dyDescent="0.3">
      <c r="A1" s="6" t="s">
        <v>10</v>
      </c>
      <c r="B1" s="6" t="s">
        <v>0</v>
      </c>
      <c r="C1" s="6" t="s">
        <v>11</v>
      </c>
      <c r="D1" s="6" t="s">
        <v>12</v>
      </c>
      <c r="E1" s="6" t="s">
        <v>13</v>
      </c>
    </row>
    <row r="2" spans="1:5" x14ac:dyDescent="0.25">
      <c r="A2" s="7" t="s">
        <v>14</v>
      </c>
      <c r="B2" s="7" t="s">
        <v>15</v>
      </c>
      <c r="C2" s="7">
        <v>21</v>
      </c>
      <c r="D2" s="7">
        <v>16</v>
      </c>
      <c r="E2" s="7" t="s">
        <v>16</v>
      </c>
    </row>
    <row r="3" spans="1:5" x14ac:dyDescent="0.25">
      <c r="A3" s="7" t="s">
        <v>14</v>
      </c>
      <c r="B3" s="7" t="s">
        <v>15</v>
      </c>
      <c r="C3" s="7">
        <v>21</v>
      </c>
      <c r="D3" s="7">
        <v>32</v>
      </c>
      <c r="E3" s="7" t="s">
        <v>16</v>
      </c>
    </row>
    <row r="4" spans="1:5" x14ac:dyDescent="0.25">
      <c r="A4" s="7" t="s">
        <v>14</v>
      </c>
      <c r="B4" s="7" t="s">
        <v>15</v>
      </c>
      <c r="C4" s="7">
        <v>21</v>
      </c>
      <c r="D4" s="7">
        <v>19</v>
      </c>
      <c r="E4" s="7" t="s">
        <v>16</v>
      </c>
    </row>
    <row r="5" spans="1:5" x14ac:dyDescent="0.25">
      <c r="A5" s="7" t="s">
        <v>14</v>
      </c>
      <c r="B5" s="7" t="s">
        <v>15</v>
      </c>
      <c r="C5" s="7">
        <v>21</v>
      </c>
      <c r="D5" s="7">
        <v>27</v>
      </c>
      <c r="E5" s="7" t="s">
        <v>16</v>
      </c>
    </row>
    <row r="6" spans="1:5" x14ac:dyDescent="0.25">
      <c r="A6" s="7" t="s">
        <v>14</v>
      </c>
      <c r="B6" s="7" t="s">
        <v>15</v>
      </c>
      <c r="C6" s="7">
        <v>21</v>
      </c>
      <c r="D6" s="7">
        <v>23</v>
      </c>
      <c r="E6" s="7" t="s">
        <v>16</v>
      </c>
    </row>
    <row r="7" spans="1:5" x14ac:dyDescent="0.25">
      <c r="A7" s="7" t="s">
        <v>14</v>
      </c>
      <c r="B7" s="7" t="s">
        <v>15</v>
      </c>
      <c r="C7" s="7">
        <v>21</v>
      </c>
      <c r="D7" s="7">
        <v>21</v>
      </c>
      <c r="E7" s="7" t="s">
        <v>16</v>
      </c>
    </row>
    <row r="8" spans="1:5" x14ac:dyDescent="0.25">
      <c r="A8" s="7" t="s">
        <v>14</v>
      </c>
      <c r="B8" s="7" t="s">
        <v>15</v>
      </c>
      <c r="C8" s="7">
        <v>21</v>
      </c>
      <c r="D8" s="7">
        <v>24</v>
      </c>
      <c r="E8" s="7" t="s">
        <v>16</v>
      </c>
    </row>
    <row r="9" spans="1:5" x14ac:dyDescent="0.25">
      <c r="A9" s="7" t="s">
        <v>14</v>
      </c>
      <c r="B9" s="7" t="s">
        <v>15</v>
      </c>
      <c r="C9" s="7">
        <v>21</v>
      </c>
      <c r="D9" s="7">
        <v>24</v>
      </c>
      <c r="E9" s="7" t="s">
        <v>16</v>
      </c>
    </row>
    <row r="10" spans="1:5" x14ac:dyDescent="0.25">
      <c r="A10" s="7" t="s">
        <v>14</v>
      </c>
      <c r="B10" s="7" t="s">
        <v>15</v>
      </c>
      <c r="C10" s="7">
        <v>21</v>
      </c>
      <c r="D10" s="7">
        <v>30</v>
      </c>
      <c r="E10" s="7" t="s">
        <v>16</v>
      </c>
    </row>
    <row r="11" spans="1:5" x14ac:dyDescent="0.25">
      <c r="A11" s="7" t="s">
        <v>14</v>
      </c>
      <c r="B11" s="7" t="s">
        <v>15</v>
      </c>
      <c r="C11" s="7">
        <v>21</v>
      </c>
      <c r="D11" s="7">
        <v>31</v>
      </c>
      <c r="E11" s="7" t="s">
        <v>16</v>
      </c>
    </row>
    <row r="12" spans="1:5" x14ac:dyDescent="0.25">
      <c r="A12" s="7" t="s">
        <v>14</v>
      </c>
      <c r="B12" s="7" t="s">
        <v>15</v>
      </c>
      <c r="C12" s="7">
        <v>21</v>
      </c>
      <c r="D12" s="7">
        <v>26</v>
      </c>
      <c r="E12" s="7" t="s">
        <v>16</v>
      </c>
    </row>
    <row r="13" spans="1:5" x14ac:dyDescent="0.25">
      <c r="A13" s="7" t="s">
        <v>14</v>
      </c>
      <c r="B13" s="7" t="s">
        <v>15</v>
      </c>
      <c r="C13" s="7">
        <v>21</v>
      </c>
      <c r="D13" s="7">
        <v>26</v>
      </c>
      <c r="E13" s="7" t="s">
        <v>16</v>
      </c>
    </row>
    <row r="14" spans="1:5" x14ac:dyDescent="0.25">
      <c r="A14" s="7" t="s">
        <v>14</v>
      </c>
      <c r="B14" s="7" t="s">
        <v>15</v>
      </c>
      <c r="C14" s="7">
        <v>21</v>
      </c>
      <c r="D14" s="7">
        <v>25</v>
      </c>
      <c r="E14" s="7" t="s">
        <v>16</v>
      </c>
    </row>
    <row r="15" spans="1:5" x14ac:dyDescent="0.25">
      <c r="A15" s="7" t="s">
        <v>14</v>
      </c>
      <c r="B15" s="7" t="s">
        <v>15</v>
      </c>
      <c r="C15" s="7">
        <v>24</v>
      </c>
      <c r="D15" s="7">
        <v>9</v>
      </c>
      <c r="E15" s="7" t="s">
        <v>16</v>
      </c>
    </row>
    <row r="16" spans="1:5" x14ac:dyDescent="0.25">
      <c r="A16" s="7" t="s">
        <v>14</v>
      </c>
      <c r="B16" s="7" t="s">
        <v>15</v>
      </c>
      <c r="C16" s="7">
        <v>24</v>
      </c>
      <c r="D16" s="7">
        <v>14</v>
      </c>
      <c r="E16" s="7" t="s">
        <v>16</v>
      </c>
    </row>
    <row r="17" spans="1:5" x14ac:dyDescent="0.25">
      <c r="A17" s="7" t="s">
        <v>14</v>
      </c>
      <c r="B17" s="7" t="s">
        <v>15</v>
      </c>
      <c r="C17" s="7">
        <v>24</v>
      </c>
      <c r="D17" s="7">
        <v>11</v>
      </c>
      <c r="E17" s="7" t="s">
        <v>16</v>
      </c>
    </row>
    <row r="18" spans="1:5" x14ac:dyDescent="0.25">
      <c r="A18" s="7" t="s">
        <v>14</v>
      </c>
      <c r="B18" s="7" t="s">
        <v>15</v>
      </c>
      <c r="C18" s="7">
        <v>24</v>
      </c>
      <c r="D18" s="7">
        <v>14</v>
      </c>
      <c r="E18" s="7" t="s">
        <v>16</v>
      </c>
    </row>
    <row r="19" spans="1:5" x14ac:dyDescent="0.25">
      <c r="A19" s="7" t="s">
        <v>14</v>
      </c>
      <c r="B19" s="7" t="s">
        <v>15</v>
      </c>
      <c r="C19" s="7">
        <v>24</v>
      </c>
      <c r="D19" s="7">
        <v>12</v>
      </c>
      <c r="E19" s="7" t="s">
        <v>16</v>
      </c>
    </row>
    <row r="20" spans="1:5" x14ac:dyDescent="0.25">
      <c r="A20" s="7" t="s">
        <v>14</v>
      </c>
      <c r="B20" s="7" t="s">
        <v>15</v>
      </c>
      <c r="C20" s="7">
        <v>24</v>
      </c>
      <c r="D20" s="7">
        <v>13</v>
      </c>
      <c r="E20" s="7" t="s">
        <v>16</v>
      </c>
    </row>
    <row r="21" spans="1:5" x14ac:dyDescent="0.25">
      <c r="A21" s="7" t="s">
        <v>14</v>
      </c>
      <c r="B21" s="7" t="s">
        <v>15</v>
      </c>
      <c r="C21" s="7">
        <v>24</v>
      </c>
      <c r="D21" s="7">
        <v>21</v>
      </c>
      <c r="E21" s="7" t="s">
        <v>16</v>
      </c>
    </row>
    <row r="22" spans="1:5" x14ac:dyDescent="0.25">
      <c r="A22" s="7" t="s">
        <v>14</v>
      </c>
      <c r="B22" s="7" t="s">
        <v>15</v>
      </c>
      <c r="C22" s="7">
        <v>24</v>
      </c>
      <c r="D22" s="7">
        <v>22</v>
      </c>
      <c r="E22" s="7" t="s">
        <v>16</v>
      </c>
    </row>
    <row r="23" spans="1:5" x14ac:dyDescent="0.25">
      <c r="A23" s="7" t="s">
        <v>14</v>
      </c>
      <c r="B23" s="7" t="s">
        <v>15</v>
      </c>
      <c r="C23" s="7">
        <v>24</v>
      </c>
      <c r="D23" s="7">
        <v>31</v>
      </c>
      <c r="E23" s="7" t="s">
        <v>16</v>
      </c>
    </row>
    <row r="24" spans="1:5" x14ac:dyDescent="0.25">
      <c r="A24" s="7" t="s">
        <v>14</v>
      </c>
      <c r="B24" s="7" t="s">
        <v>15</v>
      </c>
      <c r="C24" s="7">
        <v>24</v>
      </c>
      <c r="D24" s="7">
        <v>19</v>
      </c>
      <c r="E24" s="7" t="s">
        <v>16</v>
      </c>
    </row>
    <row r="25" spans="1:5" x14ac:dyDescent="0.25">
      <c r="A25" s="7" t="s">
        <v>14</v>
      </c>
      <c r="B25" s="7" t="s">
        <v>15</v>
      </c>
      <c r="C25" s="7">
        <v>24</v>
      </c>
      <c r="D25" s="7">
        <v>27</v>
      </c>
      <c r="E25" s="7" t="s">
        <v>16</v>
      </c>
    </row>
    <row r="26" spans="1:5" x14ac:dyDescent="0.25">
      <c r="A26" s="7" t="s">
        <v>14</v>
      </c>
      <c r="B26" s="7" t="s">
        <v>15</v>
      </c>
      <c r="C26" s="7">
        <v>24</v>
      </c>
      <c r="D26" s="7">
        <v>24</v>
      </c>
      <c r="E26" s="7" t="s">
        <v>16</v>
      </c>
    </row>
    <row r="27" spans="1:5" x14ac:dyDescent="0.25">
      <c r="A27" s="7" t="s">
        <v>14</v>
      </c>
      <c r="B27" s="7" t="s">
        <v>15</v>
      </c>
      <c r="C27" s="7">
        <v>24</v>
      </c>
      <c r="D27" s="7">
        <v>24</v>
      </c>
      <c r="E27" s="7" t="s">
        <v>16</v>
      </c>
    </row>
    <row r="28" spans="1:5" x14ac:dyDescent="0.25">
      <c r="A28" s="7" t="s">
        <v>14</v>
      </c>
      <c r="B28" s="7" t="s">
        <v>15</v>
      </c>
      <c r="C28" s="7">
        <v>24</v>
      </c>
      <c r="D28" s="7">
        <v>30</v>
      </c>
      <c r="E28" s="7" t="s">
        <v>16</v>
      </c>
    </row>
    <row r="29" spans="1:5" x14ac:dyDescent="0.25">
      <c r="A29" s="7" t="s">
        <v>14</v>
      </c>
      <c r="B29" s="7" t="s">
        <v>15</v>
      </c>
      <c r="C29" s="7">
        <v>24</v>
      </c>
      <c r="D29" s="7">
        <v>34</v>
      </c>
      <c r="E29" s="7" t="s">
        <v>16</v>
      </c>
    </row>
    <row r="30" spans="1:5" x14ac:dyDescent="0.25">
      <c r="A30" s="7" t="s">
        <v>14</v>
      </c>
      <c r="B30" s="7" t="s">
        <v>15</v>
      </c>
      <c r="C30" s="7">
        <v>24</v>
      </c>
      <c r="D30" s="7">
        <v>30</v>
      </c>
      <c r="E30" s="7" t="s">
        <v>16</v>
      </c>
    </row>
    <row r="31" spans="1:5" x14ac:dyDescent="0.25">
      <c r="A31" s="7" t="s">
        <v>14</v>
      </c>
      <c r="B31" s="7" t="s">
        <v>15</v>
      </c>
      <c r="C31" s="7">
        <v>24</v>
      </c>
      <c r="D31" s="7">
        <v>24</v>
      </c>
      <c r="E31" s="7" t="s">
        <v>16</v>
      </c>
    </row>
    <row r="32" spans="1:5" x14ac:dyDescent="0.25">
      <c r="A32" s="7" t="s">
        <v>14</v>
      </c>
      <c r="B32" s="7" t="s">
        <v>15</v>
      </c>
      <c r="C32" s="7">
        <v>24</v>
      </c>
      <c r="D32" s="7">
        <v>31</v>
      </c>
      <c r="E32" s="7" t="s">
        <v>16</v>
      </c>
    </row>
    <row r="33" spans="1:5" x14ac:dyDescent="0.25">
      <c r="A33" s="7" t="s">
        <v>14</v>
      </c>
      <c r="B33" s="7" t="s">
        <v>15</v>
      </c>
      <c r="C33" s="7">
        <v>24</v>
      </c>
      <c r="D33" s="7">
        <v>30</v>
      </c>
      <c r="E33" s="7" t="s">
        <v>16</v>
      </c>
    </row>
    <row r="34" spans="1:5" x14ac:dyDescent="0.25">
      <c r="A34" s="7" t="s">
        <v>14</v>
      </c>
      <c r="B34" s="7" t="s">
        <v>15</v>
      </c>
      <c r="C34" s="7">
        <v>24</v>
      </c>
      <c r="D34" s="7">
        <v>11</v>
      </c>
      <c r="E34" s="7" t="s">
        <v>16</v>
      </c>
    </row>
    <row r="35" spans="1:5" x14ac:dyDescent="0.25">
      <c r="A35" s="7" t="s">
        <v>14</v>
      </c>
      <c r="B35" s="7" t="s">
        <v>15</v>
      </c>
      <c r="C35" s="7">
        <v>24</v>
      </c>
      <c r="D35" s="7">
        <v>16</v>
      </c>
      <c r="E35" s="7" t="s">
        <v>16</v>
      </c>
    </row>
    <row r="36" spans="1:5" x14ac:dyDescent="0.25">
      <c r="A36" s="7" t="s">
        <v>17</v>
      </c>
      <c r="B36" s="7" t="s">
        <v>15</v>
      </c>
      <c r="C36" s="7">
        <v>24</v>
      </c>
      <c r="D36" s="7">
        <v>14</v>
      </c>
      <c r="E36" s="7" t="s">
        <v>16</v>
      </c>
    </row>
    <row r="37" spans="1:5" x14ac:dyDescent="0.25">
      <c r="A37" s="7" t="s">
        <v>17</v>
      </c>
      <c r="B37" s="7" t="s">
        <v>15</v>
      </c>
      <c r="C37" s="7">
        <v>24</v>
      </c>
      <c r="D37" s="7">
        <v>19</v>
      </c>
      <c r="E37" s="7" t="s">
        <v>16</v>
      </c>
    </row>
    <row r="38" spans="1:5" x14ac:dyDescent="0.25">
      <c r="A38" s="7" t="s">
        <v>17</v>
      </c>
      <c r="B38" s="7" t="s">
        <v>15</v>
      </c>
      <c r="C38" s="7">
        <v>24</v>
      </c>
      <c r="D38" s="7">
        <v>11</v>
      </c>
      <c r="E38" s="7" t="s">
        <v>16</v>
      </c>
    </row>
    <row r="39" spans="1:5" x14ac:dyDescent="0.25">
      <c r="A39" s="7" t="s">
        <v>17</v>
      </c>
      <c r="B39" s="7" t="s">
        <v>15</v>
      </c>
      <c r="C39" s="7">
        <v>24</v>
      </c>
      <c r="D39" s="7">
        <v>15</v>
      </c>
      <c r="E39" s="7" t="s">
        <v>16</v>
      </c>
    </row>
    <row r="40" spans="1:5" x14ac:dyDescent="0.25">
      <c r="A40" s="7" t="s">
        <v>17</v>
      </c>
      <c r="B40" s="7" t="s">
        <v>15</v>
      </c>
      <c r="C40" s="7">
        <v>24</v>
      </c>
      <c r="D40" s="7">
        <v>10</v>
      </c>
      <c r="E40" s="7" t="s">
        <v>16</v>
      </c>
    </row>
    <row r="41" spans="1:5" x14ac:dyDescent="0.25">
      <c r="A41" s="7" t="s">
        <v>17</v>
      </c>
      <c r="B41" s="7" t="s">
        <v>15</v>
      </c>
      <c r="C41" s="7">
        <v>24</v>
      </c>
      <c r="D41" s="7">
        <v>15</v>
      </c>
      <c r="E41" s="7" t="s">
        <v>16</v>
      </c>
    </row>
    <row r="42" spans="1:5" x14ac:dyDescent="0.25">
      <c r="A42" s="7" t="s">
        <v>17</v>
      </c>
      <c r="B42" s="7" t="s">
        <v>15</v>
      </c>
      <c r="C42" s="7">
        <v>24</v>
      </c>
      <c r="D42" s="7">
        <v>14</v>
      </c>
      <c r="E42" s="7" t="s">
        <v>16</v>
      </c>
    </row>
    <row r="43" spans="1:5" x14ac:dyDescent="0.25">
      <c r="A43" s="7" t="s">
        <v>17</v>
      </c>
      <c r="B43" s="7" t="s">
        <v>15</v>
      </c>
      <c r="C43" s="7">
        <v>24</v>
      </c>
      <c r="D43" s="7">
        <v>14</v>
      </c>
      <c r="E43" s="7" t="s">
        <v>16</v>
      </c>
    </row>
    <row r="44" spans="1:5" x14ac:dyDescent="0.25">
      <c r="A44" s="7" t="s">
        <v>17</v>
      </c>
      <c r="B44" s="7" t="s">
        <v>15</v>
      </c>
      <c r="C44" s="7">
        <v>24</v>
      </c>
      <c r="D44" s="7">
        <v>13</v>
      </c>
      <c r="E44" s="7" t="s">
        <v>16</v>
      </c>
    </row>
    <row r="45" spans="1:5" x14ac:dyDescent="0.25">
      <c r="A45" s="7" t="s">
        <v>17</v>
      </c>
      <c r="B45" s="7" t="s">
        <v>15</v>
      </c>
      <c r="C45" s="7">
        <v>24</v>
      </c>
      <c r="D45" s="7">
        <v>16</v>
      </c>
      <c r="E45" s="7" t="s">
        <v>16</v>
      </c>
    </row>
    <row r="46" spans="1:5" x14ac:dyDescent="0.25">
      <c r="A46" s="7" t="s">
        <v>17</v>
      </c>
      <c r="B46" s="7" t="s">
        <v>15</v>
      </c>
      <c r="C46" s="7">
        <v>24</v>
      </c>
      <c r="D46" s="7">
        <v>5</v>
      </c>
      <c r="E46" s="7" t="s">
        <v>16</v>
      </c>
    </row>
    <row r="47" spans="1:5" x14ac:dyDescent="0.25">
      <c r="A47" s="7" t="s">
        <v>17</v>
      </c>
      <c r="B47" s="7" t="s">
        <v>15</v>
      </c>
      <c r="C47" s="7">
        <v>24</v>
      </c>
      <c r="D47" s="7">
        <v>23</v>
      </c>
      <c r="E47" s="7" t="s">
        <v>16</v>
      </c>
    </row>
    <row r="48" spans="1:5" x14ac:dyDescent="0.25">
      <c r="A48" s="7" t="s">
        <v>17</v>
      </c>
      <c r="B48" s="7" t="s">
        <v>15</v>
      </c>
      <c r="C48" s="7">
        <v>24</v>
      </c>
      <c r="D48" s="7">
        <v>15</v>
      </c>
      <c r="E48" s="7" t="s">
        <v>16</v>
      </c>
    </row>
    <row r="49" spans="1:5" x14ac:dyDescent="0.25">
      <c r="A49" s="7" t="s">
        <v>17</v>
      </c>
      <c r="B49" s="7" t="s">
        <v>15</v>
      </c>
      <c r="C49" s="7">
        <v>24</v>
      </c>
      <c r="D49" s="7">
        <v>22</v>
      </c>
      <c r="E49" s="7" t="s">
        <v>16</v>
      </c>
    </row>
    <row r="50" spans="1:5" x14ac:dyDescent="0.25">
      <c r="A50" s="7" t="s">
        <v>17</v>
      </c>
      <c r="B50" s="7" t="s">
        <v>15</v>
      </c>
      <c r="C50" s="7">
        <v>24</v>
      </c>
      <c r="D50" s="7">
        <v>18</v>
      </c>
      <c r="E50" s="7" t="s">
        <v>16</v>
      </c>
    </row>
    <row r="51" spans="1:5" x14ac:dyDescent="0.25">
      <c r="A51" s="7" t="s">
        <v>17</v>
      </c>
      <c r="B51" s="7" t="s">
        <v>15</v>
      </c>
      <c r="C51" s="7">
        <v>24</v>
      </c>
      <c r="D51" s="7">
        <v>17</v>
      </c>
      <c r="E51" s="7" t="s">
        <v>16</v>
      </c>
    </row>
    <row r="52" spans="1:5" x14ac:dyDescent="0.25">
      <c r="A52" s="7" t="s">
        <v>17</v>
      </c>
      <c r="B52" s="7" t="s">
        <v>15</v>
      </c>
      <c r="C52" s="7">
        <v>24</v>
      </c>
      <c r="D52" s="7">
        <v>10</v>
      </c>
      <c r="E52" s="7" t="s">
        <v>16</v>
      </c>
    </row>
    <row r="53" spans="1:5" x14ac:dyDescent="0.25">
      <c r="A53" s="7" t="s">
        <v>17</v>
      </c>
      <c r="B53" s="7" t="s">
        <v>15</v>
      </c>
      <c r="C53" s="7">
        <v>24</v>
      </c>
      <c r="D53" s="7">
        <v>16</v>
      </c>
      <c r="E53" s="7" t="s">
        <v>16</v>
      </c>
    </row>
    <row r="54" spans="1:5" x14ac:dyDescent="0.25">
      <c r="A54" s="7" t="s">
        <v>17</v>
      </c>
      <c r="B54" s="7" t="s">
        <v>15</v>
      </c>
      <c r="C54" s="7">
        <v>24</v>
      </c>
      <c r="D54" s="7">
        <v>13</v>
      </c>
      <c r="E54" s="7" t="s">
        <v>16</v>
      </c>
    </row>
    <row r="55" spans="1:5" x14ac:dyDescent="0.25">
      <c r="A55" s="7" t="s">
        <v>17</v>
      </c>
      <c r="B55" s="7" t="s">
        <v>15</v>
      </c>
      <c r="C55" s="7">
        <v>24</v>
      </c>
      <c r="D55" s="7">
        <v>21</v>
      </c>
      <c r="E55" s="7" t="s">
        <v>16</v>
      </c>
    </row>
    <row r="56" spans="1:5" x14ac:dyDescent="0.25">
      <c r="A56" s="7" t="s">
        <v>17</v>
      </c>
      <c r="B56" s="7" t="s">
        <v>15</v>
      </c>
      <c r="C56" s="7">
        <v>24</v>
      </c>
      <c r="D56" s="7">
        <v>21</v>
      </c>
      <c r="E56" s="7" t="s">
        <v>16</v>
      </c>
    </row>
    <row r="57" spans="1:5" x14ac:dyDescent="0.25">
      <c r="A57" s="7" t="s">
        <v>17</v>
      </c>
      <c r="B57" s="7" t="s">
        <v>15</v>
      </c>
      <c r="C57" s="7">
        <v>24</v>
      </c>
      <c r="D57" s="7">
        <v>12</v>
      </c>
      <c r="E57" s="7" t="s">
        <v>16</v>
      </c>
    </row>
    <row r="58" spans="1:5" x14ac:dyDescent="0.25">
      <c r="A58" s="7" t="s">
        <v>17</v>
      </c>
      <c r="B58" s="7" t="s">
        <v>15</v>
      </c>
      <c r="C58" s="7">
        <v>24</v>
      </c>
      <c r="D58" s="7">
        <v>31</v>
      </c>
      <c r="E58" s="7" t="s">
        <v>16</v>
      </c>
    </row>
    <row r="59" spans="1:5" x14ac:dyDescent="0.25">
      <c r="A59" s="7" t="s">
        <v>17</v>
      </c>
      <c r="B59" s="7" t="s">
        <v>15</v>
      </c>
      <c r="C59" s="7">
        <v>24</v>
      </c>
      <c r="D59" s="7">
        <v>15</v>
      </c>
      <c r="E59" s="7" t="s">
        <v>16</v>
      </c>
    </row>
    <row r="60" spans="1:5" x14ac:dyDescent="0.25">
      <c r="A60" s="7" t="s">
        <v>17</v>
      </c>
      <c r="B60" s="7" t="s">
        <v>15</v>
      </c>
      <c r="C60" s="7">
        <v>24</v>
      </c>
      <c r="D60" s="7">
        <v>23</v>
      </c>
      <c r="E60" s="7" t="s">
        <v>16</v>
      </c>
    </row>
    <row r="61" spans="1:5" x14ac:dyDescent="0.25">
      <c r="A61" s="7" t="s">
        <v>17</v>
      </c>
      <c r="B61" s="7" t="s">
        <v>15</v>
      </c>
      <c r="C61" s="7">
        <v>27</v>
      </c>
      <c r="D61" s="7">
        <v>23</v>
      </c>
      <c r="E61" s="7" t="s">
        <v>16</v>
      </c>
    </row>
    <row r="62" spans="1:5" x14ac:dyDescent="0.25">
      <c r="A62" s="7" t="s">
        <v>17</v>
      </c>
      <c r="B62" s="7" t="s">
        <v>15</v>
      </c>
      <c r="C62" s="7">
        <v>27</v>
      </c>
      <c r="D62" s="7">
        <v>21</v>
      </c>
      <c r="E62" s="7" t="s">
        <v>16</v>
      </c>
    </row>
    <row r="63" spans="1:5" x14ac:dyDescent="0.25">
      <c r="A63" s="7" t="s">
        <v>17</v>
      </c>
      <c r="B63" s="7" t="s">
        <v>15</v>
      </c>
      <c r="C63" s="7">
        <v>27</v>
      </c>
      <c r="D63" s="7">
        <v>22</v>
      </c>
      <c r="E63" s="7" t="s">
        <v>16</v>
      </c>
    </row>
    <row r="64" spans="1:5" x14ac:dyDescent="0.25">
      <c r="A64" s="7" t="s">
        <v>17</v>
      </c>
      <c r="B64" s="7" t="s">
        <v>15</v>
      </c>
      <c r="C64" s="7">
        <v>27</v>
      </c>
      <c r="D64" s="7">
        <v>22</v>
      </c>
      <c r="E64" s="7" t="s">
        <v>16</v>
      </c>
    </row>
    <row r="65" spans="1:5" x14ac:dyDescent="0.25">
      <c r="A65" s="7" t="s">
        <v>17</v>
      </c>
      <c r="B65" s="7" t="s">
        <v>15</v>
      </c>
      <c r="C65" s="7">
        <v>27</v>
      </c>
      <c r="D65" s="7">
        <v>17</v>
      </c>
      <c r="E65" s="7" t="s">
        <v>16</v>
      </c>
    </row>
    <row r="66" spans="1:5" x14ac:dyDescent="0.25">
      <c r="A66" s="7" t="s">
        <v>17</v>
      </c>
      <c r="B66" s="7" t="s">
        <v>15</v>
      </c>
      <c r="C66" s="7">
        <v>27</v>
      </c>
      <c r="D66" s="7">
        <v>20</v>
      </c>
      <c r="E66" s="7" t="s">
        <v>16</v>
      </c>
    </row>
    <row r="67" spans="1:5" x14ac:dyDescent="0.25">
      <c r="A67" s="7" t="s">
        <v>17</v>
      </c>
      <c r="B67" s="7" t="s">
        <v>15</v>
      </c>
      <c r="C67" s="7">
        <v>27</v>
      </c>
      <c r="D67" s="7">
        <v>23</v>
      </c>
      <c r="E67" s="7" t="s">
        <v>16</v>
      </c>
    </row>
    <row r="68" spans="1:5" x14ac:dyDescent="0.25">
      <c r="A68" s="7" t="s">
        <v>17</v>
      </c>
      <c r="B68" s="7" t="s">
        <v>15</v>
      </c>
      <c r="C68" s="7">
        <v>27</v>
      </c>
      <c r="D68" s="7">
        <v>21</v>
      </c>
      <c r="E68" s="7" t="s">
        <v>16</v>
      </c>
    </row>
    <row r="69" spans="1:5" x14ac:dyDescent="0.25">
      <c r="A69" s="7" t="s">
        <v>17</v>
      </c>
      <c r="B69" s="7" t="s">
        <v>15</v>
      </c>
      <c r="C69" s="7">
        <v>27</v>
      </c>
      <c r="D69" s="7">
        <v>23</v>
      </c>
      <c r="E69" s="7" t="s">
        <v>16</v>
      </c>
    </row>
    <row r="70" spans="1:5" x14ac:dyDescent="0.25">
      <c r="A70" s="7" t="s">
        <v>17</v>
      </c>
      <c r="B70" s="7" t="s">
        <v>15</v>
      </c>
      <c r="C70" s="7">
        <v>27</v>
      </c>
      <c r="D70" s="7">
        <v>24</v>
      </c>
      <c r="E70" s="7" t="s">
        <v>16</v>
      </c>
    </row>
    <row r="71" spans="1:5" x14ac:dyDescent="0.25">
      <c r="A71" s="7" t="s">
        <v>17</v>
      </c>
      <c r="B71" s="7" t="s">
        <v>15</v>
      </c>
      <c r="C71" s="7">
        <v>27</v>
      </c>
      <c r="D71" s="7">
        <v>25</v>
      </c>
      <c r="E71" s="7" t="s">
        <v>16</v>
      </c>
    </row>
    <row r="72" spans="1:5" x14ac:dyDescent="0.25">
      <c r="A72" s="7" t="s">
        <v>17</v>
      </c>
      <c r="B72" s="7" t="s">
        <v>15</v>
      </c>
      <c r="C72" s="7">
        <v>27</v>
      </c>
      <c r="D72" s="7">
        <v>26</v>
      </c>
      <c r="E72" s="7" t="s">
        <v>16</v>
      </c>
    </row>
    <row r="73" spans="1:5" x14ac:dyDescent="0.25">
      <c r="A73" s="7" t="s">
        <v>17</v>
      </c>
      <c r="B73" s="7" t="s">
        <v>15</v>
      </c>
      <c r="C73" s="7">
        <v>27</v>
      </c>
      <c r="D73" s="7">
        <v>28</v>
      </c>
      <c r="E73" s="7" t="s">
        <v>16</v>
      </c>
    </row>
    <row r="74" spans="1:5" x14ac:dyDescent="0.25">
      <c r="A74" s="7" t="s">
        <v>17</v>
      </c>
      <c r="B74" s="7" t="s">
        <v>15</v>
      </c>
      <c r="C74" s="7">
        <v>27</v>
      </c>
      <c r="D74" s="7">
        <v>24</v>
      </c>
      <c r="E74" s="7" t="s">
        <v>16</v>
      </c>
    </row>
    <row r="75" spans="1:5" x14ac:dyDescent="0.25">
      <c r="A75" s="7" t="s">
        <v>17</v>
      </c>
      <c r="B75" s="7" t="s">
        <v>15</v>
      </c>
      <c r="C75" s="7">
        <v>27</v>
      </c>
      <c r="D75" s="7">
        <v>15</v>
      </c>
      <c r="E75" s="7" t="s">
        <v>16</v>
      </c>
    </row>
    <row r="76" spans="1:5" x14ac:dyDescent="0.25">
      <c r="A76" s="7" t="s">
        <v>17</v>
      </c>
      <c r="B76" s="7" t="s">
        <v>15</v>
      </c>
      <c r="C76" s="7">
        <v>27</v>
      </c>
      <c r="D76" s="7">
        <v>25</v>
      </c>
      <c r="E76" s="7" t="s">
        <v>16</v>
      </c>
    </row>
    <row r="77" spans="1:5" x14ac:dyDescent="0.25">
      <c r="A77" s="7" t="s">
        <v>17</v>
      </c>
      <c r="B77" s="7" t="s">
        <v>15</v>
      </c>
      <c r="C77" s="7">
        <v>27</v>
      </c>
      <c r="D77" s="7">
        <v>24</v>
      </c>
      <c r="E77" s="7" t="s">
        <v>16</v>
      </c>
    </row>
    <row r="78" spans="1:5" x14ac:dyDescent="0.25">
      <c r="A78" s="7" t="s">
        <v>17</v>
      </c>
      <c r="B78" s="7" t="s">
        <v>15</v>
      </c>
      <c r="C78" s="7">
        <v>27</v>
      </c>
      <c r="D78" s="7">
        <v>18</v>
      </c>
      <c r="E78" s="7" t="s">
        <v>16</v>
      </c>
    </row>
    <row r="79" spans="1:5" x14ac:dyDescent="0.25">
      <c r="A79" s="7" t="s">
        <v>17</v>
      </c>
      <c r="B79" s="7" t="s">
        <v>15</v>
      </c>
      <c r="C79" s="7">
        <v>27</v>
      </c>
      <c r="D79" s="7">
        <v>22</v>
      </c>
      <c r="E79" s="7" t="s">
        <v>16</v>
      </c>
    </row>
    <row r="80" spans="1:5" x14ac:dyDescent="0.25">
      <c r="A80" s="7" t="s">
        <v>17</v>
      </c>
      <c r="B80" s="7" t="s">
        <v>15</v>
      </c>
      <c r="C80" s="7">
        <v>27</v>
      </c>
      <c r="D80" s="7">
        <v>28</v>
      </c>
      <c r="E80" s="7" t="s">
        <v>16</v>
      </c>
    </row>
    <row r="81" spans="1:5" x14ac:dyDescent="0.25">
      <c r="A81" s="7" t="s">
        <v>17</v>
      </c>
      <c r="B81" s="7" t="s">
        <v>15</v>
      </c>
      <c r="C81" s="7">
        <v>27</v>
      </c>
      <c r="D81" s="7">
        <v>31</v>
      </c>
      <c r="E81" s="7" t="s">
        <v>16</v>
      </c>
    </row>
    <row r="82" spans="1:5" x14ac:dyDescent="0.25">
      <c r="A82" s="7" t="s">
        <v>17</v>
      </c>
      <c r="B82" s="7" t="s">
        <v>15</v>
      </c>
      <c r="C82" s="7">
        <v>27</v>
      </c>
      <c r="D82" s="7">
        <v>18</v>
      </c>
      <c r="E82" s="7" t="s">
        <v>16</v>
      </c>
    </row>
    <row r="83" spans="1:5" x14ac:dyDescent="0.25">
      <c r="A83" s="7" t="s">
        <v>17</v>
      </c>
      <c r="B83" s="7" t="s">
        <v>15</v>
      </c>
      <c r="C83" s="7">
        <v>27</v>
      </c>
      <c r="D83" s="7">
        <v>20</v>
      </c>
      <c r="E83" s="7" t="s">
        <v>16</v>
      </c>
    </row>
    <row r="84" spans="1:5" x14ac:dyDescent="0.25">
      <c r="A84" s="7" t="s">
        <v>17</v>
      </c>
      <c r="B84" s="7" t="s">
        <v>15</v>
      </c>
      <c r="C84" s="7">
        <v>31</v>
      </c>
      <c r="D84" s="7">
        <v>19</v>
      </c>
      <c r="E84" s="7" t="s">
        <v>16</v>
      </c>
    </row>
    <row r="85" spans="1:5" x14ac:dyDescent="0.25">
      <c r="A85" s="7" t="s">
        <v>17</v>
      </c>
      <c r="B85" s="7" t="s">
        <v>15</v>
      </c>
      <c r="C85" s="7">
        <v>31</v>
      </c>
      <c r="D85" s="7">
        <v>17</v>
      </c>
      <c r="E85" s="7" t="s">
        <v>16</v>
      </c>
    </row>
    <row r="86" spans="1:5" x14ac:dyDescent="0.25">
      <c r="A86" s="7" t="s">
        <v>17</v>
      </c>
      <c r="B86" s="7" t="s">
        <v>15</v>
      </c>
      <c r="C86" s="7">
        <v>31</v>
      </c>
      <c r="D86" s="7">
        <v>13</v>
      </c>
      <c r="E86" s="7" t="s">
        <v>16</v>
      </c>
    </row>
    <row r="87" spans="1:5" x14ac:dyDescent="0.25">
      <c r="A87" s="7" t="s">
        <v>17</v>
      </c>
      <c r="B87" s="7" t="s">
        <v>15</v>
      </c>
      <c r="C87" s="7">
        <v>31</v>
      </c>
      <c r="D87" s="7">
        <v>14</v>
      </c>
      <c r="E87" s="7" t="s">
        <v>16</v>
      </c>
    </row>
    <row r="88" spans="1:5" x14ac:dyDescent="0.25">
      <c r="A88" s="7" t="s">
        <v>17</v>
      </c>
      <c r="B88" s="7" t="s">
        <v>15</v>
      </c>
      <c r="C88" s="7">
        <v>31</v>
      </c>
      <c r="D88" s="7">
        <v>15</v>
      </c>
      <c r="E88" s="7" t="s">
        <v>16</v>
      </c>
    </row>
    <row r="89" spans="1:5" x14ac:dyDescent="0.25">
      <c r="A89" s="7" t="s">
        <v>17</v>
      </c>
      <c r="B89" s="7" t="s">
        <v>15</v>
      </c>
      <c r="C89" s="7">
        <v>31</v>
      </c>
      <c r="D89" s="7">
        <v>19</v>
      </c>
      <c r="E89" s="7" t="s">
        <v>16</v>
      </c>
    </row>
    <row r="90" spans="1:5" x14ac:dyDescent="0.25">
      <c r="A90" s="7" t="s">
        <v>17</v>
      </c>
      <c r="B90" s="7" t="s">
        <v>15</v>
      </c>
      <c r="C90" s="7">
        <v>31</v>
      </c>
      <c r="D90" s="7">
        <v>17</v>
      </c>
      <c r="E90" s="7" t="s">
        <v>16</v>
      </c>
    </row>
    <row r="91" spans="1:5" x14ac:dyDescent="0.25">
      <c r="A91" s="7" t="s">
        <v>17</v>
      </c>
      <c r="B91" s="7" t="s">
        <v>15</v>
      </c>
      <c r="C91" s="7">
        <v>31</v>
      </c>
      <c r="D91" s="7">
        <v>16</v>
      </c>
      <c r="E91" s="7" t="s">
        <v>16</v>
      </c>
    </row>
    <row r="92" spans="1:5" x14ac:dyDescent="0.25">
      <c r="A92" s="7" t="s">
        <v>17</v>
      </c>
      <c r="B92" s="7" t="s">
        <v>15</v>
      </c>
      <c r="C92" s="7">
        <v>31</v>
      </c>
      <c r="D92" s="7">
        <v>14</v>
      </c>
      <c r="E92" s="7" t="s">
        <v>16</v>
      </c>
    </row>
    <row r="93" spans="1:5" x14ac:dyDescent="0.25">
      <c r="A93" s="7" t="s">
        <v>17</v>
      </c>
      <c r="B93" s="7" t="s">
        <v>15</v>
      </c>
      <c r="C93" s="7">
        <v>31</v>
      </c>
      <c r="D93" s="7">
        <v>9</v>
      </c>
      <c r="E93" s="7" t="s">
        <v>16</v>
      </c>
    </row>
    <row r="94" spans="1:5" x14ac:dyDescent="0.25">
      <c r="A94" s="7" t="s">
        <v>17</v>
      </c>
      <c r="B94" s="7" t="s">
        <v>15</v>
      </c>
      <c r="C94" s="7">
        <v>31</v>
      </c>
      <c r="D94" s="7">
        <v>17</v>
      </c>
      <c r="E94" s="7" t="s">
        <v>16</v>
      </c>
    </row>
    <row r="95" spans="1:5" x14ac:dyDescent="0.25">
      <c r="A95" s="7" t="s">
        <v>17</v>
      </c>
      <c r="B95" s="7" t="s">
        <v>15</v>
      </c>
      <c r="C95" s="7">
        <v>31</v>
      </c>
      <c r="D95" s="7">
        <v>12</v>
      </c>
      <c r="E95" s="7" t="s">
        <v>16</v>
      </c>
    </row>
    <row r="96" spans="1:5" x14ac:dyDescent="0.25">
      <c r="A96" s="7" t="s">
        <v>17</v>
      </c>
      <c r="B96" s="7" t="s">
        <v>15</v>
      </c>
      <c r="C96" s="7">
        <v>31</v>
      </c>
      <c r="D96" s="7">
        <v>11</v>
      </c>
      <c r="E96" s="7" t="s">
        <v>16</v>
      </c>
    </row>
    <row r="97" spans="1:5" x14ac:dyDescent="0.25">
      <c r="A97" s="7" t="s">
        <v>17</v>
      </c>
      <c r="B97" s="7" t="s">
        <v>15</v>
      </c>
      <c r="C97" s="7">
        <v>31</v>
      </c>
      <c r="D97" s="7">
        <v>15</v>
      </c>
      <c r="E97" s="7" t="s">
        <v>16</v>
      </c>
    </row>
    <row r="98" spans="1:5" x14ac:dyDescent="0.25">
      <c r="A98" s="7" t="s">
        <v>17</v>
      </c>
      <c r="B98" s="7" t="s">
        <v>15</v>
      </c>
      <c r="C98" s="7">
        <v>31</v>
      </c>
      <c r="D98" s="7">
        <v>15</v>
      </c>
      <c r="E98" s="7" t="s">
        <v>16</v>
      </c>
    </row>
    <row r="99" spans="1:5" x14ac:dyDescent="0.25">
      <c r="A99" s="7" t="s">
        <v>17</v>
      </c>
      <c r="B99" s="7" t="s">
        <v>15</v>
      </c>
      <c r="C99" s="7">
        <v>31</v>
      </c>
      <c r="D99" s="7">
        <v>16</v>
      </c>
      <c r="E99" s="7" t="s">
        <v>16</v>
      </c>
    </row>
    <row r="100" spans="1:5" x14ac:dyDescent="0.25">
      <c r="A100" s="7" t="s">
        <v>17</v>
      </c>
      <c r="B100" s="7" t="s">
        <v>15</v>
      </c>
      <c r="C100" s="7">
        <v>31</v>
      </c>
      <c r="D100" s="7">
        <v>15</v>
      </c>
      <c r="E100" s="7" t="s">
        <v>16</v>
      </c>
    </row>
    <row r="101" spans="1:5" x14ac:dyDescent="0.25">
      <c r="A101" s="7" t="s">
        <v>17</v>
      </c>
      <c r="B101" s="7" t="s">
        <v>15</v>
      </c>
      <c r="C101" s="7">
        <v>31</v>
      </c>
      <c r="D101" s="7">
        <v>16</v>
      </c>
      <c r="E101" s="7" t="s">
        <v>16</v>
      </c>
    </row>
    <row r="102" spans="1:5" x14ac:dyDescent="0.25">
      <c r="A102" s="7" t="s">
        <v>17</v>
      </c>
      <c r="B102" s="7" t="s">
        <v>15</v>
      </c>
      <c r="C102" s="7">
        <v>31</v>
      </c>
      <c r="D102" s="7">
        <v>15</v>
      </c>
      <c r="E102" s="7" t="s">
        <v>16</v>
      </c>
    </row>
    <row r="103" spans="1:5" x14ac:dyDescent="0.25">
      <c r="A103" s="7" t="s">
        <v>17</v>
      </c>
      <c r="B103" s="7" t="s">
        <v>15</v>
      </c>
      <c r="C103" s="7">
        <v>31</v>
      </c>
      <c r="D103" s="7">
        <v>16</v>
      </c>
      <c r="E103" s="7" t="s">
        <v>16</v>
      </c>
    </row>
    <row r="104" spans="1:5" x14ac:dyDescent="0.25">
      <c r="A104" s="7" t="s">
        <v>17</v>
      </c>
      <c r="B104" s="7" t="s">
        <v>15</v>
      </c>
      <c r="C104" s="7">
        <v>31</v>
      </c>
      <c r="D104" s="7">
        <v>14</v>
      </c>
      <c r="E104" s="7" t="s">
        <v>16</v>
      </c>
    </row>
    <row r="105" spans="1:5" x14ac:dyDescent="0.25">
      <c r="A105" s="7" t="s">
        <v>17</v>
      </c>
      <c r="B105" s="7" t="s">
        <v>15</v>
      </c>
      <c r="C105" s="7">
        <v>31</v>
      </c>
      <c r="D105" s="7">
        <v>17</v>
      </c>
      <c r="E105" s="7" t="s">
        <v>16</v>
      </c>
    </row>
    <row r="106" spans="1:5" x14ac:dyDescent="0.25">
      <c r="A106" s="7" t="s">
        <v>17</v>
      </c>
      <c r="B106" s="7" t="s">
        <v>15</v>
      </c>
      <c r="C106" s="7">
        <v>31</v>
      </c>
      <c r="D106" s="7">
        <v>15</v>
      </c>
      <c r="E106" s="7" t="s">
        <v>16</v>
      </c>
    </row>
    <row r="107" spans="1:5" x14ac:dyDescent="0.25">
      <c r="A107" s="7" t="s">
        <v>17</v>
      </c>
      <c r="B107" s="7" t="s">
        <v>15</v>
      </c>
      <c r="C107" s="7">
        <v>31</v>
      </c>
      <c r="D107" s="7">
        <v>19</v>
      </c>
      <c r="E107" s="7" t="s">
        <v>16</v>
      </c>
    </row>
    <row r="108" spans="1:5" x14ac:dyDescent="0.25">
      <c r="A108" s="7" t="s">
        <v>17</v>
      </c>
      <c r="B108" s="7" t="s">
        <v>15</v>
      </c>
      <c r="C108" s="7">
        <v>31</v>
      </c>
      <c r="D108" s="7">
        <v>9</v>
      </c>
      <c r="E108" s="7" t="s">
        <v>16</v>
      </c>
    </row>
    <row r="109" spans="1:5" x14ac:dyDescent="0.25">
      <c r="A109" s="7" t="s">
        <v>17</v>
      </c>
      <c r="B109" s="7" t="s">
        <v>15</v>
      </c>
      <c r="C109" s="7">
        <v>31</v>
      </c>
      <c r="D109" s="7">
        <v>8</v>
      </c>
      <c r="E109" s="7" t="s">
        <v>16</v>
      </c>
    </row>
    <row r="110" spans="1:5" x14ac:dyDescent="0.25">
      <c r="A110" s="7" t="s">
        <v>17</v>
      </c>
      <c r="B110" s="7" t="s">
        <v>15</v>
      </c>
      <c r="C110" s="7">
        <v>31</v>
      </c>
      <c r="D110" s="7">
        <v>12</v>
      </c>
      <c r="E110" s="7" t="s">
        <v>16</v>
      </c>
    </row>
    <row r="111" spans="1:5" x14ac:dyDescent="0.25">
      <c r="A111" s="7" t="s">
        <v>17</v>
      </c>
      <c r="B111" s="7" t="s">
        <v>15</v>
      </c>
      <c r="C111" s="7">
        <v>31</v>
      </c>
      <c r="D111" s="7">
        <v>16</v>
      </c>
      <c r="E111" s="7" t="s">
        <v>16</v>
      </c>
    </row>
    <row r="112" spans="1:5" x14ac:dyDescent="0.25">
      <c r="A112" s="7" t="s">
        <v>18</v>
      </c>
      <c r="B112" s="7" t="s">
        <v>15</v>
      </c>
      <c r="C112" s="7">
        <v>24</v>
      </c>
      <c r="D112" s="7">
        <v>18</v>
      </c>
      <c r="E112" s="7" t="s">
        <v>98</v>
      </c>
    </row>
    <row r="113" spans="1:5" x14ac:dyDescent="0.25">
      <c r="A113" s="7" t="s">
        <v>18</v>
      </c>
      <c r="B113" s="7" t="s">
        <v>15</v>
      </c>
      <c r="C113" s="7">
        <v>24</v>
      </c>
      <c r="D113" s="7">
        <v>19</v>
      </c>
      <c r="E113" s="7" t="s">
        <v>98</v>
      </c>
    </row>
    <row r="114" spans="1:5" x14ac:dyDescent="0.25">
      <c r="A114" s="7" t="s">
        <v>18</v>
      </c>
      <c r="B114" s="7" t="s">
        <v>15</v>
      </c>
      <c r="C114" s="7">
        <v>24</v>
      </c>
      <c r="D114" s="7">
        <v>20</v>
      </c>
      <c r="E114" s="7" t="s">
        <v>98</v>
      </c>
    </row>
    <row r="115" spans="1:5" x14ac:dyDescent="0.25">
      <c r="A115" s="7" t="s">
        <v>18</v>
      </c>
      <c r="B115" s="7" t="s">
        <v>15</v>
      </c>
      <c r="C115" s="7">
        <v>24</v>
      </c>
      <c r="D115" s="7">
        <v>18</v>
      </c>
      <c r="E115" s="7" t="s">
        <v>98</v>
      </c>
    </row>
    <row r="116" spans="1:5" x14ac:dyDescent="0.25">
      <c r="A116" s="7" t="s">
        <v>18</v>
      </c>
      <c r="B116" s="7" t="s">
        <v>15</v>
      </c>
      <c r="C116" s="7">
        <v>24</v>
      </c>
      <c r="D116" s="7">
        <v>12</v>
      </c>
      <c r="E116" s="7" t="s">
        <v>98</v>
      </c>
    </row>
    <row r="117" spans="1:5" x14ac:dyDescent="0.25">
      <c r="A117" s="7" t="s">
        <v>18</v>
      </c>
      <c r="B117" s="7" t="s">
        <v>15</v>
      </c>
      <c r="C117" s="7">
        <v>24</v>
      </c>
      <c r="D117" s="7">
        <v>12</v>
      </c>
      <c r="E117" s="7" t="s">
        <v>98</v>
      </c>
    </row>
    <row r="118" spans="1:5" x14ac:dyDescent="0.25">
      <c r="A118" s="7" t="s">
        <v>18</v>
      </c>
      <c r="B118" s="7" t="s">
        <v>15</v>
      </c>
      <c r="C118" s="7">
        <v>24</v>
      </c>
      <c r="D118" s="7">
        <v>12</v>
      </c>
      <c r="E118" s="7" t="s">
        <v>98</v>
      </c>
    </row>
    <row r="119" spans="1:5" x14ac:dyDescent="0.25">
      <c r="A119" s="7" t="s">
        <v>18</v>
      </c>
      <c r="B119" s="7" t="s">
        <v>15</v>
      </c>
      <c r="C119" s="7">
        <v>24</v>
      </c>
      <c r="D119" s="7">
        <v>17</v>
      </c>
      <c r="E119" s="7" t="s">
        <v>98</v>
      </c>
    </row>
    <row r="120" spans="1:5" x14ac:dyDescent="0.25">
      <c r="A120" s="7" t="s">
        <v>18</v>
      </c>
      <c r="B120" s="7" t="s">
        <v>15</v>
      </c>
      <c r="C120" s="7">
        <v>24</v>
      </c>
      <c r="D120" s="7">
        <v>23</v>
      </c>
      <c r="E120" s="7" t="s">
        <v>98</v>
      </c>
    </row>
    <row r="121" spans="1:5" x14ac:dyDescent="0.25">
      <c r="A121" s="7" t="s">
        <v>18</v>
      </c>
      <c r="B121" s="7" t="s">
        <v>15</v>
      </c>
      <c r="C121" s="7">
        <v>24</v>
      </c>
      <c r="D121" s="7">
        <v>19</v>
      </c>
      <c r="E121" s="7" t="s">
        <v>98</v>
      </c>
    </row>
    <row r="122" spans="1:5" x14ac:dyDescent="0.25">
      <c r="A122" s="7" t="s">
        <v>19</v>
      </c>
      <c r="B122" s="7" t="s">
        <v>15</v>
      </c>
      <c r="C122" s="7">
        <v>24</v>
      </c>
      <c r="D122" s="7">
        <v>21</v>
      </c>
      <c r="E122" s="7" t="s">
        <v>98</v>
      </c>
    </row>
    <row r="123" spans="1:5" x14ac:dyDescent="0.25">
      <c r="A123" s="7" t="s">
        <v>19</v>
      </c>
      <c r="B123" s="7" t="s">
        <v>15</v>
      </c>
      <c r="C123" s="7">
        <v>24</v>
      </c>
      <c r="D123" s="7">
        <v>9</v>
      </c>
      <c r="E123" s="7" t="s">
        <v>98</v>
      </c>
    </row>
    <row r="124" spans="1:5" x14ac:dyDescent="0.25">
      <c r="A124" s="7" t="s">
        <v>19</v>
      </c>
      <c r="B124" s="7" t="s">
        <v>15</v>
      </c>
      <c r="C124" s="7">
        <v>24</v>
      </c>
      <c r="D124" s="7">
        <v>16</v>
      </c>
      <c r="E124" s="7" t="s">
        <v>98</v>
      </c>
    </row>
    <row r="125" spans="1:5" x14ac:dyDescent="0.25">
      <c r="A125" s="7" t="s">
        <v>19</v>
      </c>
      <c r="B125" s="7" t="s">
        <v>15</v>
      </c>
      <c r="C125" s="7">
        <v>24</v>
      </c>
      <c r="D125" s="7">
        <v>18</v>
      </c>
      <c r="E125" s="7" t="s">
        <v>98</v>
      </c>
    </row>
    <row r="126" spans="1:5" x14ac:dyDescent="0.25">
      <c r="A126" s="7" t="s">
        <v>19</v>
      </c>
      <c r="B126" s="7" t="s">
        <v>15</v>
      </c>
      <c r="C126" s="7">
        <v>24</v>
      </c>
      <c r="D126" s="7">
        <v>9</v>
      </c>
      <c r="E126" s="7" t="s">
        <v>98</v>
      </c>
    </row>
    <row r="127" spans="1:5" x14ac:dyDescent="0.25">
      <c r="A127" s="7" t="s">
        <v>19</v>
      </c>
      <c r="B127" s="7" t="s">
        <v>15</v>
      </c>
      <c r="C127" s="7">
        <v>24</v>
      </c>
      <c r="D127" s="7">
        <v>13</v>
      </c>
      <c r="E127" s="7" t="s">
        <v>98</v>
      </c>
    </row>
    <row r="128" spans="1:5" x14ac:dyDescent="0.25">
      <c r="A128" s="7" t="s">
        <v>19</v>
      </c>
      <c r="B128" s="7" t="s">
        <v>15</v>
      </c>
      <c r="C128" s="7">
        <v>24</v>
      </c>
      <c r="D128" s="7">
        <v>14</v>
      </c>
      <c r="E128" s="7" t="s">
        <v>98</v>
      </c>
    </row>
    <row r="129" spans="1:5" x14ac:dyDescent="0.25">
      <c r="A129" s="7" t="s">
        <v>19</v>
      </c>
      <c r="B129" s="7" t="s">
        <v>15</v>
      </c>
      <c r="C129" s="7">
        <v>24</v>
      </c>
      <c r="D129" s="7">
        <v>8</v>
      </c>
      <c r="E129" s="7" t="s">
        <v>98</v>
      </c>
    </row>
    <row r="130" spans="1:5" x14ac:dyDescent="0.25">
      <c r="A130" s="7" t="s">
        <v>19</v>
      </c>
      <c r="B130" s="7" t="s">
        <v>15</v>
      </c>
      <c r="C130" s="7">
        <v>24</v>
      </c>
      <c r="D130" s="7">
        <v>16</v>
      </c>
      <c r="E130" s="7" t="s">
        <v>98</v>
      </c>
    </row>
    <row r="131" spans="1:5" x14ac:dyDescent="0.25">
      <c r="A131" s="7" t="s">
        <v>19</v>
      </c>
      <c r="B131" s="7" t="s">
        <v>15</v>
      </c>
      <c r="C131" s="7">
        <v>24</v>
      </c>
      <c r="D131" s="7">
        <v>13</v>
      </c>
      <c r="E131" s="7" t="s">
        <v>98</v>
      </c>
    </row>
    <row r="132" spans="1:5" x14ac:dyDescent="0.25">
      <c r="A132" s="7" t="s">
        <v>19</v>
      </c>
      <c r="B132" s="7" t="s">
        <v>15</v>
      </c>
      <c r="C132" s="7">
        <v>24</v>
      </c>
      <c r="D132" s="7">
        <v>24</v>
      </c>
      <c r="E132" s="7" t="s">
        <v>98</v>
      </c>
    </row>
    <row r="133" spans="1:5" x14ac:dyDescent="0.25">
      <c r="A133" s="7" t="s">
        <v>19</v>
      </c>
      <c r="B133" s="7" t="s">
        <v>15</v>
      </c>
      <c r="C133" s="7">
        <v>24</v>
      </c>
      <c r="D133" s="7">
        <v>22</v>
      </c>
      <c r="E133" s="7" t="s">
        <v>98</v>
      </c>
    </row>
    <row r="134" spans="1:5" x14ac:dyDescent="0.25">
      <c r="A134" s="7" t="s">
        <v>19</v>
      </c>
      <c r="B134" s="7" t="s">
        <v>15</v>
      </c>
      <c r="C134" s="7">
        <v>24</v>
      </c>
      <c r="D134" s="7">
        <v>25</v>
      </c>
      <c r="E134" s="7" t="s">
        <v>98</v>
      </c>
    </row>
    <row r="135" spans="1:5" x14ac:dyDescent="0.25">
      <c r="A135" s="7" t="s">
        <v>19</v>
      </c>
      <c r="B135" s="7" t="s">
        <v>15</v>
      </c>
      <c r="C135" s="7">
        <v>24</v>
      </c>
      <c r="D135" s="7">
        <v>15</v>
      </c>
      <c r="E135" s="7" t="s">
        <v>98</v>
      </c>
    </row>
    <row r="136" spans="1:5" x14ac:dyDescent="0.25">
      <c r="A136" s="7" t="s">
        <v>19</v>
      </c>
      <c r="B136" s="7" t="s">
        <v>15</v>
      </c>
      <c r="C136" s="7">
        <v>24</v>
      </c>
      <c r="D136" s="7">
        <v>18</v>
      </c>
      <c r="E136" s="7" t="s">
        <v>98</v>
      </c>
    </row>
    <row r="137" spans="1:5" x14ac:dyDescent="0.25">
      <c r="A137" s="7" t="s">
        <v>19</v>
      </c>
      <c r="B137" s="7" t="s">
        <v>15</v>
      </c>
      <c r="C137" s="7">
        <v>24</v>
      </c>
      <c r="D137" s="7">
        <v>23</v>
      </c>
      <c r="E137" s="7" t="s">
        <v>98</v>
      </c>
    </row>
    <row r="138" spans="1:5" x14ac:dyDescent="0.25">
      <c r="A138" s="7" t="s">
        <v>19</v>
      </c>
      <c r="B138" s="7" t="s">
        <v>15</v>
      </c>
      <c r="C138" s="7">
        <v>24</v>
      </c>
      <c r="D138" s="7">
        <v>22</v>
      </c>
      <c r="E138" s="7" t="s">
        <v>98</v>
      </c>
    </row>
    <row r="139" spans="1:5" x14ac:dyDescent="0.25">
      <c r="A139" s="7" t="s">
        <v>19</v>
      </c>
      <c r="B139" s="7" t="s">
        <v>15</v>
      </c>
      <c r="C139" s="7">
        <v>24</v>
      </c>
      <c r="D139" s="7">
        <v>23</v>
      </c>
      <c r="E139" s="7" t="s">
        <v>98</v>
      </c>
    </row>
    <row r="140" spans="1:5" x14ac:dyDescent="0.25">
      <c r="A140" s="7" t="s">
        <v>19</v>
      </c>
      <c r="B140" s="7" t="s">
        <v>15</v>
      </c>
      <c r="C140" s="7">
        <v>24</v>
      </c>
      <c r="D140" s="7">
        <v>13</v>
      </c>
      <c r="E140" s="7" t="s">
        <v>98</v>
      </c>
    </row>
    <row r="141" spans="1:5" x14ac:dyDescent="0.25">
      <c r="A141" s="7" t="s">
        <v>19</v>
      </c>
      <c r="B141" s="7" t="s">
        <v>15</v>
      </c>
      <c r="C141" s="7">
        <v>24</v>
      </c>
      <c r="D141" s="7">
        <v>18</v>
      </c>
      <c r="E141" s="7" t="s">
        <v>98</v>
      </c>
    </row>
    <row r="142" spans="1:5" x14ac:dyDescent="0.25">
      <c r="A142" s="7" t="s">
        <v>19</v>
      </c>
      <c r="B142" s="7" t="s">
        <v>15</v>
      </c>
      <c r="C142" s="7">
        <v>24</v>
      </c>
      <c r="D142" s="7">
        <v>25</v>
      </c>
      <c r="E142" s="7" t="s">
        <v>98</v>
      </c>
    </row>
    <row r="143" spans="1:5" x14ac:dyDescent="0.25">
      <c r="A143" s="7" t="s">
        <v>20</v>
      </c>
      <c r="B143" s="7" t="s">
        <v>15</v>
      </c>
      <c r="C143" s="7">
        <v>24</v>
      </c>
      <c r="D143" s="7">
        <v>9</v>
      </c>
      <c r="E143" s="7" t="s">
        <v>99</v>
      </c>
    </row>
    <row r="144" spans="1:5" x14ac:dyDescent="0.25">
      <c r="A144" s="7" t="s">
        <v>20</v>
      </c>
      <c r="B144" s="7" t="s">
        <v>15</v>
      </c>
      <c r="C144" s="7">
        <v>24</v>
      </c>
      <c r="D144" s="7">
        <v>7</v>
      </c>
      <c r="E144" s="7" t="s">
        <v>99</v>
      </c>
    </row>
    <row r="145" spans="1:5" x14ac:dyDescent="0.25">
      <c r="A145" s="7" t="s">
        <v>20</v>
      </c>
      <c r="B145" s="7" t="s">
        <v>15</v>
      </c>
      <c r="C145" s="7">
        <v>24</v>
      </c>
      <c r="D145" s="7">
        <v>7</v>
      </c>
      <c r="E145" s="7" t="s">
        <v>99</v>
      </c>
    </row>
    <row r="146" spans="1:5" x14ac:dyDescent="0.25">
      <c r="A146" s="7" t="s">
        <v>20</v>
      </c>
      <c r="B146" s="7" t="s">
        <v>15</v>
      </c>
      <c r="C146" s="7">
        <v>24</v>
      </c>
      <c r="D146" s="7">
        <v>5</v>
      </c>
      <c r="E146" s="7" t="s">
        <v>99</v>
      </c>
    </row>
    <row r="147" spans="1:5" x14ac:dyDescent="0.25">
      <c r="A147" s="7" t="s">
        <v>20</v>
      </c>
      <c r="B147" s="7" t="s">
        <v>15</v>
      </c>
      <c r="C147" s="7">
        <v>24</v>
      </c>
      <c r="D147" s="7">
        <v>7</v>
      </c>
      <c r="E147" s="7" t="s">
        <v>99</v>
      </c>
    </row>
    <row r="148" spans="1:5" x14ac:dyDescent="0.25">
      <c r="A148" s="7" t="s">
        <v>20</v>
      </c>
      <c r="B148" s="7" t="s">
        <v>15</v>
      </c>
      <c r="C148" s="7">
        <v>24</v>
      </c>
      <c r="D148" s="7">
        <v>8</v>
      </c>
      <c r="E148" s="7" t="s">
        <v>99</v>
      </c>
    </row>
    <row r="149" spans="1:5" x14ac:dyDescent="0.25">
      <c r="A149" s="7" t="s">
        <v>20</v>
      </c>
      <c r="B149" s="7" t="s">
        <v>15</v>
      </c>
      <c r="C149" s="7">
        <v>24</v>
      </c>
      <c r="D149" s="7">
        <v>12</v>
      </c>
      <c r="E149" s="7" t="s">
        <v>99</v>
      </c>
    </row>
    <row r="150" spans="1:5" x14ac:dyDescent="0.25">
      <c r="A150" s="7" t="s">
        <v>20</v>
      </c>
      <c r="B150" s="7" t="s">
        <v>15</v>
      </c>
      <c r="C150" s="7">
        <v>24</v>
      </c>
      <c r="D150" s="7">
        <v>9</v>
      </c>
      <c r="E150" s="7" t="s">
        <v>99</v>
      </c>
    </row>
    <row r="151" spans="1:5" x14ac:dyDescent="0.25">
      <c r="A151" s="7" t="s">
        <v>20</v>
      </c>
      <c r="B151" s="7" t="s">
        <v>15</v>
      </c>
      <c r="C151" s="7">
        <v>24</v>
      </c>
      <c r="D151" s="7">
        <v>7</v>
      </c>
      <c r="E151" s="7" t="s">
        <v>99</v>
      </c>
    </row>
    <row r="152" spans="1:5" x14ac:dyDescent="0.25">
      <c r="A152" s="7" t="s">
        <v>20</v>
      </c>
      <c r="B152" s="7" t="s">
        <v>15</v>
      </c>
      <c r="C152" s="7">
        <v>24</v>
      </c>
      <c r="D152" s="7">
        <v>7</v>
      </c>
      <c r="E152" s="7" t="s">
        <v>99</v>
      </c>
    </row>
    <row r="153" spans="1:5" x14ac:dyDescent="0.25">
      <c r="A153" s="7" t="s">
        <v>20</v>
      </c>
      <c r="B153" s="7" t="s">
        <v>15</v>
      </c>
      <c r="C153" s="7">
        <v>24</v>
      </c>
      <c r="D153" s="7">
        <v>6</v>
      </c>
      <c r="E153" s="7" t="s">
        <v>99</v>
      </c>
    </row>
    <row r="154" spans="1:5" x14ac:dyDescent="0.25">
      <c r="A154" s="7" t="s">
        <v>20</v>
      </c>
      <c r="B154" s="7" t="s">
        <v>15</v>
      </c>
      <c r="C154" s="7">
        <v>24</v>
      </c>
      <c r="D154" s="7">
        <v>3</v>
      </c>
      <c r="E154" s="7" t="s">
        <v>99</v>
      </c>
    </row>
    <row r="155" spans="1:5" x14ac:dyDescent="0.25">
      <c r="A155" s="7" t="s">
        <v>20</v>
      </c>
      <c r="B155" s="7" t="s">
        <v>15</v>
      </c>
      <c r="C155" s="7">
        <v>24</v>
      </c>
      <c r="D155" s="7">
        <v>8</v>
      </c>
      <c r="E155" s="7" t="s">
        <v>99</v>
      </c>
    </row>
    <row r="156" spans="1:5" x14ac:dyDescent="0.25">
      <c r="A156" s="7" t="s">
        <v>20</v>
      </c>
      <c r="B156" s="7" t="s">
        <v>15</v>
      </c>
      <c r="C156" s="7">
        <v>24</v>
      </c>
      <c r="D156" s="7">
        <v>10</v>
      </c>
      <c r="E156" s="7" t="s">
        <v>99</v>
      </c>
    </row>
    <row r="157" spans="1:5" x14ac:dyDescent="0.25">
      <c r="A157" s="7" t="s">
        <v>20</v>
      </c>
      <c r="B157" s="7" t="s">
        <v>15</v>
      </c>
      <c r="C157" s="7">
        <v>24</v>
      </c>
      <c r="D157" s="7">
        <v>9</v>
      </c>
      <c r="E157" s="7" t="s">
        <v>99</v>
      </c>
    </row>
    <row r="158" spans="1:5" x14ac:dyDescent="0.25">
      <c r="A158" s="7" t="s">
        <v>20</v>
      </c>
      <c r="B158" s="7" t="s">
        <v>15</v>
      </c>
      <c r="C158" s="7">
        <v>24</v>
      </c>
      <c r="D158" s="7">
        <v>18</v>
      </c>
      <c r="E158" s="7" t="s">
        <v>99</v>
      </c>
    </row>
    <row r="159" spans="1:5" x14ac:dyDescent="0.25">
      <c r="A159" s="7" t="s">
        <v>20</v>
      </c>
      <c r="B159" s="7" t="s">
        <v>15</v>
      </c>
      <c r="C159" s="7">
        <v>24</v>
      </c>
      <c r="D159" s="7">
        <v>9</v>
      </c>
      <c r="E159" s="7" t="s">
        <v>99</v>
      </c>
    </row>
    <row r="160" spans="1:5" x14ac:dyDescent="0.25">
      <c r="A160" s="7" t="s">
        <v>20</v>
      </c>
      <c r="B160" s="7" t="s">
        <v>15</v>
      </c>
      <c r="C160" s="7">
        <v>24</v>
      </c>
      <c r="D160" s="7">
        <v>11</v>
      </c>
      <c r="E160" s="7" t="s">
        <v>99</v>
      </c>
    </row>
    <row r="161" spans="1:5" x14ac:dyDescent="0.25">
      <c r="A161" s="7" t="s">
        <v>20</v>
      </c>
      <c r="B161" s="7" t="s">
        <v>15</v>
      </c>
      <c r="C161" s="7">
        <v>24</v>
      </c>
      <c r="D161" s="7">
        <v>5</v>
      </c>
      <c r="E161" s="7" t="s">
        <v>99</v>
      </c>
    </row>
    <row r="162" spans="1:5" x14ac:dyDescent="0.25">
      <c r="A162" s="7" t="s">
        <v>20</v>
      </c>
      <c r="B162" s="7" t="s">
        <v>15</v>
      </c>
      <c r="C162" s="7">
        <v>24</v>
      </c>
      <c r="D162" s="7">
        <v>11</v>
      </c>
      <c r="E162" s="7" t="s">
        <v>99</v>
      </c>
    </row>
    <row r="163" spans="1:5" x14ac:dyDescent="0.25">
      <c r="A163" s="7" t="s">
        <v>20</v>
      </c>
      <c r="B163" s="7" t="s">
        <v>15</v>
      </c>
      <c r="C163" s="7">
        <v>24</v>
      </c>
      <c r="D163" s="7">
        <v>5</v>
      </c>
      <c r="E163" s="7" t="s">
        <v>99</v>
      </c>
    </row>
    <row r="164" spans="1:5" x14ac:dyDescent="0.25">
      <c r="A164" s="7" t="s">
        <v>21</v>
      </c>
      <c r="B164" s="7" t="s">
        <v>15</v>
      </c>
      <c r="C164" s="7">
        <v>27</v>
      </c>
      <c r="D164" s="7">
        <v>6</v>
      </c>
      <c r="E164" s="7" t="s">
        <v>99</v>
      </c>
    </row>
    <row r="165" spans="1:5" x14ac:dyDescent="0.25">
      <c r="A165" s="7" t="s">
        <v>21</v>
      </c>
      <c r="B165" s="7" t="s">
        <v>15</v>
      </c>
      <c r="C165" s="7">
        <v>27</v>
      </c>
      <c r="D165" s="7">
        <v>11</v>
      </c>
      <c r="E165" s="7" t="s">
        <v>99</v>
      </c>
    </row>
    <row r="166" spans="1:5" x14ac:dyDescent="0.25">
      <c r="A166" s="7" t="s">
        <v>21</v>
      </c>
      <c r="B166" s="7" t="s">
        <v>15</v>
      </c>
      <c r="C166" s="7">
        <v>27</v>
      </c>
      <c r="D166" s="7">
        <v>7</v>
      </c>
      <c r="E166" s="7" t="s">
        <v>99</v>
      </c>
    </row>
    <row r="167" spans="1:5" x14ac:dyDescent="0.25">
      <c r="A167" s="7" t="s">
        <v>21</v>
      </c>
      <c r="B167" s="7" t="s">
        <v>15</v>
      </c>
      <c r="C167" s="7">
        <v>27</v>
      </c>
      <c r="D167" s="7">
        <v>6</v>
      </c>
      <c r="E167" s="7" t="s">
        <v>99</v>
      </c>
    </row>
    <row r="168" spans="1:5" x14ac:dyDescent="0.25">
      <c r="A168" s="7" t="s">
        <v>21</v>
      </c>
      <c r="B168" s="7" t="s">
        <v>15</v>
      </c>
      <c r="C168" s="7">
        <v>27</v>
      </c>
      <c r="D168" s="7">
        <v>9</v>
      </c>
      <c r="E168" s="7" t="s">
        <v>99</v>
      </c>
    </row>
    <row r="169" spans="1:5" x14ac:dyDescent="0.25">
      <c r="A169" s="7" t="s">
        <v>21</v>
      </c>
      <c r="B169" s="7" t="s">
        <v>15</v>
      </c>
      <c r="C169" s="7">
        <v>27</v>
      </c>
      <c r="D169" s="7">
        <v>7</v>
      </c>
      <c r="E169" s="7" t="s">
        <v>99</v>
      </c>
    </row>
    <row r="170" spans="1:5" x14ac:dyDescent="0.25">
      <c r="A170" s="7" t="s">
        <v>21</v>
      </c>
      <c r="B170" s="7" t="s">
        <v>15</v>
      </c>
      <c r="C170" s="7">
        <v>27</v>
      </c>
      <c r="D170" s="7">
        <v>2</v>
      </c>
      <c r="E170" s="7" t="s">
        <v>99</v>
      </c>
    </row>
    <row r="171" spans="1:5" x14ac:dyDescent="0.25">
      <c r="A171" s="7" t="s">
        <v>21</v>
      </c>
      <c r="B171" s="7" t="s">
        <v>15</v>
      </c>
      <c r="C171" s="7">
        <v>27</v>
      </c>
      <c r="D171" s="7">
        <v>8</v>
      </c>
      <c r="E171" s="7" t="s">
        <v>99</v>
      </c>
    </row>
    <row r="172" spans="1:5" x14ac:dyDescent="0.25">
      <c r="A172" s="7" t="s">
        <v>21</v>
      </c>
      <c r="B172" s="7" t="s">
        <v>15</v>
      </c>
      <c r="C172" s="7">
        <v>27</v>
      </c>
      <c r="D172" s="7">
        <v>7</v>
      </c>
      <c r="E172" s="7" t="s">
        <v>99</v>
      </c>
    </row>
    <row r="173" spans="1:5" x14ac:dyDescent="0.25">
      <c r="A173" s="7" t="s">
        <v>21</v>
      </c>
      <c r="B173" s="7" t="s">
        <v>15</v>
      </c>
      <c r="C173" s="7">
        <v>27</v>
      </c>
      <c r="D173" s="7">
        <v>4</v>
      </c>
      <c r="E173" s="7" t="s">
        <v>99</v>
      </c>
    </row>
    <row r="174" spans="1:5" x14ac:dyDescent="0.25">
      <c r="A174" s="7" t="s">
        <v>21</v>
      </c>
      <c r="B174" s="7" t="s">
        <v>15</v>
      </c>
      <c r="C174" s="7">
        <v>27</v>
      </c>
      <c r="D174" s="7">
        <v>11</v>
      </c>
      <c r="E174" s="7" t="s">
        <v>99</v>
      </c>
    </row>
    <row r="175" spans="1:5" x14ac:dyDescent="0.25">
      <c r="A175" s="7" t="s">
        <v>21</v>
      </c>
      <c r="B175" s="7" t="s">
        <v>15</v>
      </c>
      <c r="C175" s="7">
        <v>27</v>
      </c>
      <c r="D175" s="7">
        <v>10</v>
      </c>
      <c r="E175" s="7" t="s">
        <v>99</v>
      </c>
    </row>
    <row r="176" spans="1:5" x14ac:dyDescent="0.25">
      <c r="A176" s="7" t="s">
        <v>21</v>
      </c>
      <c r="B176" s="7" t="s">
        <v>15</v>
      </c>
      <c r="C176" s="7">
        <v>27</v>
      </c>
      <c r="D176" s="7">
        <v>7</v>
      </c>
      <c r="E176" s="7" t="s">
        <v>99</v>
      </c>
    </row>
    <row r="177" spans="1:5" x14ac:dyDescent="0.25">
      <c r="A177" s="7" t="s">
        <v>21</v>
      </c>
      <c r="B177" s="7" t="s">
        <v>15</v>
      </c>
      <c r="C177" s="7">
        <v>27</v>
      </c>
      <c r="D177" s="7">
        <v>6</v>
      </c>
      <c r="E177" s="7" t="s">
        <v>99</v>
      </c>
    </row>
    <row r="178" spans="1:5" x14ac:dyDescent="0.25">
      <c r="A178" s="7" t="s">
        <v>21</v>
      </c>
      <c r="B178" s="7" t="s">
        <v>15</v>
      </c>
      <c r="C178" s="7">
        <v>27</v>
      </c>
      <c r="D178" s="7">
        <v>10</v>
      </c>
      <c r="E178" s="7" t="s">
        <v>99</v>
      </c>
    </row>
    <row r="179" spans="1:5" x14ac:dyDescent="0.25">
      <c r="A179" s="7" t="s">
        <v>21</v>
      </c>
      <c r="B179" s="7" t="s">
        <v>15</v>
      </c>
      <c r="C179" s="7">
        <v>27</v>
      </c>
      <c r="D179" s="7">
        <v>9</v>
      </c>
      <c r="E179" s="7" t="s">
        <v>99</v>
      </c>
    </row>
    <row r="180" spans="1:5" x14ac:dyDescent="0.25">
      <c r="A180" s="7" t="s">
        <v>21</v>
      </c>
      <c r="B180" s="7" t="s">
        <v>15</v>
      </c>
      <c r="C180" s="7">
        <v>27</v>
      </c>
      <c r="D180" s="7">
        <v>9</v>
      </c>
      <c r="E180" s="7" t="s">
        <v>99</v>
      </c>
    </row>
    <row r="181" spans="1:5" x14ac:dyDescent="0.25">
      <c r="A181" s="7" t="s">
        <v>21</v>
      </c>
      <c r="B181" s="7" t="s">
        <v>15</v>
      </c>
      <c r="C181" s="7">
        <v>27</v>
      </c>
      <c r="D181" s="7">
        <v>8</v>
      </c>
      <c r="E181" s="7" t="s">
        <v>99</v>
      </c>
    </row>
    <row r="182" spans="1:5" x14ac:dyDescent="0.25">
      <c r="A182" s="7" t="s">
        <v>21</v>
      </c>
      <c r="B182" s="7" t="s">
        <v>15</v>
      </c>
      <c r="C182" s="7">
        <v>27</v>
      </c>
      <c r="D182" s="7">
        <v>6</v>
      </c>
      <c r="E182" s="7" t="s">
        <v>99</v>
      </c>
    </row>
    <row r="183" spans="1:5" x14ac:dyDescent="0.25">
      <c r="A183" s="7" t="s">
        <v>21</v>
      </c>
      <c r="B183" s="7" t="s">
        <v>15</v>
      </c>
      <c r="C183" s="7">
        <v>27</v>
      </c>
      <c r="D183" s="7">
        <v>5</v>
      </c>
      <c r="E183" s="7" t="s">
        <v>99</v>
      </c>
    </row>
    <row r="184" spans="1:5" x14ac:dyDescent="0.25">
      <c r="A184" s="7" t="s">
        <v>21</v>
      </c>
      <c r="B184" s="7" t="s">
        <v>15</v>
      </c>
      <c r="C184" s="7">
        <v>27</v>
      </c>
      <c r="D184" s="7">
        <v>14</v>
      </c>
      <c r="E184" s="7" t="s">
        <v>99</v>
      </c>
    </row>
    <row r="185" spans="1:5" x14ac:dyDescent="0.25">
      <c r="A185" s="7" t="s">
        <v>23</v>
      </c>
      <c r="B185" s="7" t="s">
        <v>15</v>
      </c>
      <c r="C185" s="7">
        <v>31</v>
      </c>
      <c r="D185" s="7">
        <v>0</v>
      </c>
      <c r="E185" s="7" t="s">
        <v>22</v>
      </c>
    </row>
    <row r="186" spans="1:5" x14ac:dyDescent="0.25">
      <c r="A186" s="7" t="s">
        <v>23</v>
      </c>
      <c r="B186" s="7" t="s">
        <v>15</v>
      </c>
      <c r="C186" s="7">
        <v>31</v>
      </c>
      <c r="D186" s="7">
        <v>0</v>
      </c>
      <c r="E186" s="7" t="s">
        <v>22</v>
      </c>
    </row>
    <row r="187" spans="1:5" x14ac:dyDescent="0.25">
      <c r="A187" s="7" t="s">
        <v>23</v>
      </c>
      <c r="B187" s="7" t="s">
        <v>15</v>
      </c>
      <c r="C187" s="7">
        <v>31</v>
      </c>
      <c r="D187" s="7">
        <v>1</v>
      </c>
      <c r="E187" s="7" t="s">
        <v>22</v>
      </c>
    </row>
    <row r="188" spans="1:5" x14ac:dyDescent="0.25">
      <c r="A188" s="7" t="s">
        <v>23</v>
      </c>
      <c r="B188" s="7" t="s">
        <v>15</v>
      </c>
      <c r="C188" s="7">
        <v>31</v>
      </c>
      <c r="D188" s="7">
        <v>1</v>
      </c>
      <c r="E188" s="7" t="s">
        <v>22</v>
      </c>
    </row>
    <row r="189" spans="1:5" x14ac:dyDescent="0.25">
      <c r="A189" s="7" t="s">
        <v>23</v>
      </c>
      <c r="B189" s="7" t="s">
        <v>15</v>
      </c>
      <c r="C189" s="7">
        <v>31</v>
      </c>
      <c r="D189" s="7">
        <v>0</v>
      </c>
      <c r="E189" s="7" t="s">
        <v>22</v>
      </c>
    </row>
    <row r="190" spans="1:5" x14ac:dyDescent="0.25">
      <c r="A190" s="7" t="s">
        <v>23</v>
      </c>
      <c r="B190" s="7" t="s">
        <v>15</v>
      </c>
      <c r="C190" s="7">
        <v>31</v>
      </c>
      <c r="D190" s="7">
        <v>0</v>
      </c>
      <c r="E190" s="7" t="s">
        <v>22</v>
      </c>
    </row>
    <row r="191" spans="1:5" x14ac:dyDescent="0.25">
      <c r="A191" s="7" t="s">
        <v>23</v>
      </c>
      <c r="B191" s="7" t="s">
        <v>15</v>
      </c>
      <c r="C191" s="7">
        <v>31</v>
      </c>
      <c r="D191" s="7">
        <v>1</v>
      </c>
      <c r="E191" s="7" t="s">
        <v>22</v>
      </c>
    </row>
    <row r="192" spans="1:5" x14ac:dyDescent="0.25">
      <c r="A192" s="7" t="s">
        <v>23</v>
      </c>
      <c r="B192" s="7" t="s">
        <v>15</v>
      </c>
      <c r="C192" s="7">
        <v>31</v>
      </c>
      <c r="D192" s="7">
        <v>1</v>
      </c>
      <c r="E192" s="7" t="s">
        <v>22</v>
      </c>
    </row>
    <row r="193" spans="1:5" x14ac:dyDescent="0.25">
      <c r="A193" s="7" t="s">
        <v>23</v>
      </c>
      <c r="B193" s="7" t="s">
        <v>15</v>
      </c>
      <c r="C193" s="7">
        <v>31</v>
      </c>
      <c r="D193" s="7">
        <v>0</v>
      </c>
      <c r="E193" s="7" t="s">
        <v>22</v>
      </c>
    </row>
    <row r="194" spans="1:5" x14ac:dyDescent="0.25">
      <c r="A194" s="7" t="s">
        <v>23</v>
      </c>
      <c r="B194" s="7" t="s">
        <v>15</v>
      </c>
      <c r="C194" s="7">
        <v>31</v>
      </c>
      <c r="D194" s="7">
        <v>0</v>
      </c>
      <c r="E194" s="7" t="s">
        <v>22</v>
      </c>
    </row>
    <row r="195" spans="1:5" x14ac:dyDescent="0.25">
      <c r="A195" s="7" t="s">
        <v>23</v>
      </c>
      <c r="B195" s="7" t="s">
        <v>15</v>
      </c>
      <c r="C195" s="7">
        <v>31</v>
      </c>
      <c r="D195" s="7">
        <v>0</v>
      </c>
      <c r="E195" s="7" t="s">
        <v>22</v>
      </c>
    </row>
    <row r="196" spans="1:5" x14ac:dyDescent="0.25">
      <c r="A196" s="7" t="s">
        <v>23</v>
      </c>
      <c r="B196" s="7" t="s">
        <v>15</v>
      </c>
      <c r="C196" s="7">
        <v>31</v>
      </c>
      <c r="D196" s="7">
        <v>2</v>
      </c>
      <c r="E196" s="7" t="s">
        <v>22</v>
      </c>
    </row>
    <row r="197" spans="1:5" x14ac:dyDescent="0.25">
      <c r="A197" s="7" t="s">
        <v>23</v>
      </c>
      <c r="B197" s="7" t="s">
        <v>15</v>
      </c>
      <c r="C197" s="7">
        <v>31</v>
      </c>
      <c r="D197" s="7">
        <v>0</v>
      </c>
      <c r="E197" s="7" t="s">
        <v>22</v>
      </c>
    </row>
    <row r="198" spans="1:5" x14ac:dyDescent="0.25">
      <c r="A198" s="7" t="s">
        <v>23</v>
      </c>
      <c r="B198" s="7" t="s">
        <v>15</v>
      </c>
      <c r="C198" s="7">
        <v>31</v>
      </c>
      <c r="D198" s="7">
        <v>0</v>
      </c>
      <c r="E198" s="7" t="s">
        <v>22</v>
      </c>
    </row>
    <row r="199" spans="1:5" x14ac:dyDescent="0.25">
      <c r="A199" s="7" t="s">
        <v>23</v>
      </c>
      <c r="B199" s="7" t="s">
        <v>15</v>
      </c>
      <c r="C199" s="7">
        <v>31</v>
      </c>
      <c r="D199" s="7">
        <v>0</v>
      </c>
      <c r="E199" s="7" t="s">
        <v>22</v>
      </c>
    </row>
    <row r="200" spans="1:5" x14ac:dyDescent="0.25">
      <c r="A200" s="7" t="s">
        <v>23</v>
      </c>
      <c r="B200" s="7" t="s">
        <v>15</v>
      </c>
      <c r="C200" s="7">
        <v>31</v>
      </c>
      <c r="D200" s="7">
        <v>0</v>
      </c>
      <c r="E200" s="7" t="s">
        <v>22</v>
      </c>
    </row>
    <row r="201" spans="1:5" x14ac:dyDescent="0.25">
      <c r="A201" s="7" t="s">
        <v>23</v>
      </c>
      <c r="B201" s="7" t="s">
        <v>15</v>
      </c>
      <c r="C201" s="7">
        <v>31</v>
      </c>
      <c r="D201" s="7">
        <v>0</v>
      </c>
      <c r="E201" s="7" t="s">
        <v>22</v>
      </c>
    </row>
    <row r="202" spans="1:5" x14ac:dyDescent="0.25">
      <c r="A202" s="7" t="s">
        <v>23</v>
      </c>
      <c r="B202" s="7" t="s">
        <v>15</v>
      </c>
      <c r="C202" s="7">
        <v>31</v>
      </c>
      <c r="D202" s="7">
        <v>1</v>
      </c>
      <c r="E202" s="7" t="s">
        <v>22</v>
      </c>
    </row>
    <row r="203" spans="1:5" x14ac:dyDescent="0.25">
      <c r="A203" s="7" t="s">
        <v>23</v>
      </c>
      <c r="B203" s="7" t="s">
        <v>15</v>
      </c>
      <c r="C203" s="7">
        <v>31</v>
      </c>
      <c r="D203" s="7">
        <v>0</v>
      </c>
      <c r="E203" s="7" t="s">
        <v>22</v>
      </c>
    </row>
    <row r="204" spans="1:5" x14ac:dyDescent="0.25">
      <c r="A204" s="7" t="s">
        <v>23</v>
      </c>
      <c r="B204" s="7" t="s">
        <v>15</v>
      </c>
      <c r="C204" s="7">
        <v>31</v>
      </c>
      <c r="D204" s="7">
        <v>1</v>
      </c>
      <c r="E204" s="7" t="s">
        <v>22</v>
      </c>
    </row>
    <row r="205" spans="1:5" x14ac:dyDescent="0.25">
      <c r="A205" s="7" t="s">
        <v>23</v>
      </c>
      <c r="B205" s="7" t="s">
        <v>15</v>
      </c>
      <c r="C205" s="7">
        <v>31</v>
      </c>
      <c r="D205" s="7">
        <v>0</v>
      </c>
      <c r="E205" s="7" t="s">
        <v>22</v>
      </c>
    </row>
    <row r="206" spans="1:5" x14ac:dyDescent="0.25">
      <c r="A206" s="7" t="s">
        <v>24</v>
      </c>
      <c r="B206" s="7" t="s">
        <v>15</v>
      </c>
      <c r="C206" s="7">
        <v>31</v>
      </c>
      <c r="D206" s="7">
        <v>4</v>
      </c>
      <c r="E206" s="7" t="s">
        <v>22</v>
      </c>
    </row>
    <row r="207" spans="1:5" x14ac:dyDescent="0.25">
      <c r="A207" s="7" t="s">
        <v>24</v>
      </c>
      <c r="B207" s="7" t="s">
        <v>15</v>
      </c>
      <c r="C207" s="7">
        <v>31</v>
      </c>
      <c r="D207" s="7">
        <v>3</v>
      </c>
      <c r="E207" s="7" t="s">
        <v>22</v>
      </c>
    </row>
    <row r="208" spans="1:5" x14ac:dyDescent="0.25">
      <c r="A208" s="7" t="s">
        <v>24</v>
      </c>
      <c r="B208" s="7" t="s">
        <v>15</v>
      </c>
      <c r="C208" s="7">
        <v>31</v>
      </c>
      <c r="D208" s="7">
        <v>3</v>
      </c>
      <c r="E208" s="7" t="s">
        <v>22</v>
      </c>
    </row>
    <row r="209" spans="1:5" x14ac:dyDescent="0.25">
      <c r="A209" s="7" t="s">
        <v>24</v>
      </c>
      <c r="B209" s="7" t="s">
        <v>15</v>
      </c>
      <c r="C209" s="7">
        <v>31</v>
      </c>
      <c r="D209" s="7">
        <v>3</v>
      </c>
      <c r="E209" s="7" t="s">
        <v>22</v>
      </c>
    </row>
    <row r="210" spans="1:5" x14ac:dyDescent="0.25">
      <c r="A210" s="7" t="s">
        <v>24</v>
      </c>
      <c r="B210" s="7" t="s">
        <v>15</v>
      </c>
      <c r="C210" s="7">
        <v>31</v>
      </c>
      <c r="D210" s="7">
        <v>4</v>
      </c>
      <c r="E210" s="7" t="s">
        <v>22</v>
      </c>
    </row>
    <row r="211" spans="1:5" x14ac:dyDescent="0.25">
      <c r="A211" s="7" t="s">
        <v>24</v>
      </c>
      <c r="B211" s="7" t="s">
        <v>15</v>
      </c>
      <c r="C211" s="7">
        <v>31</v>
      </c>
      <c r="D211" s="7">
        <v>2</v>
      </c>
      <c r="E211" s="7" t="s">
        <v>22</v>
      </c>
    </row>
    <row r="212" spans="1:5" x14ac:dyDescent="0.25">
      <c r="A212" s="7" t="s">
        <v>24</v>
      </c>
      <c r="B212" s="7" t="s">
        <v>15</v>
      </c>
      <c r="C212" s="7">
        <v>31</v>
      </c>
      <c r="D212" s="7">
        <v>4</v>
      </c>
      <c r="E212" s="7" t="s">
        <v>22</v>
      </c>
    </row>
    <row r="213" spans="1:5" x14ac:dyDescent="0.25">
      <c r="A213" s="7" t="s">
        <v>24</v>
      </c>
      <c r="B213" s="7" t="s">
        <v>15</v>
      </c>
      <c r="C213" s="7">
        <v>31</v>
      </c>
      <c r="D213" s="7">
        <v>4</v>
      </c>
      <c r="E213" s="7" t="s">
        <v>22</v>
      </c>
    </row>
    <row r="214" spans="1:5" x14ac:dyDescent="0.25">
      <c r="A214" s="7" t="s">
        <v>24</v>
      </c>
      <c r="B214" s="7" t="s">
        <v>15</v>
      </c>
      <c r="C214" s="7">
        <v>31</v>
      </c>
      <c r="D214" s="7">
        <v>5</v>
      </c>
      <c r="E214" s="7" t="s">
        <v>22</v>
      </c>
    </row>
    <row r="215" spans="1:5" x14ac:dyDescent="0.25">
      <c r="A215" s="7" t="s">
        <v>24</v>
      </c>
      <c r="B215" s="7" t="s">
        <v>15</v>
      </c>
      <c r="C215" s="7">
        <v>31</v>
      </c>
      <c r="D215" s="7">
        <v>4</v>
      </c>
      <c r="E215" s="7" t="s">
        <v>22</v>
      </c>
    </row>
    <row r="216" spans="1:5" x14ac:dyDescent="0.25">
      <c r="A216" s="7" t="s">
        <v>24</v>
      </c>
      <c r="B216" s="7" t="s">
        <v>15</v>
      </c>
      <c r="C216" s="7">
        <v>31</v>
      </c>
      <c r="D216" s="7">
        <v>1</v>
      </c>
      <c r="E216" s="7" t="s">
        <v>22</v>
      </c>
    </row>
    <row r="217" spans="1:5" x14ac:dyDescent="0.25">
      <c r="A217" s="7" t="s">
        <v>24</v>
      </c>
      <c r="B217" s="7" t="s">
        <v>15</v>
      </c>
      <c r="C217" s="7">
        <v>31</v>
      </c>
      <c r="D217" s="7">
        <v>3</v>
      </c>
      <c r="E217" s="7" t="s">
        <v>22</v>
      </c>
    </row>
    <row r="218" spans="1:5" x14ac:dyDescent="0.25">
      <c r="A218" s="7" t="s">
        <v>24</v>
      </c>
      <c r="B218" s="7" t="s">
        <v>15</v>
      </c>
      <c r="C218" s="7">
        <v>31</v>
      </c>
      <c r="D218" s="7">
        <v>1</v>
      </c>
      <c r="E218" s="7" t="s">
        <v>22</v>
      </c>
    </row>
    <row r="219" spans="1:5" x14ac:dyDescent="0.25">
      <c r="A219" s="7" t="s">
        <v>24</v>
      </c>
      <c r="B219" s="7" t="s">
        <v>15</v>
      </c>
      <c r="C219" s="7">
        <v>31</v>
      </c>
      <c r="D219" s="7">
        <v>3</v>
      </c>
      <c r="E219" s="7" t="s">
        <v>22</v>
      </c>
    </row>
    <row r="220" spans="1:5" x14ac:dyDescent="0.25">
      <c r="A220" s="7" t="s">
        <v>24</v>
      </c>
      <c r="B220" s="7" t="s">
        <v>15</v>
      </c>
      <c r="C220" s="7">
        <v>31</v>
      </c>
      <c r="D220" s="7">
        <v>3</v>
      </c>
      <c r="E220" s="7" t="s">
        <v>22</v>
      </c>
    </row>
    <row r="221" spans="1:5" x14ac:dyDescent="0.25">
      <c r="A221" s="7" t="s">
        <v>24</v>
      </c>
      <c r="B221" s="7" t="s">
        <v>15</v>
      </c>
      <c r="C221" s="7">
        <v>31</v>
      </c>
      <c r="D221" s="7">
        <v>5</v>
      </c>
      <c r="E221" s="7" t="s">
        <v>22</v>
      </c>
    </row>
    <row r="222" spans="1:5" x14ac:dyDescent="0.25">
      <c r="A222" s="7" t="s">
        <v>24</v>
      </c>
      <c r="B222" s="7" t="s">
        <v>15</v>
      </c>
      <c r="C222" s="7">
        <v>31</v>
      </c>
      <c r="D222" s="7">
        <v>3</v>
      </c>
      <c r="E222" s="7" t="s">
        <v>22</v>
      </c>
    </row>
    <row r="223" spans="1:5" x14ac:dyDescent="0.25">
      <c r="A223" s="7" t="s">
        <v>24</v>
      </c>
      <c r="B223" s="7" t="s">
        <v>15</v>
      </c>
      <c r="C223" s="7">
        <v>31</v>
      </c>
      <c r="D223" s="7">
        <v>3</v>
      </c>
      <c r="E223" s="7" t="s">
        <v>22</v>
      </c>
    </row>
    <row r="224" spans="1:5" x14ac:dyDescent="0.25">
      <c r="A224" s="7" t="s">
        <v>24</v>
      </c>
      <c r="B224" s="7" t="s">
        <v>15</v>
      </c>
      <c r="C224" s="7">
        <v>31</v>
      </c>
      <c r="D224" s="7">
        <v>3</v>
      </c>
      <c r="E224" s="7" t="s">
        <v>22</v>
      </c>
    </row>
    <row r="225" spans="1:5" x14ac:dyDescent="0.25">
      <c r="A225" s="7" t="s">
        <v>24</v>
      </c>
      <c r="B225" s="7" t="s">
        <v>15</v>
      </c>
      <c r="C225" s="7">
        <v>31</v>
      </c>
      <c r="D225" s="7">
        <v>1</v>
      </c>
      <c r="E225" s="7" t="s">
        <v>22</v>
      </c>
    </row>
    <row r="226" spans="1:5" x14ac:dyDescent="0.25">
      <c r="A226" s="7" t="s">
        <v>24</v>
      </c>
      <c r="B226" s="7" t="s">
        <v>15</v>
      </c>
      <c r="C226" s="7">
        <v>31</v>
      </c>
      <c r="D226" s="7">
        <v>2</v>
      </c>
      <c r="E226" s="7" t="s">
        <v>22</v>
      </c>
    </row>
    <row r="227" spans="1:5" x14ac:dyDescent="0.25">
      <c r="A227" s="7" t="s">
        <v>25</v>
      </c>
      <c r="B227" s="7" t="s">
        <v>15</v>
      </c>
      <c r="C227" s="7">
        <v>31</v>
      </c>
      <c r="D227" s="7">
        <v>2</v>
      </c>
      <c r="E227" s="7" t="s">
        <v>22</v>
      </c>
    </row>
    <row r="228" spans="1:5" x14ac:dyDescent="0.25">
      <c r="A228" s="7" t="s">
        <v>25</v>
      </c>
      <c r="B228" s="7" t="s">
        <v>15</v>
      </c>
      <c r="C228" s="7">
        <v>31</v>
      </c>
      <c r="D228" s="7">
        <v>2</v>
      </c>
      <c r="E228" s="7" t="s">
        <v>22</v>
      </c>
    </row>
    <row r="229" spans="1:5" x14ac:dyDescent="0.25">
      <c r="A229" s="7" t="s">
        <v>25</v>
      </c>
      <c r="B229" s="7" t="s">
        <v>15</v>
      </c>
      <c r="C229" s="7">
        <v>31</v>
      </c>
      <c r="D229" s="7">
        <v>3</v>
      </c>
      <c r="E229" s="7" t="s">
        <v>22</v>
      </c>
    </row>
    <row r="230" spans="1:5" x14ac:dyDescent="0.25">
      <c r="A230" s="7" t="s">
        <v>25</v>
      </c>
      <c r="B230" s="7" t="s">
        <v>15</v>
      </c>
      <c r="C230" s="7">
        <v>31</v>
      </c>
      <c r="D230" s="7">
        <v>2</v>
      </c>
      <c r="E230" s="7" t="s">
        <v>22</v>
      </c>
    </row>
    <row r="231" spans="1:5" x14ac:dyDescent="0.25">
      <c r="A231" s="7" t="s">
        <v>25</v>
      </c>
      <c r="B231" s="7" t="s">
        <v>15</v>
      </c>
      <c r="C231" s="7">
        <v>31</v>
      </c>
      <c r="D231" s="7">
        <v>5</v>
      </c>
      <c r="E231" s="7" t="s">
        <v>22</v>
      </c>
    </row>
    <row r="232" spans="1:5" x14ac:dyDescent="0.25">
      <c r="A232" s="7" t="s">
        <v>25</v>
      </c>
      <c r="B232" s="7" t="s">
        <v>15</v>
      </c>
      <c r="C232" s="7">
        <v>31</v>
      </c>
      <c r="D232" s="7">
        <v>1</v>
      </c>
      <c r="E232" s="7" t="s">
        <v>22</v>
      </c>
    </row>
    <row r="233" spans="1:5" x14ac:dyDescent="0.25">
      <c r="A233" s="7" t="s">
        <v>25</v>
      </c>
      <c r="B233" s="7" t="s">
        <v>15</v>
      </c>
      <c r="C233" s="7">
        <v>31</v>
      </c>
      <c r="D233" s="7">
        <v>2</v>
      </c>
      <c r="E233" s="7" t="s">
        <v>22</v>
      </c>
    </row>
    <row r="234" spans="1:5" x14ac:dyDescent="0.25">
      <c r="A234" s="7" t="s">
        <v>25</v>
      </c>
      <c r="B234" s="7" t="s">
        <v>15</v>
      </c>
      <c r="C234" s="7">
        <v>31</v>
      </c>
      <c r="D234" s="7">
        <v>3</v>
      </c>
      <c r="E234" s="7" t="s">
        <v>22</v>
      </c>
    </row>
    <row r="235" spans="1:5" x14ac:dyDescent="0.25">
      <c r="A235" s="7" t="s">
        <v>25</v>
      </c>
      <c r="B235" s="7" t="s">
        <v>15</v>
      </c>
      <c r="C235" s="7">
        <v>31</v>
      </c>
      <c r="D235" s="7">
        <v>2</v>
      </c>
      <c r="E235" s="7" t="s">
        <v>22</v>
      </c>
    </row>
    <row r="236" spans="1:5" x14ac:dyDescent="0.25">
      <c r="A236" s="7" t="s">
        <v>25</v>
      </c>
      <c r="B236" s="7" t="s">
        <v>15</v>
      </c>
      <c r="C236" s="7">
        <v>31</v>
      </c>
      <c r="D236" s="7">
        <v>3</v>
      </c>
      <c r="E236" s="7" t="s">
        <v>22</v>
      </c>
    </row>
    <row r="237" spans="1:5" x14ac:dyDescent="0.25">
      <c r="A237" s="7" t="s">
        <v>25</v>
      </c>
      <c r="B237" s="7" t="s">
        <v>15</v>
      </c>
      <c r="C237" s="7">
        <v>31</v>
      </c>
      <c r="D237" s="7">
        <v>3</v>
      </c>
      <c r="E237" s="7" t="s">
        <v>22</v>
      </c>
    </row>
    <row r="238" spans="1:5" x14ac:dyDescent="0.25">
      <c r="A238" s="7" t="s">
        <v>25</v>
      </c>
      <c r="B238" s="7" t="s">
        <v>15</v>
      </c>
      <c r="C238" s="7">
        <v>31</v>
      </c>
      <c r="D238" s="7">
        <v>2</v>
      </c>
      <c r="E238" s="7" t="s">
        <v>22</v>
      </c>
    </row>
    <row r="239" spans="1:5" x14ac:dyDescent="0.25">
      <c r="A239" s="7" t="s">
        <v>25</v>
      </c>
      <c r="B239" s="7" t="s">
        <v>15</v>
      </c>
      <c r="C239" s="7">
        <v>31</v>
      </c>
      <c r="D239" s="7">
        <v>0</v>
      </c>
      <c r="E239" s="7" t="s">
        <v>22</v>
      </c>
    </row>
    <row r="240" spans="1:5" x14ac:dyDescent="0.25">
      <c r="A240" s="7" t="s">
        <v>25</v>
      </c>
      <c r="B240" s="7" t="s">
        <v>15</v>
      </c>
      <c r="C240" s="7">
        <v>31</v>
      </c>
      <c r="D240" s="7">
        <v>5</v>
      </c>
      <c r="E240" s="7" t="s">
        <v>22</v>
      </c>
    </row>
    <row r="241" spans="1:5" x14ac:dyDescent="0.25">
      <c r="A241" s="7" t="s">
        <v>25</v>
      </c>
      <c r="B241" s="7" t="s">
        <v>15</v>
      </c>
      <c r="C241" s="7">
        <v>31</v>
      </c>
      <c r="D241" s="7">
        <v>4</v>
      </c>
      <c r="E241" s="7" t="s">
        <v>22</v>
      </c>
    </row>
    <row r="242" spans="1:5" x14ac:dyDescent="0.25">
      <c r="A242" s="7" t="s">
        <v>25</v>
      </c>
      <c r="B242" s="7" t="s">
        <v>15</v>
      </c>
      <c r="C242" s="7">
        <v>31</v>
      </c>
      <c r="D242" s="7">
        <v>2</v>
      </c>
      <c r="E242" s="7" t="s">
        <v>22</v>
      </c>
    </row>
    <row r="243" spans="1:5" x14ac:dyDescent="0.25">
      <c r="A243" s="7" t="s">
        <v>25</v>
      </c>
      <c r="B243" s="7" t="s">
        <v>15</v>
      </c>
      <c r="C243" s="7">
        <v>31</v>
      </c>
      <c r="D243" s="7">
        <v>3</v>
      </c>
      <c r="E243" s="7" t="s">
        <v>22</v>
      </c>
    </row>
    <row r="244" spans="1:5" x14ac:dyDescent="0.25">
      <c r="A244" s="7" t="s">
        <v>25</v>
      </c>
      <c r="B244" s="7" t="s">
        <v>15</v>
      </c>
      <c r="C244" s="7">
        <v>31</v>
      </c>
      <c r="D244" s="7">
        <v>1</v>
      </c>
      <c r="E244" s="7" t="s">
        <v>22</v>
      </c>
    </row>
    <row r="245" spans="1:5" x14ac:dyDescent="0.25">
      <c r="A245" s="7" t="s">
        <v>25</v>
      </c>
      <c r="B245" s="7" t="s">
        <v>15</v>
      </c>
      <c r="C245" s="7">
        <v>31</v>
      </c>
      <c r="D245" s="7">
        <v>2</v>
      </c>
      <c r="E245" s="7" t="s">
        <v>22</v>
      </c>
    </row>
    <row r="246" spans="1:5" x14ac:dyDescent="0.25">
      <c r="A246" s="7" t="s">
        <v>25</v>
      </c>
      <c r="B246" s="7" t="s">
        <v>15</v>
      </c>
      <c r="C246" s="7">
        <v>31</v>
      </c>
      <c r="D246" s="7">
        <v>2</v>
      </c>
      <c r="E246" s="7" t="s">
        <v>22</v>
      </c>
    </row>
    <row r="247" spans="1:5" x14ac:dyDescent="0.25">
      <c r="A247" s="7" t="s">
        <v>25</v>
      </c>
      <c r="B247" s="7" t="s">
        <v>15</v>
      </c>
      <c r="C247" s="7">
        <v>31</v>
      </c>
      <c r="D247" s="7">
        <v>3</v>
      </c>
      <c r="E247" s="7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9D984-455A-4568-B940-1E35210D85B1}">
  <dimension ref="A1:AF220"/>
  <sheetViews>
    <sheetView topLeftCell="O1" zoomScale="115" zoomScaleNormal="115" workbookViewId="0">
      <selection activeCell="L30" sqref="L30"/>
    </sheetView>
  </sheetViews>
  <sheetFormatPr defaultRowHeight="15" x14ac:dyDescent="0.25"/>
  <cols>
    <col min="1" max="1" width="10" bestFit="1" customWidth="1"/>
    <col min="2" max="2" width="6.28515625" bestFit="1" customWidth="1"/>
    <col min="3" max="3" width="7.85546875" bestFit="1" customWidth="1"/>
    <col min="4" max="4" width="11.28515625" bestFit="1" customWidth="1"/>
    <col min="5" max="5" width="4.42578125" bestFit="1" customWidth="1"/>
    <col min="6" max="6" width="14.140625" bestFit="1" customWidth="1"/>
    <col min="7" max="7" width="8.28515625" bestFit="1" customWidth="1"/>
    <col min="8" max="8" width="10" bestFit="1" customWidth="1"/>
    <col min="9" max="9" width="10" customWidth="1"/>
    <col min="10" max="10" width="14" bestFit="1" customWidth="1"/>
    <col min="11" max="11" width="43.5703125" bestFit="1" customWidth="1"/>
    <col min="12" max="12" width="15.42578125" bestFit="1" customWidth="1"/>
    <col min="13" max="13" width="57.140625" bestFit="1" customWidth="1"/>
    <col min="14" max="14" width="23.85546875" bestFit="1" customWidth="1"/>
    <col min="16" max="16" width="14" bestFit="1" customWidth="1"/>
    <col min="17" max="17" width="43.5703125" bestFit="1" customWidth="1"/>
    <col min="18" max="18" width="7.5703125" bestFit="1" customWidth="1"/>
    <col min="19" max="19" width="16.7109375" bestFit="1" customWidth="1"/>
    <col min="20" max="20" width="21.140625" bestFit="1" customWidth="1"/>
    <col min="21" max="21" width="17.42578125" bestFit="1" customWidth="1"/>
    <col min="23" max="23" width="10" bestFit="1" customWidth="1"/>
    <col min="24" max="24" width="6.28515625" bestFit="1" customWidth="1"/>
    <col min="25" max="25" width="7.85546875" bestFit="1" customWidth="1"/>
    <col min="26" max="26" width="11.5703125" bestFit="1" customWidth="1"/>
    <col min="27" max="27" width="14" bestFit="1" customWidth="1"/>
    <col min="28" max="28" width="8.28515625" bestFit="1" customWidth="1"/>
    <col min="29" max="29" width="4.42578125" bestFit="1" customWidth="1"/>
    <col min="30" max="30" width="10" bestFit="1" customWidth="1"/>
    <col min="31" max="31" width="12.28515625" bestFit="1" customWidth="1"/>
    <col min="32" max="32" width="5.7109375" bestFit="1" customWidth="1"/>
  </cols>
  <sheetData>
    <row r="1" spans="1:32" s="2" customFormat="1" ht="15.75" thickBot="1" x14ac:dyDescent="0.3">
      <c r="B1" s="37" t="s">
        <v>109</v>
      </c>
      <c r="C1" s="37"/>
      <c r="D1" s="37"/>
      <c r="E1" s="37"/>
      <c r="F1" s="37"/>
      <c r="G1" s="37"/>
      <c r="H1" s="37"/>
      <c r="I1" s="3"/>
      <c r="J1" s="37" t="s">
        <v>110</v>
      </c>
      <c r="K1" s="37"/>
      <c r="L1" s="37"/>
      <c r="M1" s="37"/>
      <c r="N1" s="37"/>
      <c r="P1" s="38" t="s">
        <v>107</v>
      </c>
      <c r="Q1" s="38"/>
      <c r="R1" s="38"/>
      <c r="S1" s="38"/>
      <c r="T1" s="38"/>
      <c r="U1" s="38"/>
      <c r="W1" s="37" t="s">
        <v>108</v>
      </c>
      <c r="X1" s="37"/>
      <c r="Y1" s="37"/>
      <c r="Z1" s="37"/>
      <c r="AA1" s="37"/>
      <c r="AB1" s="37"/>
      <c r="AC1" s="37"/>
      <c r="AD1" s="37"/>
      <c r="AE1" s="37"/>
      <c r="AF1" s="37"/>
    </row>
    <row r="2" spans="1:32" ht="15.75" thickBot="1" x14ac:dyDescent="0.3">
      <c r="A2" s="5" t="s">
        <v>10</v>
      </c>
      <c r="B2" s="5" t="s">
        <v>26</v>
      </c>
      <c r="C2" s="5" t="s">
        <v>0</v>
      </c>
      <c r="D2" s="5" t="s">
        <v>2</v>
      </c>
      <c r="E2" s="5" t="s">
        <v>11</v>
      </c>
      <c r="F2" s="17" t="s">
        <v>27</v>
      </c>
      <c r="G2" s="5" t="s">
        <v>28</v>
      </c>
      <c r="H2" s="5" t="s">
        <v>12</v>
      </c>
      <c r="I2" s="3"/>
      <c r="J2" s="17" t="s">
        <v>83</v>
      </c>
      <c r="K2" s="5" t="s">
        <v>38</v>
      </c>
      <c r="L2" s="5" t="s">
        <v>39</v>
      </c>
      <c r="M2" s="5" t="s">
        <v>40</v>
      </c>
      <c r="N2" s="5" t="s">
        <v>41</v>
      </c>
      <c r="P2" s="17" t="s">
        <v>83</v>
      </c>
      <c r="Q2" s="17" t="s">
        <v>38</v>
      </c>
      <c r="R2" s="17" t="s">
        <v>72</v>
      </c>
      <c r="S2" s="17" t="s">
        <v>73</v>
      </c>
      <c r="T2" s="17" t="s">
        <v>74</v>
      </c>
      <c r="U2" s="17" t="s">
        <v>75</v>
      </c>
      <c r="W2" s="5" t="s">
        <v>10</v>
      </c>
      <c r="X2" s="5" t="s">
        <v>26</v>
      </c>
      <c r="Y2" s="5" t="s">
        <v>0</v>
      </c>
      <c r="Z2" s="4" t="s">
        <v>2</v>
      </c>
      <c r="AA2" s="17" t="s">
        <v>83</v>
      </c>
      <c r="AB2" s="5" t="s">
        <v>28</v>
      </c>
      <c r="AC2" s="5" t="s">
        <v>11</v>
      </c>
      <c r="AD2" s="5" t="s">
        <v>12</v>
      </c>
      <c r="AE2" s="5" t="s">
        <v>36</v>
      </c>
      <c r="AF2" s="5" t="s">
        <v>37</v>
      </c>
    </row>
    <row r="3" spans="1:32" x14ac:dyDescent="0.25">
      <c r="A3" t="s">
        <v>17</v>
      </c>
      <c r="B3" t="s">
        <v>29</v>
      </c>
      <c r="C3" t="s">
        <v>30</v>
      </c>
      <c r="D3" s="8">
        <v>45740</v>
      </c>
      <c r="E3">
        <v>31</v>
      </c>
      <c r="F3" t="s">
        <v>17</v>
      </c>
      <c r="G3" t="s">
        <v>17</v>
      </c>
      <c r="H3">
        <v>20</v>
      </c>
      <c r="I3" s="1"/>
      <c r="J3">
        <v>0.5</v>
      </c>
      <c r="K3" t="s">
        <v>42</v>
      </c>
      <c r="L3">
        <v>13</v>
      </c>
      <c r="M3" t="s">
        <v>43</v>
      </c>
      <c r="N3">
        <v>4.5</v>
      </c>
      <c r="P3">
        <v>0</v>
      </c>
      <c r="Q3" t="s">
        <v>62</v>
      </c>
      <c r="R3">
        <v>1</v>
      </c>
      <c r="S3">
        <v>1.19</v>
      </c>
      <c r="T3">
        <v>17</v>
      </c>
      <c r="U3" s="15">
        <f t="shared" ref="U3:U20" si="0">S3/(T3*2)*60</f>
        <v>2.0999999999999996</v>
      </c>
      <c r="W3" s="10" t="s">
        <v>17</v>
      </c>
      <c r="X3" s="10" t="s">
        <v>29</v>
      </c>
      <c r="Y3" s="10" t="s">
        <v>30</v>
      </c>
      <c r="Z3" s="8">
        <v>45728</v>
      </c>
      <c r="AA3" s="11">
        <v>0.5</v>
      </c>
      <c r="AB3" s="1" t="s">
        <v>17</v>
      </c>
      <c r="AC3" s="11">
        <v>19</v>
      </c>
      <c r="AD3" s="11">
        <v>28</v>
      </c>
      <c r="AE3" s="11">
        <v>22</v>
      </c>
      <c r="AF3" s="12">
        <f t="shared" ref="AF3:AF37" si="1">AE3/AD3</f>
        <v>0.7857142857142857</v>
      </c>
    </row>
    <row r="4" spans="1:32" x14ac:dyDescent="0.25">
      <c r="A4" t="s">
        <v>17</v>
      </c>
      <c r="B4" t="s">
        <v>29</v>
      </c>
      <c r="C4" t="s">
        <v>30</v>
      </c>
      <c r="D4" s="8">
        <v>45740</v>
      </c>
      <c r="E4">
        <v>31</v>
      </c>
      <c r="F4" t="s">
        <v>17</v>
      </c>
      <c r="G4" t="s">
        <v>17</v>
      </c>
      <c r="H4">
        <v>19</v>
      </c>
      <c r="I4" s="1"/>
      <c r="J4">
        <v>0.5</v>
      </c>
      <c r="K4" t="s">
        <v>44</v>
      </c>
      <c r="L4">
        <v>19</v>
      </c>
      <c r="M4" t="s">
        <v>45</v>
      </c>
      <c r="N4">
        <v>4.7</v>
      </c>
      <c r="P4">
        <v>0</v>
      </c>
      <c r="Q4" t="s">
        <v>62</v>
      </c>
      <c r="R4">
        <v>2</v>
      </c>
      <c r="S4">
        <v>1.29</v>
      </c>
      <c r="T4">
        <v>34</v>
      </c>
      <c r="U4" s="15">
        <f t="shared" si="0"/>
        <v>1.138235294117647</v>
      </c>
      <c r="W4" t="s">
        <v>17</v>
      </c>
      <c r="X4" t="s">
        <v>29</v>
      </c>
      <c r="Y4" t="s">
        <v>30</v>
      </c>
      <c r="Z4" s="8">
        <v>45733</v>
      </c>
      <c r="AA4">
        <v>0.5</v>
      </c>
      <c r="AB4" s="1" t="s">
        <v>17</v>
      </c>
      <c r="AC4">
        <v>24</v>
      </c>
      <c r="AD4">
        <v>26</v>
      </c>
      <c r="AE4">
        <v>12</v>
      </c>
      <c r="AF4" s="13">
        <f t="shared" si="1"/>
        <v>0.46153846153846156</v>
      </c>
    </row>
    <row r="5" spans="1:32" x14ac:dyDescent="0.25">
      <c r="A5" t="s">
        <v>17</v>
      </c>
      <c r="B5" t="s">
        <v>29</v>
      </c>
      <c r="C5" t="s">
        <v>30</v>
      </c>
      <c r="D5" s="8">
        <v>45740</v>
      </c>
      <c r="E5">
        <v>31</v>
      </c>
      <c r="F5" t="s">
        <v>17</v>
      </c>
      <c r="G5" t="s">
        <v>17</v>
      </c>
      <c r="H5">
        <v>10</v>
      </c>
      <c r="I5" s="1"/>
      <c r="J5">
        <v>5</v>
      </c>
      <c r="K5" t="s">
        <v>46</v>
      </c>
      <c r="L5">
        <v>7</v>
      </c>
      <c r="M5" t="s">
        <v>47</v>
      </c>
      <c r="N5">
        <v>5</v>
      </c>
      <c r="P5">
        <v>0</v>
      </c>
      <c r="Q5" t="s">
        <v>64</v>
      </c>
      <c r="R5">
        <v>1</v>
      </c>
      <c r="S5">
        <v>1.46</v>
      </c>
      <c r="T5">
        <v>25</v>
      </c>
      <c r="U5" s="15">
        <f t="shared" si="0"/>
        <v>1.752</v>
      </c>
      <c r="W5" t="s">
        <v>17</v>
      </c>
      <c r="X5" t="s">
        <v>29</v>
      </c>
      <c r="Y5" t="s">
        <v>30</v>
      </c>
      <c r="Z5" s="8">
        <v>45733</v>
      </c>
      <c r="AA5">
        <v>0.5</v>
      </c>
      <c r="AB5" s="1" t="s">
        <v>17</v>
      </c>
      <c r="AC5">
        <v>24</v>
      </c>
      <c r="AD5">
        <v>26</v>
      </c>
      <c r="AE5">
        <v>13</v>
      </c>
      <c r="AF5" s="13">
        <f t="shared" si="1"/>
        <v>0.5</v>
      </c>
    </row>
    <row r="6" spans="1:32" x14ac:dyDescent="0.25">
      <c r="A6" t="s">
        <v>17</v>
      </c>
      <c r="B6" t="s">
        <v>29</v>
      </c>
      <c r="C6" t="s">
        <v>30</v>
      </c>
      <c r="D6" s="8">
        <v>45740</v>
      </c>
      <c r="E6">
        <v>31</v>
      </c>
      <c r="F6" t="s">
        <v>17</v>
      </c>
      <c r="G6" t="s">
        <v>17</v>
      </c>
      <c r="H6">
        <v>14</v>
      </c>
      <c r="I6" s="1"/>
      <c r="J6">
        <v>5</v>
      </c>
      <c r="K6" t="s">
        <v>48</v>
      </c>
      <c r="L6">
        <v>19</v>
      </c>
      <c r="M6" t="s">
        <v>49</v>
      </c>
      <c r="N6">
        <v>4.05</v>
      </c>
      <c r="P6">
        <v>0</v>
      </c>
      <c r="Q6" t="s">
        <v>64</v>
      </c>
      <c r="R6">
        <v>2</v>
      </c>
      <c r="S6">
        <v>1.92</v>
      </c>
      <c r="T6">
        <v>46</v>
      </c>
      <c r="U6" s="15">
        <f t="shared" si="0"/>
        <v>1.2521739130434781</v>
      </c>
      <c r="W6" t="s">
        <v>17</v>
      </c>
      <c r="X6" t="s">
        <v>29</v>
      </c>
      <c r="Y6" t="s">
        <v>30</v>
      </c>
      <c r="Z6" s="14">
        <v>45734</v>
      </c>
      <c r="AA6">
        <v>0.5</v>
      </c>
      <c r="AB6" s="1" t="s">
        <v>17</v>
      </c>
      <c r="AC6">
        <v>25</v>
      </c>
      <c r="AD6">
        <v>13</v>
      </c>
      <c r="AE6">
        <v>7</v>
      </c>
      <c r="AF6" s="13">
        <f t="shared" si="1"/>
        <v>0.53846153846153844</v>
      </c>
    </row>
    <row r="7" spans="1:32" x14ac:dyDescent="0.25">
      <c r="A7" t="s">
        <v>17</v>
      </c>
      <c r="B7" t="s">
        <v>29</v>
      </c>
      <c r="C7" t="s">
        <v>30</v>
      </c>
      <c r="D7" s="8">
        <v>45740</v>
      </c>
      <c r="E7">
        <v>31</v>
      </c>
      <c r="F7" t="s">
        <v>17</v>
      </c>
      <c r="G7" t="s">
        <v>17</v>
      </c>
      <c r="H7">
        <v>15</v>
      </c>
      <c r="I7" s="1"/>
      <c r="J7">
        <v>50</v>
      </c>
      <c r="K7" t="s">
        <v>50</v>
      </c>
      <c r="L7">
        <v>6</v>
      </c>
      <c r="M7" t="s">
        <v>51</v>
      </c>
      <c r="N7">
        <v>0.5</v>
      </c>
      <c r="P7">
        <v>0</v>
      </c>
      <c r="Q7" t="s">
        <v>64</v>
      </c>
      <c r="R7">
        <v>3</v>
      </c>
      <c r="S7">
        <v>2.1</v>
      </c>
      <c r="T7">
        <v>30</v>
      </c>
      <c r="U7" s="15">
        <f t="shared" si="0"/>
        <v>2.1</v>
      </c>
      <c r="W7" t="s">
        <v>17</v>
      </c>
      <c r="X7" t="s">
        <v>29</v>
      </c>
      <c r="Y7" t="s">
        <v>30</v>
      </c>
      <c r="Z7" s="14">
        <v>45734</v>
      </c>
      <c r="AA7">
        <v>0.5</v>
      </c>
      <c r="AB7" s="1" t="s">
        <v>17</v>
      </c>
      <c r="AC7">
        <v>25</v>
      </c>
      <c r="AD7">
        <v>15</v>
      </c>
      <c r="AE7">
        <v>3</v>
      </c>
      <c r="AF7" s="13">
        <f t="shared" si="1"/>
        <v>0.2</v>
      </c>
    </row>
    <row r="8" spans="1:32" x14ac:dyDescent="0.25">
      <c r="A8" t="s">
        <v>17</v>
      </c>
      <c r="B8" t="s">
        <v>29</v>
      </c>
      <c r="C8" t="s">
        <v>30</v>
      </c>
      <c r="D8" s="8">
        <v>45740</v>
      </c>
      <c r="E8">
        <v>31</v>
      </c>
      <c r="F8" t="s">
        <v>17</v>
      </c>
      <c r="G8" t="s">
        <v>17</v>
      </c>
      <c r="H8">
        <v>14</v>
      </c>
      <c r="I8" s="1"/>
      <c r="J8">
        <v>50</v>
      </c>
      <c r="K8" t="s">
        <v>52</v>
      </c>
      <c r="L8">
        <v>9</v>
      </c>
      <c r="M8" t="s">
        <v>53</v>
      </c>
      <c r="N8">
        <v>3</v>
      </c>
      <c r="P8">
        <v>0</v>
      </c>
      <c r="Q8" t="s">
        <v>66</v>
      </c>
      <c r="R8">
        <v>1</v>
      </c>
      <c r="S8">
        <v>1.19</v>
      </c>
      <c r="T8">
        <v>42</v>
      </c>
      <c r="U8" s="15">
        <f t="shared" si="0"/>
        <v>0.85</v>
      </c>
      <c r="W8" t="s">
        <v>17</v>
      </c>
      <c r="X8" t="s">
        <v>29</v>
      </c>
      <c r="Y8" t="s">
        <v>30</v>
      </c>
      <c r="Z8" s="14">
        <v>45734</v>
      </c>
      <c r="AA8">
        <v>0.5</v>
      </c>
      <c r="AB8" s="1" t="s">
        <v>17</v>
      </c>
      <c r="AC8">
        <v>25</v>
      </c>
      <c r="AD8">
        <v>15</v>
      </c>
      <c r="AE8">
        <v>6</v>
      </c>
      <c r="AF8" s="13">
        <f t="shared" si="1"/>
        <v>0.4</v>
      </c>
    </row>
    <row r="9" spans="1:32" x14ac:dyDescent="0.25">
      <c r="A9" t="s">
        <v>17</v>
      </c>
      <c r="B9" t="s">
        <v>29</v>
      </c>
      <c r="C9" t="s">
        <v>30</v>
      </c>
      <c r="D9" s="8">
        <v>45740</v>
      </c>
      <c r="E9">
        <v>31</v>
      </c>
      <c r="F9" t="s">
        <v>17</v>
      </c>
      <c r="G9" t="s">
        <v>17</v>
      </c>
      <c r="H9">
        <v>14</v>
      </c>
      <c r="I9" s="1"/>
      <c r="J9">
        <v>500</v>
      </c>
      <c r="K9" t="s">
        <v>54</v>
      </c>
      <c r="L9">
        <v>7</v>
      </c>
      <c r="M9" t="s">
        <v>55</v>
      </c>
      <c r="N9">
        <v>1.7</v>
      </c>
      <c r="P9">
        <v>0</v>
      </c>
      <c r="Q9" t="s">
        <v>66</v>
      </c>
      <c r="R9">
        <v>2</v>
      </c>
      <c r="S9">
        <v>2.29</v>
      </c>
      <c r="T9">
        <v>74</v>
      </c>
      <c r="U9" s="15">
        <f t="shared" si="0"/>
        <v>0.92837837837837833</v>
      </c>
      <c r="W9" t="s">
        <v>17</v>
      </c>
      <c r="X9" t="s">
        <v>29</v>
      </c>
      <c r="Y9" t="s">
        <v>30</v>
      </c>
      <c r="Z9" s="14">
        <v>45736</v>
      </c>
      <c r="AA9">
        <v>0.5</v>
      </c>
      <c r="AB9" s="1" t="s">
        <v>17</v>
      </c>
      <c r="AC9">
        <v>27</v>
      </c>
      <c r="AD9">
        <v>31</v>
      </c>
      <c r="AE9">
        <v>28</v>
      </c>
      <c r="AF9" s="13">
        <f t="shared" si="1"/>
        <v>0.90322580645161288</v>
      </c>
    </row>
    <row r="10" spans="1:32" x14ac:dyDescent="0.25">
      <c r="A10" t="s">
        <v>17</v>
      </c>
      <c r="B10" t="s">
        <v>29</v>
      </c>
      <c r="C10" t="s">
        <v>30</v>
      </c>
      <c r="D10" s="8">
        <v>45740</v>
      </c>
      <c r="E10">
        <v>31</v>
      </c>
      <c r="F10" t="s">
        <v>17</v>
      </c>
      <c r="G10" t="s">
        <v>17</v>
      </c>
      <c r="H10">
        <v>15</v>
      </c>
      <c r="I10" s="1"/>
      <c r="J10">
        <v>500</v>
      </c>
      <c r="K10" t="s">
        <v>56</v>
      </c>
      <c r="L10">
        <v>2</v>
      </c>
      <c r="M10" t="s">
        <v>57</v>
      </c>
      <c r="N10">
        <v>2</v>
      </c>
      <c r="P10">
        <v>0</v>
      </c>
      <c r="Q10" t="s">
        <v>66</v>
      </c>
      <c r="R10">
        <v>3</v>
      </c>
      <c r="S10">
        <v>1.28</v>
      </c>
      <c r="T10">
        <v>26</v>
      </c>
      <c r="U10" s="15">
        <f t="shared" si="0"/>
        <v>1.476923076923077</v>
      </c>
      <c r="W10" t="s">
        <v>17</v>
      </c>
      <c r="X10" t="s">
        <v>29</v>
      </c>
      <c r="Y10" t="s">
        <v>30</v>
      </c>
      <c r="Z10" s="14">
        <v>45736</v>
      </c>
      <c r="AA10">
        <v>0.5</v>
      </c>
      <c r="AB10" s="1" t="s">
        <v>17</v>
      </c>
      <c r="AC10">
        <v>27</v>
      </c>
      <c r="AD10">
        <v>19</v>
      </c>
      <c r="AE10">
        <v>14</v>
      </c>
      <c r="AF10" s="13">
        <f t="shared" si="1"/>
        <v>0.73684210526315785</v>
      </c>
    </row>
    <row r="11" spans="1:32" x14ac:dyDescent="0.25">
      <c r="A11" t="s">
        <v>17</v>
      </c>
      <c r="B11" t="s">
        <v>29</v>
      </c>
      <c r="C11" t="s">
        <v>30</v>
      </c>
      <c r="D11" s="8">
        <v>45740</v>
      </c>
      <c r="E11">
        <v>31</v>
      </c>
      <c r="F11" t="s">
        <v>17</v>
      </c>
      <c r="G11" t="s">
        <v>17</v>
      </c>
      <c r="H11">
        <v>14</v>
      </c>
      <c r="I11" s="1"/>
      <c r="J11">
        <v>5000</v>
      </c>
      <c r="K11" t="s">
        <v>58</v>
      </c>
      <c r="L11">
        <v>6</v>
      </c>
      <c r="M11" t="s">
        <v>59</v>
      </c>
      <c r="N11">
        <v>1.3</v>
      </c>
      <c r="P11">
        <v>0</v>
      </c>
      <c r="Q11" t="s">
        <v>68</v>
      </c>
      <c r="R11">
        <v>1</v>
      </c>
      <c r="S11">
        <v>3.02</v>
      </c>
      <c r="T11">
        <v>69</v>
      </c>
      <c r="U11" s="15">
        <f t="shared" si="0"/>
        <v>1.3130434782608695</v>
      </c>
      <c r="W11" t="s">
        <v>17</v>
      </c>
      <c r="X11" t="s">
        <v>29</v>
      </c>
      <c r="Y11" t="s">
        <v>30</v>
      </c>
      <c r="Z11" s="14">
        <v>45737</v>
      </c>
      <c r="AA11">
        <v>0.5</v>
      </c>
      <c r="AB11" s="1" t="s">
        <v>17</v>
      </c>
      <c r="AC11">
        <v>28</v>
      </c>
      <c r="AD11">
        <v>28</v>
      </c>
      <c r="AE11">
        <v>24</v>
      </c>
      <c r="AF11" s="13">
        <f t="shared" si="1"/>
        <v>0.8571428571428571</v>
      </c>
    </row>
    <row r="12" spans="1:32" x14ac:dyDescent="0.25">
      <c r="A12" t="s">
        <v>17</v>
      </c>
      <c r="B12" t="s">
        <v>29</v>
      </c>
      <c r="C12" t="s">
        <v>30</v>
      </c>
      <c r="D12" s="8">
        <v>45740</v>
      </c>
      <c r="E12">
        <v>31</v>
      </c>
      <c r="F12" t="s">
        <v>17</v>
      </c>
      <c r="G12" t="s">
        <v>17</v>
      </c>
      <c r="H12">
        <v>17</v>
      </c>
      <c r="I12" s="1"/>
      <c r="J12">
        <v>5000</v>
      </c>
      <c r="K12" t="s">
        <v>60</v>
      </c>
      <c r="L12">
        <v>7</v>
      </c>
      <c r="M12" t="s">
        <v>61</v>
      </c>
      <c r="N12">
        <v>1.3</v>
      </c>
      <c r="P12">
        <v>0</v>
      </c>
      <c r="Q12" t="s">
        <v>68</v>
      </c>
      <c r="R12">
        <v>2</v>
      </c>
      <c r="S12">
        <v>1.56</v>
      </c>
      <c r="T12">
        <v>44</v>
      </c>
      <c r="U12" s="15">
        <f t="shared" si="0"/>
        <v>1.0636363636363637</v>
      </c>
      <c r="W12" t="s">
        <v>17</v>
      </c>
      <c r="X12" t="s">
        <v>29</v>
      </c>
      <c r="Y12" t="s">
        <v>30</v>
      </c>
      <c r="Z12" s="14">
        <v>45737</v>
      </c>
      <c r="AA12">
        <v>0.5</v>
      </c>
      <c r="AB12" s="1" t="s">
        <v>17</v>
      </c>
      <c r="AC12">
        <v>28</v>
      </c>
      <c r="AD12">
        <v>20</v>
      </c>
      <c r="AE12">
        <v>17</v>
      </c>
      <c r="AF12" s="13">
        <f t="shared" si="1"/>
        <v>0.85</v>
      </c>
    </row>
    <row r="13" spans="1:32" x14ac:dyDescent="0.25">
      <c r="A13" t="s">
        <v>17</v>
      </c>
      <c r="B13" t="s">
        <v>29</v>
      </c>
      <c r="C13" t="s">
        <v>30</v>
      </c>
      <c r="D13" s="8">
        <v>45740</v>
      </c>
      <c r="E13">
        <v>31</v>
      </c>
      <c r="F13" t="s">
        <v>17</v>
      </c>
      <c r="G13" t="s">
        <v>17</v>
      </c>
      <c r="H13">
        <v>23</v>
      </c>
      <c r="I13" s="1"/>
      <c r="J13">
        <v>0</v>
      </c>
      <c r="K13" t="s">
        <v>62</v>
      </c>
      <c r="L13">
        <v>18</v>
      </c>
      <c r="M13" t="s">
        <v>63</v>
      </c>
      <c r="N13">
        <v>4.7</v>
      </c>
      <c r="P13">
        <v>0</v>
      </c>
      <c r="Q13" t="s">
        <v>68</v>
      </c>
      <c r="R13">
        <v>3</v>
      </c>
      <c r="S13">
        <v>1.56</v>
      </c>
      <c r="T13">
        <v>43</v>
      </c>
      <c r="U13" s="15">
        <f t="shared" si="0"/>
        <v>1.0883720930232559</v>
      </c>
      <c r="W13" t="s">
        <v>17</v>
      </c>
      <c r="X13" t="s">
        <v>29</v>
      </c>
      <c r="Y13" t="s">
        <v>30</v>
      </c>
      <c r="Z13" s="14">
        <v>45740</v>
      </c>
      <c r="AA13">
        <v>0.5</v>
      </c>
      <c r="AB13" s="1" t="s">
        <v>17</v>
      </c>
      <c r="AC13">
        <v>31</v>
      </c>
      <c r="AD13">
        <v>16</v>
      </c>
      <c r="AE13">
        <v>7</v>
      </c>
      <c r="AF13" s="13">
        <f t="shared" si="1"/>
        <v>0.4375</v>
      </c>
    </row>
    <row r="14" spans="1:32" x14ac:dyDescent="0.25">
      <c r="A14" t="s">
        <v>17</v>
      </c>
      <c r="B14" t="s">
        <v>29</v>
      </c>
      <c r="C14" t="s">
        <v>30</v>
      </c>
      <c r="D14" s="8">
        <v>45740</v>
      </c>
      <c r="E14">
        <v>31</v>
      </c>
      <c r="F14" t="s">
        <v>17</v>
      </c>
      <c r="G14" t="s">
        <v>17</v>
      </c>
      <c r="H14">
        <v>17</v>
      </c>
      <c r="I14" s="1"/>
      <c r="J14">
        <v>0</v>
      </c>
      <c r="K14" t="s">
        <v>64</v>
      </c>
      <c r="L14">
        <v>15</v>
      </c>
      <c r="M14" t="s">
        <v>65</v>
      </c>
      <c r="N14">
        <v>3.9</v>
      </c>
      <c r="P14">
        <v>0</v>
      </c>
      <c r="Q14" t="s">
        <v>70</v>
      </c>
      <c r="R14">
        <v>1</v>
      </c>
      <c r="S14">
        <v>0.82</v>
      </c>
      <c r="T14">
        <v>25</v>
      </c>
      <c r="U14" s="15">
        <f t="shared" si="0"/>
        <v>0.98399999999999987</v>
      </c>
      <c r="W14" t="s">
        <v>17</v>
      </c>
      <c r="X14" t="s">
        <v>29</v>
      </c>
      <c r="Y14" t="s">
        <v>30</v>
      </c>
      <c r="Z14" s="14">
        <v>45740</v>
      </c>
      <c r="AA14">
        <v>0.5</v>
      </c>
      <c r="AB14" s="1" t="s">
        <v>17</v>
      </c>
      <c r="AC14">
        <v>31</v>
      </c>
      <c r="AD14">
        <v>21</v>
      </c>
      <c r="AE14">
        <v>2</v>
      </c>
      <c r="AF14" s="13">
        <f t="shared" si="1"/>
        <v>9.5238095238095233E-2</v>
      </c>
    </row>
    <row r="15" spans="1:32" x14ac:dyDescent="0.25">
      <c r="A15" t="s">
        <v>17</v>
      </c>
      <c r="B15" t="s">
        <v>29</v>
      </c>
      <c r="C15" t="s">
        <v>30</v>
      </c>
      <c r="D15" s="8">
        <v>45740</v>
      </c>
      <c r="E15">
        <v>31</v>
      </c>
      <c r="F15" t="s">
        <v>17</v>
      </c>
      <c r="G15" t="s">
        <v>17</v>
      </c>
      <c r="H15">
        <v>20</v>
      </c>
      <c r="I15" s="1"/>
      <c r="J15">
        <v>0</v>
      </c>
      <c r="K15" t="s">
        <v>66</v>
      </c>
      <c r="L15">
        <v>19</v>
      </c>
      <c r="M15" t="s">
        <v>67</v>
      </c>
      <c r="N15">
        <v>3.9</v>
      </c>
      <c r="P15">
        <v>0</v>
      </c>
      <c r="Q15" t="s">
        <v>82</v>
      </c>
      <c r="R15">
        <v>1</v>
      </c>
      <c r="S15" s="15">
        <v>1.1000000000000001</v>
      </c>
      <c r="T15">
        <v>16</v>
      </c>
      <c r="U15" s="15">
        <f t="shared" si="0"/>
        <v>2.0625</v>
      </c>
      <c r="W15" t="s">
        <v>17</v>
      </c>
      <c r="X15" t="s">
        <v>29</v>
      </c>
      <c r="Y15" t="s">
        <v>30</v>
      </c>
      <c r="Z15" s="14">
        <v>45740</v>
      </c>
      <c r="AA15">
        <v>0.5</v>
      </c>
      <c r="AB15" s="1" t="s">
        <v>17</v>
      </c>
      <c r="AC15">
        <v>31</v>
      </c>
      <c r="AD15">
        <v>19</v>
      </c>
      <c r="AE15">
        <v>11</v>
      </c>
      <c r="AF15" s="13">
        <f t="shared" si="1"/>
        <v>0.57894736842105265</v>
      </c>
    </row>
    <row r="16" spans="1:32" x14ac:dyDescent="0.25">
      <c r="A16" t="s">
        <v>17</v>
      </c>
      <c r="B16" t="s">
        <v>29</v>
      </c>
      <c r="C16" t="s">
        <v>30</v>
      </c>
      <c r="D16" s="8">
        <v>45740</v>
      </c>
      <c r="E16">
        <v>31</v>
      </c>
      <c r="F16" t="s">
        <v>17</v>
      </c>
      <c r="G16" t="s">
        <v>17</v>
      </c>
      <c r="H16">
        <v>17</v>
      </c>
      <c r="I16" s="1"/>
      <c r="J16">
        <v>0</v>
      </c>
      <c r="K16" t="s">
        <v>68</v>
      </c>
      <c r="L16">
        <v>16</v>
      </c>
      <c r="M16" t="s">
        <v>69</v>
      </c>
      <c r="N16">
        <v>3.7</v>
      </c>
      <c r="P16">
        <v>0</v>
      </c>
      <c r="Q16" t="s">
        <v>81</v>
      </c>
      <c r="R16">
        <v>1</v>
      </c>
      <c r="S16">
        <v>1.01</v>
      </c>
      <c r="T16">
        <v>34</v>
      </c>
      <c r="U16" s="15">
        <f t="shared" si="0"/>
        <v>0.89117647058823524</v>
      </c>
      <c r="W16" t="s">
        <v>17</v>
      </c>
      <c r="X16" t="s">
        <v>29</v>
      </c>
      <c r="Y16" t="s">
        <v>30</v>
      </c>
      <c r="Z16" s="14">
        <v>45740</v>
      </c>
      <c r="AA16">
        <v>0.5</v>
      </c>
      <c r="AB16" s="1" t="s">
        <v>17</v>
      </c>
      <c r="AC16">
        <v>31</v>
      </c>
      <c r="AD16">
        <v>15</v>
      </c>
      <c r="AE16">
        <v>10</v>
      </c>
      <c r="AF16" s="13">
        <f t="shared" si="1"/>
        <v>0.66666666666666663</v>
      </c>
    </row>
    <row r="17" spans="1:32" x14ac:dyDescent="0.25">
      <c r="A17" t="s">
        <v>17</v>
      </c>
      <c r="B17" t="s">
        <v>29</v>
      </c>
      <c r="C17" t="s">
        <v>30</v>
      </c>
      <c r="D17" s="8">
        <v>45740</v>
      </c>
      <c r="E17">
        <v>31</v>
      </c>
      <c r="F17" t="s">
        <v>17</v>
      </c>
      <c r="G17" t="s">
        <v>17</v>
      </c>
      <c r="H17">
        <v>25</v>
      </c>
      <c r="I17" s="1"/>
      <c r="J17">
        <v>0</v>
      </c>
      <c r="K17" t="s">
        <v>70</v>
      </c>
      <c r="L17">
        <v>17</v>
      </c>
      <c r="M17" t="s">
        <v>71</v>
      </c>
      <c r="N17">
        <v>3.7</v>
      </c>
      <c r="P17">
        <v>0</v>
      </c>
      <c r="Q17" t="s">
        <v>81</v>
      </c>
      <c r="R17">
        <v>2</v>
      </c>
      <c r="S17">
        <v>3.2</v>
      </c>
      <c r="T17">
        <v>73</v>
      </c>
      <c r="U17" s="15">
        <f t="shared" si="0"/>
        <v>1.3150684931506849</v>
      </c>
      <c r="W17" t="s">
        <v>17</v>
      </c>
      <c r="X17" t="s">
        <v>29</v>
      </c>
      <c r="Y17" t="s">
        <v>30</v>
      </c>
      <c r="Z17" s="14">
        <v>45740</v>
      </c>
      <c r="AA17">
        <v>0.5</v>
      </c>
      <c r="AB17" s="1" t="s">
        <v>17</v>
      </c>
      <c r="AC17">
        <v>31</v>
      </c>
      <c r="AD17">
        <v>16</v>
      </c>
      <c r="AE17">
        <v>10</v>
      </c>
      <c r="AF17" s="13">
        <f t="shared" si="1"/>
        <v>0.625</v>
      </c>
    </row>
    <row r="18" spans="1:32" ht="15.75" x14ac:dyDescent="0.25">
      <c r="A18" t="s">
        <v>17</v>
      </c>
      <c r="B18" t="s">
        <v>29</v>
      </c>
      <c r="C18" t="s">
        <v>30</v>
      </c>
      <c r="D18" s="8">
        <v>45740</v>
      </c>
      <c r="E18">
        <v>31</v>
      </c>
      <c r="F18" t="s">
        <v>17</v>
      </c>
      <c r="G18" t="s">
        <v>17</v>
      </c>
      <c r="H18">
        <v>12</v>
      </c>
      <c r="I18" s="1"/>
      <c r="J18">
        <v>0</v>
      </c>
      <c r="K18" t="s">
        <v>82</v>
      </c>
      <c r="L18">
        <v>19</v>
      </c>
      <c r="M18" t="s">
        <v>84</v>
      </c>
      <c r="N18">
        <v>4.5</v>
      </c>
      <c r="P18" s="16">
        <v>0</v>
      </c>
      <c r="Q18" s="16" t="s">
        <v>81</v>
      </c>
      <c r="R18">
        <v>3</v>
      </c>
      <c r="S18">
        <v>2.1</v>
      </c>
      <c r="T18" s="16">
        <v>41</v>
      </c>
      <c r="U18" s="15">
        <f t="shared" si="0"/>
        <v>1.5365853658536586</v>
      </c>
      <c r="W18" t="s">
        <v>31</v>
      </c>
      <c r="X18" t="s">
        <v>29</v>
      </c>
      <c r="Y18" t="s">
        <v>30</v>
      </c>
      <c r="Z18" s="8">
        <v>45733</v>
      </c>
      <c r="AA18">
        <v>2.5</v>
      </c>
      <c r="AB18" s="1">
        <v>100000</v>
      </c>
      <c r="AC18">
        <v>24</v>
      </c>
      <c r="AD18">
        <v>20</v>
      </c>
      <c r="AE18">
        <v>10</v>
      </c>
      <c r="AF18" s="13">
        <f t="shared" si="1"/>
        <v>0.5</v>
      </c>
    </row>
    <row r="19" spans="1:32" x14ac:dyDescent="0.25">
      <c r="A19" t="s">
        <v>17</v>
      </c>
      <c r="B19" t="s">
        <v>29</v>
      </c>
      <c r="C19" t="s">
        <v>30</v>
      </c>
      <c r="D19" s="8">
        <v>45740</v>
      </c>
      <c r="E19">
        <v>31</v>
      </c>
      <c r="F19" t="s">
        <v>17</v>
      </c>
      <c r="G19" t="s">
        <v>17</v>
      </c>
      <c r="H19">
        <v>22</v>
      </c>
      <c r="I19" s="1"/>
      <c r="J19">
        <v>0</v>
      </c>
      <c r="K19" t="s">
        <v>81</v>
      </c>
      <c r="L19">
        <v>23</v>
      </c>
      <c r="M19" t="s">
        <v>85</v>
      </c>
      <c r="N19">
        <v>3.4</v>
      </c>
      <c r="P19">
        <v>0</v>
      </c>
      <c r="Q19" t="s">
        <v>80</v>
      </c>
      <c r="R19">
        <v>1</v>
      </c>
      <c r="S19">
        <v>1.74</v>
      </c>
      <c r="T19">
        <v>21</v>
      </c>
      <c r="U19" s="15">
        <f t="shared" si="0"/>
        <v>2.4857142857142858</v>
      </c>
      <c r="W19" t="s">
        <v>31</v>
      </c>
      <c r="X19" t="s">
        <v>29</v>
      </c>
      <c r="Y19" t="s">
        <v>30</v>
      </c>
      <c r="Z19" s="8">
        <v>45733</v>
      </c>
      <c r="AA19">
        <v>2.5</v>
      </c>
      <c r="AB19" s="1">
        <v>100000</v>
      </c>
      <c r="AC19">
        <v>24</v>
      </c>
      <c r="AD19">
        <v>24</v>
      </c>
      <c r="AE19">
        <v>4</v>
      </c>
      <c r="AF19" s="13">
        <f t="shared" si="1"/>
        <v>0.16666666666666666</v>
      </c>
    </row>
    <row r="20" spans="1:32" x14ac:dyDescent="0.25">
      <c r="A20" t="s">
        <v>17</v>
      </c>
      <c r="B20" t="s">
        <v>29</v>
      </c>
      <c r="C20" t="s">
        <v>30</v>
      </c>
      <c r="D20" s="8">
        <v>45740</v>
      </c>
      <c r="E20">
        <v>31</v>
      </c>
      <c r="F20" t="s">
        <v>17</v>
      </c>
      <c r="G20" t="s">
        <v>17</v>
      </c>
      <c r="H20">
        <v>18</v>
      </c>
      <c r="I20" s="1"/>
      <c r="J20">
        <v>0</v>
      </c>
      <c r="K20" t="s">
        <v>80</v>
      </c>
      <c r="L20">
        <v>18</v>
      </c>
      <c r="M20" t="s">
        <v>86</v>
      </c>
      <c r="N20">
        <v>3.7</v>
      </c>
      <c r="P20">
        <v>0.5</v>
      </c>
      <c r="Q20" t="s">
        <v>76</v>
      </c>
      <c r="R20">
        <v>1</v>
      </c>
      <c r="S20" s="15">
        <v>1.83</v>
      </c>
      <c r="T20">
        <v>45</v>
      </c>
      <c r="U20" s="15">
        <f t="shared" si="0"/>
        <v>1.2200000000000002</v>
      </c>
      <c r="W20" t="s">
        <v>31</v>
      </c>
      <c r="X20" t="s">
        <v>29</v>
      </c>
      <c r="Y20" t="s">
        <v>30</v>
      </c>
      <c r="Z20" s="8">
        <v>45733</v>
      </c>
      <c r="AA20">
        <v>25</v>
      </c>
      <c r="AB20" s="1">
        <v>10000</v>
      </c>
      <c r="AC20">
        <v>24</v>
      </c>
      <c r="AD20">
        <v>28</v>
      </c>
      <c r="AE20">
        <v>6</v>
      </c>
      <c r="AF20" s="13">
        <f t="shared" si="1"/>
        <v>0.21428571428571427</v>
      </c>
    </row>
    <row r="21" spans="1:32" x14ac:dyDescent="0.25">
      <c r="A21" t="s">
        <v>17</v>
      </c>
      <c r="B21" t="s">
        <v>29</v>
      </c>
      <c r="C21" t="s">
        <v>30</v>
      </c>
      <c r="D21" s="8">
        <v>45740</v>
      </c>
      <c r="E21">
        <v>31</v>
      </c>
      <c r="F21" t="s">
        <v>17</v>
      </c>
      <c r="G21" t="s">
        <v>17</v>
      </c>
      <c r="H21">
        <v>17</v>
      </c>
      <c r="I21" s="1"/>
      <c r="J21">
        <v>0.5</v>
      </c>
      <c r="K21" t="s">
        <v>79</v>
      </c>
      <c r="L21">
        <v>12</v>
      </c>
      <c r="M21" t="s">
        <v>87</v>
      </c>
      <c r="N21">
        <v>4.3</v>
      </c>
      <c r="P21">
        <v>0.5</v>
      </c>
      <c r="Q21" t="s">
        <v>76</v>
      </c>
      <c r="R21">
        <v>2</v>
      </c>
      <c r="S21">
        <v>2.4700000000000002</v>
      </c>
      <c r="T21">
        <v>32</v>
      </c>
      <c r="U21" s="15">
        <f t="shared" ref="U21:U36" si="2">S21/(T21*2)*60</f>
        <v>2.3156250000000003</v>
      </c>
      <c r="W21" t="s">
        <v>31</v>
      </c>
      <c r="X21" t="s">
        <v>29</v>
      </c>
      <c r="Y21" t="s">
        <v>30</v>
      </c>
      <c r="Z21" s="8">
        <v>45733</v>
      </c>
      <c r="AA21">
        <v>25</v>
      </c>
      <c r="AB21" s="1">
        <v>10000</v>
      </c>
      <c r="AC21">
        <v>24</v>
      </c>
      <c r="AD21">
        <v>29</v>
      </c>
      <c r="AE21">
        <v>6</v>
      </c>
      <c r="AF21" s="13">
        <f t="shared" si="1"/>
        <v>0.20689655172413793</v>
      </c>
    </row>
    <row r="22" spans="1:32" x14ac:dyDescent="0.25">
      <c r="A22" t="s">
        <v>17</v>
      </c>
      <c r="B22" t="s">
        <v>29</v>
      </c>
      <c r="C22" t="s">
        <v>30</v>
      </c>
      <c r="D22" s="8">
        <v>45740</v>
      </c>
      <c r="E22">
        <v>31</v>
      </c>
      <c r="F22" t="s">
        <v>17</v>
      </c>
      <c r="G22" t="s">
        <v>17</v>
      </c>
      <c r="H22">
        <v>18</v>
      </c>
      <c r="I22" s="1"/>
      <c r="J22">
        <v>5</v>
      </c>
      <c r="K22" t="s">
        <v>78</v>
      </c>
      <c r="L22">
        <v>20</v>
      </c>
      <c r="M22" t="s">
        <v>88</v>
      </c>
      <c r="N22">
        <v>3.55</v>
      </c>
      <c r="P22">
        <v>0.5</v>
      </c>
      <c r="Q22" t="s">
        <v>76</v>
      </c>
      <c r="R22">
        <v>3</v>
      </c>
      <c r="S22">
        <v>1.92</v>
      </c>
      <c r="T22">
        <v>55</v>
      </c>
      <c r="U22" s="15">
        <f t="shared" si="2"/>
        <v>1.0472727272727274</v>
      </c>
      <c r="W22" t="s">
        <v>31</v>
      </c>
      <c r="X22" t="s">
        <v>29</v>
      </c>
      <c r="Y22" t="s">
        <v>30</v>
      </c>
      <c r="Z22" s="8">
        <v>45733</v>
      </c>
      <c r="AA22">
        <v>250</v>
      </c>
      <c r="AB22" s="1">
        <v>1000</v>
      </c>
      <c r="AC22">
        <v>24</v>
      </c>
      <c r="AD22">
        <v>27</v>
      </c>
      <c r="AE22">
        <v>6</v>
      </c>
      <c r="AF22" s="13">
        <f t="shared" si="1"/>
        <v>0.22222222222222221</v>
      </c>
    </row>
    <row r="23" spans="1:32" x14ac:dyDescent="0.25">
      <c r="A23" t="s">
        <v>17</v>
      </c>
      <c r="B23" t="s">
        <v>29</v>
      </c>
      <c r="C23" t="s">
        <v>104</v>
      </c>
      <c r="D23" s="8">
        <v>45757</v>
      </c>
      <c r="E23">
        <v>35</v>
      </c>
      <c r="F23" t="s">
        <v>17</v>
      </c>
      <c r="G23" t="s">
        <v>17</v>
      </c>
      <c r="H23">
        <v>19</v>
      </c>
      <c r="I23" s="1"/>
      <c r="J23">
        <v>5</v>
      </c>
      <c r="K23" t="s">
        <v>77</v>
      </c>
      <c r="L23">
        <v>25</v>
      </c>
      <c r="M23" t="s">
        <v>89</v>
      </c>
      <c r="N23">
        <v>3.44</v>
      </c>
      <c r="P23">
        <v>0.5</v>
      </c>
      <c r="Q23" t="s">
        <v>76</v>
      </c>
      <c r="R23">
        <v>4</v>
      </c>
      <c r="S23">
        <v>1.65</v>
      </c>
      <c r="T23">
        <v>24</v>
      </c>
      <c r="U23" s="15">
        <f t="shared" si="2"/>
        <v>2.0624999999999996</v>
      </c>
      <c r="W23" t="s">
        <v>31</v>
      </c>
      <c r="X23" t="s">
        <v>29</v>
      </c>
      <c r="Y23" t="s">
        <v>30</v>
      </c>
      <c r="Z23" s="8">
        <v>45733</v>
      </c>
      <c r="AA23">
        <v>250</v>
      </c>
      <c r="AB23" s="1">
        <v>1000</v>
      </c>
      <c r="AC23">
        <v>24</v>
      </c>
      <c r="AD23">
        <v>18</v>
      </c>
      <c r="AE23">
        <v>1</v>
      </c>
      <c r="AF23" s="13">
        <f t="shared" si="1"/>
        <v>5.5555555555555552E-2</v>
      </c>
    </row>
    <row r="24" spans="1:32" x14ac:dyDescent="0.25">
      <c r="A24" t="s">
        <v>17</v>
      </c>
      <c r="B24" t="s">
        <v>29</v>
      </c>
      <c r="C24" t="s">
        <v>104</v>
      </c>
      <c r="D24" s="8">
        <v>45757</v>
      </c>
      <c r="E24">
        <v>35</v>
      </c>
      <c r="F24" t="s">
        <v>17</v>
      </c>
      <c r="G24" t="s">
        <v>17</v>
      </c>
      <c r="H24">
        <v>22</v>
      </c>
      <c r="I24" s="1"/>
      <c r="J24">
        <v>50</v>
      </c>
      <c r="K24" t="s">
        <v>90</v>
      </c>
      <c r="L24">
        <v>12</v>
      </c>
      <c r="M24" t="s">
        <v>91</v>
      </c>
      <c r="N24">
        <v>3.4</v>
      </c>
      <c r="P24">
        <v>0.5</v>
      </c>
      <c r="Q24" t="s">
        <v>44</v>
      </c>
      <c r="R24">
        <v>1</v>
      </c>
      <c r="S24">
        <v>2.74</v>
      </c>
      <c r="T24">
        <v>52</v>
      </c>
      <c r="U24" s="15">
        <f t="shared" si="2"/>
        <v>1.5807692307692309</v>
      </c>
      <c r="W24" t="s">
        <v>31</v>
      </c>
      <c r="X24" t="s">
        <v>29</v>
      </c>
      <c r="Y24" t="s">
        <v>30</v>
      </c>
      <c r="Z24" s="8">
        <v>45733</v>
      </c>
      <c r="AA24">
        <v>2500</v>
      </c>
      <c r="AB24" s="1">
        <v>100</v>
      </c>
      <c r="AC24">
        <v>24</v>
      </c>
      <c r="AD24">
        <v>6</v>
      </c>
      <c r="AE24">
        <v>0</v>
      </c>
      <c r="AF24" s="13">
        <f t="shared" si="1"/>
        <v>0</v>
      </c>
    </row>
    <row r="25" spans="1:32" x14ac:dyDescent="0.25">
      <c r="A25" t="s">
        <v>17</v>
      </c>
      <c r="B25" t="s">
        <v>29</v>
      </c>
      <c r="C25" t="s">
        <v>104</v>
      </c>
      <c r="D25" s="8">
        <v>45757</v>
      </c>
      <c r="E25">
        <v>35</v>
      </c>
      <c r="F25" t="s">
        <v>17</v>
      </c>
      <c r="G25" t="s">
        <v>17</v>
      </c>
      <c r="H25">
        <v>20</v>
      </c>
      <c r="I25" s="1"/>
      <c r="J25">
        <v>50</v>
      </c>
      <c r="K25" t="s">
        <v>92</v>
      </c>
      <c r="L25">
        <v>7</v>
      </c>
      <c r="M25" t="s">
        <v>93</v>
      </c>
      <c r="N25">
        <v>1.4</v>
      </c>
      <c r="P25">
        <v>0.5</v>
      </c>
      <c r="Q25" t="s">
        <v>44</v>
      </c>
      <c r="R25">
        <v>2</v>
      </c>
      <c r="S25">
        <v>1.83</v>
      </c>
      <c r="T25">
        <v>27</v>
      </c>
      <c r="U25" s="15">
        <f t="shared" si="2"/>
        <v>2.0333333333333337</v>
      </c>
      <c r="W25" t="s">
        <v>31</v>
      </c>
      <c r="X25" t="s">
        <v>29</v>
      </c>
      <c r="Y25" t="s">
        <v>30</v>
      </c>
      <c r="Z25" s="8">
        <v>45733</v>
      </c>
      <c r="AA25">
        <v>2500</v>
      </c>
      <c r="AB25" s="1">
        <v>100</v>
      </c>
      <c r="AC25">
        <v>24</v>
      </c>
      <c r="AD25">
        <v>8</v>
      </c>
      <c r="AE25">
        <v>0</v>
      </c>
      <c r="AF25" s="13">
        <f t="shared" si="1"/>
        <v>0</v>
      </c>
    </row>
    <row r="26" spans="1:32" x14ac:dyDescent="0.25">
      <c r="A26" t="s">
        <v>17</v>
      </c>
      <c r="B26" t="s">
        <v>29</v>
      </c>
      <c r="C26" t="s">
        <v>104</v>
      </c>
      <c r="D26" s="8">
        <v>45757</v>
      </c>
      <c r="E26">
        <v>35</v>
      </c>
      <c r="F26" t="s">
        <v>17</v>
      </c>
      <c r="G26" t="s">
        <v>17</v>
      </c>
      <c r="H26">
        <v>20</v>
      </c>
      <c r="I26" s="1"/>
      <c r="J26">
        <v>500</v>
      </c>
      <c r="K26" t="s">
        <v>94</v>
      </c>
      <c r="L26">
        <v>5</v>
      </c>
      <c r="M26" t="s">
        <v>95</v>
      </c>
      <c r="N26">
        <v>1.6</v>
      </c>
      <c r="P26">
        <v>0.5</v>
      </c>
      <c r="Q26" t="s">
        <v>44</v>
      </c>
      <c r="R26">
        <v>3</v>
      </c>
      <c r="S26">
        <v>2.4700000000000002</v>
      </c>
      <c r="T26">
        <v>57</v>
      </c>
      <c r="U26" s="15">
        <f t="shared" si="2"/>
        <v>1.3</v>
      </c>
      <c r="W26" t="s">
        <v>31</v>
      </c>
      <c r="X26" t="s">
        <v>29</v>
      </c>
      <c r="Y26" t="s">
        <v>30</v>
      </c>
      <c r="Z26" s="8">
        <v>45733</v>
      </c>
      <c r="AA26">
        <v>25000</v>
      </c>
      <c r="AB26" s="1">
        <v>10</v>
      </c>
      <c r="AC26">
        <v>24</v>
      </c>
      <c r="AD26">
        <v>4</v>
      </c>
      <c r="AE26">
        <v>0</v>
      </c>
      <c r="AF26" s="13">
        <f t="shared" si="1"/>
        <v>0</v>
      </c>
    </row>
    <row r="27" spans="1:32" x14ac:dyDescent="0.25">
      <c r="A27" t="s">
        <v>17</v>
      </c>
      <c r="B27" t="s">
        <v>29</v>
      </c>
      <c r="C27" t="s">
        <v>104</v>
      </c>
      <c r="D27" s="8">
        <v>45757</v>
      </c>
      <c r="E27">
        <v>35</v>
      </c>
      <c r="F27" t="s">
        <v>17</v>
      </c>
      <c r="G27" t="s">
        <v>17</v>
      </c>
      <c r="H27">
        <v>20</v>
      </c>
      <c r="I27" s="1"/>
      <c r="J27">
        <v>5000</v>
      </c>
      <c r="K27" t="s">
        <v>96</v>
      </c>
      <c r="L27">
        <v>4</v>
      </c>
      <c r="M27" t="s">
        <v>97</v>
      </c>
      <c r="N27">
        <v>1.75</v>
      </c>
      <c r="P27">
        <v>0.5</v>
      </c>
      <c r="Q27" t="s">
        <v>44</v>
      </c>
      <c r="R27">
        <v>4</v>
      </c>
      <c r="S27">
        <v>1.65</v>
      </c>
      <c r="T27">
        <v>48</v>
      </c>
      <c r="U27" s="15">
        <f t="shared" si="2"/>
        <v>1.0312499999999998</v>
      </c>
      <c r="W27" t="s">
        <v>31</v>
      </c>
      <c r="X27" t="s">
        <v>29</v>
      </c>
      <c r="Y27" t="s">
        <v>30</v>
      </c>
      <c r="Z27" s="8">
        <v>45733</v>
      </c>
      <c r="AA27">
        <v>25000</v>
      </c>
      <c r="AB27" s="1">
        <v>10</v>
      </c>
      <c r="AC27">
        <v>24</v>
      </c>
      <c r="AD27">
        <v>4</v>
      </c>
      <c r="AE27">
        <v>0</v>
      </c>
      <c r="AF27" s="13">
        <f t="shared" si="1"/>
        <v>0</v>
      </c>
    </row>
    <row r="28" spans="1:32" x14ac:dyDescent="0.25">
      <c r="A28" t="s">
        <v>17</v>
      </c>
      <c r="B28" t="s">
        <v>29</v>
      </c>
      <c r="C28" t="s">
        <v>104</v>
      </c>
      <c r="D28" s="8">
        <v>45757</v>
      </c>
      <c r="E28">
        <v>35</v>
      </c>
      <c r="F28" t="s">
        <v>17</v>
      </c>
      <c r="G28" t="s">
        <v>17</v>
      </c>
      <c r="H28">
        <v>21</v>
      </c>
      <c r="I28" s="1"/>
      <c r="J28" s="1"/>
      <c r="K28" s="1"/>
      <c r="L28" s="1"/>
      <c r="M28" s="1"/>
      <c r="P28">
        <v>0.5</v>
      </c>
      <c r="Q28" t="s">
        <v>79</v>
      </c>
      <c r="R28">
        <v>1</v>
      </c>
      <c r="S28">
        <v>2.0099999999999998</v>
      </c>
      <c r="T28">
        <v>54</v>
      </c>
      <c r="U28" s="15">
        <f>S28/(T28*2)*60</f>
        <v>1.1166666666666665</v>
      </c>
      <c r="W28" t="s">
        <v>32</v>
      </c>
      <c r="X28" t="s">
        <v>29</v>
      </c>
      <c r="Y28" t="s">
        <v>30</v>
      </c>
      <c r="Z28" s="14">
        <v>45734</v>
      </c>
      <c r="AA28">
        <v>1.25</v>
      </c>
      <c r="AB28" s="1">
        <v>100000</v>
      </c>
      <c r="AC28">
        <v>25</v>
      </c>
      <c r="AD28">
        <v>15</v>
      </c>
      <c r="AE28">
        <v>4</v>
      </c>
      <c r="AF28" s="13">
        <f t="shared" si="1"/>
        <v>0.26666666666666666</v>
      </c>
    </row>
    <row r="29" spans="1:32" x14ac:dyDescent="0.25">
      <c r="A29" t="s">
        <v>17</v>
      </c>
      <c r="B29" t="s">
        <v>29</v>
      </c>
      <c r="C29" t="s">
        <v>104</v>
      </c>
      <c r="D29" s="8">
        <v>45757</v>
      </c>
      <c r="E29">
        <v>35</v>
      </c>
      <c r="F29" t="s">
        <v>17</v>
      </c>
      <c r="G29" t="s">
        <v>17</v>
      </c>
      <c r="H29">
        <v>19</v>
      </c>
      <c r="I29" s="1"/>
      <c r="J29" s="1"/>
      <c r="K29" s="1"/>
      <c r="L29" s="1"/>
      <c r="M29" s="1"/>
      <c r="P29">
        <v>0.5</v>
      </c>
      <c r="Q29" t="s">
        <v>79</v>
      </c>
      <c r="R29">
        <v>2</v>
      </c>
      <c r="S29">
        <v>1.1000000000000001</v>
      </c>
      <c r="T29">
        <v>33</v>
      </c>
      <c r="U29" s="15">
        <f>S29/(T29*2)*60</f>
        <v>1</v>
      </c>
      <c r="W29" t="s">
        <v>32</v>
      </c>
      <c r="X29" t="s">
        <v>29</v>
      </c>
      <c r="Y29" t="s">
        <v>30</v>
      </c>
      <c r="Z29" s="14">
        <v>45734</v>
      </c>
      <c r="AA29">
        <v>1.25</v>
      </c>
      <c r="AB29" s="1">
        <v>100000</v>
      </c>
      <c r="AC29">
        <v>25</v>
      </c>
      <c r="AD29">
        <v>14</v>
      </c>
      <c r="AE29">
        <v>4</v>
      </c>
      <c r="AF29" s="13">
        <f t="shared" si="1"/>
        <v>0.2857142857142857</v>
      </c>
    </row>
    <row r="30" spans="1:32" x14ac:dyDescent="0.25">
      <c r="A30" t="s">
        <v>17</v>
      </c>
      <c r="B30" t="s">
        <v>29</v>
      </c>
      <c r="C30" t="s">
        <v>104</v>
      </c>
      <c r="D30" s="8">
        <v>45757</v>
      </c>
      <c r="E30">
        <v>35</v>
      </c>
      <c r="F30" t="s">
        <v>17</v>
      </c>
      <c r="G30" t="s">
        <v>17</v>
      </c>
      <c r="H30">
        <v>24</v>
      </c>
      <c r="I30" s="1"/>
      <c r="J30" s="1"/>
      <c r="K30" s="1"/>
      <c r="L30" s="1"/>
      <c r="M30" s="1"/>
      <c r="P30">
        <v>0.5</v>
      </c>
      <c r="Q30" t="s">
        <v>79</v>
      </c>
      <c r="R30">
        <v>3</v>
      </c>
      <c r="S30">
        <v>1.92</v>
      </c>
      <c r="T30">
        <v>22</v>
      </c>
      <c r="U30" s="15">
        <f>S30/(T30*2)*60</f>
        <v>2.6181818181818182</v>
      </c>
      <c r="W30" t="s">
        <v>32</v>
      </c>
      <c r="X30" t="s">
        <v>29</v>
      </c>
      <c r="Y30" t="s">
        <v>30</v>
      </c>
      <c r="Z30" s="14">
        <v>45734</v>
      </c>
      <c r="AA30">
        <v>12.5</v>
      </c>
      <c r="AB30" s="1">
        <v>10000</v>
      </c>
      <c r="AC30">
        <v>25</v>
      </c>
      <c r="AD30">
        <v>20</v>
      </c>
      <c r="AE30">
        <v>7</v>
      </c>
      <c r="AF30" s="13">
        <f t="shared" si="1"/>
        <v>0.35</v>
      </c>
    </row>
    <row r="31" spans="1:32" x14ac:dyDescent="0.25">
      <c r="A31" t="s">
        <v>17</v>
      </c>
      <c r="B31" t="s">
        <v>29</v>
      </c>
      <c r="C31" t="s">
        <v>104</v>
      </c>
      <c r="D31" s="8">
        <v>45757</v>
      </c>
      <c r="E31">
        <v>35</v>
      </c>
      <c r="F31" t="s">
        <v>17</v>
      </c>
      <c r="G31" t="s">
        <v>17</v>
      </c>
      <c r="H31">
        <v>23</v>
      </c>
      <c r="I31" s="1"/>
      <c r="J31" s="1"/>
      <c r="K31" s="1"/>
      <c r="L31" s="1"/>
      <c r="M31" s="1"/>
      <c r="P31">
        <v>5</v>
      </c>
      <c r="Q31" t="s">
        <v>46</v>
      </c>
      <c r="R31">
        <v>1</v>
      </c>
      <c r="S31">
        <v>1.65</v>
      </c>
      <c r="T31">
        <v>26</v>
      </c>
      <c r="U31" s="15">
        <f t="shared" si="2"/>
        <v>1.9038461538461537</v>
      </c>
      <c r="W31" t="s">
        <v>32</v>
      </c>
      <c r="X31" t="s">
        <v>29</v>
      </c>
      <c r="Y31" t="s">
        <v>30</v>
      </c>
      <c r="Z31" s="14">
        <v>45734</v>
      </c>
      <c r="AA31">
        <v>12.5</v>
      </c>
      <c r="AB31" s="1">
        <v>10000</v>
      </c>
      <c r="AC31">
        <v>25</v>
      </c>
      <c r="AD31">
        <v>22</v>
      </c>
      <c r="AE31">
        <v>7</v>
      </c>
      <c r="AF31" s="13">
        <f t="shared" si="1"/>
        <v>0.31818181818181818</v>
      </c>
    </row>
    <row r="32" spans="1:32" x14ac:dyDescent="0.25">
      <c r="A32" t="s">
        <v>35</v>
      </c>
      <c r="B32" t="s">
        <v>29</v>
      </c>
      <c r="C32" t="s">
        <v>30</v>
      </c>
      <c r="D32" s="8">
        <v>45740</v>
      </c>
      <c r="E32">
        <v>31</v>
      </c>
      <c r="F32">
        <v>0.5</v>
      </c>
      <c r="G32">
        <v>100000</v>
      </c>
      <c r="H32">
        <v>14</v>
      </c>
      <c r="I32" s="1"/>
      <c r="J32" s="1"/>
      <c r="K32" s="1"/>
      <c r="L32" s="1"/>
      <c r="M32" s="1"/>
      <c r="P32">
        <v>5</v>
      </c>
      <c r="Q32" t="s">
        <v>46</v>
      </c>
      <c r="R32">
        <v>2</v>
      </c>
      <c r="S32">
        <v>1.01</v>
      </c>
      <c r="T32">
        <v>38</v>
      </c>
      <c r="U32" s="15">
        <f t="shared" si="2"/>
        <v>0.79736842105263162</v>
      </c>
      <c r="W32" t="s">
        <v>32</v>
      </c>
      <c r="X32" t="s">
        <v>29</v>
      </c>
      <c r="Y32" t="s">
        <v>30</v>
      </c>
      <c r="Z32" s="14">
        <v>45734</v>
      </c>
      <c r="AA32">
        <v>125</v>
      </c>
      <c r="AB32" s="1">
        <v>1000</v>
      </c>
      <c r="AC32">
        <v>25</v>
      </c>
      <c r="AD32">
        <v>20</v>
      </c>
      <c r="AE32">
        <v>2</v>
      </c>
      <c r="AF32" s="13">
        <f t="shared" si="1"/>
        <v>0.1</v>
      </c>
    </row>
    <row r="33" spans="1:32" x14ac:dyDescent="0.25">
      <c r="A33" t="s">
        <v>35</v>
      </c>
      <c r="B33" t="s">
        <v>29</v>
      </c>
      <c r="C33" t="s">
        <v>30</v>
      </c>
      <c r="D33" s="8">
        <v>45740</v>
      </c>
      <c r="E33">
        <v>31</v>
      </c>
      <c r="F33">
        <v>0.5</v>
      </c>
      <c r="G33">
        <v>100000</v>
      </c>
      <c r="H33">
        <v>12</v>
      </c>
      <c r="I33" s="1"/>
      <c r="J33" s="1"/>
      <c r="K33" s="1"/>
      <c r="L33" s="1"/>
      <c r="M33" s="1"/>
      <c r="P33">
        <v>5</v>
      </c>
      <c r="Q33" t="s">
        <v>46</v>
      </c>
      <c r="R33">
        <v>3</v>
      </c>
      <c r="S33">
        <v>1.19</v>
      </c>
      <c r="T33">
        <v>22</v>
      </c>
      <c r="U33" s="15">
        <f t="shared" si="2"/>
        <v>1.6227272727272726</v>
      </c>
      <c r="W33" t="s">
        <v>32</v>
      </c>
      <c r="X33" t="s">
        <v>29</v>
      </c>
      <c r="Y33" t="s">
        <v>30</v>
      </c>
      <c r="Z33" s="14">
        <v>45734</v>
      </c>
      <c r="AA33">
        <v>125</v>
      </c>
      <c r="AB33" s="1">
        <v>1000</v>
      </c>
      <c r="AC33">
        <v>25</v>
      </c>
      <c r="AD33">
        <v>8</v>
      </c>
      <c r="AE33">
        <v>3</v>
      </c>
      <c r="AF33" s="13">
        <f t="shared" si="1"/>
        <v>0.375</v>
      </c>
    </row>
    <row r="34" spans="1:32" x14ac:dyDescent="0.25">
      <c r="A34" t="s">
        <v>35</v>
      </c>
      <c r="B34" t="s">
        <v>29</v>
      </c>
      <c r="C34" t="s">
        <v>30</v>
      </c>
      <c r="D34" s="8">
        <v>45740</v>
      </c>
      <c r="E34">
        <v>31</v>
      </c>
      <c r="F34">
        <v>0.5</v>
      </c>
      <c r="G34">
        <v>100000</v>
      </c>
      <c r="H34">
        <v>8</v>
      </c>
      <c r="I34" s="1"/>
      <c r="J34" s="1"/>
      <c r="K34" s="1"/>
      <c r="L34" s="1"/>
      <c r="M34" s="1"/>
      <c r="P34">
        <v>5</v>
      </c>
      <c r="Q34" t="s">
        <v>48</v>
      </c>
      <c r="R34">
        <v>1</v>
      </c>
      <c r="S34">
        <v>1.28</v>
      </c>
      <c r="T34">
        <v>35</v>
      </c>
      <c r="U34" s="15">
        <f t="shared" si="2"/>
        <v>1.0971428571428572</v>
      </c>
      <c r="W34" t="s">
        <v>32</v>
      </c>
      <c r="X34" t="s">
        <v>29</v>
      </c>
      <c r="Y34" t="s">
        <v>30</v>
      </c>
      <c r="Z34" s="14">
        <v>45734</v>
      </c>
      <c r="AA34">
        <v>1250</v>
      </c>
      <c r="AB34" s="1">
        <v>100</v>
      </c>
      <c r="AC34">
        <v>25</v>
      </c>
      <c r="AD34">
        <v>14</v>
      </c>
      <c r="AE34">
        <v>4</v>
      </c>
      <c r="AF34" s="13">
        <f t="shared" si="1"/>
        <v>0.2857142857142857</v>
      </c>
    </row>
    <row r="35" spans="1:32" x14ac:dyDescent="0.25">
      <c r="A35" t="s">
        <v>35</v>
      </c>
      <c r="B35" t="s">
        <v>29</v>
      </c>
      <c r="C35" t="s">
        <v>30</v>
      </c>
      <c r="D35" s="8">
        <v>45740</v>
      </c>
      <c r="E35">
        <v>31</v>
      </c>
      <c r="F35">
        <v>0.5</v>
      </c>
      <c r="G35">
        <v>100000</v>
      </c>
      <c r="H35">
        <v>5</v>
      </c>
      <c r="I35" s="1"/>
      <c r="J35" s="1"/>
      <c r="K35" s="1"/>
      <c r="L35" s="1"/>
      <c r="M35" s="1"/>
      <c r="P35">
        <v>5</v>
      </c>
      <c r="Q35" t="s">
        <v>48</v>
      </c>
      <c r="R35">
        <v>2</v>
      </c>
      <c r="S35">
        <v>1.28</v>
      </c>
      <c r="T35">
        <v>21</v>
      </c>
      <c r="U35" s="15">
        <f t="shared" si="2"/>
        <v>1.8285714285714285</v>
      </c>
      <c r="W35" t="s">
        <v>32</v>
      </c>
      <c r="X35" t="s">
        <v>29</v>
      </c>
      <c r="Y35" t="s">
        <v>30</v>
      </c>
      <c r="Z35" s="14">
        <v>45734</v>
      </c>
      <c r="AA35">
        <v>1250</v>
      </c>
      <c r="AB35" s="1">
        <v>100</v>
      </c>
      <c r="AC35">
        <v>25</v>
      </c>
      <c r="AD35">
        <v>24</v>
      </c>
      <c r="AE35">
        <v>7</v>
      </c>
      <c r="AF35" s="13">
        <f t="shared" si="1"/>
        <v>0.29166666666666669</v>
      </c>
    </row>
    <row r="36" spans="1:32" x14ac:dyDescent="0.25">
      <c r="A36" t="s">
        <v>35</v>
      </c>
      <c r="B36" t="s">
        <v>29</v>
      </c>
      <c r="C36" t="s">
        <v>30</v>
      </c>
      <c r="D36" s="8">
        <v>45740</v>
      </c>
      <c r="E36">
        <v>31</v>
      </c>
      <c r="F36">
        <v>0.5</v>
      </c>
      <c r="G36">
        <v>100000</v>
      </c>
      <c r="H36">
        <v>8</v>
      </c>
      <c r="I36" s="1"/>
      <c r="J36" s="1"/>
      <c r="K36" s="1"/>
      <c r="L36" s="1"/>
      <c r="M36" s="1"/>
      <c r="P36">
        <v>5</v>
      </c>
      <c r="Q36" t="s">
        <v>48</v>
      </c>
      <c r="R36">
        <v>3</v>
      </c>
      <c r="S36">
        <v>2.84</v>
      </c>
      <c r="T36">
        <v>46</v>
      </c>
      <c r="U36" s="15">
        <f t="shared" si="2"/>
        <v>1.8521739130434782</v>
      </c>
      <c r="W36" t="s">
        <v>32</v>
      </c>
      <c r="X36" t="s">
        <v>29</v>
      </c>
      <c r="Y36" t="s">
        <v>30</v>
      </c>
      <c r="Z36" s="14">
        <v>45734</v>
      </c>
      <c r="AA36">
        <v>12500</v>
      </c>
      <c r="AB36" s="1">
        <v>10</v>
      </c>
      <c r="AC36">
        <v>25</v>
      </c>
      <c r="AD36">
        <v>11</v>
      </c>
      <c r="AE36">
        <v>0</v>
      </c>
      <c r="AF36" s="13">
        <f t="shared" si="1"/>
        <v>0</v>
      </c>
    </row>
    <row r="37" spans="1:32" x14ac:dyDescent="0.25">
      <c r="A37" t="s">
        <v>35</v>
      </c>
      <c r="B37" t="s">
        <v>29</v>
      </c>
      <c r="C37" t="s">
        <v>30</v>
      </c>
      <c r="D37" s="8">
        <v>45740</v>
      </c>
      <c r="E37">
        <v>31</v>
      </c>
      <c r="F37">
        <v>0.5</v>
      </c>
      <c r="G37">
        <v>100000</v>
      </c>
      <c r="H37">
        <v>10</v>
      </c>
      <c r="I37" s="1"/>
      <c r="J37" s="1"/>
      <c r="K37" s="1"/>
      <c r="L37" s="1"/>
      <c r="M37" s="1"/>
      <c r="P37">
        <v>5</v>
      </c>
      <c r="Q37" t="s">
        <v>78</v>
      </c>
      <c r="R37">
        <v>1</v>
      </c>
      <c r="S37">
        <v>1.28</v>
      </c>
      <c r="T37">
        <v>18</v>
      </c>
      <c r="U37" s="15">
        <f t="shared" ref="U37:U45" si="3">S37/(T37*2)*60</f>
        <v>2.1333333333333333</v>
      </c>
      <c r="W37" t="s">
        <v>32</v>
      </c>
      <c r="X37" t="s">
        <v>29</v>
      </c>
      <c r="Y37" t="s">
        <v>30</v>
      </c>
      <c r="Z37" s="14">
        <v>45734</v>
      </c>
      <c r="AA37">
        <v>12500</v>
      </c>
      <c r="AB37" s="1">
        <v>10</v>
      </c>
      <c r="AC37">
        <v>25</v>
      </c>
      <c r="AD37">
        <v>9</v>
      </c>
      <c r="AE37">
        <v>0</v>
      </c>
      <c r="AF37" s="13">
        <f t="shared" si="1"/>
        <v>0</v>
      </c>
    </row>
    <row r="38" spans="1:32" x14ac:dyDescent="0.25">
      <c r="A38" t="s">
        <v>35</v>
      </c>
      <c r="B38" t="s">
        <v>29</v>
      </c>
      <c r="C38" t="s">
        <v>30</v>
      </c>
      <c r="D38" s="8">
        <v>45740</v>
      </c>
      <c r="E38">
        <v>31</v>
      </c>
      <c r="F38">
        <v>0.5</v>
      </c>
      <c r="G38">
        <v>100000</v>
      </c>
      <c r="H38">
        <v>9</v>
      </c>
      <c r="I38" s="1"/>
      <c r="J38" s="1"/>
      <c r="K38" s="1"/>
      <c r="L38" s="1"/>
      <c r="M38" s="1"/>
      <c r="P38">
        <v>5</v>
      </c>
      <c r="Q38" t="s">
        <v>78</v>
      </c>
      <c r="R38">
        <v>2</v>
      </c>
      <c r="S38">
        <v>1.83</v>
      </c>
      <c r="T38">
        <v>21</v>
      </c>
      <c r="U38" s="15">
        <f t="shared" si="3"/>
        <v>2.6142857142857143</v>
      </c>
      <c r="W38" t="s">
        <v>33</v>
      </c>
      <c r="X38" t="s">
        <v>29</v>
      </c>
      <c r="Y38" t="s">
        <v>30</v>
      </c>
      <c r="Z38" s="14">
        <v>45736</v>
      </c>
      <c r="AA38">
        <v>1.25</v>
      </c>
      <c r="AB38" s="1">
        <v>100000</v>
      </c>
      <c r="AC38">
        <v>27</v>
      </c>
      <c r="AD38">
        <v>17</v>
      </c>
      <c r="AE38">
        <v>10</v>
      </c>
      <c r="AF38" s="13">
        <f>AE38/AD38</f>
        <v>0.58823529411764708</v>
      </c>
    </row>
    <row r="39" spans="1:32" x14ac:dyDescent="0.25">
      <c r="A39" t="s">
        <v>35</v>
      </c>
      <c r="B39" t="s">
        <v>29</v>
      </c>
      <c r="C39" t="s">
        <v>30</v>
      </c>
      <c r="D39" s="8">
        <v>45740</v>
      </c>
      <c r="E39">
        <v>31</v>
      </c>
      <c r="F39">
        <v>0.5</v>
      </c>
      <c r="G39">
        <v>100000</v>
      </c>
      <c r="H39">
        <v>14</v>
      </c>
      <c r="I39" s="1"/>
      <c r="J39" s="1"/>
      <c r="K39" s="1"/>
      <c r="L39" s="1"/>
      <c r="M39" s="1"/>
      <c r="P39">
        <v>5</v>
      </c>
      <c r="Q39" t="s">
        <v>78</v>
      </c>
      <c r="R39">
        <v>3</v>
      </c>
      <c r="S39">
        <v>1.56</v>
      </c>
      <c r="T39">
        <v>24</v>
      </c>
      <c r="U39" s="15">
        <f t="shared" si="3"/>
        <v>1.9500000000000002</v>
      </c>
      <c r="W39" t="s">
        <v>33</v>
      </c>
      <c r="X39" t="s">
        <v>29</v>
      </c>
      <c r="Y39" t="s">
        <v>30</v>
      </c>
      <c r="Z39" s="14">
        <v>45736</v>
      </c>
      <c r="AA39">
        <v>1.25</v>
      </c>
      <c r="AB39" s="1">
        <v>100000</v>
      </c>
      <c r="AC39">
        <v>27</v>
      </c>
      <c r="AD39">
        <v>20</v>
      </c>
      <c r="AE39">
        <v>15</v>
      </c>
      <c r="AF39" s="13">
        <f t="shared" ref="AF39:AF67" si="4">AE39/AD39</f>
        <v>0.75</v>
      </c>
    </row>
    <row r="40" spans="1:32" x14ac:dyDescent="0.25">
      <c r="A40" t="s">
        <v>35</v>
      </c>
      <c r="B40" t="s">
        <v>29</v>
      </c>
      <c r="C40" t="s">
        <v>30</v>
      </c>
      <c r="D40" s="8">
        <v>45740</v>
      </c>
      <c r="E40">
        <v>31</v>
      </c>
      <c r="F40">
        <v>0.5</v>
      </c>
      <c r="G40">
        <v>100000</v>
      </c>
      <c r="H40">
        <v>12</v>
      </c>
      <c r="I40" s="1"/>
      <c r="J40" s="1"/>
      <c r="K40" s="1"/>
      <c r="L40" s="1"/>
      <c r="M40" s="1"/>
      <c r="P40">
        <v>5</v>
      </c>
      <c r="Q40" t="s">
        <v>77</v>
      </c>
      <c r="R40">
        <v>1</v>
      </c>
      <c r="S40">
        <v>1.19</v>
      </c>
      <c r="T40">
        <v>20</v>
      </c>
      <c r="U40" s="15">
        <f t="shared" si="3"/>
        <v>1.7849999999999999</v>
      </c>
      <c r="W40" t="s">
        <v>33</v>
      </c>
      <c r="X40" t="s">
        <v>29</v>
      </c>
      <c r="Y40" t="s">
        <v>30</v>
      </c>
      <c r="Z40" s="14">
        <v>45736</v>
      </c>
      <c r="AA40">
        <v>12.5</v>
      </c>
      <c r="AB40" s="1">
        <v>10000</v>
      </c>
      <c r="AC40">
        <v>27</v>
      </c>
      <c r="AD40">
        <v>26</v>
      </c>
      <c r="AE40">
        <v>16</v>
      </c>
      <c r="AF40" s="13">
        <f t="shared" si="4"/>
        <v>0.61538461538461542</v>
      </c>
    </row>
    <row r="41" spans="1:32" x14ac:dyDescent="0.25">
      <c r="A41" t="s">
        <v>35</v>
      </c>
      <c r="B41" t="s">
        <v>29</v>
      </c>
      <c r="C41" t="s">
        <v>30</v>
      </c>
      <c r="D41" s="8">
        <v>45740</v>
      </c>
      <c r="E41">
        <v>31</v>
      </c>
      <c r="F41">
        <v>0.5</v>
      </c>
      <c r="G41">
        <v>100000</v>
      </c>
      <c r="H41">
        <v>14</v>
      </c>
      <c r="I41" s="1"/>
      <c r="J41" s="1"/>
      <c r="K41" s="1"/>
      <c r="L41" s="1"/>
      <c r="M41" s="1"/>
      <c r="P41">
        <v>5</v>
      </c>
      <c r="Q41" t="s">
        <v>77</v>
      </c>
      <c r="R41">
        <v>2</v>
      </c>
      <c r="S41">
        <v>2.84</v>
      </c>
      <c r="T41">
        <v>58</v>
      </c>
      <c r="U41" s="15">
        <f t="shared" si="3"/>
        <v>1.4689655172413791</v>
      </c>
      <c r="W41" t="s">
        <v>33</v>
      </c>
      <c r="X41" t="s">
        <v>29</v>
      </c>
      <c r="Y41" t="s">
        <v>30</v>
      </c>
      <c r="Z41" s="14">
        <v>45736</v>
      </c>
      <c r="AA41">
        <v>12.5</v>
      </c>
      <c r="AB41" s="1">
        <v>10000</v>
      </c>
      <c r="AC41">
        <v>27</v>
      </c>
      <c r="AD41">
        <v>24</v>
      </c>
      <c r="AE41">
        <v>18</v>
      </c>
      <c r="AF41" s="13">
        <f t="shared" si="4"/>
        <v>0.75</v>
      </c>
    </row>
    <row r="42" spans="1:32" x14ac:dyDescent="0.25">
      <c r="A42" t="s">
        <v>35</v>
      </c>
      <c r="B42" t="s">
        <v>29</v>
      </c>
      <c r="C42" t="s">
        <v>30</v>
      </c>
      <c r="D42" s="8">
        <v>45740</v>
      </c>
      <c r="E42">
        <v>31</v>
      </c>
      <c r="F42">
        <v>0.5</v>
      </c>
      <c r="G42">
        <v>100000</v>
      </c>
      <c r="H42">
        <v>24</v>
      </c>
      <c r="I42" s="1"/>
      <c r="J42" s="1"/>
      <c r="K42" s="1"/>
      <c r="L42" s="1"/>
      <c r="M42" s="1"/>
      <c r="P42">
        <v>5</v>
      </c>
      <c r="Q42" t="s">
        <v>77</v>
      </c>
      <c r="R42">
        <v>3</v>
      </c>
      <c r="S42">
        <v>1.74</v>
      </c>
      <c r="T42">
        <v>56</v>
      </c>
      <c r="U42" s="15">
        <f t="shared" si="3"/>
        <v>0.93214285714285716</v>
      </c>
      <c r="W42" t="s">
        <v>33</v>
      </c>
      <c r="X42" t="s">
        <v>29</v>
      </c>
      <c r="Y42" t="s">
        <v>30</v>
      </c>
      <c r="Z42" s="14">
        <v>45736</v>
      </c>
      <c r="AA42">
        <v>125</v>
      </c>
      <c r="AB42" s="1">
        <v>1000</v>
      </c>
      <c r="AC42">
        <v>27</v>
      </c>
      <c r="AD42">
        <v>20</v>
      </c>
      <c r="AE42">
        <v>18</v>
      </c>
      <c r="AF42" s="13">
        <f t="shared" si="4"/>
        <v>0.9</v>
      </c>
    </row>
    <row r="43" spans="1:32" x14ac:dyDescent="0.25">
      <c r="A43" t="s">
        <v>35</v>
      </c>
      <c r="B43" t="s">
        <v>29</v>
      </c>
      <c r="C43" t="s">
        <v>30</v>
      </c>
      <c r="D43" s="8">
        <v>45740</v>
      </c>
      <c r="E43">
        <v>31</v>
      </c>
      <c r="F43">
        <v>0.5</v>
      </c>
      <c r="G43">
        <v>100000</v>
      </c>
      <c r="H43">
        <v>17</v>
      </c>
      <c r="I43" s="1"/>
      <c r="J43" s="1"/>
      <c r="K43" s="1"/>
      <c r="L43" s="1"/>
      <c r="M43" s="1"/>
      <c r="P43">
        <v>50</v>
      </c>
      <c r="Q43" t="s">
        <v>52</v>
      </c>
      <c r="R43">
        <v>1</v>
      </c>
      <c r="S43">
        <v>1.37</v>
      </c>
      <c r="T43">
        <v>23</v>
      </c>
      <c r="U43" s="15">
        <f t="shared" si="3"/>
        <v>1.7869565217391306</v>
      </c>
      <c r="W43" t="s">
        <v>33</v>
      </c>
      <c r="X43" t="s">
        <v>29</v>
      </c>
      <c r="Y43" t="s">
        <v>30</v>
      </c>
      <c r="Z43" s="14">
        <v>45736</v>
      </c>
      <c r="AA43">
        <v>125</v>
      </c>
      <c r="AB43" s="1">
        <v>1000</v>
      </c>
      <c r="AC43">
        <v>27</v>
      </c>
      <c r="AD43">
        <v>26</v>
      </c>
      <c r="AE43">
        <v>24</v>
      </c>
      <c r="AF43" s="13">
        <f t="shared" si="4"/>
        <v>0.92307692307692313</v>
      </c>
    </row>
    <row r="44" spans="1:32" x14ac:dyDescent="0.25">
      <c r="A44" t="s">
        <v>35</v>
      </c>
      <c r="B44" t="s">
        <v>29</v>
      </c>
      <c r="C44" t="s">
        <v>30</v>
      </c>
      <c r="D44" s="8">
        <v>45740</v>
      </c>
      <c r="E44">
        <v>31</v>
      </c>
      <c r="F44">
        <v>0.5</v>
      </c>
      <c r="G44">
        <v>100000</v>
      </c>
      <c r="H44">
        <v>22</v>
      </c>
      <c r="I44" s="1"/>
      <c r="J44" s="1"/>
      <c r="K44" s="1"/>
      <c r="L44" s="1"/>
      <c r="M44" s="1"/>
      <c r="P44">
        <v>50</v>
      </c>
      <c r="Q44" t="s">
        <v>52</v>
      </c>
      <c r="R44">
        <v>2</v>
      </c>
      <c r="S44">
        <v>1.19</v>
      </c>
      <c r="T44">
        <v>16</v>
      </c>
      <c r="U44" s="15">
        <f t="shared" si="3"/>
        <v>2.2312499999999997</v>
      </c>
      <c r="W44" t="s">
        <v>33</v>
      </c>
      <c r="X44" t="s">
        <v>29</v>
      </c>
      <c r="Y44" t="s">
        <v>30</v>
      </c>
      <c r="Z44" s="14">
        <v>45736</v>
      </c>
      <c r="AA44">
        <v>1250</v>
      </c>
      <c r="AB44" s="1">
        <v>100</v>
      </c>
      <c r="AC44">
        <v>27</v>
      </c>
      <c r="AD44">
        <v>7</v>
      </c>
      <c r="AE44">
        <v>0</v>
      </c>
      <c r="AF44" s="13">
        <f t="shared" si="4"/>
        <v>0</v>
      </c>
    </row>
    <row r="45" spans="1:32" x14ac:dyDescent="0.25">
      <c r="A45" t="s">
        <v>35</v>
      </c>
      <c r="B45" t="s">
        <v>29</v>
      </c>
      <c r="C45" t="s">
        <v>30</v>
      </c>
      <c r="D45" s="8">
        <v>45740</v>
      </c>
      <c r="E45">
        <v>31</v>
      </c>
      <c r="F45">
        <v>0.5</v>
      </c>
      <c r="G45">
        <v>100000</v>
      </c>
      <c r="H45">
        <v>20</v>
      </c>
      <c r="I45" s="1"/>
      <c r="J45" s="1"/>
      <c r="K45" s="1"/>
      <c r="L45" s="1"/>
      <c r="M45" s="1"/>
      <c r="P45">
        <v>50</v>
      </c>
      <c r="Q45" t="s">
        <v>52</v>
      </c>
      <c r="R45">
        <v>3</v>
      </c>
      <c r="S45">
        <v>1.01</v>
      </c>
      <c r="T45">
        <v>20</v>
      </c>
      <c r="U45" s="15">
        <f t="shared" si="3"/>
        <v>1.5150000000000001</v>
      </c>
      <c r="W45" t="s">
        <v>33</v>
      </c>
      <c r="X45" t="s">
        <v>29</v>
      </c>
      <c r="Y45" t="s">
        <v>30</v>
      </c>
      <c r="Z45" s="14">
        <v>45736</v>
      </c>
      <c r="AA45">
        <v>1250</v>
      </c>
      <c r="AB45" s="1">
        <v>100</v>
      </c>
      <c r="AC45">
        <v>27</v>
      </c>
      <c r="AD45">
        <v>12</v>
      </c>
      <c r="AE45">
        <v>0</v>
      </c>
      <c r="AF45" s="13">
        <f t="shared" si="4"/>
        <v>0</v>
      </c>
    </row>
    <row r="46" spans="1:32" x14ac:dyDescent="0.25">
      <c r="A46" t="s">
        <v>35</v>
      </c>
      <c r="B46" t="s">
        <v>29</v>
      </c>
      <c r="C46" t="s">
        <v>30</v>
      </c>
      <c r="D46" s="8">
        <v>45740</v>
      </c>
      <c r="E46">
        <v>31</v>
      </c>
      <c r="F46">
        <v>0.5</v>
      </c>
      <c r="G46">
        <v>100000</v>
      </c>
      <c r="H46">
        <v>18</v>
      </c>
      <c r="I46" s="1"/>
      <c r="J46" s="1"/>
      <c r="K46" s="1"/>
      <c r="L46" s="1"/>
      <c r="M46" s="1"/>
      <c r="W46" t="s">
        <v>33</v>
      </c>
      <c r="X46" t="s">
        <v>29</v>
      </c>
      <c r="Y46" t="s">
        <v>30</v>
      </c>
      <c r="Z46" s="14">
        <v>45736</v>
      </c>
      <c r="AA46">
        <v>12500</v>
      </c>
      <c r="AB46" s="1">
        <v>10</v>
      </c>
      <c r="AC46">
        <v>27</v>
      </c>
      <c r="AD46">
        <v>1</v>
      </c>
      <c r="AE46">
        <v>0</v>
      </c>
      <c r="AF46" s="13">
        <f t="shared" si="4"/>
        <v>0</v>
      </c>
    </row>
    <row r="47" spans="1:32" x14ac:dyDescent="0.25">
      <c r="A47" t="s">
        <v>35</v>
      </c>
      <c r="B47" t="s">
        <v>29</v>
      </c>
      <c r="C47" t="s">
        <v>30</v>
      </c>
      <c r="D47" s="8">
        <v>45740</v>
      </c>
      <c r="E47">
        <v>31</v>
      </c>
      <c r="F47">
        <v>0.5</v>
      </c>
      <c r="G47">
        <v>100000</v>
      </c>
      <c r="H47">
        <v>23</v>
      </c>
      <c r="I47" s="1"/>
      <c r="J47" s="1"/>
      <c r="K47" s="1"/>
      <c r="L47" s="1"/>
      <c r="M47" s="1"/>
      <c r="W47" t="s">
        <v>33</v>
      </c>
      <c r="X47" t="s">
        <v>29</v>
      </c>
      <c r="Y47" t="s">
        <v>30</v>
      </c>
      <c r="Z47" s="14">
        <v>45736</v>
      </c>
      <c r="AA47">
        <v>12500</v>
      </c>
      <c r="AB47" s="1">
        <v>10</v>
      </c>
      <c r="AC47">
        <v>27</v>
      </c>
      <c r="AD47">
        <v>1</v>
      </c>
      <c r="AE47">
        <v>0</v>
      </c>
      <c r="AF47" s="13">
        <f t="shared" si="4"/>
        <v>0</v>
      </c>
    </row>
    <row r="48" spans="1:32" x14ac:dyDescent="0.25">
      <c r="A48" t="s">
        <v>35</v>
      </c>
      <c r="B48" t="s">
        <v>29</v>
      </c>
      <c r="C48" t="s">
        <v>30</v>
      </c>
      <c r="D48" s="8">
        <v>45740</v>
      </c>
      <c r="E48">
        <v>31</v>
      </c>
      <c r="F48">
        <v>0.5</v>
      </c>
      <c r="G48">
        <v>100000</v>
      </c>
      <c r="H48">
        <v>16</v>
      </c>
      <c r="I48" s="1"/>
      <c r="J48" s="1"/>
      <c r="K48" s="1"/>
      <c r="L48" s="1"/>
      <c r="M48" s="1"/>
      <c r="W48" t="s">
        <v>34</v>
      </c>
      <c r="X48" t="s">
        <v>29</v>
      </c>
      <c r="Y48" t="s">
        <v>30</v>
      </c>
      <c r="Z48" s="14">
        <v>45737</v>
      </c>
      <c r="AA48">
        <v>1.25</v>
      </c>
      <c r="AB48" s="1">
        <v>100000</v>
      </c>
      <c r="AC48">
        <v>28</v>
      </c>
      <c r="AD48">
        <v>24</v>
      </c>
      <c r="AE48">
        <v>23</v>
      </c>
      <c r="AF48" s="13">
        <f t="shared" si="4"/>
        <v>0.95833333333333337</v>
      </c>
    </row>
    <row r="49" spans="1:32" x14ac:dyDescent="0.25">
      <c r="A49" t="s">
        <v>35</v>
      </c>
      <c r="B49" t="s">
        <v>29</v>
      </c>
      <c r="C49" t="s">
        <v>30</v>
      </c>
      <c r="D49" s="8">
        <v>45740</v>
      </c>
      <c r="E49">
        <v>31</v>
      </c>
      <c r="F49">
        <v>0.5</v>
      </c>
      <c r="G49">
        <v>100000</v>
      </c>
      <c r="H49">
        <v>18</v>
      </c>
      <c r="I49" s="1"/>
      <c r="J49" s="1"/>
      <c r="K49" s="1"/>
      <c r="L49" s="1"/>
      <c r="M49" s="1"/>
      <c r="W49" t="s">
        <v>34</v>
      </c>
      <c r="X49" t="s">
        <v>29</v>
      </c>
      <c r="Y49" t="s">
        <v>30</v>
      </c>
      <c r="Z49" s="14">
        <v>45737</v>
      </c>
      <c r="AA49">
        <v>1.25</v>
      </c>
      <c r="AB49" s="1">
        <v>100000</v>
      </c>
      <c r="AC49">
        <v>28</v>
      </c>
      <c r="AD49">
        <v>24</v>
      </c>
      <c r="AE49">
        <v>17</v>
      </c>
      <c r="AF49" s="13">
        <f t="shared" si="4"/>
        <v>0.70833333333333337</v>
      </c>
    </row>
    <row r="50" spans="1:32" x14ac:dyDescent="0.25">
      <c r="A50" t="s">
        <v>35</v>
      </c>
      <c r="B50" t="s">
        <v>29</v>
      </c>
      <c r="C50" t="s">
        <v>30</v>
      </c>
      <c r="D50" s="8">
        <v>45740</v>
      </c>
      <c r="E50">
        <v>31</v>
      </c>
      <c r="F50">
        <v>0.5</v>
      </c>
      <c r="G50">
        <v>100000</v>
      </c>
      <c r="H50">
        <v>16</v>
      </c>
      <c r="I50" s="1"/>
      <c r="J50" s="1"/>
      <c r="K50" s="1"/>
      <c r="L50" s="1"/>
      <c r="M50" s="1"/>
      <c r="W50" t="s">
        <v>34</v>
      </c>
      <c r="X50" t="s">
        <v>29</v>
      </c>
      <c r="Y50" t="s">
        <v>30</v>
      </c>
      <c r="Z50" s="14">
        <v>45737</v>
      </c>
      <c r="AA50">
        <v>12.5</v>
      </c>
      <c r="AB50" s="1">
        <v>10000</v>
      </c>
      <c r="AC50">
        <v>28</v>
      </c>
      <c r="AD50">
        <v>25</v>
      </c>
      <c r="AE50">
        <v>16</v>
      </c>
      <c r="AF50" s="13">
        <f t="shared" si="4"/>
        <v>0.64</v>
      </c>
    </row>
    <row r="51" spans="1:32" x14ac:dyDescent="0.25">
      <c r="A51" t="s">
        <v>35</v>
      </c>
      <c r="B51" t="s">
        <v>29</v>
      </c>
      <c r="C51" t="s">
        <v>30</v>
      </c>
      <c r="D51" s="8">
        <v>45740</v>
      </c>
      <c r="E51">
        <v>31</v>
      </c>
      <c r="F51">
        <v>0.5</v>
      </c>
      <c r="G51">
        <v>100000</v>
      </c>
      <c r="H51">
        <v>17</v>
      </c>
      <c r="I51" s="1"/>
      <c r="J51" s="1"/>
      <c r="K51" s="1"/>
      <c r="L51" s="1"/>
      <c r="M51" s="1"/>
      <c r="W51" t="s">
        <v>34</v>
      </c>
      <c r="X51" t="s">
        <v>29</v>
      </c>
      <c r="Y51" t="s">
        <v>30</v>
      </c>
      <c r="Z51" s="14">
        <v>45737</v>
      </c>
      <c r="AA51">
        <v>12.5</v>
      </c>
      <c r="AB51" s="1">
        <v>10000</v>
      </c>
      <c r="AC51">
        <v>28</v>
      </c>
      <c r="AD51">
        <v>28</v>
      </c>
      <c r="AE51">
        <v>18</v>
      </c>
      <c r="AF51" s="13">
        <f t="shared" si="4"/>
        <v>0.6428571428571429</v>
      </c>
    </row>
    <row r="52" spans="1:32" x14ac:dyDescent="0.25">
      <c r="A52" t="s">
        <v>35</v>
      </c>
      <c r="B52" t="s">
        <v>29</v>
      </c>
      <c r="C52" t="s">
        <v>104</v>
      </c>
      <c r="D52" s="8">
        <v>45757</v>
      </c>
      <c r="E52">
        <v>35</v>
      </c>
      <c r="F52">
        <v>0.5</v>
      </c>
      <c r="G52">
        <v>100000</v>
      </c>
      <c r="H52">
        <v>8</v>
      </c>
      <c r="I52" s="1"/>
      <c r="J52" s="1"/>
      <c r="K52" s="1"/>
      <c r="L52" s="1"/>
      <c r="M52" s="1"/>
      <c r="W52" t="s">
        <v>34</v>
      </c>
      <c r="X52" t="s">
        <v>29</v>
      </c>
      <c r="Y52" t="s">
        <v>30</v>
      </c>
      <c r="Z52" s="14">
        <v>45737</v>
      </c>
      <c r="AA52">
        <v>125</v>
      </c>
      <c r="AB52" s="1">
        <v>1000</v>
      </c>
      <c r="AC52">
        <v>28</v>
      </c>
      <c r="AD52">
        <v>32</v>
      </c>
      <c r="AE52">
        <v>25</v>
      </c>
      <c r="AF52" s="13">
        <f t="shared" si="4"/>
        <v>0.78125</v>
      </c>
    </row>
    <row r="53" spans="1:32" x14ac:dyDescent="0.25">
      <c r="A53" t="s">
        <v>35</v>
      </c>
      <c r="B53" t="s">
        <v>29</v>
      </c>
      <c r="C53" t="s">
        <v>104</v>
      </c>
      <c r="D53" s="8">
        <v>45757</v>
      </c>
      <c r="E53">
        <v>35</v>
      </c>
      <c r="F53">
        <v>0.5</v>
      </c>
      <c r="G53">
        <v>100000</v>
      </c>
      <c r="H53">
        <v>7</v>
      </c>
      <c r="I53" s="1"/>
      <c r="J53" s="1"/>
      <c r="K53" s="1"/>
      <c r="L53" s="1"/>
      <c r="M53" s="1"/>
      <c r="W53" t="s">
        <v>34</v>
      </c>
      <c r="X53" t="s">
        <v>29</v>
      </c>
      <c r="Y53" t="s">
        <v>30</v>
      </c>
      <c r="Z53" s="14">
        <v>45737</v>
      </c>
      <c r="AA53">
        <v>125</v>
      </c>
      <c r="AB53" s="1">
        <v>1000</v>
      </c>
      <c r="AC53">
        <v>28</v>
      </c>
      <c r="AD53">
        <v>25</v>
      </c>
      <c r="AE53">
        <v>7</v>
      </c>
      <c r="AF53" s="13">
        <f t="shared" si="4"/>
        <v>0.28000000000000003</v>
      </c>
    </row>
    <row r="54" spans="1:32" x14ac:dyDescent="0.25">
      <c r="A54" t="s">
        <v>35</v>
      </c>
      <c r="B54" t="s">
        <v>29</v>
      </c>
      <c r="C54" t="s">
        <v>104</v>
      </c>
      <c r="D54" s="8">
        <v>45757</v>
      </c>
      <c r="E54">
        <v>35</v>
      </c>
      <c r="F54">
        <v>0.5</v>
      </c>
      <c r="G54">
        <v>100000</v>
      </c>
      <c r="H54">
        <v>10</v>
      </c>
      <c r="I54" s="1"/>
      <c r="J54" s="1"/>
      <c r="K54" s="1"/>
      <c r="L54" s="1"/>
      <c r="M54" s="1"/>
      <c r="W54" t="s">
        <v>34</v>
      </c>
      <c r="X54" t="s">
        <v>29</v>
      </c>
      <c r="Y54" t="s">
        <v>30</v>
      </c>
      <c r="Z54" s="14">
        <v>45737</v>
      </c>
      <c r="AA54">
        <v>1250</v>
      </c>
      <c r="AB54" s="1">
        <v>100</v>
      </c>
      <c r="AC54">
        <v>28</v>
      </c>
      <c r="AD54">
        <v>16</v>
      </c>
      <c r="AE54">
        <v>3</v>
      </c>
      <c r="AF54" s="13">
        <f t="shared" si="4"/>
        <v>0.1875</v>
      </c>
    </row>
    <row r="55" spans="1:32" x14ac:dyDescent="0.25">
      <c r="A55" t="s">
        <v>35</v>
      </c>
      <c r="B55" t="s">
        <v>29</v>
      </c>
      <c r="C55" t="s">
        <v>104</v>
      </c>
      <c r="D55" s="8">
        <v>45757</v>
      </c>
      <c r="E55">
        <v>35</v>
      </c>
      <c r="F55">
        <v>0.5</v>
      </c>
      <c r="G55">
        <v>100000</v>
      </c>
      <c r="H55">
        <v>18</v>
      </c>
      <c r="I55" s="1"/>
      <c r="J55" s="1"/>
      <c r="K55" s="1"/>
      <c r="L55" s="1"/>
      <c r="M55" s="1"/>
      <c r="W55" t="s">
        <v>34</v>
      </c>
      <c r="X55" t="s">
        <v>29</v>
      </c>
      <c r="Y55" t="s">
        <v>30</v>
      </c>
      <c r="Z55" s="14">
        <v>45737</v>
      </c>
      <c r="AA55">
        <v>1250</v>
      </c>
      <c r="AB55" s="1">
        <v>100</v>
      </c>
      <c r="AC55">
        <v>28</v>
      </c>
      <c r="AD55">
        <v>21</v>
      </c>
      <c r="AE55">
        <v>9</v>
      </c>
      <c r="AF55" s="13">
        <f t="shared" si="4"/>
        <v>0.42857142857142855</v>
      </c>
    </row>
    <row r="56" spans="1:32" x14ac:dyDescent="0.25">
      <c r="A56" t="s">
        <v>35</v>
      </c>
      <c r="B56" t="s">
        <v>29</v>
      </c>
      <c r="C56" t="s">
        <v>104</v>
      </c>
      <c r="D56" s="8">
        <v>45757</v>
      </c>
      <c r="E56">
        <v>35</v>
      </c>
      <c r="F56">
        <v>0.5</v>
      </c>
      <c r="G56">
        <v>100000</v>
      </c>
      <c r="H56">
        <v>15</v>
      </c>
      <c r="I56" s="1"/>
      <c r="J56" s="1"/>
      <c r="K56" s="1"/>
      <c r="L56" s="1"/>
      <c r="M56" s="1"/>
      <c r="W56" t="s">
        <v>34</v>
      </c>
      <c r="X56" t="s">
        <v>29</v>
      </c>
      <c r="Y56" t="s">
        <v>30</v>
      </c>
      <c r="Z56" s="14">
        <v>45737</v>
      </c>
      <c r="AA56">
        <v>12500</v>
      </c>
      <c r="AB56" s="1">
        <v>10</v>
      </c>
      <c r="AC56">
        <v>28</v>
      </c>
      <c r="AD56">
        <v>12</v>
      </c>
      <c r="AE56">
        <v>0</v>
      </c>
      <c r="AF56" s="13">
        <f t="shared" si="4"/>
        <v>0</v>
      </c>
    </row>
    <row r="57" spans="1:32" x14ac:dyDescent="0.25">
      <c r="A57" t="s">
        <v>35</v>
      </c>
      <c r="B57" t="s">
        <v>29</v>
      </c>
      <c r="C57" t="s">
        <v>104</v>
      </c>
      <c r="D57" s="8">
        <v>45757</v>
      </c>
      <c r="E57">
        <v>35</v>
      </c>
      <c r="F57">
        <v>0.5</v>
      </c>
      <c r="G57">
        <v>100000</v>
      </c>
      <c r="H57">
        <v>10</v>
      </c>
      <c r="I57" s="1"/>
      <c r="J57" s="1"/>
      <c r="K57" s="1"/>
      <c r="L57" s="1"/>
      <c r="M57" s="1"/>
      <c r="W57" t="s">
        <v>34</v>
      </c>
      <c r="X57" t="s">
        <v>29</v>
      </c>
      <c r="Y57" t="s">
        <v>30</v>
      </c>
      <c r="Z57" s="14">
        <v>45737</v>
      </c>
      <c r="AA57">
        <v>12500</v>
      </c>
      <c r="AB57" s="1">
        <v>10</v>
      </c>
      <c r="AC57">
        <v>28</v>
      </c>
      <c r="AD57">
        <v>10</v>
      </c>
      <c r="AE57">
        <v>0</v>
      </c>
      <c r="AF57" s="13">
        <f t="shared" si="4"/>
        <v>0</v>
      </c>
    </row>
    <row r="58" spans="1:32" x14ac:dyDescent="0.25">
      <c r="A58" t="s">
        <v>35</v>
      </c>
      <c r="B58" t="s">
        <v>29</v>
      </c>
      <c r="C58" t="s">
        <v>104</v>
      </c>
      <c r="D58" s="8">
        <v>45757</v>
      </c>
      <c r="E58">
        <v>35</v>
      </c>
      <c r="F58">
        <v>0.5</v>
      </c>
      <c r="G58">
        <v>100000</v>
      </c>
      <c r="H58">
        <v>11</v>
      </c>
      <c r="I58" s="1"/>
      <c r="J58" s="1"/>
      <c r="K58" s="1"/>
      <c r="L58" s="1"/>
      <c r="M58" s="1"/>
      <c r="W58" t="s">
        <v>35</v>
      </c>
      <c r="X58" t="s">
        <v>29</v>
      </c>
      <c r="Y58" t="s">
        <v>30</v>
      </c>
      <c r="Z58" s="14">
        <v>45740</v>
      </c>
      <c r="AA58">
        <v>0.5</v>
      </c>
      <c r="AB58" s="1">
        <v>100000</v>
      </c>
      <c r="AC58">
        <v>31</v>
      </c>
      <c r="AD58">
        <v>19</v>
      </c>
      <c r="AE58">
        <v>15</v>
      </c>
      <c r="AF58" s="13">
        <f t="shared" si="4"/>
        <v>0.78947368421052633</v>
      </c>
    </row>
    <row r="59" spans="1:32" x14ac:dyDescent="0.25">
      <c r="A59" t="s">
        <v>35</v>
      </c>
      <c r="B59" t="s">
        <v>29</v>
      </c>
      <c r="C59" t="s">
        <v>104</v>
      </c>
      <c r="D59" s="8">
        <v>45757</v>
      </c>
      <c r="E59">
        <v>35</v>
      </c>
      <c r="F59">
        <v>0.5</v>
      </c>
      <c r="G59">
        <v>100000</v>
      </c>
      <c r="H59">
        <v>16</v>
      </c>
      <c r="I59" s="1"/>
      <c r="J59" s="1"/>
      <c r="K59" s="1"/>
      <c r="L59" s="1"/>
      <c r="M59" s="1"/>
      <c r="W59" t="s">
        <v>35</v>
      </c>
      <c r="X59" t="s">
        <v>29</v>
      </c>
      <c r="Y59" t="s">
        <v>30</v>
      </c>
      <c r="Z59" s="14">
        <v>45740</v>
      </c>
      <c r="AA59">
        <v>0.5</v>
      </c>
      <c r="AB59" s="1">
        <v>100000</v>
      </c>
      <c r="AC59">
        <v>31</v>
      </c>
      <c r="AD59">
        <v>12</v>
      </c>
      <c r="AE59">
        <v>6</v>
      </c>
      <c r="AF59" s="13">
        <f t="shared" si="4"/>
        <v>0.5</v>
      </c>
    </row>
    <row r="60" spans="1:32" x14ac:dyDescent="0.25">
      <c r="A60" t="s">
        <v>35</v>
      </c>
      <c r="B60" t="s">
        <v>29</v>
      </c>
      <c r="C60" t="s">
        <v>104</v>
      </c>
      <c r="D60" s="8">
        <v>45757</v>
      </c>
      <c r="E60">
        <v>35</v>
      </c>
      <c r="F60">
        <v>0.5</v>
      </c>
      <c r="G60">
        <v>100000</v>
      </c>
      <c r="H60">
        <v>17</v>
      </c>
      <c r="I60" s="1"/>
      <c r="J60" s="1"/>
      <c r="K60" s="1"/>
      <c r="L60" s="1"/>
      <c r="M60" s="1"/>
      <c r="W60" t="s">
        <v>35</v>
      </c>
      <c r="X60" t="s">
        <v>29</v>
      </c>
      <c r="Y60" t="s">
        <v>30</v>
      </c>
      <c r="Z60" s="14">
        <v>45740</v>
      </c>
      <c r="AA60">
        <v>5</v>
      </c>
      <c r="AB60" s="1">
        <v>10000</v>
      </c>
      <c r="AC60">
        <v>31</v>
      </c>
      <c r="AD60">
        <v>19</v>
      </c>
      <c r="AE60">
        <v>14</v>
      </c>
      <c r="AF60" s="13">
        <f t="shared" si="4"/>
        <v>0.73684210526315785</v>
      </c>
    </row>
    <row r="61" spans="1:32" x14ac:dyDescent="0.25">
      <c r="A61" t="s">
        <v>35</v>
      </c>
      <c r="B61" t="s">
        <v>29</v>
      </c>
      <c r="C61" t="s">
        <v>104</v>
      </c>
      <c r="D61" s="8">
        <v>45757</v>
      </c>
      <c r="E61">
        <v>35</v>
      </c>
      <c r="F61">
        <v>0.5</v>
      </c>
      <c r="G61">
        <v>100000</v>
      </c>
      <c r="H61">
        <v>14</v>
      </c>
      <c r="I61" s="1"/>
      <c r="J61" s="1"/>
      <c r="K61" s="1"/>
      <c r="L61" s="1"/>
      <c r="M61" s="1"/>
      <c r="W61" t="s">
        <v>35</v>
      </c>
      <c r="X61" t="s">
        <v>29</v>
      </c>
      <c r="Y61" t="s">
        <v>30</v>
      </c>
      <c r="Z61" s="14">
        <v>45740</v>
      </c>
      <c r="AA61">
        <v>5</v>
      </c>
      <c r="AB61" s="1">
        <v>10000</v>
      </c>
      <c r="AC61">
        <v>31</v>
      </c>
      <c r="AD61">
        <v>8</v>
      </c>
      <c r="AE61">
        <v>4</v>
      </c>
      <c r="AF61" s="13">
        <f t="shared" si="4"/>
        <v>0.5</v>
      </c>
    </row>
    <row r="62" spans="1:32" x14ac:dyDescent="0.25">
      <c r="A62" t="s">
        <v>35</v>
      </c>
      <c r="B62" t="s">
        <v>29</v>
      </c>
      <c r="C62" t="s">
        <v>104</v>
      </c>
      <c r="D62" s="8">
        <v>45757</v>
      </c>
      <c r="E62">
        <v>35</v>
      </c>
      <c r="F62">
        <v>0.5</v>
      </c>
      <c r="G62">
        <v>100000</v>
      </c>
      <c r="H62">
        <v>15</v>
      </c>
      <c r="I62" s="1"/>
      <c r="J62" s="1"/>
      <c r="K62" s="1"/>
      <c r="L62" s="1"/>
      <c r="M62" s="1"/>
      <c r="W62" t="s">
        <v>35</v>
      </c>
      <c r="X62" t="s">
        <v>29</v>
      </c>
      <c r="Y62" t="s">
        <v>30</v>
      </c>
      <c r="Z62" s="14">
        <v>45740</v>
      </c>
      <c r="AA62">
        <v>50</v>
      </c>
      <c r="AB62" s="1">
        <v>1000</v>
      </c>
      <c r="AC62">
        <v>31</v>
      </c>
      <c r="AD62">
        <v>9</v>
      </c>
      <c r="AE62">
        <v>0</v>
      </c>
      <c r="AF62" s="13">
        <f t="shared" si="4"/>
        <v>0</v>
      </c>
    </row>
    <row r="63" spans="1:32" x14ac:dyDescent="0.25">
      <c r="A63" t="s">
        <v>35</v>
      </c>
      <c r="B63" t="s">
        <v>29</v>
      </c>
      <c r="C63" t="s">
        <v>104</v>
      </c>
      <c r="D63" s="8">
        <v>45757</v>
      </c>
      <c r="E63">
        <v>35</v>
      </c>
      <c r="F63">
        <v>0.5</v>
      </c>
      <c r="G63">
        <v>100000</v>
      </c>
      <c r="H63">
        <v>13</v>
      </c>
      <c r="I63" s="1"/>
      <c r="J63" s="1"/>
      <c r="K63" s="1"/>
      <c r="L63" s="1"/>
      <c r="M63" s="1"/>
      <c r="W63" t="s">
        <v>35</v>
      </c>
      <c r="X63" t="s">
        <v>29</v>
      </c>
      <c r="Y63" t="s">
        <v>30</v>
      </c>
      <c r="Z63" s="14">
        <v>45740</v>
      </c>
      <c r="AA63">
        <v>50</v>
      </c>
      <c r="AB63" s="1">
        <v>1000</v>
      </c>
      <c r="AC63">
        <v>31</v>
      </c>
      <c r="AD63">
        <v>6</v>
      </c>
      <c r="AE63">
        <v>0</v>
      </c>
      <c r="AF63" s="13">
        <f t="shared" si="4"/>
        <v>0</v>
      </c>
    </row>
    <row r="64" spans="1:32" x14ac:dyDescent="0.25">
      <c r="A64" t="s">
        <v>35</v>
      </c>
      <c r="B64" t="s">
        <v>29</v>
      </c>
      <c r="C64" t="s">
        <v>30</v>
      </c>
      <c r="D64" s="8">
        <v>45740</v>
      </c>
      <c r="E64">
        <v>31</v>
      </c>
      <c r="F64">
        <v>5</v>
      </c>
      <c r="G64">
        <v>10000</v>
      </c>
      <c r="H64">
        <v>5</v>
      </c>
      <c r="I64" s="1"/>
      <c r="J64" s="1"/>
      <c r="K64" s="1"/>
      <c r="L64" s="1"/>
      <c r="M64" s="1"/>
      <c r="W64" t="s">
        <v>35</v>
      </c>
      <c r="X64" t="s">
        <v>29</v>
      </c>
      <c r="Y64" t="s">
        <v>30</v>
      </c>
      <c r="Z64" s="14">
        <v>45740</v>
      </c>
      <c r="AA64">
        <v>500</v>
      </c>
      <c r="AB64" s="1">
        <v>100</v>
      </c>
      <c r="AC64">
        <v>31</v>
      </c>
      <c r="AD64">
        <v>3</v>
      </c>
      <c r="AE64">
        <v>0</v>
      </c>
      <c r="AF64" s="13">
        <f t="shared" si="4"/>
        <v>0</v>
      </c>
    </row>
    <row r="65" spans="1:32" x14ac:dyDescent="0.25">
      <c r="A65" t="s">
        <v>35</v>
      </c>
      <c r="B65" t="s">
        <v>29</v>
      </c>
      <c r="C65" t="s">
        <v>30</v>
      </c>
      <c r="D65" s="8">
        <v>45740</v>
      </c>
      <c r="E65">
        <v>31</v>
      </c>
      <c r="F65">
        <v>5</v>
      </c>
      <c r="G65">
        <v>10000</v>
      </c>
      <c r="H65">
        <v>8</v>
      </c>
      <c r="I65" s="1"/>
      <c r="J65" s="1"/>
      <c r="K65" s="1"/>
      <c r="L65" s="1"/>
      <c r="M65" s="1"/>
      <c r="W65" t="s">
        <v>35</v>
      </c>
      <c r="X65" t="s">
        <v>29</v>
      </c>
      <c r="Y65" t="s">
        <v>30</v>
      </c>
      <c r="Z65" s="14">
        <v>45740</v>
      </c>
      <c r="AA65">
        <v>500</v>
      </c>
      <c r="AB65" s="1">
        <v>100</v>
      </c>
      <c r="AC65">
        <v>31</v>
      </c>
      <c r="AD65">
        <v>7</v>
      </c>
      <c r="AE65">
        <v>0</v>
      </c>
      <c r="AF65" s="13">
        <f t="shared" si="4"/>
        <v>0</v>
      </c>
    </row>
    <row r="66" spans="1:32" x14ac:dyDescent="0.25">
      <c r="A66" t="s">
        <v>35</v>
      </c>
      <c r="B66" t="s">
        <v>29</v>
      </c>
      <c r="C66" t="s">
        <v>30</v>
      </c>
      <c r="D66" s="8">
        <v>45740</v>
      </c>
      <c r="E66">
        <v>31</v>
      </c>
      <c r="F66">
        <v>5</v>
      </c>
      <c r="G66">
        <v>10000</v>
      </c>
      <c r="H66">
        <v>14</v>
      </c>
      <c r="I66" s="1"/>
      <c r="J66" s="1"/>
      <c r="K66" s="1"/>
      <c r="L66" s="1"/>
      <c r="M66" s="1"/>
      <c r="W66" t="s">
        <v>35</v>
      </c>
      <c r="X66" t="s">
        <v>29</v>
      </c>
      <c r="Y66" t="s">
        <v>30</v>
      </c>
      <c r="Z66" s="14">
        <v>45740</v>
      </c>
      <c r="AA66">
        <v>5000</v>
      </c>
      <c r="AB66" s="1">
        <v>10</v>
      </c>
      <c r="AC66">
        <v>31</v>
      </c>
      <c r="AD66">
        <v>6</v>
      </c>
      <c r="AE66">
        <v>0</v>
      </c>
      <c r="AF66" s="13">
        <f t="shared" si="4"/>
        <v>0</v>
      </c>
    </row>
    <row r="67" spans="1:32" x14ac:dyDescent="0.25">
      <c r="A67" t="s">
        <v>35</v>
      </c>
      <c r="B67" t="s">
        <v>29</v>
      </c>
      <c r="C67" t="s">
        <v>30</v>
      </c>
      <c r="D67" s="8">
        <v>45740</v>
      </c>
      <c r="E67">
        <v>31</v>
      </c>
      <c r="F67">
        <v>5</v>
      </c>
      <c r="G67">
        <v>10000</v>
      </c>
      <c r="H67">
        <v>6</v>
      </c>
      <c r="I67" s="1"/>
      <c r="J67" s="1"/>
      <c r="K67" s="1"/>
      <c r="L67" s="1"/>
      <c r="M67" s="1"/>
      <c r="W67" t="s">
        <v>35</v>
      </c>
      <c r="X67" t="s">
        <v>29</v>
      </c>
      <c r="Y67" t="s">
        <v>30</v>
      </c>
      <c r="Z67" s="14">
        <v>45740</v>
      </c>
      <c r="AA67">
        <v>5000</v>
      </c>
      <c r="AB67" s="1">
        <v>10</v>
      </c>
      <c r="AC67">
        <v>31</v>
      </c>
      <c r="AD67">
        <v>6</v>
      </c>
      <c r="AE67">
        <v>0</v>
      </c>
      <c r="AF67" s="13">
        <f t="shared" si="4"/>
        <v>0</v>
      </c>
    </row>
    <row r="68" spans="1:32" x14ac:dyDescent="0.25">
      <c r="A68" t="s">
        <v>35</v>
      </c>
      <c r="B68" t="s">
        <v>29</v>
      </c>
      <c r="C68" t="s">
        <v>30</v>
      </c>
      <c r="D68" s="8">
        <v>45740</v>
      </c>
      <c r="E68">
        <v>31</v>
      </c>
      <c r="F68">
        <v>5</v>
      </c>
      <c r="G68">
        <v>10000</v>
      </c>
      <c r="H68">
        <v>12</v>
      </c>
      <c r="I68" s="1"/>
      <c r="J68" s="1"/>
      <c r="K68" s="1"/>
      <c r="L68" s="1"/>
      <c r="M68" s="1"/>
    </row>
    <row r="69" spans="1:32" x14ac:dyDescent="0.25">
      <c r="A69" t="s">
        <v>35</v>
      </c>
      <c r="B69" t="s">
        <v>29</v>
      </c>
      <c r="C69" t="s">
        <v>30</v>
      </c>
      <c r="D69" s="8">
        <v>45740</v>
      </c>
      <c r="E69">
        <v>31</v>
      </c>
      <c r="F69">
        <v>5</v>
      </c>
      <c r="G69">
        <v>10000</v>
      </c>
      <c r="H69">
        <v>11</v>
      </c>
      <c r="I69" s="1"/>
      <c r="J69" s="1"/>
      <c r="K69" s="1"/>
      <c r="L69" s="1"/>
      <c r="M69" s="1"/>
    </row>
    <row r="70" spans="1:32" x14ac:dyDescent="0.25">
      <c r="A70" t="s">
        <v>35</v>
      </c>
      <c r="B70" t="s">
        <v>29</v>
      </c>
      <c r="C70" t="s">
        <v>30</v>
      </c>
      <c r="D70" s="8">
        <v>45740</v>
      </c>
      <c r="E70">
        <v>31</v>
      </c>
      <c r="F70">
        <v>5</v>
      </c>
      <c r="G70">
        <v>10000</v>
      </c>
      <c r="H70">
        <v>7</v>
      </c>
      <c r="I70" s="1"/>
      <c r="J70" s="1"/>
      <c r="K70" s="1"/>
      <c r="L70" s="1"/>
      <c r="M70" s="1"/>
    </row>
    <row r="71" spans="1:32" x14ac:dyDescent="0.25">
      <c r="A71" t="s">
        <v>35</v>
      </c>
      <c r="B71" t="s">
        <v>29</v>
      </c>
      <c r="C71" t="s">
        <v>30</v>
      </c>
      <c r="D71" s="8">
        <v>45740</v>
      </c>
      <c r="E71">
        <v>31</v>
      </c>
      <c r="F71">
        <v>5</v>
      </c>
      <c r="G71">
        <v>10000</v>
      </c>
      <c r="H71">
        <v>6</v>
      </c>
      <c r="I71" s="1"/>
      <c r="J71" s="1"/>
      <c r="K71" s="1"/>
      <c r="L71" s="1"/>
      <c r="M71" s="1"/>
    </row>
    <row r="72" spans="1:32" x14ac:dyDescent="0.25">
      <c r="A72" t="s">
        <v>35</v>
      </c>
      <c r="B72" t="s">
        <v>29</v>
      </c>
      <c r="C72" t="s">
        <v>30</v>
      </c>
      <c r="D72" s="8">
        <v>45740</v>
      </c>
      <c r="E72">
        <v>31</v>
      </c>
      <c r="F72">
        <v>5</v>
      </c>
      <c r="G72">
        <v>10000</v>
      </c>
      <c r="H72">
        <v>15</v>
      </c>
      <c r="I72" s="1"/>
      <c r="J72" s="1"/>
      <c r="K72" s="1"/>
      <c r="L72" s="1"/>
      <c r="M72" s="1"/>
    </row>
    <row r="73" spans="1:32" x14ac:dyDescent="0.25">
      <c r="A73" t="s">
        <v>35</v>
      </c>
      <c r="B73" t="s">
        <v>29</v>
      </c>
      <c r="C73" t="s">
        <v>30</v>
      </c>
      <c r="D73" s="8">
        <v>45740</v>
      </c>
      <c r="E73">
        <v>31</v>
      </c>
      <c r="F73">
        <v>5</v>
      </c>
      <c r="G73">
        <v>10000</v>
      </c>
      <c r="H73">
        <v>8</v>
      </c>
      <c r="I73" s="1"/>
      <c r="J73" s="1"/>
      <c r="K73" s="1"/>
      <c r="L73" s="1"/>
      <c r="M73" s="1"/>
    </row>
    <row r="74" spans="1:32" x14ac:dyDescent="0.25">
      <c r="A74" t="s">
        <v>35</v>
      </c>
      <c r="B74" t="s">
        <v>29</v>
      </c>
      <c r="C74" t="s">
        <v>30</v>
      </c>
      <c r="D74" s="8">
        <v>45740</v>
      </c>
      <c r="E74">
        <v>31</v>
      </c>
      <c r="F74">
        <v>5</v>
      </c>
      <c r="G74">
        <v>10000</v>
      </c>
      <c r="H74">
        <v>18</v>
      </c>
      <c r="I74" s="1"/>
      <c r="J74" s="1"/>
      <c r="K74" s="1"/>
      <c r="L74" s="1"/>
      <c r="M74" s="1"/>
    </row>
    <row r="75" spans="1:32" x14ac:dyDescent="0.25">
      <c r="A75" t="s">
        <v>35</v>
      </c>
      <c r="B75" t="s">
        <v>29</v>
      </c>
      <c r="C75" t="s">
        <v>30</v>
      </c>
      <c r="D75" s="8">
        <v>45740</v>
      </c>
      <c r="E75">
        <v>31</v>
      </c>
      <c r="F75">
        <v>5</v>
      </c>
      <c r="G75">
        <v>10000</v>
      </c>
      <c r="H75">
        <v>22</v>
      </c>
      <c r="I75" s="1"/>
      <c r="J75" s="1"/>
      <c r="K75" s="1"/>
      <c r="L75" s="1"/>
      <c r="M75" s="1"/>
    </row>
    <row r="76" spans="1:32" x14ac:dyDescent="0.25">
      <c r="A76" t="s">
        <v>35</v>
      </c>
      <c r="B76" t="s">
        <v>29</v>
      </c>
      <c r="C76" t="s">
        <v>30</v>
      </c>
      <c r="D76" s="8">
        <v>45740</v>
      </c>
      <c r="E76">
        <v>31</v>
      </c>
      <c r="F76">
        <v>5</v>
      </c>
      <c r="G76">
        <v>10000</v>
      </c>
      <c r="H76">
        <v>20</v>
      </c>
      <c r="I76" s="1"/>
      <c r="J76" s="1"/>
      <c r="K76" s="1"/>
      <c r="L76" s="1"/>
      <c r="M76" s="1"/>
    </row>
    <row r="77" spans="1:32" x14ac:dyDescent="0.25">
      <c r="A77" t="s">
        <v>35</v>
      </c>
      <c r="B77" t="s">
        <v>29</v>
      </c>
      <c r="C77" t="s">
        <v>30</v>
      </c>
      <c r="D77" s="8">
        <v>45740</v>
      </c>
      <c r="E77">
        <v>31</v>
      </c>
      <c r="F77">
        <v>5</v>
      </c>
      <c r="G77">
        <v>10000</v>
      </c>
      <c r="H77">
        <v>21</v>
      </c>
      <c r="I77" s="1"/>
      <c r="J77" s="1"/>
      <c r="K77" s="1"/>
      <c r="L77" s="1"/>
      <c r="M77" s="1"/>
    </row>
    <row r="78" spans="1:32" x14ac:dyDescent="0.25">
      <c r="A78" t="s">
        <v>35</v>
      </c>
      <c r="B78" t="s">
        <v>29</v>
      </c>
      <c r="C78" t="s">
        <v>30</v>
      </c>
      <c r="D78" s="8">
        <v>45740</v>
      </c>
      <c r="E78">
        <v>31</v>
      </c>
      <c r="F78">
        <v>5</v>
      </c>
      <c r="G78">
        <v>10000</v>
      </c>
      <c r="H78">
        <v>17</v>
      </c>
      <c r="I78" s="1"/>
      <c r="J78" s="1"/>
      <c r="K78" s="1"/>
      <c r="L78" s="1"/>
      <c r="M78" s="1"/>
    </row>
    <row r="79" spans="1:32" x14ac:dyDescent="0.25">
      <c r="A79" t="s">
        <v>35</v>
      </c>
      <c r="B79" t="s">
        <v>29</v>
      </c>
      <c r="C79" t="s">
        <v>30</v>
      </c>
      <c r="D79" s="8">
        <v>45740</v>
      </c>
      <c r="E79">
        <v>31</v>
      </c>
      <c r="F79">
        <v>5</v>
      </c>
      <c r="G79">
        <v>10000</v>
      </c>
      <c r="H79">
        <v>22</v>
      </c>
      <c r="I79" s="1"/>
      <c r="J79" s="1"/>
      <c r="K79" s="1"/>
      <c r="L79" s="1"/>
      <c r="M79" s="1"/>
    </row>
    <row r="80" spans="1:32" x14ac:dyDescent="0.25">
      <c r="A80" t="s">
        <v>35</v>
      </c>
      <c r="B80" t="s">
        <v>29</v>
      </c>
      <c r="C80" t="s">
        <v>30</v>
      </c>
      <c r="D80" s="8">
        <v>45740</v>
      </c>
      <c r="E80">
        <v>31</v>
      </c>
      <c r="F80">
        <v>5</v>
      </c>
      <c r="G80">
        <v>10000</v>
      </c>
      <c r="H80">
        <v>17</v>
      </c>
      <c r="I80" s="1"/>
      <c r="J80" s="1"/>
      <c r="K80" s="1"/>
      <c r="L80" s="1"/>
      <c r="M80" s="1"/>
    </row>
    <row r="81" spans="1:13" x14ac:dyDescent="0.25">
      <c r="A81" t="s">
        <v>35</v>
      </c>
      <c r="B81" t="s">
        <v>29</v>
      </c>
      <c r="C81" t="s">
        <v>30</v>
      </c>
      <c r="D81" s="8">
        <v>45740</v>
      </c>
      <c r="E81">
        <v>31</v>
      </c>
      <c r="F81">
        <v>5</v>
      </c>
      <c r="G81">
        <v>10000</v>
      </c>
      <c r="H81">
        <v>21</v>
      </c>
      <c r="I81" s="1"/>
      <c r="J81" s="1"/>
      <c r="K81" s="1"/>
      <c r="L81" s="1"/>
      <c r="M81" s="1"/>
    </row>
    <row r="82" spans="1:13" x14ac:dyDescent="0.25">
      <c r="A82" t="s">
        <v>35</v>
      </c>
      <c r="B82" t="s">
        <v>29</v>
      </c>
      <c r="C82" t="s">
        <v>30</v>
      </c>
      <c r="D82" s="8">
        <v>45740</v>
      </c>
      <c r="E82">
        <v>31</v>
      </c>
      <c r="F82">
        <v>5</v>
      </c>
      <c r="G82">
        <v>10000</v>
      </c>
      <c r="H82">
        <v>23</v>
      </c>
      <c r="I82" s="1"/>
      <c r="J82" s="1"/>
      <c r="K82" s="1"/>
      <c r="L82" s="1"/>
      <c r="M82" s="1"/>
    </row>
    <row r="83" spans="1:13" x14ac:dyDescent="0.25">
      <c r="A83" t="s">
        <v>35</v>
      </c>
      <c r="B83" t="s">
        <v>29</v>
      </c>
      <c r="C83" t="s">
        <v>30</v>
      </c>
      <c r="D83" s="8">
        <v>45740</v>
      </c>
      <c r="E83">
        <v>31</v>
      </c>
      <c r="F83">
        <v>5</v>
      </c>
      <c r="G83">
        <v>10000</v>
      </c>
      <c r="H83">
        <v>23</v>
      </c>
      <c r="I83" s="1"/>
      <c r="J83" s="1"/>
      <c r="K83" s="1"/>
      <c r="L83" s="1"/>
      <c r="M83" s="1"/>
    </row>
    <row r="84" spans="1:13" x14ac:dyDescent="0.25">
      <c r="A84" t="s">
        <v>35</v>
      </c>
      <c r="B84" t="s">
        <v>29</v>
      </c>
      <c r="C84" t="s">
        <v>104</v>
      </c>
      <c r="D84" s="8">
        <v>45757</v>
      </c>
      <c r="E84">
        <v>35</v>
      </c>
      <c r="F84">
        <v>5</v>
      </c>
      <c r="G84">
        <v>10000</v>
      </c>
      <c r="H84">
        <v>19</v>
      </c>
      <c r="I84" s="1"/>
      <c r="J84" s="1"/>
      <c r="K84" s="1"/>
      <c r="L84" s="1"/>
      <c r="M84" s="1"/>
    </row>
    <row r="85" spans="1:13" x14ac:dyDescent="0.25">
      <c r="A85" t="s">
        <v>35</v>
      </c>
      <c r="B85" t="s">
        <v>29</v>
      </c>
      <c r="C85" t="s">
        <v>104</v>
      </c>
      <c r="D85" s="8">
        <v>45757</v>
      </c>
      <c r="E85">
        <v>35</v>
      </c>
      <c r="F85">
        <v>5</v>
      </c>
      <c r="G85">
        <v>10000</v>
      </c>
      <c r="H85">
        <v>13</v>
      </c>
      <c r="I85" s="1"/>
      <c r="J85" s="1"/>
      <c r="K85" s="1"/>
      <c r="L85" s="1"/>
      <c r="M85" s="1"/>
    </row>
    <row r="86" spans="1:13" x14ac:dyDescent="0.25">
      <c r="A86" t="s">
        <v>35</v>
      </c>
      <c r="B86" t="s">
        <v>29</v>
      </c>
      <c r="C86" t="s">
        <v>104</v>
      </c>
      <c r="D86" s="8">
        <v>45757</v>
      </c>
      <c r="E86">
        <v>35</v>
      </c>
      <c r="F86">
        <v>5</v>
      </c>
      <c r="G86">
        <v>10000</v>
      </c>
      <c r="H86">
        <v>16</v>
      </c>
      <c r="I86" s="1"/>
      <c r="J86" s="1"/>
      <c r="K86" s="1"/>
      <c r="L86" s="1"/>
      <c r="M86" s="1"/>
    </row>
    <row r="87" spans="1:13" x14ac:dyDescent="0.25">
      <c r="A87" t="s">
        <v>35</v>
      </c>
      <c r="B87" t="s">
        <v>29</v>
      </c>
      <c r="C87" t="s">
        <v>104</v>
      </c>
      <c r="D87" s="8">
        <v>45757</v>
      </c>
      <c r="E87">
        <v>35</v>
      </c>
      <c r="F87">
        <v>5</v>
      </c>
      <c r="G87">
        <v>10000</v>
      </c>
      <c r="H87">
        <v>11</v>
      </c>
      <c r="I87" s="1"/>
      <c r="J87" s="1"/>
      <c r="K87" s="1"/>
      <c r="L87" s="1"/>
      <c r="M87" s="1"/>
    </row>
    <row r="88" spans="1:13" x14ac:dyDescent="0.25">
      <c r="A88" t="s">
        <v>35</v>
      </c>
      <c r="B88" t="s">
        <v>29</v>
      </c>
      <c r="C88" t="s">
        <v>104</v>
      </c>
      <c r="D88" s="8">
        <v>45757</v>
      </c>
      <c r="E88">
        <v>35</v>
      </c>
      <c r="F88">
        <v>5</v>
      </c>
      <c r="G88">
        <v>10000</v>
      </c>
      <c r="H88">
        <v>22</v>
      </c>
      <c r="I88" s="1"/>
      <c r="J88" s="1"/>
      <c r="K88" s="1"/>
      <c r="L88" s="1"/>
      <c r="M88" s="1"/>
    </row>
    <row r="89" spans="1:13" x14ac:dyDescent="0.25">
      <c r="A89" t="s">
        <v>35</v>
      </c>
      <c r="B89" t="s">
        <v>29</v>
      </c>
      <c r="C89" t="s">
        <v>104</v>
      </c>
      <c r="D89" s="8">
        <v>45757</v>
      </c>
      <c r="E89">
        <v>35</v>
      </c>
      <c r="F89">
        <v>5</v>
      </c>
      <c r="G89">
        <v>10000</v>
      </c>
      <c r="H89">
        <v>17</v>
      </c>
      <c r="I89" s="1"/>
      <c r="J89" s="1"/>
      <c r="K89" s="1"/>
      <c r="L89" s="1"/>
      <c r="M89" s="1"/>
    </row>
    <row r="90" spans="1:13" x14ac:dyDescent="0.25">
      <c r="A90" t="s">
        <v>35</v>
      </c>
      <c r="B90" t="s">
        <v>29</v>
      </c>
      <c r="C90" t="s">
        <v>104</v>
      </c>
      <c r="D90" s="8">
        <v>45757</v>
      </c>
      <c r="E90">
        <v>35</v>
      </c>
      <c r="F90">
        <v>5</v>
      </c>
      <c r="G90">
        <v>10000</v>
      </c>
      <c r="H90">
        <v>23</v>
      </c>
      <c r="I90" s="1"/>
      <c r="J90" s="1"/>
      <c r="K90" s="1"/>
      <c r="L90" s="1"/>
      <c r="M90" s="1"/>
    </row>
    <row r="91" spans="1:13" x14ac:dyDescent="0.25">
      <c r="A91" t="s">
        <v>35</v>
      </c>
      <c r="B91" t="s">
        <v>29</v>
      </c>
      <c r="C91" t="s">
        <v>30</v>
      </c>
      <c r="D91" s="8">
        <v>45740</v>
      </c>
      <c r="E91">
        <v>31</v>
      </c>
      <c r="F91">
        <v>50</v>
      </c>
      <c r="G91">
        <v>1000</v>
      </c>
      <c r="H91">
        <v>10</v>
      </c>
      <c r="I91" s="1"/>
      <c r="J91" s="1"/>
      <c r="K91" s="1"/>
      <c r="L91" s="1"/>
      <c r="M91" s="1"/>
    </row>
    <row r="92" spans="1:13" x14ac:dyDescent="0.25">
      <c r="A92" t="s">
        <v>35</v>
      </c>
      <c r="B92" t="s">
        <v>29</v>
      </c>
      <c r="C92" t="s">
        <v>30</v>
      </c>
      <c r="D92" s="8">
        <v>45740</v>
      </c>
      <c r="E92">
        <v>31</v>
      </c>
      <c r="F92">
        <v>50</v>
      </c>
      <c r="G92">
        <v>1000</v>
      </c>
      <c r="H92">
        <v>8</v>
      </c>
      <c r="I92" s="1"/>
      <c r="J92" s="1"/>
      <c r="K92" s="1"/>
      <c r="L92" s="1"/>
      <c r="M92" s="1"/>
    </row>
    <row r="93" spans="1:13" x14ac:dyDescent="0.25">
      <c r="A93" t="s">
        <v>35</v>
      </c>
      <c r="B93" t="s">
        <v>29</v>
      </c>
      <c r="C93" t="s">
        <v>30</v>
      </c>
      <c r="D93" s="8">
        <v>45740</v>
      </c>
      <c r="E93">
        <v>31</v>
      </c>
      <c r="F93">
        <v>50</v>
      </c>
      <c r="G93">
        <v>1000</v>
      </c>
      <c r="H93">
        <v>15</v>
      </c>
      <c r="I93" s="1"/>
      <c r="J93" s="1"/>
      <c r="K93" s="1"/>
      <c r="L93" s="1"/>
      <c r="M93" s="1"/>
    </row>
    <row r="94" spans="1:13" x14ac:dyDescent="0.25">
      <c r="A94" t="s">
        <v>35</v>
      </c>
      <c r="B94" t="s">
        <v>29</v>
      </c>
      <c r="C94" t="s">
        <v>30</v>
      </c>
      <c r="D94" s="8">
        <v>45740</v>
      </c>
      <c r="E94">
        <v>31</v>
      </c>
      <c r="F94">
        <v>50</v>
      </c>
      <c r="G94">
        <v>1000</v>
      </c>
      <c r="H94">
        <v>8</v>
      </c>
      <c r="I94" s="1"/>
      <c r="J94" s="1"/>
      <c r="K94" s="1"/>
      <c r="L94" s="1"/>
      <c r="M94" s="1"/>
    </row>
    <row r="95" spans="1:13" x14ac:dyDescent="0.25">
      <c r="A95" t="s">
        <v>35</v>
      </c>
      <c r="B95" t="s">
        <v>29</v>
      </c>
      <c r="C95" t="s">
        <v>30</v>
      </c>
      <c r="D95" s="8">
        <v>45740</v>
      </c>
      <c r="E95">
        <v>31</v>
      </c>
      <c r="F95">
        <v>50</v>
      </c>
      <c r="G95">
        <v>1000</v>
      </c>
      <c r="H95">
        <v>7</v>
      </c>
      <c r="I95" s="1"/>
      <c r="J95" s="1"/>
      <c r="K95" s="1"/>
      <c r="L95" s="1"/>
      <c r="M95" s="1"/>
    </row>
    <row r="96" spans="1:13" x14ac:dyDescent="0.25">
      <c r="A96" t="s">
        <v>35</v>
      </c>
      <c r="B96" t="s">
        <v>29</v>
      </c>
      <c r="C96" t="s">
        <v>30</v>
      </c>
      <c r="D96" s="8">
        <v>45740</v>
      </c>
      <c r="E96">
        <v>31</v>
      </c>
      <c r="F96">
        <v>50</v>
      </c>
      <c r="G96">
        <v>1000</v>
      </c>
      <c r="H96">
        <v>9</v>
      </c>
      <c r="I96" s="1"/>
      <c r="J96" s="1"/>
      <c r="K96" s="1"/>
      <c r="L96" s="1"/>
      <c r="M96" s="1"/>
    </row>
    <row r="97" spans="1:13" x14ac:dyDescent="0.25">
      <c r="A97" t="s">
        <v>35</v>
      </c>
      <c r="B97" t="s">
        <v>29</v>
      </c>
      <c r="C97" t="s">
        <v>30</v>
      </c>
      <c r="D97" s="8">
        <v>45740</v>
      </c>
      <c r="E97">
        <v>31</v>
      </c>
      <c r="F97">
        <v>50</v>
      </c>
      <c r="G97">
        <v>1000</v>
      </c>
      <c r="H97">
        <v>13</v>
      </c>
      <c r="I97" s="1"/>
      <c r="J97" s="1"/>
      <c r="K97" s="1"/>
      <c r="L97" s="1"/>
      <c r="M97" s="1"/>
    </row>
    <row r="98" spans="1:13" x14ac:dyDescent="0.25">
      <c r="A98" t="s">
        <v>35</v>
      </c>
      <c r="B98" t="s">
        <v>29</v>
      </c>
      <c r="C98" t="s">
        <v>30</v>
      </c>
      <c r="D98" s="8">
        <v>45740</v>
      </c>
      <c r="E98">
        <v>31</v>
      </c>
      <c r="F98">
        <v>50</v>
      </c>
      <c r="G98">
        <v>1000</v>
      </c>
      <c r="H98">
        <v>4</v>
      </c>
      <c r="I98" s="1"/>
      <c r="J98" s="1"/>
      <c r="K98" s="1"/>
      <c r="L98" s="1"/>
      <c r="M98" s="1"/>
    </row>
    <row r="99" spans="1:13" x14ac:dyDescent="0.25">
      <c r="A99" t="s">
        <v>35</v>
      </c>
      <c r="B99" t="s">
        <v>29</v>
      </c>
      <c r="C99" t="s">
        <v>30</v>
      </c>
      <c r="D99" s="8">
        <v>45740</v>
      </c>
      <c r="E99">
        <v>31</v>
      </c>
      <c r="F99">
        <v>50</v>
      </c>
      <c r="G99">
        <v>1000</v>
      </c>
      <c r="H99">
        <v>6</v>
      </c>
      <c r="I99" s="1"/>
      <c r="J99" s="1"/>
      <c r="K99" s="1"/>
      <c r="L99" s="1"/>
      <c r="M99" s="1"/>
    </row>
    <row r="100" spans="1:13" x14ac:dyDescent="0.25">
      <c r="A100" t="s">
        <v>35</v>
      </c>
      <c r="B100" t="s">
        <v>29</v>
      </c>
      <c r="C100" t="s">
        <v>30</v>
      </c>
      <c r="D100" s="8">
        <v>45740</v>
      </c>
      <c r="E100">
        <v>31</v>
      </c>
      <c r="F100">
        <v>50</v>
      </c>
      <c r="G100">
        <v>1000</v>
      </c>
      <c r="H100">
        <v>7</v>
      </c>
      <c r="I100" s="1"/>
      <c r="J100" s="1"/>
      <c r="K100" s="1"/>
      <c r="L100" s="1"/>
      <c r="M100" s="1"/>
    </row>
    <row r="101" spans="1:13" x14ac:dyDescent="0.25">
      <c r="A101" t="s">
        <v>35</v>
      </c>
      <c r="B101" t="s">
        <v>29</v>
      </c>
      <c r="C101" t="s">
        <v>30</v>
      </c>
      <c r="D101" s="8">
        <v>45740</v>
      </c>
      <c r="E101">
        <v>31</v>
      </c>
      <c r="F101">
        <v>50</v>
      </c>
      <c r="G101">
        <v>1000</v>
      </c>
      <c r="H101">
        <v>8</v>
      </c>
      <c r="I101" s="1"/>
      <c r="J101" s="1"/>
      <c r="K101" s="1"/>
      <c r="L101" s="1"/>
      <c r="M101" s="1"/>
    </row>
    <row r="102" spans="1:13" x14ac:dyDescent="0.25">
      <c r="A102" t="s">
        <v>35</v>
      </c>
      <c r="B102" t="s">
        <v>29</v>
      </c>
      <c r="C102" t="s">
        <v>30</v>
      </c>
      <c r="D102" s="8">
        <v>45740</v>
      </c>
      <c r="E102">
        <v>31</v>
      </c>
      <c r="F102">
        <v>50</v>
      </c>
      <c r="G102">
        <v>1000</v>
      </c>
      <c r="H102">
        <v>12</v>
      </c>
      <c r="I102" s="1"/>
      <c r="J102" s="1"/>
      <c r="K102" s="1"/>
      <c r="L102" s="1"/>
      <c r="M102" s="1"/>
    </row>
    <row r="103" spans="1:13" x14ac:dyDescent="0.25">
      <c r="A103" t="s">
        <v>35</v>
      </c>
      <c r="B103" t="s">
        <v>29</v>
      </c>
      <c r="C103" t="s">
        <v>30</v>
      </c>
      <c r="D103" s="8">
        <v>45740</v>
      </c>
      <c r="E103">
        <v>31</v>
      </c>
      <c r="F103">
        <v>50</v>
      </c>
      <c r="G103">
        <v>1000</v>
      </c>
      <c r="H103">
        <v>7</v>
      </c>
      <c r="I103" s="1"/>
      <c r="J103" s="1"/>
      <c r="K103" s="1"/>
      <c r="L103" s="1"/>
      <c r="M103" s="1"/>
    </row>
    <row r="104" spans="1:13" x14ac:dyDescent="0.25">
      <c r="A104" t="s">
        <v>35</v>
      </c>
      <c r="B104" t="s">
        <v>29</v>
      </c>
      <c r="C104" t="s">
        <v>30</v>
      </c>
      <c r="D104" s="8">
        <v>45740</v>
      </c>
      <c r="E104">
        <v>31</v>
      </c>
      <c r="F104">
        <v>50</v>
      </c>
      <c r="G104">
        <v>1000</v>
      </c>
      <c r="H104">
        <v>7</v>
      </c>
      <c r="I104" s="1"/>
      <c r="J104" s="1"/>
      <c r="K104" s="1"/>
      <c r="L104" s="1"/>
      <c r="M104" s="1"/>
    </row>
    <row r="105" spans="1:13" x14ac:dyDescent="0.25">
      <c r="A105" t="s">
        <v>35</v>
      </c>
      <c r="B105" t="s">
        <v>29</v>
      </c>
      <c r="C105" t="s">
        <v>30</v>
      </c>
      <c r="D105" s="8">
        <v>45740</v>
      </c>
      <c r="E105">
        <v>31</v>
      </c>
      <c r="F105">
        <v>50</v>
      </c>
      <c r="G105">
        <v>1000</v>
      </c>
      <c r="H105">
        <v>10</v>
      </c>
      <c r="I105" s="1"/>
      <c r="J105" s="1"/>
      <c r="K105" s="1"/>
      <c r="L105" s="1"/>
      <c r="M105" s="1"/>
    </row>
    <row r="106" spans="1:13" x14ac:dyDescent="0.25">
      <c r="A106" t="s">
        <v>35</v>
      </c>
      <c r="B106" t="s">
        <v>29</v>
      </c>
      <c r="C106" t="s">
        <v>30</v>
      </c>
      <c r="D106" s="8">
        <v>45740</v>
      </c>
      <c r="E106">
        <v>31</v>
      </c>
      <c r="F106">
        <v>50</v>
      </c>
      <c r="G106">
        <v>1000</v>
      </c>
      <c r="H106">
        <v>11</v>
      </c>
      <c r="I106" s="1"/>
      <c r="J106" s="1"/>
      <c r="K106" s="1"/>
      <c r="L106" s="1"/>
      <c r="M106" s="1"/>
    </row>
    <row r="107" spans="1:13" x14ac:dyDescent="0.25">
      <c r="A107" t="s">
        <v>35</v>
      </c>
      <c r="B107" t="s">
        <v>29</v>
      </c>
      <c r="C107" t="s">
        <v>30</v>
      </c>
      <c r="D107" s="8">
        <v>45740</v>
      </c>
      <c r="E107">
        <v>31</v>
      </c>
      <c r="F107">
        <v>50</v>
      </c>
      <c r="G107">
        <v>1000</v>
      </c>
      <c r="H107">
        <v>9</v>
      </c>
      <c r="I107" s="1"/>
      <c r="J107" s="1"/>
      <c r="K107" s="1"/>
      <c r="L107" s="1"/>
      <c r="M107" s="1"/>
    </row>
    <row r="108" spans="1:13" x14ac:dyDescent="0.25">
      <c r="A108" t="s">
        <v>35</v>
      </c>
      <c r="B108" t="s">
        <v>29</v>
      </c>
      <c r="C108" t="s">
        <v>30</v>
      </c>
      <c r="D108" s="8">
        <v>45740</v>
      </c>
      <c r="E108">
        <v>31</v>
      </c>
      <c r="F108">
        <v>50</v>
      </c>
      <c r="G108">
        <v>1000</v>
      </c>
      <c r="H108">
        <v>4</v>
      </c>
      <c r="I108" s="1"/>
    </row>
    <row r="109" spans="1:13" x14ac:dyDescent="0.25">
      <c r="A109" t="s">
        <v>35</v>
      </c>
      <c r="B109" t="s">
        <v>29</v>
      </c>
      <c r="C109" t="s">
        <v>30</v>
      </c>
      <c r="D109" s="8">
        <v>45740</v>
      </c>
      <c r="E109">
        <v>31</v>
      </c>
      <c r="F109">
        <v>50</v>
      </c>
      <c r="G109">
        <v>1000</v>
      </c>
      <c r="H109">
        <v>10</v>
      </c>
      <c r="I109" s="1"/>
    </row>
    <row r="110" spans="1:13" x14ac:dyDescent="0.25">
      <c r="A110" t="s">
        <v>35</v>
      </c>
      <c r="B110" t="s">
        <v>29</v>
      </c>
      <c r="C110" t="s">
        <v>30</v>
      </c>
      <c r="D110" s="8">
        <v>45740</v>
      </c>
      <c r="E110">
        <v>31</v>
      </c>
      <c r="F110">
        <v>50</v>
      </c>
      <c r="G110">
        <v>1000</v>
      </c>
      <c r="H110">
        <v>5</v>
      </c>
      <c r="I110" s="1"/>
    </row>
    <row r="111" spans="1:13" x14ac:dyDescent="0.25">
      <c r="A111" t="s">
        <v>35</v>
      </c>
      <c r="B111" t="s">
        <v>29</v>
      </c>
      <c r="C111" t="s">
        <v>30</v>
      </c>
      <c r="D111" s="8">
        <v>45740</v>
      </c>
      <c r="E111">
        <v>31</v>
      </c>
      <c r="F111">
        <v>50</v>
      </c>
      <c r="G111">
        <v>1000</v>
      </c>
      <c r="H111">
        <v>4</v>
      </c>
      <c r="I111" s="1"/>
    </row>
    <row r="112" spans="1:13" x14ac:dyDescent="0.25">
      <c r="A112" t="s">
        <v>35</v>
      </c>
      <c r="B112" t="s">
        <v>29</v>
      </c>
      <c r="C112" t="s">
        <v>104</v>
      </c>
      <c r="D112" s="8">
        <v>45757</v>
      </c>
      <c r="E112">
        <v>35</v>
      </c>
      <c r="F112">
        <v>50</v>
      </c>
      <c r="G112">
        <v>1000</v>
      </c>
      <c r="H112">
        <v>16</v>
      </c>
      <c r="I112" s="1"/>
    </row>
    <row r="113" spans="1:13" x14ac:dyDescent="0.25">
      <c r="A113" t="s">
        <v>35</v>
      </c>
      <c r="B113" t="s">
        <v>29</v>
      </c>
      <c r="C113" t="s">
        <v>104</v>
      </c>
      <c r="D113" s="8">
        <v>45757</v>
      </c>
      <c r="E113">
        <v>35</v>
      </c>
      <c r="F113">
        <v>50</v>
      </c>
      <c r="G113">
        <v>1000</v>
      </c>
      <c r="H113">
        <v>18</v>
      </c>
      <c r="I113" s="1"/>
    </row>
    <row r="114" spans="1:13" x14ac:dyDescent="0.25">
      <c r="A114" t="s">
        <v>35</v>
      </c>
      <c r="B114" t="s">
        <v>29</v>
      </c>
      <c r="C114" t="s">
        <v>104</v>
      </c>
      <c r="D114" s="8">
        <v>45757</v>
      </c>
      <c r="E114">
        <v>35</v>
      </c>
      <c r="F114">
        <v>50</v>
      </c>
      <c r="G114">
        <v>1000</v>
      </c>
      <c r="H114">
        <v>17</v>
      </c>
      <c r="I114" s="1"/>
    </row>
    <row r="115" spans="1:13" x14ac:dyDescent="0.25">
      <c r="A115" t="s">
        <v>35</v>
      </c>
      <c r="B115" t="s">
        <v>29</v>
      </c>
      <c r="C115" t="s">
        <v>104</v>
      </c>
      <c r="D115" s="8">
        <v>45757</v>
      </c>
      <c r="E115">
        <v>35</v>
      </c>
      <c r="F115">
        <v>50</v>
      </c>
      <c r="G115">
        <v>1000</v>
      </c>
      <c r="H115">
        <v>13</v>
      </c>
      <c r="I115" s="1"/>
    </row>
    <row r="116" spans="1:13" x14ac:dyDescent="0.25">
      <c r="A116" t="s">
        <v>35</v>
      </c>
      <c r="B116" t="s">
        <v>29</v>
      </c>
      <c r="C116" t="s">
        <v>104</v>
      </c>
      <c r="D116" s="8">
        <v>45757</v>
      </c>
      <c r="E116">
        <v>35</v>
      </c>
      <c r="F116">
        <v>50</v>
      </c>
      <c r="G116">
        <v>1000</v>
      </c>
      <c r="H116">
        <v>17</v>
      </c>
      <c r="I116" s="1"/>
    </row>
    <row r="117" spans="1:13" x14ac:dyDescent="0.25">
      <c r="A117" t="s">
        <v>35</v>
      </c>
      <c r="B117" t="s">
        <v>29</v>
      </c>
      <c r="C117" t="s">
        <v>104</v>
      </c>
      <c r="D117" s="8">
        <v>45757</v>
      </c>
      <c r="E117">
        <v>35</v>
      </c>
      <c r="F117">
        <v>50</v>
      </c>
      <c r="G117">
        <v>1000</v>
      </c>
      <c r="H117">
        <v>14</v>
      </c>
      <c r="I117" s="1"/>
    </row>
    <row r="118" spans="1:13" x14ac:dyDescent="0.25">
      <c r="A118" t="s">
        <v>35</v>
      </c>
      <c r="B118" t="s">
        <v>29</v>
      </c>
      <c r="C118" t="s">
        <v>30</v>
      </c>
      <c r="D118" s="8">
        <v>45740</v>
      </c>
      <c r="E118">
        <v>31</v>
      </c>
      <c r="F118">
        <v>500</v>
      </c>
      <c r="G118">
        <v>100</v>
      </c>
      <c r="H118">
        <v>5</v>
      </c>
      <c r="I118" s="1"/>
    </row>
    <row r="119" spans="1:13" x14ac:dyDescent="0.25">
      <c r="A119" t="s">
        <v>35</v>
      </c>
      <c r="B119" t="s">
        <v>29</v>
      </c>
      <c r="C119" t="s">
        <v>30</v>
      </c>
      <c r="D119" s="8">
        <v>45740</v>
      </c>
      <c r="E119">
        <v>31</v>
      </c>
      <c r="F119">
        <v>500</v>
      </c>
      <c r="G119">
        <v>100</v>
      </c>
      <c r="H119">
        <v>2</v>
      </c>
      <c r="I119" s="1"/>
    </row>
    <row r="120" spans="1:13" x14ac:dyDescent="0.25">
      <c r="A120" t="s">
        <v>35</v>
      </c>
      <c r="B120" t="s">
        <v>29</v>
      </c>
      <c r="C120" t="s">
        <v>30</v>
      </c>
      <c r="D120" s="8">
        <v>45740</v>
      </c>
      <c r="E120">
        <v>31</v>
      </c>
      <c r="F120">
        <v>500</v>
      </c>
      <c r="G120">
        <v>100</v>
      </c>
      <c r="H120">
        <v>4</v>
      </c>
      <c r="I120" s="1"/>
    </row>
    <row r="121" spans="1:13" x14ac:dyDescent="0.25">
      <c r="A121" t="s">
        <v>35</v>
      </c>
      <c r="B121" t="s">
        <v>29</v>
      </c>
      <c r="C121" t="s">
        <v>30</v>
      </c>
      <c r="D121" s="8">
        <v>45740</v>
      </c>
      <c r="E121">
        <v>31</v>
      </c>
      <c r="F121">
        <v>500</v>
      </c>
      <c r="G121">
        <v>100</v>
      </c>
      <c r="H121">
        <v>3</v>
      </c>
      <c r="I121" s="1"/>
    </row>
    <row r="122" spans="1:13" x14ac:dyDescent="0.25">
      <c r="A122" t="s">
        <v>35</v>
      </c>
      <c r="B122" t="s">
        <v>29</v>
      </c>
      <c r="C122" t="s">
        <v>30</v>
      </c>
      <c r="D122" s="8">
        <v>45740</v>
      </c>
      <c r="E122">
        <v>31</v>
      </c>
      <c r="F122">
        <v>500</v>
      </c>
      <c r="G122">
        <v>100</v>
      </c>
      <c r="H122">
        <v>2</v>
      </c>
      <c r="I122" s="1"/>
    </row>
    <row r="123" spans="1:13" x14ac:dyDescent="0.25">
      <c r="A123" t="s">
        <v>35</v>
      </c>
      <c r="B123" t="s">
        <v>29</v>
      </c>
      <c r="C123" t="s">
        <v>30</v>
      </c>
      <c r="D123" s="8">
        <v>45740</v>
      </c>
      <c r="E123">
        <v>31</v>
      </c>
      <c r="F123">
        <v>500</v>
      </c>
      <c r="G123">
        <v>100</v>
      </c>
      <c r="H123">
        <v>3</v>
      </c>
      <c r="I123" s="1"/>
    </row>
    <row r="124" spans="1:13" x14ac:dyDescent="0.25">
      <c r="A124" t="s">
        <v>35</v>
      </c>
      <c r="B124" t="s">
        <v>29</v>
      </c>
      <c r="C124" t="s">
        <v>30</v>
      </c>
      <c r="D124" s="8">
        <v>45740</v>
      </c>
      <c r="E124">
        <v>31</v>
      </c>
      <c r="F124">
        <v>500</v>
      </c>
      <c r="G124">
        <v>100</v>
      </c>
      <c r="H124">
        <v>2</v>
      </c>
      <c r="I124" s="1"/>
      <c r="J124" s="1"/>
      <c r="K124" s="1"/>
      <c r="L124" s="1"/>
      <c r="M124" s="1"/>
    </row>
    <row r="125" spans="1:13" x14ac:dyDescent="0.25">
      <c r="A125" t="s">
        <v>35</v>
      </c>
      <c r="B125" t="s">
        <v>29</v>
      </c>
      <c r="C125" t="s">
        <v>30</v>
      </c>
      <c r="D125" s="8">
        <v>45740</v>
      </c>
      <c r="E125">
        <v>31</v>
      </c>
      <c r="F125">
        <v>500</v>
      </c>
      <c r="G125">
        <v>100</v>
      </c>
      <c r="H125">
        <v>4</v>
      </c>
      <c r="I125" s="1"/>
      <c r="J125" s="1"/>
      <c r="K125" s="1"/>
      <c r="L125" s="1"/>
      <c r="M125" s="1"/>
    </row>
    <row r="126" spans="1:13" x14ac:dyDescent="0.25">
      <c r="A126" t="s">
        <v>35</v>
      </c>
      <c r="B126" t="s">
        <v>29</v>
      </c>
      <c r="C126" t="s">
        <v>30</v>
      </c>
      <c r="D126" s="8">
        <v>45740</v>
      </c>
      <c r="E126">
        <v>31</v>
      </c>
      <c r="F126">
        <v>500</v>
      </c>
      <c r="G126">
        <v>100</v>
      </c>
      <c r="H126">
        <v>6</v>
      </c>
      <c r="I126" s="1"/>
      <c r="J126" s="1"/>
      <c r="K126" s="1"/>
      <c r="L126" s="1"/>
      <c r="M126" s="1"/>
    </row>
    <row r="127" spans="1:13" x14ac:dyDescent="0.25">
      <c r="A127" t="s">
        <v>35</v>
      </c>
      <c r="B127" t="s">
        <v>29</v>
      </c>
      <c r="C127" t="s">
        <v>30</v>
      </c>
      <c r="D127" s="8">
        <v>45740</v>
      </c>
      <c r="E127">
        <v>31</v>
      </c>
      <c r="F127">
        <v>500</v>
      </c>
      <c r="G127">
        <v>100</v>
      </c>
      <c r="H127">
        <v>5</v>
      </c>
      <c r="I127" s="1"/>
      <c r="J127" s="1"/>
      <c r="K127" s="1"/>
      <c r="L127" s="1"/>
      <c r="M127" s="1"/>
    </row>
    <row r="128" spans="1:13" x14ac:dyDescent="0.25">
      <c r="A128" t="s">
        <v>35</v>
      </c>
      <c r="B128" t="s">
        <v>29</v>
      </c>
      <c r="C128" t="s">
        <v>30</v>
      </c>
      <c r="D128" s="8">
        <v>45740</v>
      </c>
      <c r="E128">
        <v>31</v>
      </c>
      <c r="F128">
        <v>500</v>
      </c>
      <c r="G128">
        <v>100</v>
      </c>
      <c r="H128">
        <v>2</v>
      </c>
      <c r="I128" s="1"/>
      <c r="J128" s="1"/>
      <c r="K128" s="1"/>
      <c r="L128" s="1"/>
      <c r="M128" s="1"/>
    </row>
    <row r="129" spans="1:13" x14ac:dyDescent="0.25">
      <c r="A129" t="s">
        <v>35</v>
      </c>
      <c r="B129" t="s">
        <v>29</v>
      </c>
      <c r="C129" t="s">
        <v>30</v>
      </c>
      <c r="D129" s="8">
        <v>45740</v>
      </c>
      <c r="E129">
        <v>31</v>
      </c>
      <c r="F129">
        <v>500</v>
      </c>
      <c r="G129">
        <v>100</v>
      </c>
      <c r="H129">
        <v>2</v>
      </c>
      <c r="I129" s="1"/>
      <c r="J129" s="1"/>
      <c r="K129" s="1"/>
      <c r="L129" s="1"/>
      <c r="M129" s="1"/>
    </row>
    <row r="130" spans="1:13" x14ac:dyDescent="0.25">
      <c r="A130" t="s">
        <v>35</v>
      </c>
      <c r="B130" t="s">
        <v>29</v>
      </c>
      <c r="C130" t="s">
        <v>30</v>
      </c>
      <c r="D130" s="8">
        <v>45740</v>
      </c>
      <c r="E130">
        <v>31</v>
      </c>
      <c r="F130">
        <v>500</v>
      </c>
      <c r="G130">
        <v>100</v>
      </c>
      <c r="H130">
        <v>2</v>
      </c>
      <c r="I130" s="1"/>
      <c r="J130" s="1"/>
      <c r="K130" s="1"/>
      <c r="L130" s="1"/>
      <c r="M130" s="1"/>
    </row>
    <row r="131" spans="1:13" x14ac:dyDescent="0.25">
      <c r="A131" t="s">
        <v>35</v>
      </c>
      <c r="B131" t="s">
        <v>29</v>
      </c>
      <c r="C131" t="s">
        <v>30</v>
      </c>
      <c r="D131" s="8">
        <v>45740</v>
      </c>
      <c r="E131">
        <v>31</v>
      </c>
      <c r="F131">
        <v>500</v>
      </c>
      <c r="G131">
        <v>100</v>
      </c>
      <c r="H131">
        <v>5</v>
      </c>
      <c r="I131" s="1"/>
      <c r="J131" s="1"/>
      <c r="K131" s="1"/>
      <c r="L131" s="1"/>
      <c r="M131" s="1"/>
    </row>
    <row r="132" spans="1:13" x14ac:dyDescent="0.25">
      <c r="A132" t="s">
        <v>35</v>
      </c>
      <c r="B132" t="s">
        <v>29</v>
      </c>
      <c r="C132" t="s">
        <v>30</v>
      </c>
      <c r="D132" s="8">
        <v>45740</v>
      </c>
      <c r="E132">
        <v>31</v>
      </c>
      <c r="F132">
        <v>500</v>
      </c>
      <c r="G132">
        <v>100</v>
      </c>
      <c r="H132">
        <v>3</v>
      </c>
      <c r="I132" s="1"/>
      <c r="J132" s="1"/>
      <c r="K132" s="1"/>
      <c r="L132" s="1"/>
      <c r="M132" s="1"/>
    </row>
    <row r="133" spans="1:13" x14ac:dyDescent="0.25">
      <c r="A133" t="s">
        <v>35</v>
      </c>
      <c r="B133" t="s">
        <v>29</v>
      </c>
      <c r="C133" t="s">
        <v>30</v>
      </c>
      <c r="D133" s="8">
        <v>45740</v>
      </c>
      <c r="E133">
        <v>31</v>
      </c>
      <c r="F133">
        <v>500</v>
      </c>
      <c r="G133">
        <v>100</v>
      </c>
      <c r="H133">
        <v>1</v>
      </c>
      <c r="I133" s="1"/>
      <c r="J133" s="1"/>
      <c r="K133" s="1"/>
      <c r="L133" s="1"/>
      <c r="M133" s="1"/>
    </row>
    <row r="134" spans="1:13" x14ac:dyDescent="0.25">
      <c r="A134" t="s">
        <v>35</v>
      </c>
      <c r="B134" t="s">
        <v>29</v>
      </c>
      <c r="C134" t="s">
        <v>30</v>
      </c>
      <c r="D134" s="8">
        <v>45740</v>
      </c>
      <c r="E134">
        <v>31</v>
      </c>
      <c r="F134">
        <v>500</v>
      </c>
      <c r="G134">
        <v>100</v>
      </c>
      <c r="H134">
        <v>3</v>
      </c>
      <c r="I134" s="1"/>
      <c r="J134" s="1"/>
      <c r="K134" s="1"/>
      <c r="L134" s="1"/>
      <c r="M134" s="1"/>
    </row>
    <row r="135" spans="1:13" x14ac:dyDescent="0.25">
      <c r="A135" t="s">
        <v>35</v>
      </c>
      <c r="B135" t="s">
        <v>29</v>
      </c>
      <c r="C135" t="s">
        <v>30</v>
      </c>
      <c r="D135" s="8">
        <v>45740</v>
      </c>
      <c r="E135">
        <v>31</v>
      </c>
      <c r="F135">
        <v>500</v>
      </c>
      <c r="G135">
        <v>100</v>
      </c>
      <c r="H135">
        <v>4</v>
      </c>
      <c r="I135" s="1"/>
      <c r="J135" s="1"/>
      <c r="K135" s="1"/>
      <c r="L135" s="1"/>
      <c r="M135" s="1"/>
    </row>
    <row r="136" spans="1:13" x14ac:dyDescent="0.25">
      <c r="A136" t="s">
        <v>35</v>
      </c>
      <c r="B136" t="s">
        <v>29</v>
      </c>
      <c r="C136" t="s">
        <v>30</v>
      </c>
      <c r="D136" s="8">
        <v>45740</v>
      </c>
      <c r="E136">
        <v>31</v>
      </c>
      <c r="F136">
        <v>500</v>
      </c>
      <c r="G136">
        <v>100</v>
      </c>
      <c r="H136">
        <v>8</v>
      </c>
      <c r="I136" s="1"/>
      <c r="J136" s="1"/>
      <c r="K136" s="1"/>
      <c r="L136" s="1"/>
      <c r="M136" s="1"/>
    </row>
    <row r="137" spans="1:13" x14ac:dyDescent="0.25">
      <c r="A137" t="s">
        <v>35</v>
      </c>
      <c r="B137" t="s">
        <v>29</v>
      </c>
      <c r="C137" t="s">
        <v>30</v>
      </c>
      <c r="D137" s="8">
        <v>45740</v>
      </c>
      <c r="E137">
        <v>31</v>
      </c>
      <c r="F137">
        <v>500</v>
      </c>
      <c r="G137">
        <v>100</v>
      </c>
      <c r="H137">
        <v>3</v>
      </c>
      <c r="I137" s="1"/>
      <c r="J137" s="1"/>
      <c r="K137" s="1"/>
      <c r="L137" s="1"/>
      <c r="M137" s="1"/>
    </row>
    <row r="138" spans="1:13" x14ac:dyDescent="0.25">
      <c r="A138" t="s">
        <v>35</v>
      </c>
      <c r="B138" t="s">
        <v>29</v>
      </c>
      <c r="C138" t="s">
        <v>30</v>
      </c>
      <c r="D138" s="8">
        <v>45740</v>
      </c>
      <c r="E138">
        <v>31</v>
      </c>
      <c r="F138">
        <v>500</v>
      </c>
      <c r="G138">
        <v>100</v>
      </c>
      <c r="H138">
        <v>2</v>
      </c>
      <c r="I138" s="1"/>
      <c r="J138" s="1"/>
      <c r="K138" s="1"/>
      <c r="L138" s="1"/>
      <c r="M138" s="1"/>
    </row>
    <row r="139" spans="1:13" x14ac:dyDescent="0.25">
      <c r="A139" t="s">
        <v>35</v>
      </c>
      <c r="B139" t="s">
        <v>29</v>
      </c>
      <c r="C139" t="s">
        <v>104</v>
      </c>
      <c r="D139" s="8">
        <v>45757</v>
      </c>
      <c r="E139">
        <v>35</v>
      </c>
      <c r="F139">
        <v>500</v>
      </c>
      <c r="G139">
        <v>100</v>
      </c>
      <c r="H139">
        <v>8</v>
      </c>
      <c r="I139" s="1"/>
      <c r="J139" s="1"/>
      <c r="K139" s="1"/>
      <c r="L139" s="1"/>
      <c r="M139" s="1"/>
    </row>
    <row r="140" spans="1:13" x14ac:dyDescent="0.25">
      <c r="A140" t="s">
        <v>35</v>
      </c>
      <c r="B140" t="s">
        <v>29</v>
      </c>
      <c r="C140" t="s">
        <v>104</v>
      </c>
      <c r="D140" s="8">
        <v>45757</v>
      </c>
      <c r="E140">
        <v>35</v>
      </c>
      <c r="F140">
        <v>500</v>
      </c>
      <c r="G140">
        <v>100</v>
      </c>
      <c r="H140">
        <v>10</v>
      </c>
      <c r="I140" s="1"/>
      <c r="J140" s="1"/>
      <c r="K140" s="1"/>
      <c r="L140" s="1"/>
      <c r="M140" s="1"/>
    </row>
    <row r="141" spans="1:13" x14ac:dyDescent="0.25">
      <c r="A141" t="s">
        <v>35</v>
      </c>
      <c r="B141" t="s">
        <v>29</v>
      </c>
      <c r="C141" t="s">
        <v>104</v>
      </c>
      <c r="D141" s="8">
        <v>45757</v>
      </c>
      <c r="E141">
        <v>35</v>
      </c>
      <c r="F141">
        <v>500</v>
      </c>
      <c r="G141">
        <v>100</v>
      </c>
      <c r="H141">
        <v>7</v>
      </c>
      <c r="I141" s="1"/>
      <c r="J141" s="1"/>
      <c r="K141" s="1"/>
      <c r="L141" s="1"/>
      <c r="M141" s="1"/>
    </row>
    <row r="142" spans="1:13" x14ac:dyDescent="0.25">
      <c r="A142" t="s">
        <v>35</v>
      </c>
      <c r="B142" t="s">
        <v>29</v>
      </c>
      <c r="C142" t="s">
        <v>104</v>
      </c>
      <c r="D142" s="8">
        <v>45757</v>
      </c>
      <c r="E142">
        <v>35</v>
      </c>
      <c r="F142">
        <v>500</v>
      </c>
      <c r="G142">
        <v>100</v>
      </c>
      <c r="H142">
        <v>1</v>
      </c>
      <c r="I142" s="1"/>
      <c r="J142" s="1"/>
      <c r="K142" s="1"/>
      <c r="L142" s="1"/>
      <c r="M142" s="1"/>
    </row>
    <row r="143" spans="1:13" x14ac:dyDescent="0.25">
      <c r="A143" t="s">
        <v>35</v>
      </c>
      <c r="B143" t="s">
        <v>29</v>
      </c>
      <c r="C143" t="s">
        <v>104</v>
      </c>
      <c r="D143" s="8">
        <v>45757</v>
      </c>
      <c r="E143">
        <v>35</v>
      </c>
      <c r="F143">
        <v>500</v>
      </c>
      <c r="G143">
        <v>100</v>
      </c>
      <c r="H143">
        <v>5</v>
      </c>
      <c r="I143" s="1"/>
      <c r="J143" s="1"/>
      <c r="K143" s="1"/>
      <c r="L143" s="1"/>
      <c r="M143" s="1"/>
    </row>
    <row r="144" spans="1:13" x14ac:dyDescent="0.25">
      <c r="A144" t="s">
        <v>35</v>
      </c>
      <c r="B144" t="s">
        <v>29</v>
      </c>
      <c r="C144" t="s">
        <v>30</v>
      </c>
      <c r="D144" s="8">
        <v>45740</v>
      </c>
      <c r="E144">
        <v>31</v>
      </c>
      <c r="F144">
        <v>5000</v>
      </c>
      <c r="G144">
        <v>10</v>
      </c>
      <c r="H144">
        <v>5</v>
      </c>
      <c r="I144" s="1"/>
      <c r="J144" s="1"/>
      <c r="K144" s="1"/>
      <c r="L144" s="1"/>
      <c r="M144" s="1"/>
    </row>
    <row r="145" spans="1:13" x14ac:dyDescent="0.25">
      <c r="A145" t="s">
        <v>35</v>
      </c>
      <c r="B145" t="s">
        <v>29</v>
      </c>
      <c r="C145" t="s">
        <v>30</v>
      </c>
      <c r="D145" s="8">
        <v>45740</v>
      </c>
      <c r="E145">
        <v>31</v>
      </c>
      <c r="F145">
        <v>5000</v>
      </c>
      <c r="G145">
        <v>10</v>
      </c>
      <c r="H145">
        <v>5</v>
      </c>
      <c r="I145" s="1"/>
      <c r="J145" s="1"/>
      <c r="K145" s="1"/>
      <c r="L145" s="1"/>
      <c r="M145" s="1"/>
    </row>
    <row r="146" spans="1:13" x14ac:dyDescent="0.25">
      <c r="A146" t="s">
        <v>35</v>
      </c>
      <c r="B146" t="s">
        <v>29</v>
      </c>
      <c r="C146" t="s">
        <v>30</v>
      </c>
      <c r="D146" s="8">
        <v>45740</v>
      </c>
      <c r="E146">
        <v>31</v>
      </c>
      <c r="F146">
        <v>5000</v>
      </c>
      <c r="G146">
        <v>10</v>
      </c>
      <c r="H146">
        <v>6</v>
      </c>
      <c r="I146" s="1"/>
      <c r="J146" s="1"/>
      <c r="K146" s="1"/>
      <c r="L146" s="1"/>
      <c r="M146" s="1"/>
    </row>
    <row r="147" spans="1:13" x14ac:dyDescent="0.25">
      <c r="A147" t="s">
        <v>35</v>
      </c>
      <c r="B147" t="s">
        <v>29</v>
      </c>
      <c r="C147" t="s">
        <v>30</v>
      </c>
      <c r="D147" s="8">
        <v>45740</v>
      </c>
      <c r="E147">
        <v>31</v>
      </c>
      <c r="F147">
        <v>5000</v>
      </c>
      <c r="G147">
        <v>10</v>
      </c>
      <c r="H147">
        <v>5</v>
      </c>
      <c r="I147" s="1"/>
      <c r="J147" s="1"/>
      <c r="K147" s="1"/>
      <c r="L147" s="1"/>
      <c r="M147" s="1"/>
    </row>
    <row r="148" spans="1:13" x14ac:dyDescent="0.25">
      <c r="A148" t="s">
        <v>35</v>
      </c>
      <c r="B148" t="s">
        <v>29</v>
      </c>
      <c r="C148" t="s">
        <v>30</v>
      </c>
      <c r="D148" s="8">
        <v>45740</v>
      </c>
      <c r="E148">
        <v>31</v>
      </c>
      <c r="F148">
        <v>5000</v>
      </c>
      <c r="G148">
        <v>10</v>
      </c>
      <c r="H148">
        <v>4</v>
      </c>
      <c r="I148" s="1"/>
      <c r="J148" s="1"/>
      <c r="K148" s="1"/>
      <c r="L148" s="1"/>
      <c r="M148" s="1"/>
    </row>
    <row r="149" spans="1:13" x14ac:dyDescent="0.25">
      <c r="A149" t="s">
        <v>35</v>
      </c>
      <c r="B149" t="s">
        <v>29</v>
      </c>
      <c r="C149" t="s">
        <v>30</v>
      </c>
      <c r="D149" s="8">
        <v>45740</v>
      </c>
      <c r="E149">
        <v>31</v>
      </c>
      <c r="F149">
        <v>5000</v>
      </c>
      <c r="G149">
        <v>10</v>
      </c>
      <c r="H149">
        <v>2</v>
      </c>
      <c r="I149" s="1"/>
      <c r="J149" s="1"/>
      <c r="K149" s="1"/>
      <c r="L149" s="1"/>
      <c r="M149" s="1"/>
    </row>
    <row r="150" spans="1:13" x14ac:dyDescent="0.25">
      <c r="A150" t="s">
        <v>35</v>
      </c>
      <c r="B150" t="s">
        <v>29</v>
      </c>
      <c r="C150" t="s">
        <v>30</v>
      </c>
      <c r="D150" s="8">
        <v>45740</v>
      </c>
      <c r="E150">
        <v>31</v>
      </c>
      <c r="F150">
        <v>5000</v>
      </c>
      <c r="G150">
        <v>10</v>
      </c>
      <c r="H150">
        <v>3</v>
      </c>
      <c r="I150" s="1"/>
      <c r="J150" s="1"/>
      <c r="K150" s="1"/>
      <c r="L150" s="1"/>
      <c r="M150" s="1"/>
    </row>
    <row r="151" spans="1:13" x14ac:dyDescent="0.25">
      <c r="A151" t="s">
        <v>35</v>
      </c>
      <c r="B151" t="s">
        <v>29</v>
      </c>
      <c r="C151" t="s">
        <v>30</v>
      </c>
      <c r="D151" s="8">
        <v>45740</v>
      </c>
      <c r="E151">
        <v>31</v>
      </c>
      <c r="F151">
        <v>5000</v>
      </c>
      <c r="G151">
        <v>10</v>
      </c>
      <c r="H151">
        <v>2</v>
      </c>
      <c r="I151" s="1"/>
      <c r="J151" s="1"/>
      <c r="K151" s="1"/>
      <c r="L151" s="1"/>
      <c r="M151" s="1"/>
    </row>
    <row r="152" spans="1:13" x14ac:dyDescent="0.25">
      <c r="A152" t="s">
        <v>35</v>
      </c>
      <c r="B152" t="s">
        <v>29</v>
      </c>
      <c r="C152" t="s">
        <v>30</v>
      </c>
      <c r="D152" s="8">
        <v>45740</v>
      </c>
      <c r="E152">
        <v>31</v>
      </c>
      <c r="F152">
        <v>5000</v>
      </c>
      <c r="G152">
        <v>10</v>
      </c>
      <c r="H152">
        <v>3</v>
      </c>
      <c r="I152" s="1"/>
      <c r="J152" s="1"/>
      <c r="K152" s="1"/>
      <c r="L152" s="1"/>
      <c r="M152" s="1"/>
    </row>
    <row r="153" spans="1:13" x14ac:dyDescent="0.25">
      <c r="A153" t="s">
        <v>35</v>
      </c>
      <c r="B153" t="s">
        <v>29</v>
      </c>
      <c r="C153" t="s">
        <v>30</v>
      </c>
      <c r="D153" s="8">
        <v>45740</v>
      </c>
      <c r="E153">
        <v>31</v>
      </c>
      <c r="F153">
        <v>5000</v>
      </c>
      <c r="G153">
        <v>10</v>
      </c>
      <c r="H153">
        <v>2</v>
      </c>
      <c r="I153" s="1"/>
      <c r="J153" s="1"/>
      <c r="K153" s="1"/>
      <c r="L153" s="1"/>
      <c r="M153" s="1"/>
    </row>
    <row r="154" spans="1:13" x14ac:dyDescent="0.25">
      <c r="A154" t="s">
        <v>35</v>
      </c>
      <c r="B154" t="s">
        <v>29</v>
      </c>
      <c r="C154" t="s">
        <v>30</v>
      </c>
      <c r="D154" s="8">
        <v>45740</v>
      </c>
      <c r="E154">
        <v>31</v>
      </c>
      <c r="F154">
        <v>5000</v>
      </c>
      <c r="G154">
        <v>10</v>
      </c>
      <c r="H154">
        <v>2</v>
      </c>
      <c r="I154" s="1"/>
      <c r="J154" s="1"/>
      <c r="K154" s="1"/>
      <c r="L154" s="1"/>
      <c r="M154" s="1"/>
    </row>
    <row r="155" spans="1:13" x14ac:dyDescent="0.25">
      <c r="A155" t="s">
        <v>35</v>
      </c>
      <c r="B155" t="s">
        <v>29</v>
      </c>
      <c r="C155" t="s">
        <v>30</v>
      </c>
      <c r="D155" s="8">
        <v>45740</v>
      </c>
      <c r="E155">
        <v>31</v>
      </c>
      <c r="F155">
        <v>5000</v>
      </c>
      <c r="G155">
        <v>10</v>
      </c>
      <c r="H155">
        <v>5</v>
      </c>
      <c r="I155" s="1"/>
      <c r="J155" s="1"/>
      <c r="K155" s="1"/>
      <c r="L155" s="1"/>
      <c r="M155" s="1"/>
    </row>
    <row r="156" spans="1:13" x14ac:dyDescent="0.25">
      <c r="A156" t="s">
        <v>35</v>
      </c>
      <c r="B156" t="s">
        <v>29</v>
      </c>
      <c r="C156" t="s">
        <v>30</v>
      </c>
      <c r="D156" s="8">
        <v>45740</v>
      </c>
      <c r="E156">
        <v>31</v>
      </c>
      <c r="F156">
        <v>5000</v>
      </c>
      <c r="G156">
        <v>10</v>
      </c>
      <c r="H156">
        <v>2</v>
      </c>
      <c r="I156" s="1"/>
      <c r="J156" s="1"/>
      <c r="K156" s="1"/>
      <c r="L156" s="1"/>
      <c r="M156" s="1"/>
    </row>
    <row r="157" spans="1:13" x14ac:dyDescent="0.25">
      <c r="A157" t="s">
        <v>35</v>
      </c>
      <c r="B157" t="s">
        <v>29</v>
      </c>
      <c r="C157" t="s">
        <v>30</v>
      </c>
      <c r="D157" s="8">
        <v>45740</v>
      </c>
      <c r="E157">
        <v>31</v>
      </c>
      <c r="F157">
        <v>5000</v>
      </c>
      <c r="G157">
        <v>10</v>
      </c>
      <c r="H157">
        <v>3</v>
      </c>
      <c r="I157" s="1"/>
      <c r="J157" s="1"/>
      <c r="K157" s="1"/>
      <c r="L157" s="1"/>
      <c r="M157" s="1"/>
    </row>
    <row r="158" spans="1:13" x14ac:dyDescent="0.25">
      <c r="A158" t="s">
        <v>35</v>
      </c>
      <c r="B158" t="s">
        <v>29</v>
      </c>
      <c r="C158" t="s">
        <v>30</v>
      </c>
      <c r="D158" s="8">
        <v>45740</v>
      </c>
      <c r="E158">
        <v>31</v>
      </c>
      <c r="F158">
        <v>5000</v>
      </c>
      <c r="G158">
        <v>10</v>
      </c>
      <c r="H158">
        <v>2</v>
      </c>
      <c r="I158" s="1"/>
      <c r="J158" s="1"/>
      <c r="K158" s="1"/>
      <c r="L158" s="1"/>
      <c r="M158" s="1"/>
    </row>
    <row r="159" spans="1:13" x14ac:dyDescent="0.25">
      <c r="A159" t="s">
        <v>35</v>
      </c>
      <c r="B159" t="s">
        <v>29</v>
      </c>
      <c r="C159" t="s">
        <v>30</v>
      </c>
      <c r="D159" s="8">
        <v>45740</v>
      </c>
      <c r="E159">
        <v>31</v>
      </c>
      <c r="F159">
        <v>5000</v>
      </c>
      <c r="G159">
        <v>10</v>
      </c>
      <c r="H159">
        <v>3</v>
      </c>
      <c r="I159" s="1"/>
      <c r="J159" s="1"/>
      <c r="K159" s="1"/>
      <c r="L159" s="1"/>
      <c r="M159" s="1"/>
    </row>
    <row r="160" spans="1:13" x14ac:dyDescent="0.25">
      <c r="A160" t="s">
        <v>35</v>
      </c>
      <c r="B160" t="s">
        <v>29</v>
      </c>
      <c r="C160" t="s">
        <v>30</v>
      </c>
      <c r="D160" s="8">
        <v>45740</v>
      </c>
      <c r="E160">
        <v>31</v>
      </c>
      <c r="F160">
        <v>5000</v>
      </c>
      <c r="G160">
        <v>10</v>
      </c>
      <c r="H160">
        <v>6</v>
      </c>
      <c r="I160" s="1"/>
      <c r="J160" s="1"/>
      <c r="K160" s="1"/>
      <c r="L160" s="1"/>
      <c r="M160" s="1"/>
    </row>
    <row r="161" spans="1:13" x14ac:dyDescent="0.25">
      <c r="A161" t="s">
        <v>35</v>
      </c>
      <c r="B161" t="s">
        <v>29</v>
      </c>
      <c r="C161" t="s">
        <v>30</v>
      </c>
      <c r="D161" s="8">
        <v>45740</v>
      </c>
      <c r="E161">
        <v>31</v>
      </c>
      <c r="F161">
        <v>5000</v>
      </c>
      <c r="G161">
        <v>10</v>
      </c>
      <c r="H161">
        <v>3</v>
      </c>
      <c r="I161" s="1"/>
      <c r="J161" s="1"/>
      <c r="K161" s="1"/>
      <c r="L161" s="1"/>
      <c r="M161" s="1"/>
    </row>
    <row r="162" spans="1:13" x14ac:dyDescent="0.25">
      <c r="A162" t="s">
        <v>35</v>
      </c>
      <c r="B162" t="s">
        <v>29</v>
      </c>
      <c r="C162" t="s">
        <v>30</v>
      </c>
      <c r="D162" s="8">
        <v>45740</v>
      </c>
      <c r="E162">
        <v>31</v>
      </c>
      <c r="F162">
        <v>5000</v>
      </c>
      <c r="G162">
        <v>10</v>
      </c>
      <c r="H162">
        <v>3</v>
      </c>
      <c r="I162" s="1"/>
      <c r="J162" s="1"/>
      <c r="K162" s="1"/>
      <c r="L162" s="1"/>
      <c r="M162" s="1"/>
    </row>
    <row r="163" spans="1:13" x14ac:dyDescent="0.25">
      <c r="A163" t="s">
        <v>35</v>
      </c>
      <c r="B163" t="s">
        <v>29</v>
      </c>
      <c r="C163" t="s">
        <v>30</v>
      </c>
      <c r="D163" s="8">
        <v>45740</v>
      </c>
      <c r="E163">
        <v>31</v>
      </c>
      <c r="F163">
        <v>5000</v>
      </c>
      <c r="G163">
        <v>10</v>
      </c>
      <c r="H163">
        <v>2</v>
      </c>
      <c r="I163" s="1"/>
      <c r="J163" s="1"/>
      <c r="K163" s="1"/>
      <c r="L163" s="1"/>
      <c r="M163" s="1"/>
    </row>
    <row r="164" spans="1:13" x14ac:dyDescent="0.25">
      <c r="A164" t="s">
        <v>35</v>
      </c>
      <c r="B164" t="s">
        <v>29</v>
      </c>
      <c r="C164" t="s">
        <v>104</v>
      </c>
      <c r="D164" s="8">
        <v>45757</v>
      </c>
      <c r="E164">
        <v>35</v>
      </c>
      <c r="F164">
        <v>5000</v>
      </c>
      <c r="G164">
        <v>10</v>
      </c>
      <c r="H164">
        <v>4</v>
      </c>
      <c r="I164" s="1"/>
      <c r="J164" s="1"/>
      <c r="K164" s="1"/>
      <c r="L164" s="1"/>
      <c r="M164" s="1"/>
    </row>
    <row r="165" spans="1:13" x14ac:dyDescent="0.25">
      <c r="A165" t="s">
        <v>35</v>
      </c>
      <c r="B165" t="s">
        <v>29</v>
      </c>
      <c r="C165" t="s">
        <v>104</v>
      </c>
      <c r="D165" s="8">
        <v>45757</v>
      </c>
      <c r="E165">
        <v>35</v>
      </c>
      <c r="F165">
        <v>5000</v>
      </c>
      <c r="G165">
        <v>10</v>
      </c>
      <c r="H165">
        <v>1</v>
      </c>
      <c r="I165" s="1"/>
      <c r="J165" s="1"/>
      <c r="K165" s="1"/>
      <c r="L165" s="1"/>
      <c r="M165" s="1"/>
    </row>
    <row r="166" spans="1:13" x14ac:dyDescent="0.25">
      <c r="A166" t="s">
        <v>35</v>
      </c>
      <c r="B166" t="s">
        <v>29</v>
      </c>
      <c r="C166" t="s">
        <v>104</v>
      </c>
      <c r="D166" s="8">
        <v>45757</v>
      </c>
      <c r="E166">
        <v>35</v>
      </c>
      <c r="F166">
        <v>5000</v>
      </c>
      <c r="G166">
        <v>10</v>
      </c>
      <c r="H166">
        <v>3</v>
      </c>
      <c r="I166" s="1"/>
      <c r="J166" s="1"/>
      <c r="K166" s="1"/>
      <c r="L166" s="1"/>
      <c r="M166" s="1"/>
    </row>
    <row r="167" spans="1:13" x14ac:dyDescent="0.25">
      <c r="A167" t="s">
        <v>35</v>
      </c>
      <c r="B167" t="s">
        <v>29</v>
      </c>
      <c r="C167" t="s">
        <v>104</v>
      </c>
      <c r="D167" s="8">
        <v>45757</v>
      </c>
      <c r="E167">
        <v>35</v>
      </c>
      <c r="F167">
        <v>5000</v>
      </c>
      <c r="G167">
        <v>10</v>
      </c>
      <c r="H167">
        <v>2</v>
      </c>
      <c r="I167" s="1"/>
      <c r="J167" s="1"/>
      <c r="K167" s="1"/>
      <c r="L167" s="1"/>
      <c r="M167" s="1"/>
    </row>
    <row r="168" spans="1:13" x14ac:dyDescent="0.25">
      <c r="A168" t="s">
        <v>35</v>
      </c>
      <c r="B168" t="s">
        <v>29</v>
      </c>
      <c r="C168" t="s">
        <v>104</v>
      </c>
      <c r="D168" s="8">
        <v>45757</v>
      </c>
      <c r="E168">
        <v>35</v>
      </c>
      <c r="F168">
        <v>5000</v>
      </c>
      <c r="G168">
        <v>10</v>
      </c>
      <c r="H168">
        <v>1</v>
      </c>
      <c r="I168" s="1"/>
      <c r="J168" s="1"/>
      <c r="K168" s="1"/>
      <c r="L168" s="1"/>
      <c r="M168" s="1"/>
    </row>
    <row r="169" spans="1:13" x14ac:dyDescent="0.25">
      <c r="A169" t="s">
        <v>35</v>
      </c>
      <c r="B169" t="s">
        <v>29</v>
      </c>
      <c r="C169" t="s">
        <v>104</v>
      </c>
      <c r="D169" s="8">
        <v>45757</v>
      </c>
      <c r="E169">
        <v>35</v>
      </c>
      <c r="F169">
        <v>5000</v>
      </c>
      <c r="G169">
        <v>10</v>
      </c>
      <c r="H169">
        <v>5</v>
      </c>
      <c r="I169" s="1"/>
      <c r="J169" s="1"/>
      <c r="K169" s="1"/>
      <c r="L169" s="1"/>
      <c r="M169" s="1"/>
    </row>
    <row r="170" spans="1:13" x14ac:dyDescent="0.25">
      <c r="A170" s="1"/>
      <c r="B170" s="1"/>
      <c r="C170" s="1"/>
      <c r="D170" s="9"/>
      <c r="E170" s="1"/>
      <c r="F170" s="1"/>
      <c r="G170" s="1"/>
      <c r="H170" s="1"/>
      <c r="I170" s="1"/>
      <c r="J170" s="1"/>
      <c r="K170" s="1"/>
      <c r="L170" s="1"/>
      <c r="M170" s="1"/>
    </row>
    <row r="171" spans="1:13" x14ac:dyDescent="0.25">
      <c r="A171" s="1"/>
      <c r="B171" s="1"/>
      <c r="C171" s="1"/>
      <c r="D171" s="9"/>
      <c r="E171" s="1"/>
      <c r="F171" s="1"/>
      <c r="G171" s="1"/>
      <c r="H171" s="1"/>
      <c r="I171" s="1"/>
      <c r="J171" s="1"/>
      <c r="K171" s="1"/>
      <c r="L171" s="1"/>
      <c r="M171" s="1"/>
    </row>
    <row r="172" spans="1:13" x14ac:dyDescent="0.25">
      <c r="A172" s="1"/>
      <c r="B172" s="1"/>
      <c r="C172" s="1"/>
      <c r="D172" s="9"/>
      <c r="E172" s="1"/>
      <c r="F172" s="1"/>
      <c r="G172" s="1"/>
      <c r="H172" s="1"/>
      <c r="I172" s="1"/>
      <c r="J172" s="1"/>
      <c r="K172" s="1"/>
      <c r="L172" s="1"/>
      <c r="M172" s="1"/>
    </row>
    <row r="173" spans="1:13" x14ac:dyDescent="0.25">
      <c r="A173" s="1"/>
      <c r="B173" s="1"/>
      <c r="C173" s="1"/>
      <c r="D173" s="9"/>
      <c r="E173" s="1"/>
      <c r="F173" s="1"/>
      <c r="G173" s="1"/>
      <c r="H173" s="1"/>
      <c r="I173" s="1"/>
      <c r="J173" s="1"/>
      <c r="K173" s="1"/>
      <c r="L173" s="1"/>
      <c r="M173" s="1"/>
    </row>
    <row r="174" spans="1:13" x14ac:dyDescent="0.25">
      <c r="A174" s="1"/>
      <c r="B174" s="1"/>
      <c r="C174" s="1"/>
      <c r="D174" s="9"/>
      <c r="E174" s="1"/>
      <c r="F174" s="1"/>
      <c r="G174" s="1"/>
      <c r="H174" s="1"/>
      <c r="I174" s="1"/>
      <c r="J174" s="1"/>
      <c r="K174" s="1"/>
      <c r="L174" s="1"/>
      <c r="M174" s="1"/>
    </row>
    <row r="175" spans="1:13" x14ac:dyDescent="0.25">
      <c r="A175" s="1"/>
      <c r="B175" s="1"/>
      <c r="C175" s="1"/>
      <c r="D175" s="9"/>
      <c r="E175" s="1"/>
      <c r="F175" s="1"/>
      <c r="G175" s="1"/>
      <c r="H175" s="1"/>
      <c r="I175" s="1"/>
      <c r="J175" s="1"/>
      <c r="K175" s="1"/>
      <c r="L175" s="1"/>
      <c r="M175" s="1"/>
    </row>
    <row r="176" spans="1:13" x14ac:dyDescent="0.25">
      <c r="A176" s="1"/>
      <c r="B176" s="1"/>
      <c r="C176" s="1"/>
      <c r="D176" s="9"/>
      <c r="E176" s="1"/>
      <c r="F176" s="1"/>
      <c r="G176" s="1"/>
      <c r="H176" s="1"/>
      <c r="I176" s="1"/>
      <c r="J176" s="1"/>
      <c r="K176" s="1"/>
      <c r="L176" s="1"/>
      <c r="M176" s="1"/>
    </row>
    <row r="177" spans="1:13" x14ac:dyDescent="0.25">
      <c r="A177" s="1"/>
      <c r="B177" s="1"/>
      <c r="C177" s="1"/>
      <c r="D177" s="9"/>
      <c r="E177" s="1"/>
      <c r="F177" s="1"/>
      <c r="G177" s="1"/>
      <c r="H177" s="1"/>
      <c r="I177" s="1"/>
      <c r="J177" s="1"/>
      <c r="K177" s="1"/>
      <c r="L177" s="1"/>
      <c r="M177" s="1"/>
    </row>
    <row r="178" spans="1:13" x14ac:dyDescent="0.25">
      <c r="A178" s="1"/>
      <c r="B178" s="1"/>
      <c r="C178" s="1"/>
      <c r="D178" s="9"/>
      <c r="E178" s="1"/>
      <c r="F178" s="1"/>
      <c r="G178" s="1"/>
      <c r="H178" s="1"/>
      <c r="I178" s="1"/>
      <c r="J178" s="1"/>
      <c r="K178" s="1"/>
      <c r="L178" s="1"/>
      <c r="M178" s="1"/>
    </row>
    <row r="179" spans="1:13" x14ac:dyDescent="0.25">
      <c r="A179" s="1"/>
      <c r="B179" s="1"/>
      <c r="C179" s="1"/>
      <c r="D179" s="9"/>
      <c r="E179" s="1"/>
      <c r="F179" s="1"/>
      <c r="G179" s="1"/>
      <c r="H179" s="1"/>
      <c r="I179" s="1"/>
      <c r="J179" s="1"/>
      <c r="K179" s="1"/>
      <c r="L179" s="1"/>
      <c r="M179" s="1"/>
    </row>
    <row r="180" spans="1:13" x14ac:dyDescent="0.25">
      <c r="A180" s="1"/>
      <c r="B180" s="1"/>
      <c r="C180" s="1"/>
      <c r="D180" s="9"/>
      <c r="E180" s="1"/>
      <c r="F180" s="1"/>
      <c r="G180" s="1"/>
      <c r="H180" s="1"/>
      <c r="I180" s="1"/>
      <c r="J180" s="1"/>
      <c r="K180" s="1"/>
      <c r="L180" s="1"/>
      <c r="M180" s="1"/>
    </row>
    <row r="181" spans="1:13" x14ac:dyDescent="0.25">
      <c r="A181" s="1"/>
      <c r="B181" s="1"/>
      <c r="C181" s="1"/>
      <c r="D181" s="9"/>
      <c r="E181" s="1"/>
      <c r="F181" s="1"/>
      <c r="G181" s="1"/>
      <c r="H181" s="1"/>
      <c r="I181" s="1"/>
      <c r="J181" s="1"/>
      <c r="K181" s="1"/>
      <c r="L181" s="1"/>
      <c r="M181" s="1"/>
    </row>
    <row r="182" spans="1:13" x14ac:dyDescent="0.25">
      <c r="A182" s="1"/>
      <c r="B182" s="1"/>
      <c r="C182" s="1"/>
      <c r="D182" s="9"/>
      <c r="E182" s="1"/>
      <c r="F182" s="1"/>
      <c r="G182" s="1"/>
      <c r="H182" s="1"/>
      <c r="I182" s="1"/>
      <c r="J182" s="1"/>
      <c r="K182" s="1"/>
      <c r="L182" s="1"/>
      <c r="M182" s="1"/>
    </row>
    <row r="183" spans="1:13" x14ac:dyDescent="0.25">
      <c r="A183" s="1"/>
      <c r="B183" s="1"/>
      <c r="C183" s="1"/>
      <c r="D183" s="9"/>
      <c r="E183" s="1"/>
      <c r="F183" s="1"/>
      <c r="G183" s="1"/>
      <c r="H183" s="1"/>
      <c r="I183" s="1"/>
      <c r="J183" s="1"/>
      <c r="K183" s="1"/>
      <c r="L183" s="1"/>
      <c r="M183" s="1"/>
    </row>
    <row r="184" spans="1:13" x14ac:dyDescent="0.25">
      <c r="A184" s="1"/>
      <c r="B184" s="1"/>
      <c r="C184" s="1"/>
      <c r="D184" s="9"/>
      <c r="E184" s="1"/>
      <c r="F184" s="1"/>
      <c r="G184" s="1"/>
      <c r="H184" s="1"/>
      <c r="I184" s="1"/>
      <c r="J184" s="1"/>
      <c r="K184" s="1"/>
      <c r="L184" s="1"/>
      <c r="M184" s="1"/>
    </row>
    <row r="185" spans="1:13" x14ac:dyDescent="0.25">
      <c r="A185" s="1"/>
      <c r="B185" s="1"/>
      <c r="C185" s="1"/>
      <c r="D185" s="9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25">
      <c r="A186" s="1"/>
      <c r="B186" s="1"/>
      <c r="C186" s="1"/>
      <c r="D186" s="9"/>
      <c r="E186" s="1"/>
      <c r="F186" s="1"/>
      <c r="G186" s="1"/>
      <c r="H186" s="1"/>
      <c r="I186" s="1"/>
      <c r="J186" s="1"/>
      <c r="K186" s="1"/>
      <c r="L186" s="1"/>
      <c r="M186" s="1"/>
    </row>
    <row r="187" spans="1:13" x14ac:dyDescent="0.25">
      <c r="A187" s="1"/>
      <c r="B187" s="1"/>
      <c r="C187" s="1"/>
      <c r="D187" s="9"/>
      <c r="E187" s="1"/>
      <c r="F187" s="1"/>
      <c r="G187" s="1"/>
      <c r="H187" s="1"/>
      <c r="I187" s="1"/>
      <c r="J187" s="1"/>
      <c r="K187" s="1"/>
      <c r="L187" s="1"/>
      <c r="M187" s="1"/>
    </row>
    <row r="188" spans="1:13" x14ac:dyDescent="0.25">
      <c r="A188" s="1"/>
      <c r="B188" s="1"/>
      <c r="C188" s="1"/>
      <c r="D188" s="9"/>
      <c r="E188" s="1"/>
      <c r="F188" s="1"/>
      <c r="G188" s="1"/>
      <c r="H188" s="1"/>
      <c r="I188" s="1"/>
      <c r="J188" s="1"/>
      <c r="K188" s="1"/>
      <c r="L188" s="1"/>
      <c r="M188" s="1"/>
    </row>
    <row r="189" spans="1:13" x14ac:dyDescent="0.25">
      <c r="A189" s="1"/>
      <c r="B189" s="1"/>
      <c r="C189" s="1"/>
      <c r="D189" s="9"/>
      <c r="E189" s="1"/>
      <c r="F189" s="1"/>
      <c r="G189" s="1"/>
      <c r="H189" s="1"/>
      <c r="I189" s="1"/>
      <c r="J189" s="1"/>
      <c r="K189" s="1"/>
      <c r="L189" s="1"/>
      <c r="M189" s="1"/>
    </row>
    <row r="190" spans="1:13" x14ac:dyDescent="0.25">
      <c r="A190" s="1"/>
      <c r="B190" s="1"/>
      <c r="C190" s="1"/>
      <c r="D190" s="9"/>
      <c r="E190" s="1"/>
      <c r="F190" s="1"/>
      <c r="G190" s="1"/>
      <c r="H190" s="1"/>
      <c r="I190" s="1"/>
      <c r="J190" s="1"/>
      <c r="K190" s="1"/>
      <c r="L190" s="1"/>
      <c r="M190" s="1"/>
    </row>
    <row r="191" spans="1:13" x14ac:dyDescent="0.25">
      <c r="A191" s="1"/>
      <c r="B191" s="1"/>
      <c r="C191" s="1"/>
      <c r="D191" s="9"/>
      <c r="E191" s="1"/>
      <c r="F191" s="1"/>
      <c r="G191" s="1"/>
      <c r="H191" s="1"/>
      <c r="I191" s="1"/>
      <c r="J191" s="1"/>
      <c r="K191" s="1"/>
      <c r="L191" s="1"/>
      <c r="M191" s="1"/>
    </row>
    <row r="192" spans="1:13" x14ac:dyDescent="0.25">
      <c r="A192" s="1"/>
      <c r="B192" s="1"/>
      <c r="C192" s="1"/>
      <c r="D192" s="9"/>
      <c r="E192" s="1"/>
      <c r="F192" s="1"/>
      <c r="G192" s="1"/>
      <c r="H192" s="1"/>
      <c r="I192" s="1"/>
      <c r="J192" s="1"/>
      <c r="K192" s="1"/>
      <c r="L192" s="1"/>
      <c r="M192" s="1"/>
    </row>
    <row r="193" spans="1:13" x14ac:dyDescent="0.25">
      <c r="A193" s="1"/>
      <c r="B193" s="1"/>
      <c r="C193" s="1"/>
      <c r="D193" s="9"/>
      <c r="E193" s="1"/>
      <c r="F193" s="1"/>
      <c r="G193" s="1"/>
      <c r="H193" s="1"/>
      <c r="I193" s="1"/>
      <c r="J193" s="1"/>
      <c r="K193" s="1"/>
      <c r="L193" s="1"/>
      <c r="M193" s="1"/>
    </row>
    <row r="194" spans="1:13" x14ac:dyDescent="0.25">
      <c r="A194" s="1"/>
      <c r="B194" s="1"/>
      <c r="C194" s="1"/>
      <c r="D194" s="9"/>
      <c r="E194" s="1"/>
      <c r="F194" s="1"/>
      <c r="G194" s="1"/>
      <c r="H194" s="1"/>
      <c r="I194" s="1"/>
      <c r="J194" s="1"/>
      <c r="K194" s="1"/>
      <c r="L194" s="1"/>
      <c r="M194" s="1"/>
    </row>
    <row r="195" spans="1:13" x14ac:dyDescent="0.25">
      <c r="A195" s="1"/>
      <c r="B195" s="1"/>
      <c r="C195" s="1"/>
      <c r="D195" s="9"/>
      <c r="E195" s="1"/>
      <c r="F195" s="1"/>
      <c r="G195" s="1"/>
      <c r="H195" s="1"/>
      <c r="I195" s="1"/>
      <c r="J195" s="1"/>
      <c r="K195" s="1"/>
      <c r="L195" s="1"/>
      <c r="M195" s="1"/>
    </row>
    <row r="196" spans="1:13" x14ac:dyDescent="0.25">
      <c r="A196" s="1"/>
      <c r="B196" s="1"/>
      <c r="C196" s="1"/>
      <c r="D196" s="9"/>
      <c r="E196" s="1"/>
      <c r="F196" s="1"/>
      <c r="G196" s="1"/>
      <c r="H196" s="1"/>
      <c r="I196" s="1"/>
      <c r="J196" s="1"/>
      <c r="K196" s="1"/>
      <c r="L196" s="1"/>
      <c r="M196" s="1"/>
    </row>
    <row r="197" spans="1:13" x14ac:dyDescent="0.25">
      <c r="A197" s="1"/>
      <c r="B197" s="1"/>
      <c r="C197" s="1"/>
      <c r="D197" s="9"/>
      <c r="E197" s="1"/>
      <c r="F197" s="1"/>
      <c r="G197" s="1"/>
      <c r="H197" s="1"/>
      <c r="I197" s="1"/>
      <c r="J197" s="1"/>
      <c r="K197" s="1"/>
      <c r="L197" s="1"/>
      <c r="M197" s="1"/>
    </row>
    <row r="198" spans="1:13" x14ac:dyDescent="0.25">
      <c r="A198" s="1"/>
      <c r="B198" s="1"/>
      <c r="C198" s="1"/>
      <c r="D198" s="9"/>
      <c r="E198" s="1"/>
      <c r="F198" s="1"/>
      <c r="G198" s="1"/>
      <c r="H198" s="1"/>
      <c r="I198" s="1"/>
      <c r="J198" s="1"/>
      <c r="K198" s="1"/>
      <c r="L198" s="1"/>
      <c r="M198" s="1"/>
    </row>
    <row r="199" spans="1:13" x14ac:dyDescent="0.25">
      <c r="A199" s="1"/>
      <c r="B199" s="1"/>
      <c r="C199" s="1"/>
      <c r="D199" s="9"/>
      <c r="E199" s="1"/>
      <c r="F199" s="1"/>
      <c r="G199" s="1"/>
      <c r="H199" s="1"/>
      <c r="I199" s="1"/>
      <c r="J199" s="1"/>
      <c r="K199" s="1"/>
      <c r="L199" s="1"/>
      <c r="M199" s="1"/>
    </row>
    <row r="200" spans="1:13" x14ac:dyDescent="0.25">
      <c r="A200" s="1"/>
      <c r="B200" s="1"/>
      <c r="C200" s="1"/>
      <c r="D200" s="9"/>
      <c r="E200" s="1"/>
      <c r="F200" s="1"/>
      <c r="G200" s="1"/>
      <c r="H200" s="1"/>
      <c r="I200" s="1"/>
      <c r="J200" s="1"/>
      <c r="K200" s="1"/>
      <c r="L200" s="1"/>
      <c r="M200" s="1"/>
    </row>
    <row r="201" spans="1:13" x14ac:dyDescent="0.25">
      <c r="A201" s="1"/>
      <c r="B201" s="1"/>
      <c r="C201" s="1"/>
      <c r="D201" s="9"/>
      <c r="E201" s="1"/>
      <c r="F201" s="1"/>
      <c r="G201" s="1"/>
      <c r="H201" s="1"/>
      <c r="I201" s="1"/>
      <c r="J201" s="1"/>
      <c r="K201" s="1"/>
      <c r="L201" s="1"/>
      <c r="M201" s="1"/>
    </row>
    <row r="202" spans="1:13" x14ac:dyDescent="0.25">
      <c r="A202" s="1"/>
      <c r="B202" s="1"/>
      <c r="C202" s="1"/>
      <c r="D202" s="9"/>
      <c r="E202" s="1"/>
      <c r="F202" s="1"/>
      <c r="G202" s="1"/>
      <c r="H202" s="1"/>
      <c r="I202" s="1"/>
      <c r="J202" s="1"/>
      <c r="K202" s="1"/>
      <c r="L202" s="1"/>
      <c r="M202" s="1"/>
    </row>
    <row r="203" spans="1:13" x14ac:dyDescent="0.25">
      <c r="A203" s="1"/>
      <c r="B203" s="1"/>
      <c r="C203" s="1"/>
      <c r="D203" s="9"/>
      <c r="E203" s="1"/>
      <c r="F203" s="1"/>
      <c r="G203" s="1"/>
      <c r="H203" s="1"/>
      <c r="I203" s="1"/>
      <c r="J203" s="1"/>
      <c r="K203" s="1"/>
      <c r="L203" s="1"/>
      <c r="M203" s="1"/>
    </row>
    <row r="204" spans="1:13" x14ac:dyDescent="0.25">
      <c r="A204" s="1"/>
      <c r="B204" s="1"/>
      <c r="C204" s="1"/>
      <c r="D204" s="9"/>
      <c r="E204" s="1"/>
      <c r="F204" s="1"/>
      <c r="G204" s="1"/>
      <c r="H204" s="1"/>
      <c r="I204" s="1"/>
      <c r="J204" s="1"/>
      <c r="K204" s="1"/>
      <c r="L204" s="1"/>
      <c r="M204" s="1"/>
    </row>
    <row r="205" spans="1:13" x14ac:dyDescent="0.25">
      <c r="A205" s="1"/>
      <c r="B205" s="1"/>
      <c r="C205" s="1"/>
      <c r="D205" s="9"/>
      <c r="E205" s="1"/>
      <c r="F205" s="1"/>
      <c r="G205" s="1"/>
      <c r="H205" s="1"/>
      <c r="I205" s="1"/>
      <c r="J205" s="1"/>
      <c r="K205" s="1"/>
      <c r="L205" s="1"/>
      <c r="M205" s="1"/>
    </row>
    <row r="206" spans="1:13" x14ac:dyDescent="0.25">
      <c r="A206" s="1"/>
      <c r="B206" s="1"/>
      <c r="C206" s="1"/>
      <c r="D206" s="9"/>
      <c r="E206" s="1"/>
      <c r="F206" s="1"/>
      <c r="G206" s="1"/>
      <c r="H206" s="1"/>
      <c r="I206" s="1"/>
      <c r="J206" s="1"/>
      <c r="K206" s="1"/>
      <c r="L206" s="1"/>
      <c r="M206" s="1"/>
    </row>
    <row r="207" spans="1:13" x14ac:dyDescent="0.25">
      <c r="A207" s="1"/>
      <c r="B207" s="1"/>
      <c r="C207" s="1"/>
      <c r="D207" s="9"/>
      <c r="E207" s="1"/>
      <c r="F207" s="1"/>
      <c r="G207" s="1"/>
      <c r="H207" s="1"/>
      <c r="I207" s="1"/>
      <c r="J207" s="1"/>
      <c r="K207" s="1"/>
      <c r="L207" s="1"/>
      <c r="M207" s="1"/>
    </row>
    <row r="208" spans="1:13" x14ac:dyDescent="0.25">
      <c r="A208" s="1"/>
      <c r="B208" s="1"/>
      <c r="C208" s="1"/>
      <c r="D208" s="9"/>
      <c r="E208" s="1"/>
      <c r="F208" s="1"/>
      <c r="G208" s="1"/>
      <c r="H208" s="1"/>
      <c r="I208" s="1"/>
      <c r="J208" s="1"/>
      <c r="K208" s="1"/>
      <c r="L208" s="1"/>
      <c r="M208" s="1"/>
    </row>
    <row r="209" spans="1:13" x14ac:dyDescent="0.25">
      <c r="A209" s="1"/>
      <c r="B209" s="1"/>
      <c r="C209" s="1"/>
      <c r="D209" s="9"/>
      <c r="E209" s="1"/>
      <c r="F209" s="1"/>
      <c r="G209" s="1"/>
      <c r="H209" s="1"/>
      <c r="I209" s="1"/>
      <c r="J209" s="1"/>
      <c r="K209" s="1"/>
      <c r="L209" s="1"/>
      <c r="M209" s="1"/>
    </row>
    <row r="210" spans="1:13" x14ac:dyDescent="0.25">
      <c r="A210" s="1"/>
      <c r="B210" s="1"/>
      <c r="C210" s="1"/>
      <c r="D210" s="9"/>
      <c r="E210" s="1"/>
      <c r="F210" s="1"/>
      <c r="G210" s="1"/>
      <c r="H210" s="1"/>
      <c r="I210" s="1"/>
      <c r="J210" s="1"/>
      <c r="K210" s="1"/>
      <c r="L210" s="1"/>
      <c r="M210" s="1"/>
    </row>
    <row r="211" spans="1:13" x14ac:dyDescent="0.25">
      <c r="A211" s="1"/>
      <c r="B211" s="1"/>
      <c r="C211" s="1"/>
      <c r="D211" s="9"/>
      <c r="E211" s="1"/>
      <c r="F211" s="1"/>
      <c r="G211" s="1"/>
      <c r="H211" s="1"/>
      <c r="I211" s="1"/>
      <c r="J211" s="1"/>
      <c r="K211" s="1"/>
      <c r="L211" s="1"/>
      <c r="M211" s="1"/>
    </row>
    <row r="212" spans="1:13" x14ac:dyDescent="0.25">
      <c r="A212" s="1"/>
      <c r="B212" s="1"/>
      <c r="C212" s="1"/>
      <c r="D212" s="9"/>
      <c r="E212" s="1"/>
      <c r="F212" s="1"/>
      <c r="G212" s="1"/>
      <c r="H212" s="1"/>
      <c r="I212" s="1"/>
      <c r="J212" s="1"/>
      <c r="K212" s="1"/>
      <c r="L212" s="1"/>
      <c r="M212" s="1"/>
    </row>
    <row r="213" spans="1:13" x14ac:dyDescent="0.25">
      <c r="A213" s="1"/>
      <c r="B213" s="1"/>
      <c r="C213" s="1"/>
      <c r="D213" s="9"/>
      <c r="E213" s="1"/>
      <c r="F213" s="1"/>
      <c r="G213" s="1"/>
      <c r="H213" s="1"/>
      <c r="I213" s="1"/>
      <c r="J213" s="1"/>
      <c r="K213" s="1"/>
      <c r="L213" s="1"/>
      <c r="M213" s="1"/>
    </row>
    <row r="214" spans="1:13" x14ac:dyDescent="0.25">
      <c r="A214" s="1"/>
      <c r="B214" s="1"/>
      <c r="C214" s="1"/>
      <c r="D214" s="9"/>
      <c r="E214" s="1"/>
      <c r="F214" s="1"/>
      <c r="G214" s="1"/>
      <c r="H214" s="1"/>
      <c r="I214" s="1"/>
      <c r="J214" s="1"/>
      <c r="K214" s="1"/>
      <c r="L214" s="1"/>
      <c r="M214" s="1"/>
    </row>
    <row r="215" spans="1:13" x14ac:dyDescent="0.25">
      <c r="A215" s="1"/>
      <c r="B215" s="1"/>
      <c r="C215" s="1"/>
      <c r="D215" s="9"/>
      <c r="E215" s="1"/>
      <c r="F215" s="1"/>
      <c r="G215" s="1"/>
      <c r="H215" s="1"/>
      <c r="I215" s="1"/>
      <c r="J215" s="1"/>
      <c r="K215" s="1"/>
      <c r="L215" s="1"/>
      <c r="M215" s="1"/>
    </row>
    <row r="216" spans="1:13" x14ac:dyDescent="0.25">
      <c r="A216" s="1"/>
      <c r="B216" s="1"/>
      <c r="C216" s="1"/>
      <c r="D216" s="9"/>
      <c r="E216" s="1"/>
      <c r="F216" s="1"/>
      <c r="G216" s="1"/>
      <c r="H216" s="1"/>
      <c r="I216" s="1"/>
      <c r="J216" s="1"/>
      <c r="K216" s="1"/>
      <c r="L216" s="1"/>
      <c r="M216" s="1"/>
    </row>
    <row r="217" spans="1:13" x14ac:dyDescent="0.25">
      <c r="A217" s="1"/>
      <c r="B217" s="1"/>
      <c r="C217" s="1"/>
      <c r="D217" s="9"/>
      <c r="E217" s="1"/>
      <c r="F217" s="1"/>
      <c r="G217" s="1"/>
      <c r="H217" s="1"/>
      <c r="I217" s="1"/>
      <c r="J217" s="1"/>
      <c r="K217" s="1"/>
      <c r="L217" s="1"/>
      <c r="M217" s="1"/>
    </row>
    <row r="218" spans="1:13" x14ac:dyDescent="0.25">
      <c r="A218" s="1"/>
      <c r="B218" s="1"/>
      <c r="C218" s="1"/>
      <c r="D218" s="9"/>
      <c r="E218" s="1"/>
      <c r="F218" s="1"/>
      <c r="G218" s="1"/>
      <c r="H218" s="1"/>
      <c r="I218" s="1"/>
      <c r="J218" s="1"/>
      <c r="K218" s="1"/>
      <c r="L218" s="1"/>
      <c r="M218" s="1"/>
    </row>
    <row r="219" spans="1:13" x14ac:dyDescent="0.25">
      <c r="A219" s="1"/>
      <c r="B219" s="1"/>
      <c r="C219" s="1"/>
      <c r="D219" s="9"/>
      <c r="E219" s="1"/>
      <c r="F219" s="1"/>
      <c r="G219" s="1"/>
      <c r="H219" s="1"/>
      <c r="I219" s="1"/>
      <c r="J219" s="1"/>
      <c r="K219" s="1"/>
      <c r="L219" s="1"/>
      <c r="M219" s="1"/>
    </row>
    <row r="220" spans="1:13" x14ac:dyDescent="0.25">
      <c r="A220" s="1"/>
      <c r="B220" s="1"/>
      <c r="C220" s="1"/>
      <c r="D220" s="9"/>
      <c r="E220" s="1"/>
      <c r="F220" s="1"/>
      <c r="G220" s="1"/>
      <c r="H220" s="1"/>
      <c r="I220" s="1"/>
      <c r="J220" s="1"/>
      <c r="K220" s="1"/>
      <c r="L220" s="1"/>
      <c r="M220" s="1"/>
    </row>
  </sheetData>
  <mergeCells count="4">
    <mergeCell ref="B1:H1"/>
    <mergeCell ref="W1:AF1"/>
    <mergeCell ref="J1:N1"/>
    <mergeCell ref="P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19C29-AB31-47CA-9A44-411AD1B0F247}">
  <dimension ref="A1:D31"/>
  <sheetViews>
    <sheetView tabSelected="1" workbookViewId="0">
      <selection activeCell="G15" sqref="G15"/>
    </sheetView>
  </sheetViews>
  <sheetFormatPr defaultRowHeight="15" x14ac:dyDescent="0.25"/>
  <cols>
    <col min="1" max="1" width="7.42578125" bestFit="1" customWidth="1"/>
    <col min="2" max="2" width="14.85546875" style="45" bestFit="1" customWidth="1"/>
    <col min="3" max="3" width="15.7109375" style="45" bestFit="1" customWidth="1"/>
    <col min="4" max="4" width="11.85546875" bestFit="1" customWidth="1"/>
  </cols>
  <sheetData>
    <row r="1" spans="1:4" ht="15.75" thickBot="1" x14ac:dyDescent="0.3">
      <c r="A1" s="4" t="s">
        <v>4</v>
      </c>
      <c r="B1" s="44" t="s">
        <v>100</v>
      </c>
      <c r="C1" s="44" t="s">
        <v>101</v>
      </c>
      <c r="D1" s="4" t="s">
        <v>10</v>
      </c>
    </row>
    <row r="2" spans="1:4" x14ac:dyDescent="0.25">
      <c r="A2" t="s">
        <v>16</v>
      </c>
      <c r="B2" s="45">
        <v>6.5977213109999999</v>
      </c>
      <c r="C2" s="45">
        <v>1.624363636</v>
      </c>
      <c r="D2" t="s">
        <v>17</v>
      </c>
    </row>
    <row r="3" spans="1:4" x14ac:dyDescent="0.25">
      <c r="A3" t="s">
        <v>16</v>
      </c>
      <c r="B3" s="45">
        <v>10.243704920000001</v>
      </c>
      <c r="C3" s="45">
        <v>1.2369705879999999</v>
      </c>
      <c r="D3" t="s">
        <v>17</v>
      </c>
    </row>
    <row r="4" spans="1:4" x14ac:dyDescent="0.25">
      <c r="A4" t="s">
        <v>16</v>
      </c>
      <c r="B4" s="45">
        <v>6.4885338240000001</v>
      </c>
      <c r="C4" s="45">
        <v>0.97946428600000002</v>
      </c>
      <c r="D4" t="s">
        <v>17</v>
      </c>
    </row>
    <row r="5" spans="1:4" x14ac:dyDescent="0.25">
      <c r="A5" t="s">
        <v>16</v>
      </c>
      <c r="B5" s="45">
        <v>10.5946979</v>
      </c>
      <c r="C5" s="45">
        <v>1.0837178089999999</v>
      </c>
      <c r="D5" t="s">
        <v>17</v>
      </c>
    </row>
    <row r="6" spans="1:4" x14ac:dyDescent="0.25">
      <c r="A6" t="s">
        <v>16</v>
      </c>
      <c r="B6" s="45">
        <v>5.5058045590000004</v>
      </c>
      <c r="C6" s="45">
        <v>1.0843466180000001</v>
      </c>
      <c r="D6" t="s">
        <v>17</v>
      </c>
    </row>
    <row r="7" spans="1:4" x14ac:dyDescent="0.25">
      <c r="A7" t="s">
        <v>16</v>
      </c>
      <c r="B7" s="45">
        <v>6.6553378570000001</v>
      </c>
      <c r="C7" s="45">
        <v>2.1126860000000001</v>
      </c>
      <c r="D7" t="s">
        <v>17</v>
      </c>
    </row>
    <row r="8" spans="1:4" x14ac:dyDescent="0.25">
      <c r="A8" t="s">
        <v>16</v>
      </c>
      <c r="B8" s="45">
        <v>4.7518095709999999</v>
      </c>
      <c r="C8" s="45">
        <v>1.3502704210000001</v>
      </c>
      <c r="D8" t="s">
        <v>17</v>
      </c>
    </row>
    <row r="9" spans="1:4" x14ac:dyDescent="0.25">
      <c r="A9" t="s">
        <v>16</v>
      </c>
      <c r="B9" s="45">
        <v>3.1635737700000002</v>
      </c>
      <c r="C9" s="45">
        <v>0.29409136400000002</v>
      </c>
      <c r="D9" t="s">
        <v>17</v>
      </c>
    </row>
    <row r="10" spans="1:4" x14ac:dyDescent="0.25">
      <c r="A10" t="s">
        <v>16</v>
      </c>
      <c r="B10" s="45">
        <v>5.7439518520000004</v>
      </c>
      <c r="C10" s="45">
        <v>0.667748911</v>
      </c>
      <c r="D10" t="s">
        <v>17</v>
      </c>
    </row>
    <row r="11" spans="1:4" x14ac:dyDescent="0.25">
      <c r="A11" t="s">
        <v>16</v>
      </c>
      <c r="B11" s="45">
        <v>5.9082575759999996</v>
      </c>
      <c r="C11" s="45">
        <v>1.56236266</v>
      </c>
      <c r="D11" t="s">
        <v>17</v>
      </c>
    </row>
    <row r="12" spans="1:4" x14ac:dyDescent="0.25">
      <c r="A12" t="s">
        <v>16</v>
      </c>
      <c r="B12" s="45">
        <v>10.7087127</v>
      </c>
      <c r="C12" s="45">
        <v>2.6471058109999999</v>
      </c>
      <c r="D12" t="s">
        <v>17</v>
      </c>
    </row>
    <row r="13" spans="1:4" x14ac:dyDescent="0.25">
      <c r="A13" t="s">
        <v>16</v>
      </c>
      <c r="B13" s="45">
        <v>12.28759477</v>
      </c>
      <c r="C13" s="45">
        <v>1.367534265</v>
      </c>
      <c r="D13" t="s">
        <v>17</v>
      </c>
    </row>
    <row r="14" spans="1:4" x14ac:dyDescent="0.25">
      <c r="A14" t="s">
        <v>16</v>
      </c>
      <c r="B14" s="45">
        <v>12.39203839</v>
      </c>
      <c r="C14" s="45">
        <v>1.1436450739999999</v>
      </c>
      <c r="D14" t="s">
        <v>17</v>
      </c>
    </row>
    <row r="15" spans="1:4" x14ac:dyDescent="0.25">
      <c r="A15" t="s">
        <v>16</v>
      </c>
      <c r="B15" s="45">
        <v>10.01113103</v>
      </c>
      <c r="C15" s="45">
        <v>0.98738184900000003</v>
      </c>
      <c r="D15" t="s">
        <v>17</v>
      </c>
    </row>
    <row r="16" spans="1:4" x14ac:dyDescent="0.25">
      <c r="A16" t="s">
        <v>16</v>
      </c>
      <c r="B16" s="45">
        <v>7.2688314710000004</v>
      </c>
      <c r="C16" s="45">
        <v>1.827690896</v>
      </c>
      <c r="D16" t="s">
        <v>17</v>
      </c>
    </row>
    <row r="17" spans="1:4" x14ac:dyDescent="0.25">
      <c r="A17" t="s">
        <v>16</v>
      </c>
      <c r="B17" s="45">
        <v>5.4048042860000001</v>
      </c>
      <c r="C17" s="45">
        <v>2.787203571</v>
      </c>
      <c r="D17" t="s">
        <v>17</v>
      </c>
    </row>
    <row r="18" spans="1:4" x14ac:dyDescent="0.25">
      <c r="A18" t="s">
        <v>16</v>
      </c>
      <c r="B18" s="45">
        <v>6.048636933</v>
      </c>
      <c r="C18" s="45">
        <v>0.47245773299999999</v>
      </c>
      <c r="D18" t="s">
        <v>17</v>
      </c>
    </row>
    <row r="19" spans="1:4" x14ac:dyDescent="0.25">
      <c r="A19" t="s">
        <v>16</v>
      </c>
      <c r="B19" s="45">
        <v>7.6415303080000001</v>
      </c>
      <c r="C19" s="45">
        <v>2.4885064620000001</v>
      </c>
      <c r="D19" t="s">
        <v>17</v>
      </c>
    </row>
    <row r="20" spans="1:4" x14ac:dyDescent="0.25">
      <c r="A20" t="s">
        <v>16</v>
      </c>
      <c r="B20" s="45">
        <v>8.4744455169999995</v>
      </c>
      <c r="C20" s="45">
        <v>1.9860707639999999</v>
      </c>
      <c r="D20" t="s">
        <v>17</v>
      </c>
    </row>
    <row r="21" spans="1:4" x14ac:dyDescent="0.25">
      <c r="A21" t="s">
        <v>16</v>
      </c>
      <c r="B21" s="45">
        <v>8.279528182</v>
      </c>
      <c r="C21" s="45">
        <v>1.159796622</v>
      </c>
      <c r="D21" t="s">
        <v>17</v>
      </c>
    </row>
    <row r="22" spans="1:4" x14ac:dyDescent="0.25">
      <c r="A22" t="s">
        <v>16</v>
      </c>
      <c r="B22" s="45">
        <v>5.5876076269999997</v>
      </c>
      <c r="C22" s="45">
        <v>1.306163322</v>
      </c>
      <c r="D22" t="s">
        <v>17</v>
      </c>
    </row>
    <row r="23" spans="1:4" x14ac:dyDescent="0.25">
      <c r="A23" t="s">
        <v>16</v>
      </c>
      <c r="B23" s="45">
        <v>18.953132960000001</v>
      </c>
      <c r="C23" s="45">
        <v>1.040950525</v>
      </c>
      <c r="D23" t="s">
        <v>17</v>
      </c>
    </row>
    <row r="24" spans="1:4" x14ac:dyDescent="0.25">
      <c r="A24" t="s">
        <v>102</v>
      </c>
      <c r="B24" s="45">
        <v>5.734640615</v>
      </c>
      <c r="C24" s="45">
        <v>1.0244060779999999</v>
      </c>
      <c r="D24" t="s">
        <v>103</v>
      </c>
    </row>
    <row r="25" spans="1:4" x14ac:dyDescent="0.25">
      <c r="A25" t="s">
        <v>102</v>
      </c>
      <c r="B25" s="45">
        <v>4.1992285069999999</v>
      </c>
      <c r="C25" s="45">
        <v>2.4851638459999998</v>
      </c>
      <c r="D25" t="s">
        <v>103</v>
      </c>
    </row>
    <row r="26" spans="1:4" x14ac:dyDescent="0.25">
      <c r="A26" t="s">
        <v>102</v>
      </c>
      <c r="B26" s="45">
        <v>11.435791269999999</v>
      </c>
      <c r="C26" s="45">
        <v>0.93014600000000003</v>
      </c>
      <c r="D26" t="s">
        <v>103</v>
      </c>
    </row>
    <row r="27" spans="1:4" x14ac:dyDescent="0.25">
      <c r="A27" t="s">
        <v>102</v>
      </c>
      <c r="B27" s="45">
        <v>4.307068525</v>
      </c>
      <c r="C27" s="45">
        <v>1.094981891</v>
      </c>
      <c r="D27" t="s">
        <v>103</v>
      </c>
    </row>
    <row r="28" spans="1:4" x14ac:dyDescent="0.25">
      <c r="A28" t="s">
        <v>102</v>
      </c>
      <c r="B28" s="45">
        <v>8.6574338239999999</v>
      </c>
      <c r="C28" s="45">
        <v>1.0010927869999999</v>
      </c>
      <c r="D28" t="s">
        <v>103</v>
      </c>
    </row>
    <row r="29" spans="1:4" x14ac:dyDescent="0.25">
      <c r="A29" t="s">
        <v>102</v>
      </c>
      <c r="B29" s="45">
        <v>2.2915146790000001</v>
      </c>
      <c r="C29" s="45">
        <v>0.496023879</v>
      </c>
      <c r="D29" t="s">
        <v>103</v>
      </c>
    </row>
    <row r="30" spans="1:4" x14ac:dyDescent="0.25">
      <c r="A30" t="s">
        <v>102</v>
      </c>
      <c r="B30" s="45">
        <v>3.2798507140000002</v>
      </c>
      <c r="C30" s="45">
        <v>0.866336263</v>
      </c>
      <c r="D30" t="s">
        <v>103</v>
      </c>
    </row>
    <row r="31" spans="1:4" x14ac:dyDescent="0.25">
      <c r="A31" t="s">
        <v>102</v>
      </c>
      <c r="B31" s="45">
        <v>2.1225654060000001</v>
      </c>
      <c r="C31" s="45">
        <v>0.48070892900000001</v>
      </c>
      <c r="D3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59CD2-DAD9-47FA-87CA-E3B2C3DEEDD5}">
  <dimension ref="A1:AI35"/>
  <sheetViews>
    <sheetView topLeftCell="A2" workbookViewId="0">
      <selection activeCell="H19" sqref="H19"/>
    </sheetView>
  </sheetViews>
  <sheetFormatPr defaultRowHeight="15" x14ac:dyDescent="0.25"/>
  <cols>
    <col min="1" max="1" width="17.42578125" bestFit="1" customWidth="1"/>
    <col min="2" max="2" width="11.42578125" bestFit="1" customWidth="1"/>
    <col min="3" max="3" width="8.5703125" bestFit="1" customWidth="1"/>
    <col min="4" max="4" width="11.28515625" bestFit="1" customWidth="1"/>
    <col min="5" max="5" width="8.28515625" bestFit="1" customWidth="1"/>
    <col min="8" max="8" width="17.42578125" bestFit="1" customWidth="1"/>
    <col min="13" max="13" width="18.85546875" bestFit="1" customWidth="1"/>
  </cols>
  <sheetData>
    <row r="1" spans="1:35" ht="36" customHeight="1" thickBot="1" x14ac:dyDescent="0.3">
      <c r="A1" s="40" t="s">
        <v>170</v>
      </c>
      <c r="B1" s="40"/>
      <c r="C1" s="40"/>
      <c r="D1" s="40"/>
      <c r="E1" s="40"/>
      <c r="J1" s="41" t="s">
        <v>164</v>
      </c>
      <c r="K1" s="41"/>
      <c r="L1" s="41"/>
      <c r="M1" s="2" t="s">
        <v>156</v>
      </c>
      <c r="N1" s="42" t="s">
        <v>165</v>
      </c>
      <c r="O1" s="42"/>
      <c r="P1" s="43" t="s">
        <v>166</v>
      </c>
      <c r="Q1" s="43"/>
      <c r="R1" s="39" t="s">
        <v>167</v>
      </c>
      <c r="S1" s="39"/>
      <c r="T1" s="39"/>
      <c r="U1" s="39"/>
      <c r="V1" s="39"/>
      <c r="W1" s="39"/>
      <c r="X1" s="39" t="s">
        <v>168</v>
      </c>
      <c r="Y1" s="39"/>
      <c r="Z1" s="39"/>
      <c r="AA1" s="39"/>
      <c r="AB1" s="39"/>
      <c r="AC1" s="39"/>
      <c r="AD1" s="39" t="s">
        <v>169</v>
      </c>
      <c r="AE1" s="39"/>
      <c r="AF1" s="39"/>
      <c r="AG1" s="39"/>
      <c r="AH1" s="39"/>
      <c r="AI1" s="39"/>
    </row>
    <row r="2" spans="1:35" ht="58.5" thickBot="1" x14ac:dyDescent="0.3">
      <c r="A2" s="21" t="s">
        <v>149</v>
      </c>
      <c r="B2" s="21" t="s">
        <v>111</v>
      </c>
      <c r="C2" s="21" t="s">
        <v>112</v>
      </c>
      <c r="D2" s="21" t="s">
        <v>150</v>
      </c>
      <c r="E2" s="21" t="s">
        <v>151</v>
      </c>
      <c r="H2" s="22" t="s">
        <v>152</v>
      </c>
      <c r="I2" s="23" t="s">
        <v>153</v>
      </c>
      <c r="J2" s="24" t="s">
        <v>154</v>
      </c>
      <c r="K2" s="25" t="s">
        <v>155</v>
      </c>
      <c r="L2" s="25" t="s">
        <v>150</v>
      </c>
      <c r="M2" s="26" t="s">
        <v>156</v>
      </c>
      <c r="N2" s="24" t="s">
        <v>115</v>
      </c>
      <c r="O2" s="26" t="s">
        <v>157</v>
      </c>
      <c r="P2" s="24" t="s">
        <v>115</v>
      </c>
      <c r="Q2" s="26" t="s">
        <v>157</v>
      </c>
      <c r="R2" s="24" t="s">
        <v>158</v>
      </c>
      <c r="S2" s="27" t="s">
        <v>159</v>
      </c>
      <c r="T2" s="27" t="s">
        <v>160</v>
      </c>
      <c r="U2" s="27" t="s">
        <v>161</v>
      </c>
      <c r="V2" s="27" t="s">
        <v>162</v>
      </c>
      <c r="W2" s="26" t="s">
        <v>163</v>
      </c>
      <c r="X2" s="24" t="s">
        <v>158</v>
      </c>
      <c r="Y2" s="27" t="s">
        <v>159</v>
      </c>
      <c r="Z2" s="27" t="s">
        <v>160</v>
      </c>
      <c r="AA2" s="27" t="s">
        <v>161</v>
      </c>
      <c r="AB2" s="27" t="s">
        <v>162</v>
      </c>
      <c r="AC2" s="26" t="s">
        <v>163</v>
      </c>
      <c r="AD2" s="24" t="s">
        <v>158</v>
      </c>
      <c r="AE2" s="27" t="s">
        <v>159</v>
      </c>
      <c r="AF2" s="27" t="s">
        <v>160</v>
      </c>
      <c r="AG2" s="27" t="s">
        <v>161</v>
      </c>
      <c r="AH2" s="27" t="s">
        <v>162</v>
      </c>
      <c r="AI2" s="26" t="s">
        <v>163</v>
      </c>
    </row>
    <row r="3" spans="1:35" x14ac:dyDescent="0.25">
      <c r="A3" t="s">
        <v>113</v>
      </c>
      <c r="B3" t="s">
        <v>114</v>
      </c>
      <c r="C3" t="s">
        <v>115</v>
      </c>
      <c r="D3">
        <v>4.3600000000000003</v>
      </c>
      <c r="E3" s="28">
        <v>1.232697473085E-5</v>
      </c>
      <c r="H3" s="29" t="s">
        <v>113</v>
      </c>
      <c r="I3" s="30">
        <v>42.75</v>
      </c>
      <c r="J3" s="31">
        <v>6.4992836893760995E-8</v>
      </c>
      <c r="K3" s="30">
        <v>1.232697473085E-5</v>
      </c>
      <c r="L3" s="30">
        <v>4.4415585414542349</v>
      </c>
      <c r="M3" s="32">
        <v>23.461111072370141</v>
      </c>
      <c r="N3" s="33">
        <v>3</v>
      </c>
      <c r="O3" s="34">
        <v>3</v>
      </c>
      <c r="P3" s="31">
        <v>25.681890343097251</v>
      </c>
      <c r="Q3" s="32">
        <v>21.24033180164302</v>
      </c>
      <c r="R3" s="31">
        <v>25.692294111468289</v>
      </c>
      <c r="S3" s="30">
        <v>25.918231400734179</v>
      </c>
      <c r="T3" s="30">
        <v>25.4351455170893</v>
      </c>
      <c r="U3" s="30">
        <v>21.336348937880011</v>
      </c>
      <c r="V3" s="30">
        <v>21.05234043032937</v>
      </c>
      <c r="W3" s="32">
        <v>21.332306036719672</v>
      </c>
      <c r="X3" s="31">
        <v>28.59542991205296</v>
      </c>
      <c r="Y3" s="30">
        <v>28.695828057909949</v>
      </c>
      <c r="Z3" s="30">
        <v>28.766883143815459</v>
      </c>
      <c r="AA3" s="30">
        <v>24.407936006146961</v>
      </c>
      <c r="AB3" s="30">
        <v>24.45748522546841</v>
      </c>
      <c r="AC3" s="32">
        <v>24.82299628768185</v>
      </c>
      <c r="AD3" s="31">
        <v>28.974624996431672</v>
      </c>
      <c r="AE3" s="30">
        <v>29.066725319261391</v>
      </c>
      <c r="AF3" s="30">
        <v>29.14706919603741</v>
      </c>
      <c r="AG3" s="30">
        <v>24.46871961404338</v>
      </c>
      <c r="AH3" s="30">
        <v>24.518434291794431</v>
      </c>
      <c r="AI3" s="32">
        <v>24.89367601742552</v>
      </c>
    </row>
    <row r="4" spans="1:35" x14ac:dyDescent="0.25">
      <c r="A4" t="s">
        <v>113</v>
      </c>
      <c r="B4" t="s">
        <v>114</v>
      </c>
      <c r="C4" t="s">
        <v>115</v>
      </c>
      <c r="D4">
        <v>4.87</v>
      </c>
      <c r="E4" s="28">
        <v>1.232697473085E-5</v>
      </c>
      <c r="H4" s="35" t="s">
        <v>116</v>
      </c>
      <c r="I4" s="30">
        <v>36.6</v>
      </c>
      <c r="J4" s="31">
        <v>1.485214960926073E-3</v>
      </c>
      <c r="K4" s="30">
        <v>1.4808942851261169E-2</v>
      </c>
      <c r="L4" s="30">
        <v>3.9734206395473142</v>
      </c>
      <c r="M4" s="32">
        <v>17.533491092847321</v>
      </c>
      <c r="N4" s="33">
        <v>3</v>
      </c>
      <c r="O4" s="34">
        <v>2</v>
      </c>
      <c r="P4" s="31">
        <v>19.520201412620981</v>
      </c>
      <c r="Q4" s="32">
        <v>15.54678077307366</v>
      </c>
      <c r="R4" s="31">
        <v>19.226536010282349</v>
      </c>
      <c r="S4" s="30">
        <v>19.737718071568281</v>
      </c>
      <c r="T4" s="30">
        <v>19.596350156012299</v>
      </c>
      <c r="U4" s="30">
        <v>13.771276052053819</v>
      </c>
      <c r="V4" s="30">
        <v>16.046286403149601</v>
      </c>
      <c r="W4" s="32">
        <v>16.822779864017569</v>
      </c>
      <c r="X4" s="31">
        <v>22.08650299781236</v>
      </c>
      <c r="Y4" s="30">
        <v>22.518897124469461</v>
      </c>
      <c r="Z4" s="30">
        <v>22.84728057036018</v>
      </c>
      <c r="AA4" s="30">
        <v>15.840816866541299</v>
      </c>
      <c r="AB4" s="30">
        <v>17.115604971120721</v>
      </c>
      <c r="AC4" s="32">
        <v>17.805863190091941</v>
      </c>
      <c r="AD4" s="31">
        <v>22.029598967384398</v>
      </c>
      <c r="AE4" s="30">
        <v>22.453695271014229</v>
      </c>
      <c r="AF4" s="30">
        <v>22.791367507775458</v>
      </c>
      <c r="AG4" s="30">
        <v>15.46550135963105</v>
      </c>
      <c r="AH4" s="30">
        <v>16.740454922640069</v>
      </c>
      <c r="AI4" s="32">
        <v>17.440443805028941</v>
      </c>
    </row>
    <row r="5" spans="1:35" x14ac:dyDescent="0.25">
      <c r="A5" t="s">
        <v>113</v>
      </c>
      <c r="B5" t="s">
        <v>114</v>
      </c>
      <c r="C5" t="s">
        <v>115</v>
      </c>
      <c r="D5">
        <v>4.0999999999999996</v>
      </c>
      <c r="E5" s="28">
        <v>1.232697473085E-5</v>
      </c>
      <c r="H5" s="35" t="s">
        <v>123</v>
      </c>
      <c r="I5" s="30">
        <v>29.19</v>
      </c>
      <c r="J5" s="31">
        <v>3.8400997237089439E-3</v>
      </c>
      <c r="K5" s="30">
        <v>2.5407171427795229E-2</v>
      </c>
      <c r="L5" s="30">
        <v>2.0820360993684339</v>
      </c>
      <c r="M5" s="32">
        <v>15.75310389285233</v>
      </c>
      <c r="N5" s="33">
        <v>3</v>
      </c>
      <c r="O5" s="34">
        <v>0</v>
      </c>
      <c r="P5" s="31">
        <v>16.794121942536549</v>
      </c>
      <c r="Q5" s="32">
        <v>14.71208584316811</v>
      </c>
      <c r="R5" s="31">
        <v>16.234054912083121</v>
      </c>
      <c r="S5" s="30">
        <v>17.627367760980849</v>
      </c>
      <c r="T5" s="30">
        <v>16.52094315454567</v>
      </c>
      <c r="U5" s="30">
        <v>14.724257930066971</v>
      </c>
      <c r="V5" s="30">
        <v>15.313432998366791</v>
      </c>
      <c r="W5" s="32">
        <v>14.098566601070569</v>
      </c>
      <c r="X5" s="31">
        <v>17.089127271833309</v>
      </c>
      <c r="Y5" s="30">
        <v>20.446547536249511</v>
      </c>
      <c r="Z5" s="30">
        <v>18.612396274978121</v>
      </c>
      <c r="AA5" s="30"/>
      <c r="AB5" s="30"/>
      <c r="AC5" s="32"/>
      <c r="AD5" s="31">
        <v>16.529722900876159</v>
      </c>
      <c r="AE5" s="30">
        <v>19.878845342265102</v>
      </c>
      <c r="AF5" s="30">
        <v>18.053982871864211</v>
      </c>
      <c r="AG5" s="30"/>
      <c r="AH5" s="30"/>
      <c r="AI5" s="32"/>
    </row>
    <row r="6" spans="1:35" x14ac:dyDescent="0.25">
      <c r="A6" t="s">
        <v>116</v>
      </c>
      <c r="B6" t="s">
        <v>117</v>
      </c>
      <c r="C6" t="s">
        <v>118</v>
      </c>
      <c r="D6">
        <v>5.46</v>
      </c>
      <c r="E6" s="28">
        <v>1.4808942851261169E-2</v>
      </c>
      <c r="H6" s="35" t="s">
        <v>127</v>
      </c>
      <c r="I6" s="30">
        <v>26.57</v>
      </c>
      <c r="J6" s="31">
        <v>6.4261664150179717E-5</v>
      </c>
      <c r="K6" s="30">
        <v>2.8126836078040201E-3</v>
      </c>
      <c r="L6" s="30">
        <v>2.583826098801957</v>
      </c>
      <c r="M6" s="32">
        <v>18.427008484516559</v>
      </c>
      <c r="N6" s="33">
        <v>3</v>
      </c>
      <c r="O6" s="34">
        <v>3</v>
      </c>
      <c r="P6" s="31">
        <v>19.718921533917541</v>
      </c>
      <c r="Q6" s="32">
        <v>17.135095435115581</v>
      </c>
      <c r="R6" s="31">
        <v>19.405464530439609</v>
      </c>
      <c r="S6" s="30">
        <v>20.219601615285889</v>
      </c>
      <c r="T6" s="30">
        <v>19.531698456027119</v>
      </c>
      <c r="U6" s="30">
        <v>17.011017745114941</v>
      </c>
      <c r="V6" s="30">
        <v>17.507796190759102</v>
      </c>
      <c r="W6" s="32">
        <v>16.88647236947271</v>
      </c>
      <c r="X6" s="31">
        <v>22.602032921325129</v>
      </c>
      <c r="Y6" s="30">
        <v>23.769527862303629</v>
      </c>
      <c r="Z6" s="30">
        <v>23.106196869655211</v>
      </c>
      <c r="AA6" s="30">
        <v>19.92198802620112</v>
      </c>
      <c r="AB6" s="30">
        <v>21.08048648188829</v>
      </c>
      <c r="AC6" s="32">
        <v>20.224775976606061</v>
      </c>
      <c r="AD6" s="31">
        <v>22.158105767787919</v>
      </c>
      <c r="AE6" s="30">
        <v>23.31730288573916</v>
      </c>
      <c r="AF6" s="30">
        <v>22.663260683961241</v>
      </c>
      <c r="AG6" s="30">
        <v>19.159649396181621</v>
      </c>
      <c r="AH6" s="30">
        <v>20.318313310298389</v>
      </c>
      <c r="AI6" s="32">
        <v>19.47233346843381</v>
      </c>
    </row>
    <row r="7" spans="1:35" x14ac:dyDescent="0.25">
      <c r="A7" t="s">
        <v>116</v>
      </c>
      <c r="B7" t="s">
        <v>117</v>
      </c>
      <c r="C7" t="s">
        <v>118</v>
      </c>
      <c r="D7">
        <v>3.69</v>
      </c>
      <c r="E7" s="28">
        <v>1.4808942851261169E-2</v>
      </c>
      <c r="H7" s="35" t="s">
        <v>130</v>
      </c>
      <c r="I7" s="30">
        <v>39.97</v>
      </c>
      <c r="J7" s="31">
        <v>3.6092645934476808E-3</v>
      </c>
      <c r="K7" s="30">
        <v>2.4160841807902709E-2</v>
      </c>
      <c r="L7" s="30">
        <v>2.2770083488064401</v>
      </c>
      <c r="M7" s="32">
        <v>16.486837344780369</v>
      </c>
      <c r="N7" s="33">
        <v>3</v>
      </c>
      <c r="O7" s="34">
        <v>2</v>
      </c>
      <c r="P7" s="31">
        <v>17.625341519183589</v>
      </c>
      <c r="Q7" s="32">
        <v>15.348333170377151</v>
      </c>
      <c r="R7" s="31">
        <v>17.58916051514823</v>
      </c>
      <c r="S7" s="30">
        <v>17.533149480128351</v>
      </c>
      <c r="T7" s="30">
        <v>17.75371456227418</v>
      </c>
      <c r="U7" s="30">
        <v>16.041761878331641</v>
      </c>
      <c r="V7" s="30">
        <v>14.14138173664386</v>
      </c>
      <c r="W7" s="32">
        <v>15.861855896155941</v>
      </c>
      <c r="X7" s="31">
        <v>19.364354433346119</v>
      </c>
      <c r="Y7" s="30">
        <v>19.33432534847228</v>
      </c>
      <c r="Z7" s="30">
        <v>20.265720178666289</v>
      </c>
      <c r="AA7" s="30">
        <v>16.929853572998041</v>
      </c>
      <c r="AB7" s="30">
        <v>14.52331407466807</v>
      </c>
      <c r="AC7" s="32">
        <v>17.020606493060122</v>
      </c>
      <c r="AD7" s="31">
        <v>19.389912563110119</v>
      </c>
      <c r="AE7" s="30">
        <v>19.351585655209021</v>
      </c>
      <c r="AF7" s="30">
        <v>20.29226927627354</v>
      </c>
      <c r="AG7" s="30">
        <v>16.63700022627976</v>
      </c>
      <c r="AH7" s="30">
        <v>14.2306261863794</v>
      </c>
      <c r="AI7" s="32">
        <v>16.737649268189099</v>
      </c>
    </row>
    <row r="8" spans="1:35" x14ac:dyDescent="0.25">
      <c r="A8" t="s">
        <v>116</v>
      </c>
      <c r="B8" t="s">
        <v>117</v>
      </c>
      <c r="C8" t="s">
        <v>118</v>
      </c>
      <c r="D8">
        <v>2.77</v>
      </c>
      <c r="E8" s="28">
        <v>1.4808942851261169E-2</v>
      </c>
      <c r="H8" s="35" t="s">
        <v>120</v>
      </c>
      <c r="I8" s="30">
        <v>29.89</v>
      </c>
      <c r="J8" s="31">
        <v>1.6718878020532859E-3</v>
      </c>
      <c r="K8" s="30">
        <v>1.4894175970279771E-2</v>
      </c>
      <c r="L8" s="30">
        <v>2.3604738899129418</v>
      </c>
      <c r="M8" s="32">
        <v>15.360881208080549</v>
      </c>
      <c r="N8" s="33">
        <v>3</v>
      </c>
      <c r="O8" s="34">
        <v>0</v>
      </c>
      <c r="P8" s="31">
        <v>16.541118153037019</v>
      </c>
      <c r="Q8" s="32">
        <v>14.18064426312408</v>
      </c>
      <c r="R8" s="31">
        <v>16.57381577567168</v>
      </c>
      <c r="S8" s="30">
        <v>16.273072660966331</v>
      </c>
      <c r="T8" s="30">
        <v>16.776466022473059</v>
      </c>
      <c r="U8" s="30">
        <v>13.21315921477313</v>
      </c>
      <c r="V8" s="30">
        <v>14.42440340839388</v>
      </c>
      <c r="W8" s="32">
        <v>14.90437016620522</v>
      </c>
      <c r="X8" s="31">
        <v>18.730309151783011</v>
      </c>
      <c r="Y8" s="30">
        <v>18.09566972825742</v>
      </c>
      <c r="Z8" s="30">
        <v>19.581419948469691</v>
      </c>
      <c r="AA8" s="30">
        <v>13.29460440434617</v>
      </c>
      <c r="AB8" s="30"/>
      <c r="AC8" s="32"/>
      <c r="AD8" s="31">
        <v>18.49283287571323</v>
      </c>
      <c r="AE8" s="30">
        <v>17.849895629160368</v>
      </c>
      <c r="AF8" s="30">
        <v>19.344934640243149</v>
      </c>
      <c r="AG8" s="30">
        <v>12.7387166517941</v>
      </c>
      <c r="AH8" s="30"/>
      <c r="AI8" s="32"/>
    </row>
    <row r="9" spans="1:35" x14ac:dyDescent="0.25">
      <c r="A9" t="s">
        <v>120</v>
      </c>
      <c r="B9" t="s">
        <v>121</v>
      </c>
      <c r="C9" t="s">
        <v>122</v>
      </c>
      <c r="D9">
        <v>3.36</v>
      </c>
      <c r="E9" s="28">
        <v>1.4894175970279771E-2</v>
      </c>
      <c r="H9" s="35" t="s">
        <v>137</v>
      </c>
      <c r="I9" s="30">
        <v>14.47</v>
      </c>
      <c r="J9" s="31">
        <v>1.793840803961913E-3</v>
      </c>
      <c r="K9" s="30">
        <v>1.4894175970279771E-2</v>
      </c>
      <c r="L9" s="30">
        <v>1.070492693179979</v>
      </c>
      <c r="M9" s="32">
        <v>14.983075017978811</v>
      </c>
      <c r="N9" s="33">
        <v>3</v>
      </c>
      <c r="O9" s="34">
        <v>0</v>
      </c>
      <c r="P9" s="31">
        <v>15.5183213645688</v>
      </c>
      <c r="Q9" s="32">
        <v>14.44782867138882</v>
      </c>
      <c r="R9" s="31">
        <v>15.4982417459704</v>
      </c>
      <c r="S9" s="30">
        <v>15.50617510159708</v>
      </c>
      <c r="T9" s="30">
        <v>15.550547246138921</v>
      </c>
      <c r="U9" s="30">
        <v>14.266810304711971</v>
      </c>
      <c r="V9" s="30">
        <v>14.45705154805376</v>
      </c>
      <c r="W9" s="32">
        <v>14.61962416140074</v>
      </c>
      <c r="X9" s="31">
        <v>16.620433583435339</v>
      </c>
      <c r="Y9" s="30">
        <v>16.715984391158852</v>
      </c>
      <c r="Z9" s="30">
        <v>18.46724428914975</v>
      </c>
      <c r="AA9" s="30">
        <v>14.245078694523411</v>
      </c>
      <c r="AB9" s="30"/>
      <c r="AC9" s="32">
        <v>15.676287479379241</v>
      </c>
      <c r="AD9" s="31">
        <v>15.645991713199351</v>
      </c>
      <c r="AE9" s="30">
        <v>15.733244697895589</v>
      </c>
      <c r="AF9" s="30">
        <v>17.493793386757002</v>
      </c>
      <c r="AG9" s="30">
        <v>12.952225347805131</v>
      </c>
      <c r="AH9" s="30"/>
      <c r="AI9" s="32">
        <v>14.393330254508211</v>
      </c>
    </row>
    <row r="10" spans="1:35" x14ac:dyDescent="0.25">
      <c r="A10" t="s">
        <v>120</v>
      </c>
      <c r="B10" t="s">
        <v>121</v>
      </c>
      <c r="C10" t="s">
        <v>122</v>
      </c>
      <c r="D10">
        <v>1.85</v>
      </c>
      <c r="E10" s="28">
        <v>1.4894175970279771E-2</v>
      </c>
      <c r="H10" s="36" t="s">
        <v>140</v>
      </c>
      <c r="I10" s="30">
        <v>24.73</v>
      </c>
      <c r="J10" s="31">
        <v>9.3309166171752528E-2</v>
      </c>
      <c r="K10" s="30">
        <v>0.1765374043344409</v>
      </c>
      <c r="L10" s="30">
        <v>0.9353529605200297</v>
      </c>
      <c r="M10" s="32">
        <v>15.9038510153852</v>
      </c>
      <c r="N10" s="33">
        <v>3</v>
      </c>
      <c r="O10" s="34">
        <v>2</v>
      </c>
      <c r="P10" s="31">
        <v>16.371527495645211</v>
      </c>
      <c r="Q10" s="32">
        <v>15.436174535125179</v>
      </c>
      <c r="R10" s="31">
        <v>16.30643930741746</v>
      </c>
      <c r="S10" s="30">
        <v>16.237283335780059</v>
      </c>
      <c r="T10" s="30">
        <v>16.57085984373813</v>
      </c>
      <c r="U10" s="30">
        <v>14.35403987803776</v>
      </c>
      <c r="V10" s="30">
        <v>15.825377379455549</v>
      </c>
      <c r="W10" s="32">
        <v>16.129106347882249</v>
      </c>
      <c r="X10" s="31">
        <v>18.599219987554669</v>
      </c>
      <c r="Y10" s="30">
        <v>18.207031087413359</v>
      </c>
      <c r="Z10" s="30">
        <v>19.54589328138114</v>
      </c>
      <c r="AA10" s="30">
        <v>16.05662363829445</v>
      </c>
      <c r="AB10" s="30">
        <v>17.7702266354218</v>
      </c>
      <c r="AC10" s="32">
        <v>17.977654528859158</v>
      </c>
      <c r="AD10" s="31">
        <v>17.77678121076373</v>
      </c>
      <c r="AE10" s="30">
        <v>17.37629448759515</v>
      </c>
      <c r="AF10" s="30">
        <v>18.724445472433441</v>
      </c>
      <c r="AG10" s="30">
        <v>14.915773385021231</v>
      </c>
      <c r="AH10" s="30">
        <v>16.629541840578181</v>
      </c>
      <c r="AI10" s="32">
        <v>16.846700397433182</v>
      </c>
    </row>
    <row r="11" spans="1:35" x14ac:dyDescent="0.25">
      <c r="A11" t="s">
        <v>120</v>
      </c>
      <c r="B11" t="s">
        <v>121</v>
      </c>
      <c r="C11" t="s">
        <v>122</v>
      </c>
      <c r="D11">
        <v>1.87</v>
      </c>
      <c r="E11" s="28">
        <v>1.4894175970279771E-2</v>
      </c>
      <c r="H11" s="36" t="s">
        <v>143</v>
      </c>
      <c r="I11" s="30">
        <v>51.36</v>
      </c>
      <c r="J11" s="31">
        <v>2.5559891316134481E-2</v>
      </c>
      <c r="K11" s="30">
        <v>7.4966897726188225E-2</v>
      </c>
      <c r="L11" s="30">
        <v>1.660840576453632</v>
      </c>
      <c r="M11" s="32">
        <v>15.58367996012738</v>
      </c>
      <c r="N11" s="33">
        <v>3</v>
      </c>
      <c r="O11" s="34">
        <v>1</v>
      </c>
      <c r="P11" s="31">
        <v>16.414100248354188</v>
      </c>
      <c r="Q11" s="32">
        <v>14.75325967190056</v>
      </c>
      <c r="R11" s="31">
        <v>16.954323828611521</v>
      </c>
      <c r="S11" s="30">
        <v>15.801797099789299</v>
      </c>
      <c r="T11" s="30">
        <v>16.48617981666176</v>
      </c>
      <c r="U11" s="30">
        <v>13.99076236561843</v>
      </c>
      <c r="V11" s="30">
        <v>14.331612284469481</v>
      </c>
      <c r="W11" s="32">
        <v>15.937404365613761</v>
      </c>
      <c r="X11" s="31">
        <v>19.207019565553011</v>
      </c>
      <c r="Y11" s="30">
        <v>16.489190470485759</v>
      </c>
      <c r="Z11" s="30">
        <v>19.092690951439589</v>
      </c>
      <c r="AA11" s="30">
        <v>15.29306671783975</v>
      </c>
      <c r="AB11" s="30">
        <v>15.048257406345099</v>
      </c>
      <c r="AC11" s="32">
        <v>17.35416327735064</v>
      </c>
      <c r="AD11" s="31">
        <v>19.81754019603817</v>
      </c>
      <c r="AE11" s="30">
        <v>17.091413277943651</v>
      </c>
      <c r="AF11" s="30">
        <v>19.704202549767999</v>
      </c>
      <c r="AG11" s="30">
        <v>15.585175871842621</v>
      </c>
      <c r="AH11" s="30">
        <v>15.340532018777591</v>
      </c>
      <c r="AI11" s="32">
        <v>17.656168553200771</v>
      </c>
    </row>
    <row r="12" spans="1:35" x14ac:dyDescent="0.25">
      <c r="A12" t="s">
        <v>123</v>
      </c>
      <c r="B12" t="s">
        <v>124</v>
      </c>
      <c r="C12" t="s">
        <v>125</v>
      </c>
      <c r="D12">
        <v>1.51</v>
      </c>
      <c r="E12" s="28">
        <v>2.5407171427795229E-2</v>
      </c>
      <c r="H12" s="36" t="s">
        <v>134</v>
      </c>
      <c r="I12" s="30">
        <v>22.82</v>
      </c>
      <c r="J12" s="31">
        <v>0.17303131239288391</v>
      </c>
      <c r="K12" s="30">
        <v>0.26529643935640729</v>
      </c>
      <c r="L12" s="30">
        <v>0.30731204972178011</v>
      </c>
      <c r="M12" s="32">
        <v>15.19964749881917</v>
      </c>
      <c r="N12" s="33">
        <v>3</v>
      </c>
      <c r="O12" s="34">
        <v>2</v>
      </c>
      <c r="P12" s="31">
        <v>15.35330352368006</v>
      </c>
      <c r="Q12" s="32">
        <v>15.04599147395828</v>
      </c>
      <c r="R12" s="31">
        <v>15.31025419570461</v>
      </c>
      <c r="S12" s="30">
        <v>15.33829530736651</v>
      </c>
      <c r="T12" s="30">
        <v>15.411361067969059</v>
      </c>
      <c r="U12" s="30">
        <v>14.904973315581181</v>
      </c>
      <c r="V12" s="30">
        <v>15.184518338287671</v>
      </c>
      <c r="W12" s="32">
        <v>15.048482768005989</v>
      </c>
      <c r="X12" s="31">
        <v>16.56038277174644</v>
      </c>
      <c r="Y12" s="30">
        <v>16.62195026659311</v>
      </c>
      <c r="Z12" s="30">
        <v>17.946243358092151</v>
      </c>
      <c r="AA12" s="30">
        <v>13.885360723260529</v>
      </c>
      <c r="AB12" s="30">
        <v>16.909856506947818</v>
      </c>
      <c r="AC12" s="32">
        <v>16.715097242313881</v>
      </c>
      <c r="AD12" s="31">
        <v>16.00097840078929</v>
      </c>
      <c r="AE12" s="30">
        <v>16.054248072608701</v>
      </c>
      <c r="AF12" s="30">
        <v>17.38782995497824</v>
      </c>
      <c r="AG12" s="30">
        <v>13.0075448758211</v>
      </c>
      <c r="AH12" s="30">
        <v>16.032206117937989</v>
      </c>
      <c r="AI12" s="32">
        <v>15.8471775167217</v>
      </c>
    </row>
    <row r="13" spans="1:35" x14ac:dyDescent="0.25">
      <c r="A13" t="s">
        <v>123</v>
      </c>
      <c r="B13" t="s">
        <v>124</v>
      </c>
      <c r="C13" t="s">
        <v>125</v>
      </c>
      <c r="D13">
        <v>2.31</v>
      </c>
      <c r="E13" s="28">
        <v>2.5407171427795229E-2</v>
      </c>
      <c r="H13" s="35" t="s">
        <v>146</v>
      </c>
      <c r="I13" s="30">
        <v>38.1</v>
      </c>
      <c r="J13" s="31">
        <v>7.0335733287245057E-4</v>
      </c>
      <c r="K13" s="30">
        <v>9.307216800102892E-3</v>
      </c>
      <c r="L13" s="30">
        <v>1.341180119180873</v>
      </c>
      <c r="M13" s="32">
        <v>15.170922193659081</v>
      </c>
      <c r="N13" s="33">
        <v>3</v>
      </c>
      <c r="O13" s="34">
        <v>0</v>
      </c>
      <c r="P13" s="31">
        <v>15.84151225324951</v>
      </c>
      <c r="Q13" s="32">
        <v>14.500332134068641</v>
      </c>
      <c r="R13" s="31">
        <v>15.76096290701989</v>
      </c>
      <c r="S13" s="30">
        <v>15.87127032177281</v>
      </c>
      <c r="T13" s="30">
        <v>15.892303530955839</v>
      </c>
      <c r="U13" s="30">
        <v>14.279145288098469</v>
      </c>
      <c r="V13" s="30">
        <v>14.471412699268511</v>
      </c>
      <c r="W13" s="32">
        <v>14.75043841483895</v>
      </c>
      <c r="X13" s="31">
        <v>17.447277506714631</v>
      </c>
      <c r="Y13" s="30">
        <v>16.68242617421522</v>
      </c>
      <c r="Z13" s="30">
        <v>18.75552808668964</v>
      </c>
      <c r="AA13" s="30"/>
      <c r="AB13" s="30">
        <v>14.313444439067741</v>
      </c>
      <c r="AC13" s="32">
        <v>15.10996063479697</v>
      </c>
      <c r="AD13" s="31">
        <v>17.302910635036319</v>
      </c>
      <c r="AE13" s="30">
        <v>16.529761479509649</v>
      </c>
      <c r="AF13" s="30">
        <v>18.61215218285458</v>
      </c>
      <c r="AG13" s="30"/>
      <c r="AH13" s="30">
        <v>13.85083154933676</v>
      </c>
      <c r="AI13" s="32">
        <v>14.657078408483629</v>
      </c>
    </row>
    <row r="14" spans="1:35" x14ac:dyDescent="0.25">
      <c r="A14" t="s">
        <v>123</v>
      </c>
      <c r="B14" t="s">
        <v>124</v>
      </c>
      <c r="C14" t="s">
        <v>125</v>
      </c>
      <c r="D14">
        <v>2.42</v>
      </c>
      <c r="E14" s="28">
        <v>2.5407171427795229E-2</v>
      </c>
      <c r="I14" s="15"/>
    </row>
    <row r="15" spans="1:35" x14ac:dyDescent="0.25">
      <c r="A15" t="s">
        <v>127</v>
      </c>
      <c r="B15" t="s">
        <v>128</v>
      </c>
      <c r="C15" t="s">
        <v>129</v>
      </c>
      <c r="D15">
        <v>2.39</v>
      </c>
      <c r="E15" s="28">
        <v>2.8126836078040201E-3</v>
      </c>
      <c r="I15" s="15"/>
    </row>
    <row r="16" spans="1:35" x14ac:dyDescent="0.25">
      <c r="A16" t="s">
        <v>127</v>
      </c>
      <c r="B16" t="s">
        <v>128</v>
      </c>
      <c r="C16" t="s">
        <v>129</v>
      </c>
      <c r="D16">
        <v>2.71</v>
      </c>
      <c r="E16" s="28">
        <v>2.8126836078040201E-3</v>
      </c>
      <c r="I16" s="15"/>
    </row>
    <row r="17" spans="1:9" x14ac:dyDescent="0.25">
      <c r="A17" t="s">
        <v>127</v>
      </c>
      <c r="B17" t="s">
        <v>128</v>
      </c>
      <c r="C17" t="s">
        <v>129</v>
      </c>
      <c r="D17">
        <v>2.65</v>
      </c>
      <c r="E17" s="28">
        <v>2.8126836078040201E-3</v>
      </c>
      <c r="I17" s="15"/>
    </row>
    <row r="18" spans="1:9" x14ac:dyDescent="0.25">
      <c r="A18" t="s">
        <v>130</v>
      </c>
      <c r="B18" t="s">
        <v>131</v>
      </c>
      <c r="C18" t="s">
        <v>132</v>
      </c>
      <c r="D18">
        <v>1.55</v>
      </c>
      <c r="E18" s="28">
        <v>2.4160841807902709E-2</v>
      </c>
      <c r="I18" s="15"/>
    </row>
    <row r="19" spans="1:9" x14ac:dyDescent="0.25">
      <c r="A19" t="s">
        <v>130</v>
      </c>
      <c r="B19" t="s">
        <v>131</v>
      </c>
      <c r="C19" t="s">
        <v>132</v>
      </c>
      <c r="D19">
        <v>3.39</v>
      </c>
      <c r="E19" s="28">
        <v>2.4160841807902709E-2</v>
      </c>
    </row>
    <row r="20" spans="1:9" x14ac:dyDescent="0.25">
      <c r="A20" t="s">
        <v>130</v>
      </c>
      <c r="B20" t="s">
        <v>131</v>
      </c>
      <c r="C20" t="s">
        <v>132</v>
      </c>
      <c r="D20">
        <v>1.89</v>
      </c>
      <c r="E20" s="28">
        <v>2.4160841807902709E-2</v>
      </c>
    </row>
    <row r="21" spans="1:9" x14ac:dyDescent="0.25">
      <c r="A21" t="s">
        <v>134</v>
      </c>
      <c r="B21" t="s">
        <v>135</v>
      </c>
      <c r="C21" t="s">
        <v>136</v>
      </c>
      <c r="D21">
        <v>0.41</v>
      </c>
      <c r="E21" s="28">
        <v>1.4894175970279771E-2</v>
      </c>
    </row>
    <row r="22" spans="1:9" x14ac:dyDescent="0.25">
      <c r="A22" t="s">
        <v>134</v>
      </c>
      <c r="B22" t="s">
        <v>135</v>
      </c>
      <c r="C22" t="s">
        <v>136</v>
      </c>
      <c r="D22">
        <v>0.15</v>
      </c>
      <c r="E22" s="28">
        <v>1.4894175970279771E-2</v>
      </c>
    </row>
    <row r="23" spans="1:9" x14ac:dyDescent="0.25">
      <c r="A23" t="s">
        <v>134</v>
      </c>
      <c r="B23" t="s">
        <v>135</v>
      </c>
      <c r="C23" t="s">
        <v>136</v>
      </c>
      <c r="D23">
        <v>0.36</v>
      </c>
      <c r="E23" s="28">
        <v>1.4894175970279771E-2</v>
      </c>
    </row>
    <row r="24" spans="1:9" x14ac:dyDescent="0.25">
      <c r="A24" t="s">
        <v>137</v>
      </c>
      <c r="B24" t="s">
        <v>138</v>
      </c>
      <c r="C24" t="s">
        <v>139</v>
      </c>
      <c r="D24">
        <v>1.23</v>
      </c>
      <c r="E24" s="28">
        <v>0.26529643935640729</v>
      </c>
    </row>
    <row r="25" spans="1:9" x14ac:dyDescent="0.25">
      <c r="A25" t="s">
        <v>137</v>
      </c>
      <c r="B25" t="s">
        <v>138</v>
      </c>
      <c r="C25" t="s">
        <v>139</v>
      </c>
      <c r="D25">
        <v>1.05</v>
      </c>
      <c r="E25" s="28">
        <v>0.26529643935640729</v>
      </c>
    </row>
    <row r="26" spans="1:9" x14ac:dyDescent="0.25">
      <c r="A26" t="s">
        <v>137</v>
      </c>
      <c r="B26" t="s">
        <v>138</v>
      </c>
      <c r="C26" t="s">
        <v>139</v>
      </c>
      <c r="D26">
        <v>0.93</v>
      </c>
      <c r="E26" s="28">
        <v>0.26529643935640729</v>
      </c>
    </row>
    <row r="27" spans="1:9" x14ac:dyDescent="0.25">
      <c r="A27" t="s">
        <v>140</v>
      </c>
      <c r="B27" t="s">
        <v>141</v>
      </c>
      <c r="C27" t="s">
        <v>142</v>
      </c>
      <c r="D27">
        <v>1.95</v>
      </c>
      <c r="E27" s="28">
        <v>0.1765374043344409</v>
      </c>
    </row>
    <row r="28" spans="1:9" x14ac:dyDescent="0.25">
      <c r="A28" t="s">
        <v>140</v>
      </c>
      <c r="B28" t="s">
        <v>141</v>
      </c>
      <c r="C28" t="s">
        <v>142</v>
      </c>
      <c r="D28">
        <v>0.41</v>
      </c>
      <c r="E28" s="28">
        <v>0.1765374043344409</v>
      </c>
    </row>
    <row r="29" spans="1:9" x14ac:dyDescent="0.25">
      <c r="A29" t="s">
        <v>140</v>
      </c>
      <c r="B29" t="s">
        <v>141</v>
      </c>
      <c r="C29" t="s">
        <v>142</v>
      </c>
      <c r="D29">
        <v>0.44</v>
      </c>
      <c r="E29" s="28">
        <v>0.1765374043344409</v>
      </c>
    </row>
    <row r="30" spans="1:9" x14ac:dyDescent="0.25">
      <c r="A30" t="s">
        <v>143</v>
      </c>
      <c r="B30" t="s">
        <v>144</v>
      </c>
      <c r="C30" t="s">
        <v>145</v>
      </c>
      <c r="D30">
        <v>2.96</v>
      </c>
      <c r="E30" s="28">
        <v>7.4966897726188225E-2</v>
      </c>
    </row>
    <row r="31" spans="1:9" x14ac:dyDescent="0.25">
      <c r="A31" t="s">
        <v>143</v>
      </c>
      <c r="B31" t="s">
        <v>144</v>
      </c>
      <c r="C31" t="s">
        <v>145</v>
      </c>
      <c r="D31">
        <v>1.47</v>
      </c>
      <c r="E31" s="28">
        <v>7.4966897726188225E-2</v>
      </c>
    </row>
    <row r="32" spans="1:9" x14ac:dyDescent="0.25">
      <c r="A32" t="s">
        <v>143</v>
      </c>
      <c r="B32" t="s">
        <v>144</v>
      </c>
      <c r="C32" t="s">
        <v>145</v>
      </c>
      <c r="D32">
        <v>0.55000000000000004</v>
      </c>
      <c r="E32" s="28">
        <v>7.4966897726188225E-2</v>
      </c>
    </row>
    <row r="33" spans="1:5" x14ac:dyDescent="0.25">
      <c r="A33" t="s">
        <v>146</v>
      </c>
      <c r="B33" t="s">
        <v>147</v>
      </c>
      <c r="C33" t="s">
        <v>148</v>
      </c>
      <c r="D33">
        <v>1.48</v>
      </c>
      <c r="E33" s="28">
        <v>9.307216800102892E-3</v>
      </c>
    </row>
    <row r="34" spans="1:5" x14ac:dyDescent="0.25">
      <c r="A34" t="s">
        <v>146</v>
      </c>
      <c r="B34" t="s">
        <v>147</v>
      </c>
      <c r="C34" t="s">
        <v>148</v>
      </c>
      <c r="D34">
        <v>1.4</v>
      </c>
      <c r="E34" s="28">
        <v>9.307216800102892E-3</v>
      </c>
    </row>
    <row r="35" spans="1:5" x14ac:dyDescent="0.25">
      <c r="A35" t="s">
        <v>146</v>
      </c>
      <c r="B35" t="s">
        <v>147</v>
      </c>
      <c r="C35" t="s">
        <v>148</v>
      </c>
      <c r="D35">
        <v>1.1399999999999999</v>
      </c>
      <c r="E35" s="28">
        <v>9.307216800102892E-3</v>
      </c>
    </row>
  </sheetData>
  <mergeCells count="7">
    <mergeCell ref="X1:AC1"/>
    <mergeCell ref="AD1:AI1"/>
    <mergeCell ref="A1:E1"/>
    <mergeCell ref="J1:L1"/>
    <mergeCell ref="N1:O1"/>
    <mergeCell ref="P1:Q1"/>
    <mergeCell ref="R1:W1"/>
  </mergeCells>
  <conditionalFormatting sqref="E3:E5">
    <cfRule type="colorScale" priority="11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E6:E11">
    <cfRule type="colorScale" priority="10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E9:E11">
    <cfRule type="colorScale" priority="6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E12:E14">
    <cfRule type="colorScale" priority="9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E15:E17">
    <cfRule type="colorScale" priority="8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E18:E20">
    <cfRule type="colorScale" priority="7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E21:E26">
    <cfRule type="colorScale" priority="5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E24:E26">
    <cfRule type="colorScale" priority="2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E27:E29">
    <cfRule type="colorScale" priority="4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E30:E32">
    <cfRule type="colorScale" priority="3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E33:E35">
    <cfRule type="colorScale" priority="1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J3">
    <cfRule type="colorScale" priority="102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J4">
    <cfRule type="colorScale" priority="93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J5">
    <cfRule type="colorScale" priority="84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J6">
    <cfRule type="colorScale" priority="75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J7">
    <cfRule type="colorScale" priority="66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J8">
    <cfRule type="colorScale" priority="57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J9">
    <cfRule type="colorScale" priority="48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J10">
    <cfRule type="colorScale" priority="39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J11">
    <cfRule type="colorScale" priority="30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J12">
    <cfRule type="colorScale" priority="21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J13">
    <cfRule type="colorScale" priority="12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K3">
    <cfRule type="colorScale" priority="103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K4">
    <cfRule type="colorScale" priority="94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K5">
    <cfRule type="colorScale" priority="85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K6">
    <cfRule type="colorScale" priority="76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K7">
    <cfRule type="colorScale" priority="67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K8">
    <cfRule type="colorScale" priority="58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K9">
    <cfRule type="colorScale" priority="49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K10">
    <cfRule type="colorScale" priority="40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K11">
    <cfRule type="colorScale" priority="31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K12">
    <cfRule type="colorScale" priority="22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K13">
    <cfRule type="colorScale" priority="13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L3">
    <cfRule type="colorScale" priority="104">
      <colorScale>
        <cfvo type="num" val="-5"/>
        <cfvo type="num" val="0"/>
        <cfvo type="num" val="5"/>
        <color rgb="FF60ABC6"/>
        <color rgb="FFFEFEFE"/>
        <color rgb="FFE59180"/>
      </colorScale>
    </cfRule>
  </conditionalFormatting>
  <conditionalFormatting sqref="L4">
    <cfRule type="colorScale" priority="95">
      <colorScale>
        <cfvo type="num" val="-5"/>
        <cfvo type="num" val="0"/>
        <cfvo type="num" val="5"/>
        <color rgb="FF60ABC6"/>
        <color rgb="FFFEFEFE"/>
        <color rgb="FFE59180"/>
      </colorScale>
    </cfRule>
  </conditionalFormatting>
  <conditionalFormatting sqref="L5">
    <cfRule type="colorScale" priority="86">
      <colorScale>
        <cfvo type="num" val="-5"/>
        <cfvo type="num" val="0"/>
        <cfvo type="num" val="5"/>
        <color rgb="FF60ABC6"/>
        <color rgb="FFFEFEFE"/>
        <color rgb="FFE59180"/>
      </colorScale>
    </cfRule>
  </conditionalFormatting>
  <conditionalFormatting sqref="L6">
    <cfRule type="colorScale" priority="77">
      <colorScale>
        <cfvo type="num" val="-5"/>
        <cfvo type="num" val="0"/>
        <cfvo type="num" val="5"/>
        <color rgb="FF60ABC6"/>
        <color rgb="FFFEFEFE"/>
        <color rgb="FFE59180"/>
      </colorScale>
    </cfRule>
  </conditionalFormatting>
  <conditionalFormatting sqref="L7">
    <cfRule type="colorScale" priority="68">
      <colorScale>
        <cfvo type="num" val="-5"/>
        <cfvo type="num" val="0"/>
        <cfvo type="num" val="5"/>
        <color rgb="FF60ABC6"/>
        <color rgb="FFFEFEFE"/>
        <color rgb="FFE59180"/>
      </colorScale>
    </cfRule>
  </conditionalFormatting>
  <conditionalFormatting sqref="L8">
    <cfRule type="colorScale" priority="59">
      <colorScale>
        <cfvo type="num" val="-5"/>
        <cfvo type="num" val="0"/>
        <cfvo type="num" val="5"/>
        <color rgb="FF60ABC6"/>
        <color rgb="FFFEFEFE"/>
        <color rgb="FFE59180"/>
      </colorScale>
    </cfRule>
  </conditionalFormatting>
  <conditionalFormatting sqref="L9">
    <cfRule type="colorScale" priority="50">
      <colorScale>
        <cfvo type="num" val="-5"/>
        <cfvo type="num" val="0"/>
        <cfvo type="num" val="5"/>
        <color rgb="FF60ABC6"/>
        <color rgb="FFFEFEFE"/>
        <color rgb="FFE59180"/>
      </colorScale>
    </cfRule>
  </conditionalFormatting>
  <conditionalFormatting sqref="L10">
    <cfRule type="colorScale" priority="41">
      <colorScale>
        <cfvo type="num" val="-5"/>
        <cfvo type="num" val="0"/>
        <cfvo type="num" val="5"/>
        <color rgb="FF60ABC6"/>
        <color rgb="FFFEFEFE"/>
        <color rgb="FFE59180"/>
      </colorScale>
    </cfRule>
  </conditionalFormatting>
  <conditionalFormatting sqref="L11">
    <cfRule type="colorScale" priority="32">
      <colorScale>
        <cfvo type="num" val="-5"/>
        <cfvo type="num" val="0"/>
        <cfvo type="num" val="5"/>
        <color rgb="FF60ABC6"/>
        <color rgb="FFFEFEFE"/>
        <color rgb="FFE59180"/>
      </colorScale>
    </cfRule>
  </conditionalFormatting>
  <conditionalFormatting sqref="L12">
    <cfRule type="colorScale" priority="23">
      <colorScale>
        <cfvo type="num" val="-5"/>
        <cfvo type="num" val="0"/>
        <cfvo type="num" val="5"/>
        <color rgb="FF60ABC6"/>
        <color rgb="FFFEFEFE"/>
        <color rgb="FFE59180"/>
      </colorScale>
    </cfRule>
  </conditionalFormatting>
  <conditionalFormatting sqref="L13">
    <cfRule type="colorScale" priority="14">
      <colorScale>
        <cfvo type="num" val="-5"/>
        <cfvo type="num" val="0"/>
        <cfvo type="num" val="5"/>
        <color rgb="FF60ABC6"/>
        <color rgb="FFFEFEFE"/>
        <color rgb="FFE59180"/>
      </colorScale>
    </cfRule>
  </conditionalFormatting>
  <conditionalFormatting sqref="M3">
    <cfRule type="colorScale" priority="105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M4">
    <cfRule type="colorScale" priority="96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M5">
    <cfRule type="colorScale" priority="87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M6">
    <cfRule type="colorScale" priority="78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M7">
    <cfRule type="colorScale" priority="69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M8">
    <cfRule type="colorScale" priority="60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M9">
    <cfRule type="colorScale" priority="51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M10">
    <cfRule type="colorScale" priority="42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M11">
    <cfRule type="colorScale" priority="33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M12">
    <cfRule type="colorScale" priority="24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M13">
    <cfRule type="colorScale" priority="15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N3:O3">
    <cfRule type="colorScale" priority="106">
      <colorScale>
        <cfvo type="num" val="0"/>
        <cfvo type="num" val="1"/>
        <cfvo type="percentile" val="100"/>
        <color rgb="FFFFFFFF"/>
        <color rgb="FFC2DCE4"/>
        <color rgb="FF74B4CC"/>
      </colorScale>
    </cfRule>
  </conditionalFormatting>
  <conditionalFormatting sqref="N4:O4">
    <cfRule type="colorScale" priority="97">
      <colorScale>
        <cfvo type="num" val="0"/>
        <cfvo type="num" val="1"/>
        <cfvo type="percentile" val="100"/>
        <color rgb="FFFFFFFF"/>
        <color rgb="FFC2DCE4"/>
        <color rgb="FF74B4CC"/>
      </colorScale>
    </cfRule>
  </conditionalFormatting>
  <conditionalFormatting sqref="N5:O5">
    <cfRule type="colorScale" priority="88">
      <colorScale>
        <cfvo type="num" val="0"/>
        <cfvo type="num" val="1"/>
        <cfvo type="percentile" val="100"/>
        <color rgb="FFFFFFFF"/>
        <color rgb="FFC2DCE4"/>
        <color rgb="FF74B4CC"/>
      </colorScale>
    </cfRule>
  </conditionalFormatting>
  <conditionalFormatting sqref="N6:O6">
    <cfRule type="colorScale" priority="79">
      <colorScale>
        <cfvo type="num" val="0"/>
        <cfvo type="num" val="1"/>
        <cfvo type="percentile" val="100"/>
        <color rgb="FFFFFFFF"/>
        <color rgb="FFC2DCE4"/>
        <color rgb="FF74B4CC"/>
      </colorScale>
    </cfRule>
  </conditionalFormatting>
  <conditionalFormatting sqref="N7:O7">
    <cfRule type="colorScale" priority="70">
      <colorScale>
        <cfvo type="num" val="0"/>
        <cfvo type="num" val="1"/>
        <cfvo type="percentile" val="100"/>
        <color rgb="FFFFFFFF"/>
        <color rgb="FFC2DCE4"/>
        <color rgb="FF74B4CC"/>
      </colorScale>
    </cfRule>
  </conditionalFormatting>
  <conditionalFormatting sqref="N8:O8">
    <cfRule type="colorScale" priority="61">
      <colorScale>
        <cfvo type="num" val="0"/>
        <cfvo type="num" val="1"/>
        <cfvo type="percentile" val="100"/>
        <color rgb="FFFFFFFF"/>
        <color rgb="FFC2DCE4"/>
        <color rgb="FF74B4CC"/>
      </colorScale>
    </cfRule>
  </conditionalFormatting>
  <conditionalFormatting sqref="N9:O9">
    <cfRule type="colorScale" priority="52">
      <colorScale>
        <cfvo type="num" val="0"/>
        <cfvo type="num" val="1"/>
        <cfvo type="percentile" val="100"/>
        <color rgb="FFFFFFFF"/>
        <color rgb="FFC2DCE4"/>
        <color rgb="FF74B4CC"/>
      </colorScale>
    </cfRule>
  </conditionalFormatting>
  <conditionalFormatting sqref="N10:O10">
    <cfRule type="colorScale" priority="43">
      <colorScale>
        <cfvo type="num" val="0"/>
        <cfvo type="num" val="1"/>
        <cfvo type="percentile" val="100"/>
        <color rgb="FFFFFFFF"/>
        <color rgb="FFC2DCE4"/>
        <color rgb="FF74B4CC"/>
      </colorScale>
    </cfRule>
  </conditionalFormatting>
  <conditionalFormatting sqref="N11:O11">
    <cfRule type="colorScale" priority="34">
      <colorScale>
        <cfvo type="num" val="0"/>
        <cfvo type="num" val="1"/>
        <cfvo type="percentile" val="100"/>
        <color rgb="FFFFFFFF"/>
        <color rgb="FFC2DCE4"/>
        <color rgb="FF74B4CC"/>
      </colorScale>
    </cfRule>
  </conditionalFormatting>
  <conditionalFormatting sqref="N12:O12">
    <cfRule type="colorScale" priority="25">
      <colorScale>
        <cfvo type="num" val="0"/>
        <cfvo type="num" val="1"/>
        <cfvo type="percentile" val="100"/>
        <color rgb="FFFFFFFF"/>
        <color rgb="FFC2DCE4"/>
        <color rgb="FF74B4CC"/>
      </colorScale>
    </cfRule>
  </conditionalFormatting>
  <conditionalFormatting sqref="N13:O13">
    <cfRule type="colorScale" priority="16">
      <colorScale>
        <cfvo type="num" val="0"/>
        <cfvo type="num" val="1"/>
        <cfvo type="percentile" val="100"/>
        <color rgb="FFFFFFFF"/>
        <color rgb="FFC2DCE4"/>
        <color rgb="FF74B4CC"/>
      </colorScale>
    </cfRule>
  </conditionalFormatting>
  <conditionalFormatting sqref="P3:Q3">
    <cfRule type="colorScale" priority="107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P4:Q4">
    <cfRule type="colorScale" priority="98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P5:Q5">
    <cfRule type="colorScale" priority="89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P6:Q6">
    <cfRule type="colorScale" priority="80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P7:Q7">
    <cfRule type="colorScale" priority="71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P8:Q8">
    <cfRule type="colorScale" priority="62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P9:Q9">
    <cfRule type="colorScale" priority="53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P10:Q10">
    <cfRule type="colorScale" priority="44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P11:Q11">
    <cfRule type="colorScale" priority="35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P12:Q12">
    <cfRule type="colorScale" priority="26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P13:Q13">
    <cfRule type="colorScale" priority="17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R3:W3">
    <cfRule type="colorScale" priority="108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R4:W4">
    <cfRule type="colorScale" priority="99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R5:W5">
    <cfRule type="colorScale" priority="90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R6:W6">
    <cfRule type="colorScale" priority="81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R7:W7">
    <cfRule type="colorScale" priority="72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R8:W8">
    <cfRule type="colorScale" priority="63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R9:W9">
    <cfRule type="colorScale" priority="54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R10:W10">
    <cfRule type="colorScale" priority="45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R11:W11">
    <cfRule type="colorScale" priority="36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R12:W12">
    <cfRule type="colorScale" priority="27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R13:W13">
    <cfRule type="colorScale" priority="18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X3:AC3">
    <cfRule type="colorScale" priority="109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X4:AC4">
    <cfRule type="colorScale" priority="100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X5:AC5">
    <cfRule type="colorScale" priority="91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X6:AC6">
    <cfRule type="colorScale" priority="82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X7:AC7">
    <cfRule type="colorScale" priority="73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X8:AC8">
    <cfRule type="colorScale" priority="64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X9:AC9">
    <cfRule type="colorScale" priority="55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X10:AC10">
    <cfRule type="colorScale" priority="46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X11:AC11">
    <cfRule type="colorScale" priority="37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X12:AC12">
    <cfRule type="colorScale" priority="28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X13:AC13">
    <cfRule type="colorScale" priority="19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AD3:AI3">
    <cfRule type="colorScale" priority="110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AD4:AI4">
    <cfRule type="colorScale" priority="101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AD5:AI5">
    <cfRule type="colorScale" priority="92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AD6:AI6">
    <cfRule type="colorScale" priority="83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AD7:AI7">
    <cfRule type="colorScale" priority="74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AD8:AI8">
    <cfRule type="colorScale" priority="65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AD9:AI9">
    <cfRule type="colorScale" priority="56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AD10:AI10">
    <cfRule type="colorScale" priority="47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AD11:AI11">
    <cfRule type="colorScale" priority="38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AD12:AI12">
    <cfRule type="colorScale" priority="29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AD13:AI13">
    <cfRule type="colorScale" priority="20">
      <colorScale>
        <cfvo type="min"/>
        <cfvo type="percentile" val="50"/>
        <cfvo type="max"/>
        <color rgb="FF6FAEC1"/>
        <color rgb="FFFBE7A7"/>
        <color rgb="FFFD633E"/>
      </colorScale>
    </cfRule>
  </conditionalFormatting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0DC4B-1620-4652-86B4-19370063FF61}">
  <dimension ref="A1:E34"/>
  <sheetViews>
    <sheetView workbookViewId="0">
      <selection activeCell="E12" sqref="E12"/>
    </sheetView>
  </sheetViews>
  <sheetFormatPr defaultRowHeight="15" x14ac:dyDescent="0.25"/>
  <cols>
    <col min="1" max="1" width="17.42578125" bestFit="1" customWidth="1"/>
    <col min="2" max="2" width="11.42578125" bestFit="1" customWidth="1"/>
    <col min="3" max="3" width="10.7109375" bestFit="1" customWidth="1"/>
    <col min="4" max="4" width="10.28515625" bestFit="1" customWidth="1"/>
    <col min="5" max="5" width="35.42578125" bestFit="1" customWidth="1"/>
    <col min="6" max="6" width="11.42578125" bestFit="1" customWidth="1"/>
    <col min="7" max="7" width="10.7109375" bestFit="1" customWidth="1"/>
    <col min="8" max="8" width="9" bestFit="1" customWidth="1"/>
    <col min="9" max="9" width="4" bestFit="1" customWidth="1"/>
    <col min="10" max="10" width="6" bestFit="1" customWidth="1"/>
  </cols>
  <sheetData>
    <row r="1" spans="1:5" ht="15.75" thickBot="1" x14ac:dyDescent="0.3">
      <c r="A1" s="5" t="s">
        <v>172</v>
      </c>
      <c r="B1" s="5" t="s">
        <v>111</v>
      </c>
      <c r="C1" s="5" t="s">
        <v>112</v>
      </c>
      <c r="D1" s="46" t="s">
        <v>183</v>
      </c>
      <c r="E1" s="5" t="s">
        <v>171</v>
      </c>
    </row>
    <row r="2" spans="1:5" x14ac:dyDescent="0.25">
      <c r="A2" t="s">
        <v>113</v>
      </c>
      <c r="B2" t="s">
        <v>114</v>
      </c>
      <c r="C2" t="s">
        <v>115</v>
      </c>
      <c r="D2" t="s">
        <v>173</v>
      </c>
      <c r="E2">
        <v>22.2</v>
      </c>
    </row>
    <row r="3" spans="1:5" x14ac:dyDescent="0.25">
      <c r="A3" t="s">
        <v>113</v>
      </c>
      <c r="B3" t="s">
        <v>114</v>
      </c>
      <c r="C3" t="s">
        <v>115</v>
      </c>
      <c r="D3" t="s">
        <v>174</v>
      </c>
      <c r="E3">
        <v>21.09</v>
      </c>
    </row>
    <row r="4" spans="1:5" x14ac:dyDescent="0.25">
      <c r="A4" t="s">
        <v>113</v>
      </c>
      <c r="B4" t="s">
        <v>114</v>
      </c>
      <c r="C4" t="s">
        <v>115</v>
      </c>
      <c r="D4" t="s">
        <v>175</v>
      </c>
      <c r="E4">
        <v>21.52</v>
      </c>
    </row>
    <row r="5" spans="1:5" x14ac:dyDescent="0.25">
      <c r="A5" t="s">
        <v>116</v>
      </c>
      <c r="B5" t="s">
        <v>117</v>
      </c>
      <c r="C5" t="s">
        <v>176</v>
      </c>
      <c r="D5" t="s">
        <v>173</v>
      </c>
      <c r="E5">
        <v>20.059999999999999</v>
      </c>
    </row>
    <row r="6" spans="1:5" x14ac:dyDescent="0.25">
      <c r="A6" t="s">
        <v>116</v>
      </c>
      <c r="B6" t="s">
        <v>117</v>
      </c>
      <c r="C6" t="s">
        <v>176</v>
      </c>
      <c r="D6" t="s">
        <v>174</v>
      </c>
      <c r="E6">
        <v>20.3</v>
      </c>
    </row>
    <row r="7" spans="1:5" x14ac:dyDescent="0.25">
      <c r="A7" t="s">
        <v>116</v>
      </c>
      <c r="B7" t="s">
        <v>119</v>
      </c>
      <c r="C7" t="s">
        <v>176</v>
      </c>
      <c r="D7" t="s">
        <v>175</v>
      </c>
      <c r="E7">
        <v>20.13</v>
      </c>
    </row>
    <row r="8" spans="1:5" x14ac:dyDescent="0.25">
      <c r="A8" t="s">
        <v>120</v>
      </c>
      <c r="B8" t="s">
        <v>121</v>
      </c>
      <c r="C8" t="s">
        <v>177</v>
      </c>
      <c r="D8" t="s">
        <v>173</v>
      </c>
      <c r="E8">
        <v>17.29</v>
      </c>
    </row>
    <row r="9" spans="1:5" x14ac:dyDescent="0.25">
      <c r="A9" t="s">
        <v>120</v>
      </c>
      <c r="B9" t="s">
        <v>121</v>
      </c>
      <c r="C9" t="s">
        <v>177</v>
      </c>
      <c r="D9" t="s">
        <v>174</v>
      </c>
      <c r="E9">
        <v>17.14</v>
      </c>
    </row>
    <row r="10" spans="1:5" x14ac:dyDescent="0.25">
      <c r="A10" t="s">
        <v>120</v>
      </c>
      <c r="B10" t="s">
        <v>121</v>
      </c>
      <c r="C10" t="s">
        <v>177</v>
      </c>
      <c r="D10" t="s">
        <v>175</v>
      </c>
      <c r="E10">
        <v>17.260000000000002</v>
      </c>
    </row>
    <row r="11" spans="1:5" x14ac:dyDescent="0.25">
      <c r="A11" t="s">
        <v>123</v>
      </c>
      <c r="B11" t="s">
        <v>124</v>
      </c>
      <c r="C11" t="s">
        <v>178</v>
      </c>
      <c r="D11" t="s">
        <v>173</v>
      </c>
      <c r="E11">
        <v>20.04</v>
      </c>
    </row>
    <row r="12" spans="1:5" x14ac:dyDescent="0.25">
      <c r="A12" t="s">
        <v>123</v>
      </c>
      <c r="B12" t="s">
        <v>124</v>
      </c>
      <c r="C12" t="s">
        <v>178</v>
      </c>
      <c r="D12" t="s">
        <v>174</v>
      </c>
      <c r="E12">
        <v>19.57</v>
      </c>
    </row>
    <row r="13" spans="1:5" x14ac:dyDescent="0.25">
      <c r="A13" t="s">
        <v>123</v>
      </c>
      <c r="B13" t="s">
        <v>126</v>
      </c>
      <c r="C13" t="s">
        <v>178</v>
      </c>
      <c r="D13" t="s">
        <v>175</v>
      </c>
      <c r="E13">
        <v>19.7</v>
      </c>
    </row>
    <row r="14" spans="1:5" x14ac:dyDescent="0.25">
      <c r="A14" t="s">
        <v>127</v>
      </c>
      <c r="B14" t="s">
        <v>128</v>
      </c>
      <c r="C14" t="s">
        <v>179</v>
      </c>
      <c r="D14" t="s">
        <v>173</v>
      </c>
      <c r="E14">
        <v>18.829999999999998</v>
      </c>
    </row>
    <row r="15" spans="1:5" x14ac:dyDescent="0.25">
      <c r="A15" t="s">
        <v>127</v>
      </c>
      <c r="B15" t="s">
        <v>128</v>
      </c>
      <c r="C15" t="s">
        <v>179</v>
      </c>
      <c r="D15" t="s">
        <v>174</v>
      </c>
      <c r="E15">
        <v>18.55</v>
      </c>
    </row>
    <row r="16" spans="1:5" x14ac:dyDescent="0.25">
      <c r="A16" t="s">
        <v>127</v>
      </c>
      <c r="B16" t="s">
        <v>128</v>
      </c>
      <c r="C16" t="s">
        <v>179</v>
      </c>
      <c r="D16" t="s">
        <v>175</v>
      </c>
      <c r="E16">
        <v>18.62</v>
      </c>
    </row>
    <row r="17" spans="1:5" x14ac:dyDescent="0.25">
      <c r="A17" t="s">
        <v>130</v>
      </c>
      <c r="B17" t="s">
        <v>131</v>
      </c>
      <c r="C17" t="s">
        <v>180</v>
      </c>
      <c r="D17" t="s">
        <v>173</v>
      </c>
      <c r="E17">
        <v>18.97</v>
      </c>
    </row>
    <row r="18" spans="1:5" x14ac:dyDescent="0.25">
      <c r="A18" t="s">
        <v>130</v>
      </c>
      <c r="B18" t="s">
        <v>131</v>
      </c>
      <c r="C18" t="s">
        <v>180</v>
      </c>
      <c r="D18" t="s">
        <v>174</v>
      </c>
      <c r="E18">
        <v>18.43</v>
      </c>
    </row>
    <row r="19" spans="1:5" x14ac:dyDescent="0.25">
      <c r="A19" t="s">
        <v>130</v>
      </c>
      <c r="B19" t="s">
        <v>133</v>
      </c>
      <c r="C19" t="s">
        <v>180</v>
      </c>
      <c r="D19" t="s">
        <v>175</v>
      </c>
      <c r="E19">
        <v>18.489999999999998</v>
      </c>
    </row>
    <row r="20" spans="1:5" x14ac:dyDescent="0.25">
      <c r="A20" t="s">
        <v>134</v>
      </c>
      <c r="B20" t="s">
        <v>135</v>
      </c>
      <c r="C20" t="s">
        <v>181</v>
      </c>
      <c r="D20" t="s">
        <v>173</v>
      </c>
      <c r="E20">
        <v>19.809999999999999</v>
      </c>
    </row>
    <row r="21" spans="1:5" x14ac:dyDescent="0.25">
      <c r="A21" t="s">
        <v>134</v>
      </c>
      <c r="B21" t="s">
        <v>135</v>
      </c>
      <c r="C21" t="s">
        <v>181</v>
      </c>
      <c r="D21" t="s">
        <v>174</v>
      </c>
      <c r="E21">
        <v>19.27</v>
      </c>
    </row>
    <row r="22" spans="1:5" x14ac:dyDescent="0.25">
      <c r="A22" t="s">
        <v>134</v>
      </c>
      <c r="B22" t="s">
        <v>135</v>
      </c>
      <c r="C22" t="s">
        <v>181</v>
      </c>
      <c r="D22" t="s">
        <v>175</v>
      </c>
      <c r="E22">
        <v>19.23</v>
      </c>
    </row>
    <row r="23" spans="1:5" x14ac:dyDescent="0.25">
      <c r="A23" t="s">
        <v>137</v>
      </c>
      <c r="B23" t="s">
        <v>138</v>
      </c>
      <c r="C23" t="s">
        <v>182</v>
      </c>
      <c r="D23" t="s">
        <v>173</v>
      </c>
      <c r="E23">
        <v>17.53</v>
      </c>
    </row>
    <row r="24" spans="1:5" x14ac:dyDescent="0.25">
      <c r="A24" t="s">
        <v>137</v>
      </c>
      <c r="B24" t="s">
        <v>138</v>
      </c>
      <c r="C24" t="s">
        <v>182</v>
      </c>
      <c r="D24" t="s">
        <v>174</v>
      </c>
      <c r="E24">
        <v>17.12</v>
      </c>
    </row>
    <row r="25" spans="1:5" x14ac:dyDescent="0.25">
      <c r="A25" t="s">
        <v>137</v>
      </c>
      <c r="B25" t="s">
        <v>138</v>
      </c>
      <c r="C25" t="s">
        <v>182</v>
      </c>
      <c r="D25" t="s">
        <v>175</v>
      </c>
      <c r="E25">
        <v>17.260000000000002</v>
      </c>
    </row>
    <row r="26" spans="1:5" x14ac:dyDescent="0.25">
      <c r="A26" t="s">
        <v>140</v>
      </c>
      <c r="B26" t="s">
        <v>141</v>
      </c>
      <c r="C26" t="s">
        <v>142</v>
      </c>
      <c r="D26" t="s">
        <v>173</v>
      </c>
      <c r="E26">
        <v>19.09</v>
      </c>
    </row>
    <row r="27" spans="1:5" x14ac:dyDescent="0.25">
      <c r="A27" t="s">
        <v>140</v>
      </c>
      <c r="B27" t="s">
        <v>141</v>
      </c>
      <c r="C27" t="s">
        <v>142</v>
      </c>
      <c r="D27" t="s">
        <v>174</v>
      </c>
      <c r="E27">
        <v>19.420000000000002</v>
      </c>
    </row>
    <row r="28" spans="1:5" x14ac:dyDescent="0.25">
      <c r="A28" t="s">
        <v>140</v>
      </c>
      <c r="B28" t="s">
        <v>141</v>
      </c>
      <c r="C28" t="s">
        <v>142</v>
      </c>
      <c r="D28" t="s">
        <v>175</v>
      </c>
      <c r="E28">
        <v>18.75</v>
      </c>
    </row>
    <row r="29" spans="1:5" x14ac:dyDescent="0.25">
      <c r="A29" t="s">
        <v>143</v>
      </c>
      <c r="B29" t="s">
        <v>144</v>
      </c>
      <c r="C29" t="s">
        <v>145</v>
      </c>
      <c r="D29" t="s">
        <v>173</v>
      </c>
      <c r="E29">
        <v>18.86</v>
      </c>
    </row>
    <row r="30" spans="1:5" x14ac:dyDescent="0.25">
      <c r="A30" t="s">
        <v>143</v>
      </c>
      <c r="B30" t="s">
        <v>144</v>
      </c>
      <c r="C30" t="s">
        <v>145</v>
      </c>
      <c r="D30" t="s">
        <v>174</v>
      </c>
      <c r="E30">
        <v>18.440000000000001</v>
      </c>
    </row>
    <row r="31" spans="1:5" x14ac:dyDescent="0.25">
      <c r="A31" t="s">
        <v>143</v>
      </c>
      <c r="B31" t="s">
        <v>144</v>
      </c>
      <c r="C31" t="s">
        <v>145</v>
      </c>
      <c r="D31" t="s">
        <v>175</v>
      </c>
      <c r="E31">
        <v>18.399999999999999</v>
      </c>
    </row>
    <row r="32" spans="1:5" x14ac:dyDescent="0.25">
      <c r="A32" t="s">
        <v>146</v>
      </c>
      <c r="B32" t="s">
        <v>147</v>
      </c>
      <c r="C32" t="s">
        <v>148</v>
      </c>
      <c r="D32" t="s">
        <v>173</v>
      </c>
      <c r="E32">
        <v>20.100000000000001</v>
      </c>
    </row>
    <row r="33" spans="1:5" x14ac:dyDescent="0.25">
      <c r="A33" t="s">
        <v>146</v>
      </c>
      <c r="B33" t="s">
        <v>147</v>
      </c>
      <c r="C33" t="s">
        <v>148</v>
      </c>
      <c r="D33" t="s">
        <v>174</v>
      </c>
      <c r="E33">
        <v>19.350000000000001</v>
      </c>
    </row>
    <row r="34" spans="1:5" x14ac:dyDescent="0.25">
      <c r="A34" t="s">
        <v>146</v>
      </c>
      <c r="B34" t="s">
        <v>147</v>
      </c>
      <c r="C34" t="s">
        <v>148</v>
      </c>
      <c r="D34" t="s">
        <v>175</v>
      </c>
      <c r="E34">
        <v>19.48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577E2A2E-52C1-4F19-892A-57FB0484803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4AAF5D2-899A-4576-8228-91A66B376843}"/>
</file>

<file path=customXml/itemProps3.xml><?xml version="1.0" encoding="utf-8"?>
<ds:datastoreItem xmlns:ds="http://schemas.openxmlformats.org/officeDocument/2006/customXml" ds:itemID="{DAF2A1E1-C02F-40BC-8520-1E03793E58AD}"/>
</file>

<file path=customXml/itemProps4.xml><?xml version="1.0" encoding="utf-8"?>
<ds:datastoreItem xmlns:ds="http://schemas.openxmlformats.org/officeDocument/2006/customXml" ds:itemID="{F7566B39-3EDB-4430-A85D-25D142867E0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3b</vt:lpstr>
      <vt:lpstr>Fig 3d</vt:lpstr>
      <vt:lpstr>Fig 3e-h</vt:lpstr>
      <vt:lpstr>Fig 3i</vt:lpstr>
      <vt:lpstr>Fig. 3j</vt:lpstr>
      <vt:lpstr>Fig 3k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Philipp Radler</dc:creator>
  <cp:lastModifiedBy>Philipp Radler</cp:lastModifiedBy>
  <dcterms:created xsi:type="dcterms:W3CDTF">2025-09-01T09:35:46Z</dcterms:created>
  <dcterms:modified xsi:type="dcterms:W3CDTF">2026-06-11T13:34:43Z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104036800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