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4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ayden/Dropbox/Dropbox (MIT)/Research (Sabeti lab)/Hybrid capture/Paper/Hybrid capture figures/Supplementary Tables/"/>
    </mc:Choice>
  </mc:AlternateContent>
  <bookViews>
    <workbookView xWindow="23340" yWindow="2320" windowWidth="23880" windowHeight="20840" tabRatio="500"/>
  </bookViews>
  <sheets>
    <sheet name="Sheet1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" i="1" l="1"/>
  <c r="G26" i="1"/>
  <c r="G24" i="1"/>
  <c r="G21" i="1"/>
  <c r="G19" i="1"/>
</calcChain>
</file>

<file path=xl/sharedStrings.xml><?xml version="1.0" encoding="utf-8"?>
<sst xmlns="http://schemas.openxmlformats.org/spreadsheetml/2006/main" count="85" uniqueCount="33">
  <si>
    <t>MQ</t>
  </si>
  <si>
    <t>Pool1</t>
  </si>
  <si>
    <t>UMAV</t>
  </si>
  <si>
    <t>AMNV1</t>
  </si>
  <si>
    <t>WNV</t>
  </si>
  <si>
    <t>Pool2</t>
  </si>
  <si>
    <t>Pool3</t>
  </si>
  <si>
    <t>CxFV</t>
  </si>
  <si>
    <t>Pool4</t>
  </si>
  <si>
    <t>Pool5</t>
  </si>
  <si>
    <t>NG</t>
  </si>
  <si>
    <t>GBV-C</t>
  </si>
  <si>
    <t>HBV</t>
  </si>
  <si>
    <t>SL</t>
  </si>
  <si>
    <t>LASV</t>
  </si>
  <si>
    <t>EBOV</t>
  </si>
  <si>
    <t>Species</t>
  </si>
  <si>
    <t>Virus</t>
  </si>
  <si>
    <t>Reference genome</t>
  </si>
  <si>
    <t>Raw sequenced reads</t>
  </si>
  <si>
    <t>Unambiguous assembly length</t>
  </si>
  <si>
    <t>Mean coverage depth</t>
  </si>
  <si>
    <t>Median coverage depth</t>
  </si>
  <si>
    <t>JN127373.1</t>
  </si>
  <si>
    <t>KJ660346.2</t>
  </si>
  <si>
    <t>KM821772.1, KM821773.1</t>
  </si>
  <si>
    <t>NC_003977.2</t>
  </si>
  <si>
    <t>NC_008604.2</t>
  </si>
  <si>
    <t>DQ458789.2</t>
  </si>
  <si>
    <t>HQ842619.1 - HQ842628.1</t>
  </si>
  <si>
    <t>AY646354</t>
  </si>
  <si>
    <t>Unique mapped viral reads</t>
  </si>
  <si>
    <t>Pool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</si>
</sst>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9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0" fillId="0" borderId="0" xfId="0" applyFill="1"/>
    <xf numFmtId="0" fontId="5" fillId="2" borderId="0" xfId="0" applyFont="1" applyFill="1"/>
    <xf numFmtId="0" fontId="6" fillId="0" borderId="0" xfId="0" applyFont="1" applyFill="1"/>
    <xf numFmtId="0" fontId="6" fillId="0" borderId="0" xfId="0" applyFont="1"/>
    <xf numFmtId="0" fontId="7" fillId="0" borderId="0" xfId="0" applyFont="1"/>
  </cellXfs>
  <cellStyles count="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I26" sqref="I26"/>
    </sheetView>
  </sheetViews>
  <sheetFormatPr baseColWidth="10" defaultRowHeight="16" x14ac:dyDescent="0.2"/>
  <cols>
    <col min="1" max="1" width="10.83203125" style="2"/>
    <col min="2" max="2" width="14.1640625" customWidth="1"/>
    <col min="4" max="4" width="24.1640625" customWidth="1"/>
    <col min="5" max="5" width="21.83203125" customWidth="1"/>
    <col min="6" max="6" width="24.33203125" customWidth="1"/>
    <col min="7" max="7" width="26.6640625" customWidth="1"/>
    <col min="8" max="8" width="22" customWidth="1"/>
    <col min="9" max="9" width="20.5" customWidth="1"/>
  </cols>
  <sheetData>
    <row r="1" spans="1:9" s="1" customFormat="1" x14ac:dyDescent="0.2">
      <c r="A1" s="3" t="s">
        <v>16</v>
      </c>
      <c r="B1" s="3" t="s">
        <v>32</v>
      </c>
      <c r="C1" s="3" t="s">
        <v>17</v>
      </c>
      <c r="D1" s="3" t="s">
        <v>18</v>
      </c>
      <c r="E1" s="3" t="s">
        <v>19</v>
      </c>
      <c r="F1" s="3" t="s">
        <v>31</v>
      </c>
      <c r="G1" s="3" t="s">
        <v>20</v>
      </c>
      <c r="H1" s="3" t="s">
        <v>22</v>
      </c>
      <c r="I1" s="3" t="s">
        <v>21</v>
      </c>
    </row>
    <row r="2" spans="1:9" x14ac:dyDescent="0.2">
      <c r="A2" s="4" t="s">
        <v>0</v>
      </c>
      <c r="B2" s="5" t="s">
        <v>1</v>
      </c>
      <c r="C2" s="5" t="s">
        <v>3</v>
      </c>
      <c r="D2" s="5" t="s">
        <v>28</v>
      </c>
      <c r="E2" s="5">
        <v>8047750</v>
      </c>
      <c r="F2" s="5">
        <v>267</v>
      </c>
      <c r="G2" s="5">
        <v>2211</v>
      </c>
      <c r="H2" s="5">
        <v>3</v>
      </c>
      <c r="I2" s="5">
        <v>3.08</v>
      </c>
    </row>
    <row r="3" spans="1:9" s="2" customFormat="1" x14ac:dyDescent="0.2">
      <c r="A3" s="4"/>
      <c r="B3" s="4"/>
      <c r="C3" s="4" t="s">
        <v>2</v>
      </c>
      <c r="D3" s="4" t="s">
        <v>29</v>
      </c>
      <c r="E3" s="4">
        <v>8047750</v>
      </c>
      <c r="F3" s="4">
        <v>552</v>
      </c>
      <c r="G3" s="4">
        <v>8667</v>
      </c>
      <c r="H3" s="4">
        <v>6</v>
      </c>
      <c r="I3" s="4">
        <v>6.1609999999999996</v>
      </c>
    </row>
    <row r="4" spans="1:9" x14ac:dyDescent="0.2">
      <c r="A4" s="4"/>
      <c r="B4" s="5"/>
      <c r="C4" s="5" t="s">
        <v>4</v>
      </c>
      <c r="D4" s="5" t="s">
        <v>30</v>
      </c>
      <c r="E4" s="5">
        <v>8047750</v>
      </c>
      <c r="F4" s="5">
        <v>576</v>
      </c>
      <c r="G4" s="5">
        <v>4993</v>
      </c>
      <c r="H4" s="5">
        <v>4</v>
      </c>
      <c r="I4" s="5">
        <v>3.7149999999999999</v>
      </c>
    </row>
    <row r="5" spans="1:9" x14ac:dyDescent="0.2">
      <c r="A5" s="4" t="s">
        <v>0</v>
      </c>
      <c r="B5" s="5" t="s">
        <v>5</v>
      </c>
      <c r="C5" s="5" t="s">
        <v>2</v>
      </c>
      <c r="D5" s="5" t="s">
        <v>29</v>
      </c>
      <c r="E5" s="5">
        <v>6443136</v>
      </c>
      <c r="F5" s="5">
        <v>827</v>
      </c>
      <c r="G5" s="5">
        <v>9219</v>
      </c>
      <c r="H5" s="5">
        <v>6</v>
      </c>
      <c r="I5" s="5">
        <v>6.21</v>
      </c>
    </row>
    <row r="6" spans="1:9" x14ac:dyDescent="0.2">
      <c r="A6" s="4"/>
      <c r="B6" s="5"/>
      <c r="C6" s="5" t="s">
        <v>4</v>
      </c>
      <c r="D6" s="5" t="s">
        <v>30</v>
      </c>
      <c r="E6" s="5">
        <v>6443136</v>
      </c>
      <c r="F6" s="5">
        <v>422</v>
      </c>
      <c r="G6" s="5">
        <v>4984</v>
      </c>
      <c r="H6" s="5">
        <v>3</v>
      </c>
      <c r="I6" s="5">
        <v>3.63</v>
      </c>
    </row>
    <row r="7" spans="1:9" x14ac:dyDescent="0.2">
      <c r="A7" s="4" t="s">
        <v>0</v>
      </c>
      <c r="B7" s="5" t="s">
        <v>6</v>
      </c>
      <c r="C7" s="5" t="s">
        <v>7</v>
      </c>
      <c r="D7" s="5" t="s">
        <v>27</v>
      </c>
      <c r="E7" s="5">
        <f>E6*2</f>
        <v>12886272</v>
      </c>
      <c r="F7" s="5">
        <v>16475</v>
      </c>
      <c r="G7" s="5">
        <v>10521</v>
      </c>
      <c r="H7" s="5">
        <v>50</v>
      </c>
      <c r="I7" s="5">
        <v>49.470999999999997</v>
      </c>
    </row>
    <row r="8" spans="1:9" s="2" customFormat="1" x14ac:dyDescent="0.2">
      <c r="A8" s="4" t="s">
        <v>0</v>
      </c>
      <c r="B8" s="4" t="s">
        <v>8</v>
      </c>
      <c r="C8" s="4" t="s">
        <v>2</v>
      </c>
      <c r="D8" s="4" t="s">
        <v>29</v>
      </c>
      <c r="E8" s="4">
        <v>16524376</v>
      </c>
      <c r="F8" s="4">
        <v>180</v>
      </c>
      <c r="G8" s="4">
        <v>2201</v>
      </c>
      <c r="H8" s="4">
        <v>2</v>
      </c>
      <c r="I8" s="4">
        <v>1.8380000000000001</v>
      </c>
    </row>
    <row r="9" spans="1:9" x14ac:dyDescent="0.2">
      <c r="A9" s="4"/>
      <c r="B9" s="5"/>
      <c r="C9" s="5" t="s">
        <v>7</v>
      </c>
      <c r="D9" s="5" t="s">
        <v>27</v>
      </c>
      <c r="E9" s="5">
        <v>16524376</v>
      </c>
      <c r="F9" s="5">
        <v>35531</v>
      </c>
      <c r="G9" s="5">
        <v>10581</v>
      </c>
      <c r="H9" s="5">
        <v>57</v>
      </c>
      <c r="I9" s="5">
        <v>58.850999999999999</v>
      </c>
    </row>
    <row r="10" spans="1:9" x14ac:dyDescent="0.2">
      <c r="A10" s="4"/>
      <c r="B10" s="5"/>
      <c r="C10" s="5" t="s">
        <v>4</v>
      </c>
      <c r="D10" s="5" t="s">
        <v>30</v>
      </c>
      <c r="E10" s="5">
        <v>16524376</v>
      </c>
      <c r="F10" s="5">
        <v>270</v>
      </c>
      <c r="G10" s="5">
        <v>294</v>
      </c>
      <c r="H10" s="5">
        <v>1</v>
      </c>
      <c r="I10" s="5">
        <v>1</v>
      </c>
    </row>
    <row r="11" spans="1:9" x14ac:dyDescent="0.2">
      <c r="A11" s="4" t="s">
        <v>0</v>
      </c>
      <c r="B11" s="5" t="s">
        <v>9</v>
      </c>
      <c r="C11" s="5" t="s">
        <v>3</v>
      </c>
      <c r="D11" s="5" t="s">
        <v>28</v>
      </c>
      <c r="E11" s="5">
        <v>13542608</v>
      </c>
      <c r="F11" s="5">
        <v>60080</v>
      </c>
      <c r="G11" s="5">
        <v>20021</v>
      </c>
      <c r="H11" s="5">
        <v>249</v>
      </c>
      <c r="I11" s="5">
        <v>252.917</v>
      </c>
    </row>
    <row r="12" spans="1:9" x14ac:dyDescent="0.2">
      <c r="A12" s="4"/>
      <c r="B12" s="5"/>
      <c r="C12" s="5" t="s">
        <v>7</v>
      </c>
      <c r="D12" s="5" t="s">
        <v>27</v>
      </c>
      <c r="E12" s="5">
        <v>13542608</v>
      </c>
      <c r="F12" s="5">
        <v>13938</v>
      </c>
      <c r="G12" s="5">
        <v>10419</v>
      </c>
      <c r="H12" s="5">
        <v>32</v>
      </c>
      <c r="I12" s="5">
        <v>33.140999999999998</v>
      </c>
    </row>
    <row r="13" spans="1:9" x14ac:dyDescent="0.2">
      <c r="A13" s="4"/>
      <c r="B13" s="5"/>
      <c r="C13" s="5" t="s">
        <v>4</v>
      </c>
      <c r="D13" s="5" t="s">
        <v>30</v>
      </c>
      <c r="E13" s="5">
        <v>13542608</v>
      </c>
      <c r="F13" s="5">
        <v>336</v>
      </c>
      <c r="G13" s="5">
        <v>1221</v>
      </c>
      <c r="H13" s="5">
        <v>3</v>
      </c>
      <c r="I13" s="5">
        <v>2.883</v>
      </c>
    </row>
    <row r="14" spans="1:9" x14ac:dyDescent="0.2">
      <c r="A14" s="4" t="s">
        <v>10</v>
      </c>
      <c r="B14" s="5" t="s">
        <v>1</v>
      </c>
      <c r="C14" s="5" t="s">
        <v>11</v>
      </c>
      <c r="D14" s="5" t="s">
        <v>23</v>
      </c>
      <c r="E14" s="5">
        <v>12647050</v>
      </c>
      <c r="F14" s="5">
        <v>87071</v>
      </c>
      <c r="G14" s="5">
        <v>9328</v>
      </c>
      <c r="H14" s="5">
        <v>536</v>
      </c>
      <c r="I14" s="5">
        <v>558.96299999999997</v>
      </c>
    </row>
    <row r="15" spans="1:9" x14ac:dyDescent="0.2">
      <c r="A15" s="4" t="s">
        <v>10</v>
      </c>
      <c r="B15" s="5" t="s">
        <v>6</v>
      </c>
      <c r="C15" s="5" t="s">
        <v>11</v>
      </c>
      <c r="D15" s="5" t="s">
        <v>23</v>
      </c>
      <c r="E15" s="5">
        <v>24560890</v>
      </c>
      <c r="F15" s="5">
        <v>162838</v>
      </c>
      <c r="G15" s="5">
        <v>9325</v>
      </c>
      <c r="H15" s="5">
        <v>886</v>
      </c>
      <c r="I15" s="5">
        <v>882.44500000000005</v>
      </c>
    </row>
    <row r="16" spans="1:9" x14ac:dyDescent="0.2">
      <c r="A16" s="4"/>
      <c r="B16" s="5"/>
      <c r="C16" s="5" t="s">
        <v>12</v>
      </c>
      <c r="D16" s="5" t="s">
        <v>26</v>
      </c>
      <c r="E16" s="5">
        <v>24560890</v>
      </c>
      <c r="F16" s="5">
        <v>157</v>
      </c>
      <c r="G16" s="5">
        <v>1082</v>
      </c>
      <c r="H16" s="5">
        <v>5</v>
      </c>
      <c r="I16" s="5">
        <v>4.8099999999999996</v>
      </c>
    </row>
    <row r="17" spans="1:9" x14ac:dyDescent="0.2">
      <c r="A17" s="4" t="s">
        <v>10</v>
      </c>
      <c r="B17" s="5" t="s">
        <v>8</v>
      </c>
      <c r="C17" s="5" t="s">
        <v>11</v>
      </c>
      <c r="D17" s="5" t="s">
        <v>23</v>
      </c>
      <c r="E17" s="5">
        <v>10455502</v>
      </c>
      <c r="F17" s="5">
        <v>26359</v>
      </c>
      <c r="G17" s="5">
        <v>9338</v>
      </c>
      <c r="H17" s="5">
        <v>163</v>
      </c>
      <c r="I17" s="5">
        <v>174.93600000000001</v>
      </c>
    </row>
    <row r="18" spans="1:9" x14ac:dyDescent="0.2">
      <c r="A18" s="4" t="s">
        <v>13</v>
      </c>
      <c r="B18" s="5" t="s">
        <v>1</v>
      </c>
      <c r="C18" s="5" t="s">
        <v>15</v>
      </c>
      <c r="D18" s="5" t="s">
        <v>24</v>
      </c>
      <c r="E18" s="5">
        <v>5203298</v>
      </c>
      <c r="F18" s="5">
        <v>110022</v>
      </c>
      <c r="G18" s="5">
        <v>18883</v>
      </c>
      <c r="H18" s="5">
        <v>444</v>
      </c>
      <c r="I18" s="5">
        <v>426.80700000000002</v>
      </c>
    </row>
    <row r="19" spans="1:9" x14ac:dyDescent="0.2">
      <c r="A19" s="4"/>
      <c r="B19" s="5"/>
      <c r="C19" s="5" t="s">
        <v>14</v>
      </c>
      <c r="D19" s="5" t="s">
        <v>25</v>
      </c>
      <c r="E19" s="5">
        <v>5203298</v>
      </c>
      <c r="F19" s="5">
        <v>1035</v>
      </c>
      <c r="G19" s="5">
        <f>2732+2435</f>
        <v>5167</v>
      </c>
      <c r="H19" s="5">
        <v>6</v>
      </c>
      <c r="I19" s="5">
        <v>8.218</v>
      </c>
    </row>
    <row r="20" spans="1:9" x14ac:dyDescent="0.2">
      <c r="A20" s="4" t="s">
        <v>13</v>
      </c>
      <c r="B20" s="5" t="s">
        <v>5</v>
      </c>
      <c r="C20" s="6" t="s">
        <v>15</v>
      </c>
      <c r="D20" s="5" t="s">
        <v>24</v>
      </c>
      <c r="E20" s="5">
        <v>49881606</v>
      </c>
      <c r="F20" s="5">
        <v>698371</v>
      </c>
      <c r="G20" s="5">
        <v>18924</v>
      </c>
      <c r="H20" s="5">
        <v>2790</v>
      </c>
      <c r="I20" s="5">
        <v>2903.154</v>
      </c>
    </row>
    <row r="21" spans="1:9" x14ac:dyDescent="0.2">
      <c r="A21" s="4"/>
      <c r="B21" s="5"/>
      <c r="C21" s="6" t="s">
        <v>14</v>
      </c>
      <c r="D21" s="5" t="s">
        <v>25</v>
      </c>
      <c r="E21" s="5">
        <v>49881606</v>
      </c>
      <c r="F21" s="5">
        <v>131908</v>
      </c>
      <c r="G21" s="5">
        <f>7167+3382</f>
        <v>10549</v>
      </c>
      <c r="H21" s="5">
        <v>258</v>
      </c>
      <c r="I21" s="5">
        <v>882.52200000000005</v>
      </c>
    </row>
    <row r="22" spans="1:9" x14ac:dyDescent="0.2">
      <c r="A22" s="4" t="s">
        <v>13</v>
      </c>
      <c r="B22" s="5" t="s">
        <v>6</v>
      </c>
      <c r="C22" s="5" t="s">
        <v>15</v>
      </c>
      <c r="D22" s="5" t="s">
        <v>24</v>
      </c>
      <c r="E22" s="5">
        <v>21562632</v>
      </c>
      <c r="F22" s="5">
        <v>821841</v>
      </c>
      <c r="G22" s="5">
        <v>18929</v>
      </c>
      <c r="H22" s="5">
        <v>2736</v>
      </c>
      <c r="I22" s="5">
        <v>2845.087</v>
      </c>
    </row>
    <row r="23" spans="1:9" x14ac:dyDescent="0.2">
      <c r="A23" s="4" t="s">
        <v>13</v>
      </c>
      <c r="B23" s="5" t="s">
        <v>8</v>
      </c>
      <c r="C23" s="6" t="s">
        <v>15</v>
      </c>
      <c r="D23" s="5" t="s">
        <v>24</v>
      </c>
      <c r="E23" s="5">
        <v>4983396</v>
      </c>
      <c r="F23" s="5">
        <v>13126</v>
      </c>
      <c r="G23" s="5">
        <v>18772</v>
      </c>
      <c r="H23" s="5">
        <v>44</v>
      </c>
      <c r="I23" s="5">
        <v>45.533000000000001</v>
      </c>
    </row>
    <row r="24" spans="1:9" x14ac:dyDescent="0.2">
      <c r="A24" s="4"/>
      <c r="B24" s="5"/>
      <c r="C24" s="6" t="s">
        <v>14</v>
      </c>
      <c r="D24" s="5" t="s">
        <v>25</v>
      </c>
      <c r="E24" s="5">
        <v>4983396</v>
      </c>
      <c r="F24" s="5">
        <v>32091</v>
      </c>
      <c r="G24" s="5">
        <f>7200+3351</f>
        <v>10551</v>
      </c>
      <c r="H24" s="5">
        <v>137</v>
      </c>
      <c r="I24" s="5">
        <v>204.89599999999999</v>
      </c>
    </row>
    <row r="25" spans="1:9" x14ac:dyDescent="0.2">
      <c r="A25" s="4" t="s">
        <v>13</v>
      </c>
      <c r="B25" s="5" t="s">
        <v>9</v>
      </c>
      <c r="C25" s="6" t="s">
        <v>15</v>
      </c>
      <c r="D25" s="5" t="s">
        <v>24</v>
      </c>
      <c r="E25" s="5">
        <v>5388054</v>
      </c>
      <c r="F25" s="5">
        <v>37952</v>
      </c>
      <c r="G25" s="5">
        <v>18838</v>
      </c>
      <c r="H25" s="5">
        <v>146</v>
      </c>
      <c r="I25" s="5">
        <v>143.756</v>
      </c>
    </row>
    <row r="26" spans="1:9" x14ac:dyDescent="0.2">
      <c r="A26" s="4"/>
      <c r="B26" s="5"/>
      <c r="C26" s="6" t="s">
        <v>14</v>
      </c>
      <c r="D26" s="5" t="s">
        <v>25</v>
      </c>
      <c r="E26" s="5">
        <v>5388054</v>
      </c>
      <c r="F26" s="5">
        <v>2344</v>
      </c>
      <c r="G26" s="5">
        <f>5778+2793</f>
        <v>8571</v>
      </c>
      <c r="H26" s="5">
        <v>9</v>
      </c>
      <c r="I26" s="5">
        <v>13.497</v>
      </c>
    </row>
    <row r="28" spans="1:9" x14ac:dyDescent="0.2">
      <c r="A28"/>
    </row>
    <row r="29" spans="1:9" x14ac:dyDescent="0.2">
      <c r="A29"/>
    </row>
    <row r="30" spans="1:9" x14ac:dyDescent="0.2">
      <c r="A30"/>
    </row>
    <row r="31" spans="1:9" x14ac:dyDescent="0.2">
      <c r="A31"/>
    </row>
  </sheetData>
  <phoneticPr fontId="2" type="noConversion"/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Siddle</dc:creator>
  <cp:lastModifiedBy>Microsoft Office User</cp:lastModifiedBy>
  <cp:lastPrinted>2018-02-21T17:37:50Z</cp:lastPrinted>
  <dcterms:created xsi:type="dcterms:W3CDTF">2018-02-21T17:36:30Z</dcterms:created>
  <dcterms:modified xsi:type="dcterms:W3CDTF">2018-03-05T18:50:56Z</dcterms:modified>
</cp:coreProperties>
</file>