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/Desktop/PE eVLP paper/Post AIP/"/>
    </mc:Choice>
  </mc:AlternateContent>
  <xr:revisionPtr revIDLastSave="0" documentId="13_ncr:1_{4D7BB374-3C07-984B-AEDD-AC66F7FEE525}" xr6:coauthVersionLast="47" xr6:coauthVersionMax="47" xr10:uidLastSave="{00000000-0000-0000-0000-000000000000}"/>
  <bookViews>
    <workbookView xWindow="28800" yWindow="0" windowWidth="38400" windowHeight="24000" activeTab="6" xr2:uid="{3FE114A5-74F2-9B4B-9C66-B16BD286738E}"/>
  </bookViews>
  <sheets>
    <sheet name="SI Table 1 gRNA sequences" sheetId="1" r:id="rId1"/>
    <sheet name="SI Table 2 HTS primers" sheetId="2" r:id="rId2"/>
    <sheet name="SI Table 3 RT-qPCR primers" sheetId="3" r:id="rId3"/>
    <sheet name="SI Table 4 rd6 PE optimization" sheetId="4" r:id="rId4"/>
    <sheet name="SI Table 5 rd12 PE optimization" sheetId="5" r:id="rId5"/>
    <sheet name="SI Table 6 rd6 off-target" sheetId="6" r:id="rId6"/>
    <sheet name="SI Table 7 rd12 off-target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5" l="1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" i="5"/>
  <c r="E4" i="5"/>
  <c r="E5" i="5"/>
  <c r="E6" i="5"/>
  <c r="E7" i="5"/>
  <c r="E8" i="5"/>
  <c r="E9" i="5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3" i="5"/>
  <c r="F4" i="4" l="1"/>
  <c r="F5" i="4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3" i="4"/>
  <c r="E4" i="4"/>
  <c r="E5" i="4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77" i="4"/>
  <c r="E78" i="4"/>
  <c r="E79" i="4"/>
  <c r="E80" i="4"/>
  <c r="E81" i="4"/>
  <c r="E82" i="4"/>
  <c r="E83" i="4"/>
  <c r="E84" i="4"/>
  <c r="E85" i="4"/>
  <c r="E86" i="4"/>
  <c r="E87" i="4"/>
  <c r="E88" i="4"/>
  <c r="E89" i="4"/>
  <c r="E90" i="4"/>
  <c r="E91" i="4"/>
  <c r="E92" i="4"/>
  <c r="E93" i="4"/>
  <c r="E94" i="4"/>
  <c r="E95" i="4"/>
  <c r="E96" i="4"/>
  <c r="E97" i="4"/>
  <c r="E98" i="4"/>
  <c r="E3" i="4"/>
  <c r="J34" i="5"/>
  <c r="J33" i="5"/>
  <c r="J32" i="5"/>
  <c r="J31" i="5"/>
  <c r="J30" i="5"/>
  <c r="J29" i="5"/>
  <c r="J28" i="5"/>
  <c r="J27" i="5"/>
  <c r="J26" i="5"/>
  <c r="J25" i="5"/>
  <c r="J24" i="5"/>
  <c r="J23" i="5"/>
  <c r="J22" i="5"/>
  <c r="J21" i="5"/>
  <c r="J20" i="5"/>
  <c r="J19" i="5"/>
  <c r="J18" i="5"/>
  <c r="J17" i="5"/>
  <c r="J16" i="5"/>
  <c r="J15" i="5"/>
  <c r="J14" i="5"/>
  <c r="J13" i="5"/>
  <c r="J12" i="5"/>
  <c r="J11" i="5"/>
  <c r="J10" i="5"/>
  <c r="J9" i="5"/>
  <c r="J8" i="5"/>
  <c r="J7" i="5"/>
  <c r="J6" i="5"/>
  <c r="J5" i="5"/>
  <c r="J4" i="5"/>
  <c r="J3" i="5"/>
  <c r="J44" i="5"/>
  <c r="J43" i="5"/>
  <c r="J42" i="5"/>
  <c r="J41" i="5"/>
  <c r="J40" i="5"/>
  <c r="J39" i="5"/>
  <c r="J38" i="5"/>
  <c r="J111" i="4"/>
  <c r="J110" i="4"/>
  <c r="J109" i="4"/>
  <c r="J108" i="4"/>
  <c r="J107" i="4"/>
  <c r="J106" i="4"/>
  <c r="J105" i="4"/>
  <c r="J104" i="4"/>
  <c r="J103" i="4"/>
  <c r="J102" i="4"/>
  <c r="J101" i="4"/>
  <c r="J98" i="4"/>
  <c r="J97" i="4"/>
  <c r="J96" i="4"/>
  <c r="J95" i="4"/>
  <c r="J94" i="4"/>
  <c r="J93" i="4"/>
  <c r="J92" i="4"/>
  <c r="J91" i="4"/>
  <c r="J90" i="4"/>
  <c r="J89" i="4"/>
  <c r="J88" i="4"/>
  <c r="J87" i="4"/>
  <c r="J86" i="4"/>
  <c r="J85" i="4"/>
  <c r="J84" i="4"/>
  <c r="J83" i="4"/>
  <c r="J82" i="4"/>
  <c r="J81" i="4"/>
  <c r="J80" i="4"/>
  <c r="J79" i="4"/>
  <c r="J78" i="4"/>
  <c r="J77" i="4"/>
  <c r="J76" i="4"/>
  <c r="J75" i="4"/>
  <c r="J74" i="4"/>
  <c r="J73" i="4"/>
  <c r="J72" i="4"/>
  <c r="J71" i="4"/>
  <c r="J70" i="4"/>
  <c r="J69" i="4"/>
  <c r="J68" i="4"/>
  <c r="J67" i="4"/>
  <c r="J66" i="4"/>
  <c r="J65" i="4"/>
  <c r="J64" i="4"/>
  <c r="J63" i="4"/>
  <c r="J62" i="4"/>
  <c r="J61" i="4"/>
  <c r="J60" i="4"/>
  <c r="J59" i="4"/>
  <c r="J58" i="4"/>
  <c r="J57" i="4"/>
  <c r="J56" i="4"/>
  <c r="J55" i="4"/>
  <c r="J54" i="4"/>
  <c r="J53" i="4"/>
  <c r="J52" i="4"/>
  <c r="J51" i="4"/>
  <c r="J50" i="4"/>
  <c r="J49" i="4"/>
  <c r="J48" i="4"/>
  <c r="J47" i="4"/>
  <c r="J46" i="4"/>
  <c r="J45" i="4"/>
  <c r="J44" i="4"/>
  <c r="J43" i="4"/>
  <c r="J42" i="4"/>
  <c r="J41" i="4"/>
  <c r="J40" i="4"/>
  <c r="J39" i="4"/>
  <c r="J38" i="4"/>
  <c r="J37" i="4"/>
  <c r="J36" i="4"/>
  <c r="J35" i="4"/>
  <c r="J34" i="4"/>
  <c r="J33" i="4"/>
  <c r="J32" i="4"/>
  <c r="J31" i="4"/>
  <c r="J30" i="4"/>
  <c r="J29" i="4"/>
  <c r="J28" i="4"/>
  <c r="J27" i="4"/>
  <c r="J26" i="4"/>
  <c r="J25" i="4"/>
  <c r="J24" i="4"/>
  <c r="J23" i="4"/>
  <c r="J22" i="4"/>
  <c r="J21" i="4"/>
  <c r="J20" i="4"/>
  <c r="J19" i="4"/>
  <c r="J18" i="4"/>
  <c r="J17" i="4"/>
  <c r="J16" i="4"/>
  <c r="J15" i="4"/>
  <c r="J14" i="4"/>
  <c r="J13" i="4"/>
  <c r="J12" i="4"/>
  <c r="J11" i="4"/>
  <c r="J10" i="4"/>
  <c r="J9" i="4"/>
  <c r="J8" i="4"/>
  <c r="J7" i="4"/>
  <c r="J6" i="4"/>
  <c r="J5" i="4"/>
  <c r="J4" i="4"/>
  <c r="J3" i="4"/>
</calcChain>
</file>

<file path=xl/sharedStrings.xml><?xml version="1.0" encoding="utf-8"?>
<sst xmlns="http://schemas.openxmlformats.org/spreadsheetml/2006/main" count="1712" uniqueCount="649">
  <si>
    <t>Locus</t>
  </si>
  <si>
    <t>3' extension (5'-3')</t>
  </si>
  <si>
    <t>Linker</t>
  </si>
  <si>
    <t>Motif</t>
  </si>
  <si>
    <t>1b</t>
  </si>
  <si>
    <t>HEK3</t>
  </si>
  <si>
    <t>Figure 1</t>
  </si>
  <si>
    <t>Figure 2</t>
  </si>
  <si>
    <t>Figure 3</t>
  </si>
  <si>
    <t>Figure 4</t>
  </si>
  <si>
    <t>Figure 5</t>
  </si>
  <si>
    <t>Extended Data Figure 1</t>
  </si>
  <si>
    <t>Extended Data Figure 2</t>
  </si>
  <si>
    <r>
      <rPr>
        <i/>
        <sz val="12"/>
        <color theme="1"/>
        <rFont val="Calibri"/>
        <family val="2"/>
        <scheme val="minor"/>
      </rPr>
      <t>Dnmt1</t>
    </r>
    <r>
      <rPr>
        <sz val="12"/>
        <color theme="1"/>
        <rFont val="Calibri"/>
        <family val="2"/>
        <scheme val="minor"/>
      </rPr>
      <t>, sgRNA (BE-eVLP)</t>
    </r>
  </si>
  <si>
    <t>1b, 1d, 1f, 1g</t>
  </si>
  <si>
    <t>pegRNA</t>
  </si>
  <si>
    <t>epegRNA</t>
  </si>
  <si>
    <r>
      <rPr>
        <i/>
        <sz val="12"/>
        <color theme="1"/>
        <rFont val="Calibri"/>
        <family val="2"/>
        <scheme val="minor"/>
      </rPr>
      <t>HEK3</t>
    </r>
    <r>
      <rPr>
        <sz val="12"/>
        <color theme="1"/>
        <rFont val="Calibri"/>
        <family val="2"/>
        <scheme val="minor"/>
      </rPr>
      <t>, +1 T to A</t>
    </r>
  </si>
  <si>
    <r>
      <rPr>
        <i/>
        <sz val="12"/>
        <color theme="1"/>
        <rFont val="Calibri"/>
        <family val="2"/>
        <scheme val="minor"/>
      </rPr>
      <t>Dnmt1</t>
    </r>
    <r>
      <rPr>
        <sz val="12"/>
        <color theme="1"/>
        <rFont val="Calibri"/>
        <family val="2"/>
        <scheme val="minor"/>
      </rPr>
      <t>, +2 G to C</t>
    </r>
  </si>
  <si>
    <r>
      <rPr>
        <i/>
        <sz val="12"/>
        <color theme="1"/>
        <rFont val="Calibri"/>
        <family val="2"/>
        <scheme val="minor"/>
      </rPr>
      <t>Dnmt1</t>
    </r>
    <r>
      <rPr>
        <sz val="12"/>
        <color theme="1"/>
        <rFont val="Calibri"/>
        <family val="2"/>
        <scheme val="minor"/>
      </rPr>
      <t>, 4-bp subsitution, +2 GCTG to CAAC</t>
    </r>
  </si>
  <si>
    <t>2c</t>
  </si>
  <si>
    <t>MS2-stem loop at 3'-end</t>
  </si>
  <si>
    <t>Modifications</t>
  </si>
  <si>
    <t>MS2-stem loop at 3'-end*</t>
  </si>
  <si>
    <t>MS2-stem loop at Tetraloop</t>
  </si>
  <si>
    <t>MS2-stem loop at ST2 loop (MS2-epegRNA)</t>
  </si>
  <si>
    <t>2f</t>
  </si>
  <si>
    <t>MS2-ngRNA</t>
  </si>
  <si>
    <r>
      <rPr>
        <i/>
        <sz val="12"/>
        <color theme="1"/>
        <rFont val="Calibri"/>
        <family val="2"/>
        <scheme val="minor"/>
      </rPr>
      <t>Dnmt1</t>
    </r>
    <r>
      <rPr>
        <sz val="12"/>
        <color theme="1"/>
        <rFont val="Calibri"/>
        <family val="2"/>
        <scheme val="minor"/>
      </rPr>
      <t>, ngRNA for 4-bp substitution</t>
    </r>
  </si>
  <si>
    <t>2g, 2h</t>
  </si>
  <si>
    <t>MS2-epegRNA (v3 +no 5' G)</t>
  </si>
  <si>
    <t>3b</t>
  </si>
  <si>
    <t>Com-epegRNA</t>
  </si>
  <si>
    <t>3e</t>
  </si>
  <si>
    <t>Com-ngRNA</t>
  </si>
  <si>
    <t>MS2-epegRNA (v3 PE-eVLP)</t>
  </si>
  <si>
    <t>MS2-epegRNA</t>
  </si>
  <si>
    <r>
      <rPr>
        <i/>
        <sz val="12"/>
        <color theme="1"/>
        <rFont val="Calibri"/>
        <family val="2"/>
        <scheme val="minor"/>
      </rPr>
      <t>FANCF</t>
    </r>
    <r>
      <rPr>
        <sz val="12"/>
        <color theme="1"/>
        <rFont val="Calibri"/>
        <family val="2"/>
        <scheme val="minor"/>
      </rPr>
      <t>, D9Y edit, +5 GGAT to ATAC</t>
    </r>
  </si>
  <si>
    <r>
      <rPr>
        <i/>
        <sz val="12"/>
        <color theme="1"/>
        <rFont val="Calibri"/>
        <family val="2"/>
        <scheme val="minor"/>
      </rPr>
      <t>Col12a1</t>
    </r>
    <r>
      <rPr>
        <sz val="12"/>
        <color theme="1"/>
        <rFont val="Calibri"/>
        <family val="2"/>
        <scheme val="minor"/>
      </rPr>
      <t>, +2 A to C</t>
    </r>
  </si>
  <si>
    <r>
      <rPr>
        <i/>
        <sz val="12"/>
        <color theme="1"/>
        <rFont val="Calibri"/>
        <family val="2"/>
        <scheme val="minor"/>
      </rPr>
      <t>FANCF</t>
    </r>
    <r>
      <rPr>
        <sz val="12"/>
        <color theme="1"/>
        <rFont val="Calibri"/>
        <family val="2"/>
        <scheme val="minor"/>
      </rPr>
      <t>, ngRNA for D9Y edit, +5 GGAT to ATAC</t>
    </r>
  </si>
  <si>
    <r>
      <rPr>
        <i/>
        <sz val="12"/>
        <color theme="1"/>
        <rFont val="Calibri"/>
        <family val="2"/>
        <scheme val="minor"/>
      </rPr>
      <t>Dnmt1</t>
    </r>
    <r>
      <rPr>
        <sz val="12"/>
        <color theme="1"/>
        <rFont val="Calibri"/>
        <family val="2"/>
        <scheme val="minor"/>
      </rPr>
      <t>, ngRNA for 4-bp subsitution, +2 GCTG to CAAC</t>
    </r>
  </si>
  <si>
    <r>
      <rPr>
        <i/>
        <sz val="12"/>
        <color theme="1"/>
        <rFont val="Calibri"/>
        <family val="2"/>
        <scheme val="minor"/>
      </rPr>
      <t>Col12a1</t>
    </r>
    <r>
      <rPr>
        <sz val="12"/>
        <color theme="1"/>
        <rFont val="Calibri"/>
        <family val="2"/>
        <scheme val="minor"/>
      </rPr>
      <t>, ngRNA for +2 A to C</t>
    </r>
  </si>
  <si>
    <t>3f</t>
  </si>
  <si>
    <r>
      <rPr>
        <i/>
        <sz val="12"/>
        <color theme="1"/>
        <rFont val="Calibri"/>
        <family val="2"/>
        <scheme val="minor"/>
      </rPr>
      <t>HEK4</t>
    </r>
    <r>
      <rPr>
        <sz val="12"/>
        <color theme="1"/>
        <rFont val="Calibri"/>
        <family val="2"/>
        <scheme val="minor"/>
      </rPr>
      <t>, +5 G to C</t>
    </r>
  </si>
  <si>
    <r>
      <rPr>
        <i/>
        <sz val="12"/>
        <color theme="1"/>
        <rFont val="Calibri"/>
        <family val="2"/>
        <scheme val="minor"/>
      </rPr>
      <t>HEK4</t>
    </r>
    <r>
      <rPr>
        <sz val="12"/>
        <color theme="1"/>
        <rFont val="Calibri"/>
        <family val="2"/>
        <scheme val="minor"/>
      </rPr>
      <t>, +1 T to G</t>
    </r>
  </si>
  <si>
    <r>
      <rPr>
        <i/>
        <sz val="12"/>
        <color theme="1"/>
        <rFont val="Calibri"/>
        <family val="2"/>
        <scheme val="minor"/>
      </rPr>
      <t>HEK4</t>
    </r>
    <r>
      <rPr>
        <sz val="12"/>
        <color theme="1"/>
        <rFont val="Calibri"/>
        <family val="2"/>
        <scheme val="minor"/>
      </rPr>
      <t>, +2 TAA insertion</t>
    </r>
  </si>
  <si>
    <r>
      <rPr>
        <i/>
        <sz val="12"/>
        <color theme="1"/>
        <rFont val="Calibri"/>
        <family val="2"/>
        <scheme val="minor"/>
      </rPr>
      <t>HEK4</t>
    </r>
    <r>
      <rPr>
        <sz val="12"/>
        <color theme="1"/>
        <rFont val="Calibri"/>
        <family val="2"/>
        <scheme val="minor"/>
      </rPr>
      <t>, +1 T deletion</t>
    </r>
  </si>
  <si>
    <t>4b</t>
  </si>
  <si>
    <t>5a-g</t>
  </si>
  <si>
    <t>5h-l</t>
  </si>
  <si>
    <r>
      <rPr>
        <i/>
        <sz val="12"/>
        <color theme="1"/>
        <rFont val="Calibri"/>
        <family val="2"/>
        <scheme val="minor"/>
      </rPr>
      <t>Mfrp</t>
    </r>
    <r>
      <rPr>
        <sz val="12"/>
        <color theme="1"/>
        <rFont val="Calibri"/>
        <family val="2"/>
        <scheme val="minor"/>
      </rPr>
      <t xml:space="preserve">, </t>
    </r>
    <r>
      <rPr>
        <i/>
        <sz val="12"/>
        <color theme="1"/>
        <rFont val="Calibri"/>
        <family val="2"/>
        <scheme val="minor"/>
      </rPr>
      <t>rd6</t>
    </r>
    <r>
      <rPr>
        <sz val="12"/>
        <color theme="1"/>
        <rFont val="Calibri"/>
        <family val="2"/>
        <scheme val="minor"/>
      </rPr>
      <t xml:space="preserve"> correction</t>
    </r>
  </si>
  <si>
    <r>
      <rPr>
        <i/>
        <sz val="12"/>
        <color theme="1"/>
        <rFont val="Calibri"/>
        <family val="2"/>
        <scheme val="minor"/>
      </rPr>
      <t>Rpe65</t>
    </r>
    <r>
      <rPr>
        <sz val="12"/>
        <color theme="1"/>
        <rFont val="Calibri"/>
        <family val="2"/>
        <scheme val="minor"/>
      </rPr>
      <t xml:space="preserve">, </t>
    </r>
    <r>
      <rPr>
        <i/>
        <sz val="12"/>
        <color theme="1"/>
        <rFont val="Calibri"/>
        <family val="2"/>
        <scheme val="minor"/>
      </rPr>
      <t>rd12</t>
    </r>
    <r>
      <rPr>
        <sz val="12"/>
        <color theme="1"/>
        <rFont val="Calibri"/>
        <family val="2"/>
        <scheme val="minor"/>
      </rPr>
      <t xml:space="preserve"> correction</t>
    </r>
  </si>
  <si>
    <r>
      <rPr>
        <i/>
        <sz val="12"/>
        <color theme="1"/>
        <rFont val="Calibri"/>
        <family val="2"/>
        <scheme val="minor"/>
      </rPr>
      <t>Mfrp</t>
    </r>
    <r>
      <rPr>
        <sz val="12"/>
        <color theme="1"/>
        <rFont val="Calibri"/>
        <family val="2"/>
        <scheme val="minor"/>
      </rPr>
      <t xml:space="preserve">, ngRNA for </t>
    </r>
    <r>
      <rPr>
        <i/>
        <sz val="12"/>
        <color theme="1"/>
        <rFont val="Calibri"/>
        <family val="2"/>
        <scheme val="minor"/>
      </rPr>
      <t>rd6</t>
    </r>
    <r>
      <rPr>
        <sz val="12"/>
        <color theme="1"/>
        <rFont val="Calibri"/>
        <family val="2"/>
        <scheme val="minor"/>
      </rPr>
      <t xml:space="preserve"> correction</t>
    </r>
  </si>
  <si>
    <r>
      <rPr>
        <i/>
        <sz val="12"/>
        <color theme="1"/>
        <rFont val="Calibri"/>
        <family val="2"/>
        <scheme val="minor"/>
      </rPr>
      <t>Rpe65</t>
    </r>
    <r>
      <rPr>
        <sz val="12"/>
        <color theme="1"/>
        <rFont val="Calibri"/>
        <family val="2"/>
        <scheme val="minor"/>
      </rPr>
      <t xml:space="preserve">, ngRNA for </t>
    </r>
    <r>
      <rPr>
        <i/>
        <sz val="12"/>
        <color theme="1"/>
        <rFont val="Calibri"/>
        <family val="2"/>
        <scheme val="minor"/>
      </rPr>
      <t>rd12</t>
    </r>
    <r>
      <rPr>
        <sz val="12"/>
        <color theme="1"/>
        <rFont val="Calibri"/>
        <family val="2"/>
        <scheme val="minor"/>
      </rPr>
      <t xml:space="preserve"> correction</t>
    </r>
  </si>
  <si>
    <r>
      <rPr>
        <i/>
        <sz val="12"/>
        <color theme="1"/>
        <rFont val="Calibri"/>
        <family val="2"/>
        <scheme val="minor"/>
      </rPr>
      <t>HEK3</t>
    </r>
    <r>
      <rPr>
        <sz val="12"/>
        <color theme="1"/>
        <rFont val="Calibri"/>
        <family val="2"/>
        <scheme val="minor"/>
      </rPr>
      <t>, 1-bp substitution, +1 T to A</t>
    </r>
  </si>
  <si>
    <r>
      <rPr>
        <i/>
        <sz val="12"/>
        <color theme="1"/>
        <rFont val="Calibri"/>
        <family val="2"/>
        <scheme val="minor"/>
      </rPr>
      <t>HEK3</t>
    </r>
    <r>
      <rPr>
        <sz val="12"/>
        <color theme="1"/>
        <rFont val="Calibri"/>
        <family val="2"/>
        <scheme val="minor"/>
      </rPr>
      <t>, 4-bp substitution, +1 TGAT to ATCC</t>
    </r>
  </si>
  <si>
    <r>
      <rPr>
        <i/>
        <sz val="12"/>
        <color theme="1"/>
        <rFont val="Calibri"/>
        <family val="2"/>
        <scheme val="minor"/>
      </rPr>
      <t>HEK3</t>
    </r>
    <r>
      <rPr>
        <sz val="12"/>
        <color theme="1"/>
        <rFont val="Calibri"/>
        <family val="2"/>
        <scheme val="minor"/>
      </rPr>
      <t>, 5-bp substitution, +1 TGATG to ATCCA</t>
    </r>
  </si>
  <si>
    <r>
      <rPr>
        <i/>
        <sz val="12"/>
        <color theme="1"/>
        <rFont val="Calibri"/>
        <family val="2"/>
        <scheme val="minor"/>
      </rPr>
      <t>Dnmt1</t>
    </r>
    <r>
      <rPr>
        <sz val="12"/>
        <color theme="1"/>
        <rFont val="Calibri"/>
        <family val="2"/>
        <scheme val="minor"/>
      </rPr>
      <t>, 1-bp substitution, +2 G to C</t>
    </r>
  </si>
  <si>
    <r>
      <rPr>
        <i/>
        <sz val="12"/>
        <color theme="1"/>
        <rFont val="Calibri"/>
        <family val="2"/>
        <scheme val="minor"/>
      </rPr>
      <t>Dnmt1</t>
    </r>
    <r>
      <rPr>
        <sz val="12"/>
        <color theme="1"/>
        <rFont val="Calibri"/>
        <family val="2"/>
        <scheme val="minor"/>
      </rPr>
      <t>, 2-bp substitution, +2 GC to CA</t>
    </r>
  </si>
  <si>
    <r>
      <rPr>
        <i/>
        <sz val="12"/>
        <color theme="1"/>
        <rFont val="Calibri"/>
        <family val="2"/>
        <scheme val="minor"/>
      </rPr>
      <t>Dnmt1</t>
    </r>
    <r>
      <rPr>
        <sz val="12"/>
        <color theme="1"/>
        <rFont val="Calibri"/>
        <family val="2"/>
        <scheme val="minor"/>
      </rPr>
      <t>, 4-bp substitution, +2 GCTG to CAAC</t>
    </r>
  </si>
  <si>
    <t>ED2a</t>
  </si>
  <si>
    <t>sgRNA</t>
  </si>
  <si>
    <t>epegRNA (original scaffold)</t>
  </si>
  <si>
    <t>epegRNA (F+E scaffold)</t>
  </si>
  <si>
    <t>ED2b</t>
  </si>
  <si>
    <t>ED2b-e</t>
  </si>
  <si>
    <t>ED2e</t>
  </si>
  <si>
    <t>MS2 (copy number, position) = (1, TL)</t>
  </si>
  <si>
    <t>MS2 (copy number, position) = (1, 3')</t>
  </si>
  <si>
    <t>MS2 (copy number, position) = (1, 3'*)</t>
  </si>
  <si>
    <t>MS2 (copy number, position) = (2, TL)</t>
  </si>
  <si>
    <t>MS2 (copy number, position) = (2, ST2)</t>
  </si>
  <si>
    <t>MS2 (copy number, position) = (2, 3')</t>
  </si>
  <si>
    <t>MS2 (copy number, position) = (2, 3'*)</t>
  </si>
  <si>
    <t>MS2 (copy number, position) = (1, ST2) (MS2-epegRNA)</t>
  </si>
  <si>
    <r>
      <rPr>
        <i/>
        <sz val="12"/>
        <color theme="1"/>
        <rFont val="Calibri"/>
        <family val="2"/>
        <scheme val="minor"/>
      </rPr>
      <t>Ctnnb1</t>
    </r>
    <r>
      <rPr>
        <sz val="12"/>
        <color theme="1"/>
        <rFont val="Calibri"/>
        <family val="2"/>
        <scheme val="minor"/>
      </rPr>
      <t>, +6 G to A</t>
    </r>
  </si>
  <si>
    <r>
      <rPr>
        <i/>
        <sz val="12"/>
        <color theme="1"/>
        <rFont val="Calibri"/>
        <family val="2"/>
        <scheme val="minor"/>
      </rPr>
      <t>LMNA</t>
    </r>
    <r>
      <rPr>
        <sz val="12"/>
        <color theme="1"/>
        <rFont val="Calibri"/>
        <family val="2"/>
        <scheme val="minor"/>
      </rPr>
      <t>, p.R168X</t>
    </r>
  </si>
  <si>
    <r>
      <rPr>
        <i/>
        <sz val="12"/>
        <color theme="1"/>
        <rFont val="Calibri"/>
        <family val="2"/>
        <scheme val="minor"/>
      </rPr>
      <t>CD209,</t>
    </r>
    <r>
      <rPr>
        <sz val="12"/>
        <color theme="1"/>
        <rFont val="Calibri"/>
        <family val="2"/>
        <scheme val="minor"/>
      </rPr>
      <t xml:space="preserve"> g.4732 T-A to C-G</t>
    </r>
  </si>
  <si>
    <t>MS2-epegRNA; 5'G+20-bp spacer</t>
  </si>
  <si>
    <t>MS2-epegRNA; 20-bp spacer</t>
  </si>
  <si>
    <t>MS2-epegRNA; 5'G+19-bp spacer</t>
  </si>
  <si>
    <t>Com (copy number, position) = (1, TL)</t>
  </si>
  <si>
    <t>Com (copy number, position) = (1, ST2)</t>
  </si>
  <si>
    <t>Com (copy number, position) = (1, 3')</t>
  </si>
  <si>
    <t>Com (copy number, position) = (1, 3'*)</t>
  </si>
  <si>
    <t>Com (copy number, position) = (2, 3'*)</t>
  </si>
  <si>
    <t>sgRNA (v4 BE-eVLP architecture)</t>
  </si>
  <si>
    <t>MS2-sgRNA (v3 PE-eVLP architecture)</t>
  </si>
  <si>
    <t>Com-sgRNA (v3b PE-eVLP architecture)</t>
  </si>
  <si>
    <r>
      <rPr>
        <i/>
        <sz val="12"/>
        <color theme="1"/>
        <rFont val="Calibri"/>
        <family val="2"/>
        <scheme val="minor"/>
      </rPr>
      <t>BCL11A</t>
    </r>
    <r>
      <rPr>
        <sz val="12"/>
        <color theme="1"/>
        <rFont val="Calibri"/>
        <family val="2"/>
        <scheme val="minor"/>
      </rPr>
      <t>, sgRNA</t>
    </r>
  </si>
  <si>
    <t>2c-2g</t>
  </si>
  <si>
    <t>Target locus and edit</t>
  </si>
  <si>
    <t>HTS forward</t>
  </si>
  <si>
    <t>HTS reverse</t>
  </si>
  <si>
    <t>Amplicon</t>
  </si>
  <si>
    <t>Dnmt1</t>
  </si>
  <si>
    <t>FANCF</t>
  </si>
  <si>
    <t>Col12a1</t>
  </si>
  <si>
    <t>Mfrp</t>
  </si>
  <si>
    <t>Ctnnb1</t>
  </si>
  <si>
    <t>LMNA</t>
  </si>
  <si>
    <t>CD209</t>
  </si>
  <si>
    <t>HEK4, on-target</t>
  </si>
  <si>
    <t>HEK4, OT1</t>
  </si>
  <si>
    <t>HEK4, OT3</t>
  </si>
  <si>
    <t>BCL11A</t>
  </si>
  <si>
    <t>Rpe65, gDNA</t>
  </si>
  <si>
    <t>Rpe65, cDNA</t>
  </si>
  <si>
    <t>RT-qPCR forward</t>
  </si>
  <si>
    <t>RT-qPCR reverse</t>
  </si>
  <si>
    <t>epegRNA (v1.2 PE-eVLP)</t>
  </si>
  <si>
    <t>epegRNA with F+E scaffold (v2.3 PE-eVLP)</t>
  </si>
  <si>
    <t>gRNA</t>
  </si>
  <si>
    <t>Modification</t>
  </si>
  <si>
    <t>TTCGCGCGTTTTAGAGCTAGAAATAGC</t>
  </si>
  <si>
    <t>TTCGCGCGTTTAAGAGCTATGCTG</t>
  </si>
  <si>
    <t>GTAACTAGATAGAACCGCGATATTATCCTGGAGC</t>
  </si>
  <si>
    <t>AAATTCTAGTTGGTTTAACGCG</t>
  </si>
  <si>
    <t>pegRNA spacer sequence</t>
  </si>
  <si>
    <t>RT template</t>
  </si>
  <si>
    <t>PBS</t>
  </si>
  <si>
    <t>RT template length (nt)</t>
  </si>
  <si>
    <t>PBS length (nt)</t>
  </si>
  <si>
    <t>Replicate 1 PE efficiency (%)</t>
  </si>
  <si>
    <t>Replicate 2 PE efficiency (%)</t>
  </si>
  <si>
    <t>Replicate 3 PE efficiency (%)</t>
  </si>
  <si>
    <t>Mean PE efficiency (%)</t>
  </si>
  <si>
    <t>CCAGAGAGTGCCCTTGGGAC</t>
  </si>
  <si>
    <t>AGACCAGTAAGTC</t>
  </si>
  <si>
    <t>CCAAGGGCA</t>
  </si>
  <si>
    <t>CCAAGGGCACT</t>
  </si>
  <si>
    <t>CCAAGGGCACTC</t>
  </si>
  <si>
    <t>CCAAGGGCACTCT</t>
  </si>
  <si>
    <t>ACCAGACCAGTAAGTC</t>
  </si>
  <si>
    <t>ACACCAGACCAGTAAGTC</t>
  </si>
  <si>
    <t>ACACACCAGACCAGTAAGTC</t>
  </si>
  <si>
    <t>TACACACCAGACCAGTAAGTC</t>
  </si>
  <si>
    <t>GCCCTACACACCAGACCAGTAAGTC</t>
  </si>
  <si>
    <t>GAGCCCTACACACCAGACCAGTAAGTC</t>
  </si>
  <si>
    <t>ATGAGCCCTACACACCAGACCAGTAAGTC</t>
  </si>
  <si>
    <t>CTTCTCCAGAGAGTGCCCTT</t>
  </si>
  <si>
    <t>AGACCAGTAAGTCCCAAG</t>
  </si>
  <si>
    <t>GGCACTCTC</t>
  </si>
  <si>
    <t>GGCACTCTCTG</t>
  </si>
  <si>
    <t>GGCACTCTCTGG</t>
  </si>
  <si>
    <t>GGCACTCTCTGGA</t>
  </si>
  <si>
    <t>ACCAGACCAGTAAGTCCCAAG</t>
  </si>
  <si>
    <t>ACACCAGACCAGTAAGTCCCAAG</t>
  </si>
  <si>
    <t>ACACACCAGACCAGTAAGTCCCAAG</t>
  </si>
  <si>
    <t>TACACACCAGACCAGTAAGTCCCAAG</t>
  </si>
  <si>
    <t>GCCCTACACACCAGACCAGTAAGTCCCAAG</t>
  </si>
  <si>
    <t>GAGCCCTACACACCAGACCAGTAAGTCCCAAG</t>
  </si>
  <si>
    <t>ATGAGCCCTACACACCAGACCAGTAAGTCCCAAG</t>
  </si>
  <si>
    <t>CCTTCTCCAGAGAGTGCCCT</t>
  </si>
  <si>
    <t>AGACCAGTAAGTCCCAAGG</t>
  </si>
  <si>
    <t>GCACTCTCT</t>
  </si>
  <si>
    <t>GCACTCTCTGG</t>
  </si>
  <si>
    <t>GCACTCTCTGGA</t>
  </si>
  <si>
    <t>GCACTCTCTGGAG</t>
  </si>
  <si>
    <t>ACCAGACCAGTAAGTCCCAAGG</t>
  </si>
  <si>
    <t>ACACCAGACCAGTAAGTCCCAAGG</t>
  </si>
  <si>
    <t>ACACACCAGACCAGTAAGTCCCAAGG</t>
  </si>
  <si>
    <t>TACACACCAGACCAGTAAGTCCCAAGG</t>
  </si>
  <si>
    <t>GCCCTACACACCAGACCAGTAAGTCCCAAGG</t>
  </si>
  <si>
    <t>GAGCCCTACACACCAGACCAGTAAGTCCCAAGG</t>
  </si>
  <si>
    <t>TGAGCCCTACACACCAGACCAGTAAGTCCCAAGG</t>
  </si>
  <si>
    <t>Mfrp_epegRNA_1</t>
  </si>
  <si>
    <t>Mfrp_epegRNA_2</t>
  </si>
  <si>
    <t>Mfrp_epegRNA_3</t>
  </si>
  <si>
    <t>Mfrp_epegRNA_4</t>
  </si>
  <si>
    <t>Mfrp_epegRNA_5</t>
  </si>
  <si>
    <t>Mfrp_epegRNA_6</t>
  </si>
  <si>
    <t>Mfrp_epegRNA_7</t>
  </si>
  <si>
    <t>Mfrp_epegRNA_8</t>
  </si>
  <si>
    <t>Mfrp_epegRNA_9</t>
  </si>
  <si>
    <t>Mfrp_epegRNA_10</t>
  </si>
  <si>
    <t>Mfrp_epegRNA_11</t>
  </si>
  <si>
    <t>Mfrp_epegRNA_12</t>
  </si>
  <si>
    <t>Mfrp_epegRNA_13</t>
  </si>
  <si>
    <t>Mfrp_epegRNA_14</t>
  </si>
  <si>
    <t>Mfrp_epegRNA_15</t>
  </si>
  <si>
    <t>Mfrp_epegRNA_16</t>
  </si>
  <si>
    <t>Mfrp_epegRNA_17</t>
  </si>
  <si>
    <t>Mfrp_epegRNA_18</t>
  </si>
  <si>
    <t>Mfrp_epegRNA_19</t>
  </si>
  <si>
    <t>Mfrp_epegRNA_20</t>
  </si>
  <si>
    <t>Mfrp_epegRNA_21</t>
  </si>
  <si>
    <t>Mfrp_epegRNA_22</t>
  </si>
  <si>
    <t>Mfrp_epegRNA_23</t>
  </si>
  <si>
    <t>Mfrp_epegRNA_24</t>
  </si>
  <si>
    <t>Mfrp_epegRNA_25</t>
  </si>
  <si>
    <t>Mfrp_epegRNA_26</t>
  </si>
  <si>
    <t>Mfrp_epegRNA_27</t>
  </si>
  <si>
    <t>Mfrp_epegRNA_28</t>
  </si>
  <si>
    <t>Mfrp_epegRNA_29</t>
  </si>
  <si>
    <t>Mfrp_epegRNA_30</t>
  </si>
  <si>
    <t>Mfrp_epegRNA_31</t>
  </si>
  <si>
    <t>Mfrp_epegRNA_32</t>
  </si>
  <si>
    <t>Mfrp_epegRNA_33</t>
  </si>
  <si>
    <t>Mfrp_epegRNA_34</t>
  </si>
  <si>
    <t>Mfrp_epegRNA_35</t>
  </si>
  <si>
    <t>Mfrp_epegRNA_36</t>
  </si>
  <si>
    <t>Mfrp_epegRNA_37</t>
  </si>
  <si>
    <t>Mfrp_epegRNA_38</t>
  </si>
  <si>
    <t>Mfrp_epegRNA_39</t>
  </si>
  <si>
    <t>Mfrp_epegRNA_40</t>
  </si>
  <si>
    <t>Mfrp_epegRNA_41</t>
  </si>
  <si>
    <t>Mfrp_epegRNA_42</t>
  </si>
  <si>
    <t>Mfrp_epegRNA_43</t>
  </si>
  <si>
    <t>Mfrp_epegRNA_44</t>
  </si>
  <si>
    <t>Mfrp_epegRNA_45</t>
  </si>
  <si>
    <t>Mfrp_epegRNA_46</t>
  </si>
  <si>
    <t>Mfrp_epegRNA_47</t>
  </si>
  <si>
    <t>Mfrp_epegRNA_48</t>
  </si>
  <si>
    <t>Mfrp_epegRNA_49</t>
  </si>
  <si>
    <t>Mfrp_epegRNA_50</t>
  </si>
  <si>
    <t>Mfrp_epegRNA_51</t>
  </si>
  <si>
    <t>Mfrp_epegRNA_52</t>
  </si>
  <si>
    <t>Mfrp_epegRNA_53</t>
  </si>
  <si>
    <t>Mfrp_epegRNA_54</t>
  </si>
  <si>
    <t>Mfrp_epegRNA_55</t>
  </si>
  <si>
    <t>Mfrp_epegRNA_56</t>
  </si>
  <si>
    <t>Mfrp_epegRNA_57</t>
  </si>
  <si>
    <t>Mfrp_epegRNA_58</t>
  </si>
  <si>
    <t>Mfrp_epegRNA_59</t>
  </si>
  <si>
    <t>Mfrp_epegRNA_60</t>
  </si>
  <si>
    <t>Mfrp_epegRNA_61</t>
  </si>
  <si>
    <t>Mfrp_epegRNA_62</t>
  </si>
  <si>
    <t>Mfrp_epegRNA_63</t>
  </si>
  <si>
    <t>Mfrp_epegRNA_64</t>
  </si>
  <si>
    <t>Mfrp_epegRNA_65</t>
  </si>
  <si>
    <t>Mfrp_epegRNA_66</t>
  </si>
  <si>
    <t>Mfrp_epegRNA_67</t>
  </si>
  <si>
    <t>Mfrp_epegRNA_68</t>
  </si>
  <si>
    <t>Mfrp_epegRNA_69</t>
  </si>
  <si>
    <t>Mfrp_epegRNA_70</t>
  </si>
  <si>
    <t>Mfrp_epegRNA_71</t>
  </si>
  <si>
    <t>Mfrp_epegRNA_72</t>
  </si>
  <si>
    <t>Mfrp_epegRNA_73</t>
  </si>
  <si>
    <t>Mfrp_epegRNA_74</t>
  </si>
  <si>
    <t>Mfrp_epegRNA_75</t>
  </si>
  <si>
    <t>Mfrp_epegRNA_76</t>
  </si>
  <si>
    <t>Mfrp_epegRNA_77</t>
  </si>
  <si>
    <t>Mfrp_epegRNA_78</t>
  </si>
  <si>
    <t>Mfrp_epegRNA_79</t>
  </si>
  <si>
    <t>Mfrp_epegRNA_80</t>
  </si>
  <si>
    <t>Mfrp_epegRNA_81</t>
  </si>
  <si>
    <t>Mfrp_epegRNA_82</t>
  </si>
  <si>
    <t>Mfrp_epegRNA_83</t>
  </si>
  <si>
    <t>Mfrp_epegRNA_84</t>
  </si>
  <si>
    <t>Mfrp_epegRNA_85</t>
  </si>
  <si>
    <t>Mfrp_epegRNA_86</t>
  </si>
  <si>
    <t>Mfrp_epegRNA_87</t>
  </si>
  <si>
    <t>Mfrp_epegRNA_88</t>
  </si>
  <si>
    <t>Mfrp_epegRNA_89</t>
  </si>
  <si>
    <t>Mfrp_epegRNA_90</t>
  </si>
  <si>
    <t>Mfrp_epegRNA_91</t>
  </si>
  <si>
    <t>Mfrp_epegRNA_92</t>
  </si>
  <si>
    <t>Mfrp_epegRNA_93</t>
  </si>
  <si>
    <t>Mfrp_epegRNA_94</t>
  </si>
  <si>
    <t>Mfrp_epegRNA_95</t>
  </si>
  <si>
    <t>Mfrp_epegRNA_96</t>
  </si>
  <si>
    <t>Mfrp_ngRNA_1</t>
  </si>
  <si>
    <t>AGCAAGGACAGGGCAGCAGG</t>
  </si>
  <si>
    <t>Mfrp_ngRNA_2</t>
  </si>
  <si>
    <t>CCCAGCAAGGACAGGGCAGC</t>
  </si>
  <si>
    <t>Mfrp_ngRNA_3</t>
  </si>
  <si>
    <t>CTACCACCCCAGCAAGGACA</t>
  </si>
  <si>
    <t>Mfrp_ngRNA_4</t>
  </si>
  <si>
    <t>CCACCACTACCACCCCAGCA</t>
  </si>
  <si>
    <t>Mfrp_ngRNA_5</t>
  </si>
  <si>
    <t>ACCAGACCAGTAAGTCCCAA</t>
  </si>
  <si>
    <t>Mfrp_ngRNA_6</t>
  </si>
  <si>
    <t>CACCAGACCAGTAAGTCCCA</t>
  </si>
  <si>
    <t>Mfrp_ngRNA_7</t>
  </si>
  <si>
    <t>TAAGTCCCAAGGGCACTCTC</t>
  </si>
  <si>
    <t>Mfrp_ngRNA_8</t>
  </si>
  <si>
    <t>ACACCAGACCAGTAAGTCCC</t>
  </si>
  <si>
    <t>Mfrp_ngRNA_9</t>
  </si>
  <si>
    <t>AAGTCCCAAGGGCACTCTCT</t>
  </si>
  <si>
    <t>Mfrp_ngRNA_10</t>
  </si>
  <si>
    <t>AGTCCCAAGGGCACTCTCTG</t>
  </si>
  <si>
    <t>Mfrp_ngRNA_11</t>
  </si>
  <si>
    <t>GTCCCAAGGGCACTCTCTGG</t>
  </si>
  <si>
    <t>ngRNA spacer sequence</t>
  </si>
  <si>
    <t>*ngRNA optimization is performed with Mfrp_epegRNA_38</t>
  </si>
  <si>
    <t>Replicate 1 PE2 efficiency (%)</t>
  </si>
  <si>
    <t>Replicate 2 PE2 efficiency (%)</t>
  </si>
  <si>
    <t>Replicate 3 PE2 efficiency (%)</t>
  </si>
  <si>
    <t>Mean PE2 efficiency (%)</t>
  </si>
  <si>
    <t>epegRNA ID</t>
  </si>
  <si>
    <t>ngRNA ID</t>
  </si>
  <si>
    <t>Rpe65_epegRNA_1</t>
  </si>
  <si>
    <t>AGAGCCCTGGCCCACATCAG</t>
  </si>
  <si>
    <t>AGTCTCCTCCG</t>
  </si>
  <si>
    <t>ATGTGGGC</t>
  </si>
  <si>
    <t>Rpe65_epegRNA_2</t>
  </si>
  <si>
    <t>ATGTGGGCC</t>
  </si>
  <si>
    <t>Rpe65_epegRNA_3</t>
  </si>
  <si>
    <t>ATGTGGGCCAG</t>
  </si>
  <si>
    <t>Rpe65_epegRNA_4</t>
  </si>
  <si>
    <t>ATGTGGGCCAGG</t>
  </si>
  <si>
    <t>Rpe65_epegRNA_5</t>
  </si>
  <si>
    <t>GCAGTCTCCTCCG</t>
  </si>
  <si>
    <t>Rpe65_epegRNA_6</t>
  </si>
  <si>
    <t>Rpe65_epegRNA_7</t>
  </si>
  <si>
    <t>Rpe65_epegRNA_8</t>
  </si>
  <si>
    <t>Rpe65_epegRNA_9</t>
  </si>
  <si>
    <t>TGGCAGTCTCCTCCG</t>
  </si>
  <si>
    <t>Rpe65_epegRNA_10</t>
  </si>
  <si>
    <t>Rpe65_epegRNA_11</t>
  </si>
  <si>
    <t>Rpe65_epegRNA_12</t>
  </si>
  <si>
    <t>Rpe65_epegRNA_13</t>
  </si>
  <si>
    <t>ACTGGCAGTCTCCTCCG</t>
  </si>
  <si>
    <t>Rpe65_epegRNA_14</t>
  </si>
  <si>
    <t>Rpe65_epegRNA_15</t>
  </si>
  <si>
    <t>Rpe65_epegRNA_16</t>
  </si>
  <si>
    <t>Rpe65_epegRNA_17</t>
  </si>
  <si>
    <t>TCACTGGCAGTCTCCTCCG</t>
  </si>
  <si>
    <t>Rpe65_epegRNA_18</t>
  </si>
  <si>
    <t>Rpe65_epegRNA_19</t>
  </si>
  <si>
    <t>Rpe65_epegRNA_20</t>
  </si>
  <si>
    <t>Rpe65_epegRNA_21</t>
  </si>
  <si>
    <t>GCTCACTGGCAGTCTCCTCCG</t>
  </si>
  <si>
    <t>Rpe65_epegRNA_22</t>
  </si>
  <si>
    <t>Rpe65_epegRNA_23</t>
  </si>
  <si>
    <t>Rpe65_epegRNA_24</t>
  </si>
  <si>
    <t>Rpe65_epegRNA_25</t>
  </si>
  <si>
    <t>TGGCTCACTGGCAGTCTCCTCCG</t>
  </si>
  <si>
    <t>Rpe65_epegRNA_26</t>
  </si>
  <si>
    <t>Rpe65_epegRNA_27</t>
  </si>
  <si>
    <t>Rpe65_epegRNA_28</t>
  </si>
  <si>
    <t>Rpe65_epegRNA_29</t>
  </si>
  <si>
    <t>TCTGGCTCACTGGCAGTCTCCTCCG</t>
  </si>
  <si>
    <t>Rpe65_epegRNA_30</t>
  </si>
  <si>
    <t>Rpe65_epegRNA_31</t>
  </si>
  <si>
    <t>Rpe65_epegRNA_32</t>
  </si>
  <si>
    <t>pegRNA ID</t>
  </si>
  <si>
    <t>Replicate 1 PE3 efficiency (%)</t>
  </si>
  <si>
    <t>Replicate 2 PE3 efficiency (%)</t>
  </si>
  <si>
    <t>Replicate 3 PE3 efficiency (%)</t>
  </si>
  <si>
    <t>Mean PE3 efficiency (%)</t>
  </si>
  <si>
    <t>Rpe65_ngRNA_1</t>
  </si>
  <si>
    <t>AGGATTCCCCTCTGGCTCAC</t>
  </si>
  <si>
    <t>Rpe65_ngRNA_2</t>
  </si>
  <si>
    <t>GGCTCACTGGCAGTCTCCTC</t>
  </si>
  <si>
    <t>Rpe65_ngRNA_3</t>
  </si>
  <si>
    <t>ACTGGCAGTCTCCTCCGATG</t>
  </si>
  <si>
    <t>Rpe65_ngRNA_4</t>
  </si>
  <si>
    <t>CTGGCAGTCTCCTCCGATGT</t>
  </si>
  <si>
    <t>Rpe65_ngRNA_5</t>
  </si>
  <si>
    <t>CAGTCTCCTCCGATGTGGGC</t>
  </si>
  <si>
    <t>Rpe65_ngRNA_6</t>
  </si>
  <si>
    <t>AGTCTCCTCCGATGTGGGCC</t>
  </si>
  <si>
    <t>Rpe65_ngRNA_7</t>
  </si>
  <si>
    <t>GTCTCCTCCGATGTGGGCCA</t>
  </si>
  <si>
    <t>Chromosome</t>
  </si>
  <si>
    <t>Start</t>
  </si>
  <si>
    <t>End</t>
  </si>
  <si>
    <t>Genomic Coordinate</t>
  </si>
  <si>
    <t>Strand</t>
  </si>
  <si>
    <t>Site_Sequence</t>
  </si>
  <si>
    <t>chr18</t>
  </si>
  <si>
    <t>chr18:5158022-5158045</t>
  </si>
  <si>
    <t>-</t>
  </si>
  <si>
    <t>TCTATCCAGAGACTGCCCTTGGG</t>
  </si>
  <si>
    <t>chr5</t>
  </si>
  <si>
    <t>chr5:100944771-100944794</t>
  </si>
  <si>
    <t>TGTACCCAGAGAGTACCCTTCGG</t>
  </si>
  <si>
    <t>chr7</t>
  </si>
  <si>
    <t>chr7:37124216-37124239</t>
  </si>
  <si>
    <t>CTCCTCCAGAAAGTGTCCTTAGG</t>
  </si>
  <si>
    <t>chr6</t>
  </si>
  <si>
    <t>chr6:92072717-92072740</t>
  </si>
  <si>
    <t>+</t>
  </si>
  <si>
    <t>TTTCTCCAGACAGTAACCTTAGG</t>
  </si>
  <si>
    <t>chr3</t>
  </si>
  <si>
    <t>chr3:35206654-35206677</t>
  </si>
  <si>
    <t>TACCTCCAGAGACTGGCCCTTGG</t>
  </si>
  <si>
    <t>chr6:94805471-94805494</t>
  </si>
  <si>
    <t>GGGTTCCAGAGACTGACCTTGGG</t>
  </si>
  <si>
    <t>chr4</t>
  </si>
  <si>
    <t>chr4:109399075-109399098</t>
  </si>
  <si>
    <t>ATTCTCCAGGAGTGGCCCTTGGG</t>
  </si>
  <si>
    <t>chr14</t>
  </si>
  <si>
    <t>chr14:23105018-23105041</t>
  </si>
  <si>
    <t>TTACTCCAGTGAGTGACCTTCAG</t>
  </si>
  <si>
    <t>chr4:126671429-126671452</t>
  </si>
  <si>
    <t>TTTGTCCAGAGAGTCCCCTTGGG</t>
  </si>
  <si>
    <t>chr18:48773851-48773874</t>
  </si>
  <si>
    <t>TATATCCAGAGAGAGACCTTTGG</t>
  </si>
  <si>
    <t>ID</t>
  </si>
  <si>
    <t>rd6_pegRNA_OT1</t>
  </si>
  <si>
    <t>rd6_pegRNA_OT2</t>
  </si>
  <si>
    <t>rd6_pegRNA_OT3</t>
  </si>
  <si>
    <t>rd6_pegRNA_OT4</t>
  </si>
  <si>
    <t>rd6_pegRNA_OT5</t>
  </si>
  <si>
    <t>rd6_pegRNA_OT6</t>
  </si>
  <si>
    <t>rd6_pegRNA_OT7</t>
  </si>
  <si>
    <t>rd6_pegRNA_OT8</t>
  </si>
  <si>
    <t>rd6_pegRNA_OT9</t>
  </si>
  <si>
    <t>rd6_pegRNA_OT10</t>
  </si>
  <si>
    <t>chr4:140329726-140329749</t>
  </si>
  <si>
    <t>AACCAGACCAGCAAGGCCCAGGG</t>
  </si>
  <si>
    <t>chr17</t>
  </si>
  <si>
    <t>chr17:46691009-46691032</t>
  </si>
  <si>
    <t>CCAGAGACCAGTAAGTCCCTGGG</t>
  </si>
  <si>
    <t>chr4:154005564-154005587</t>
  </si>
  <si>
    <t>GACCAGACCAGCAAGGCCCAGGG</t>
  </si>
  <si>
    <t>chr12</t>
  </si>
  <si>
    <t>chr12:102457899-102457922</t>
  </si>
  <si>
    <t>GGGCAGACCAGTCAGTCCCTGGG</t>
  </si>
  <si>
    <t>chr14:79030406-79030429</t>
  </si>
  <si>
    <t>TGGCAGACCAGCAAGTCCCAGAG</t>
  </si>
  <si>
    <t>chr1</t>
  </si>
  <si>
    <t>chr1:169558153-169558176</t>
  </si>
  <si>
    <t>GGTAAGACCAGTAAGTCCCACTG</t>
  </si>
  <si>
    <t>chr7:129943868-129943891</t>
  </si>
  <si>
    <t>CTGCAGACCAGCAAGGCCCAGGG</t>
  </si>
  <si>
    <t>chr2</t>
  </si>
  <si>
    <t>chr2:13966337-13966360</t>
  </si>
  <si>
    <t>TAACTGACCAGTAAGTCCCTGGG</t>
  </si>
  <si>
    <t>chr2:113076679-113076702</t>
  </si>
  <si>
    <t>TACTAGACCAGCAAGCCCACGGG</t>
  </si>
  <si>
    <t>chr2:126324587-126324610</t>
  </si>
  <si>
    <t>GGCCAGACCAGTGAGGCCCAGGG</t>
  </si>
  <si>
    <t>rd6_ngRNA_OT1</t>
  </si>
  <si>
    <t>rd6_ngRNA_OT2</t>
  </si>
  <si>
    <t>rd6_ngRNA_OT3</t>
  </si>
  <si>
    <t>rd6_ngRNA_OT4</t>
  </si>
  <si>
    <t>rd6_ngRNA_OT5</t>
  </si>
  <si>
    <t>rd6_ngRNA_OT6</t>
  </si>
  <si>
    <t>rd6_ngRNA_OT7</t>
  </si>
  <si>
    <t>rd6_ngRNA_OT8</t>
  </si>
  <si>
    <t>rd6_ngRNA_OT9</t>
  </si>
  <si>
    <t>rd6_ngRNA_OT10</t>
  </si>
  <si>
    <t>rd12_pegRNA_1</t>
  </si>
  <si>
    <t>chr17:12302114-12302137</t>
  </si>
  <si>
    <t>CTAGCCCTGGCCCTCACCAGGGG</t>
  </si>
  <si>
    <t>chr19</t>
  </si>
  <si>
    <t>chr19:3442619-3442642</t>
  </si>
  <si>
    <t>AGAAGCCCTGACCCCATCAGGGG</t>
  </si>
  <si>
    <t>chr6:91092387-91092410</t>
  </si>
  <si>
    <t>AGGGCCCTGGGCCACAGCAGGGG</t>
  </si>
  <si>
    <t>chr9</t>
  </si>
  <si>
    <t>chr9:44552325-44552348</t>
  </si>
  <si>
    <t>TGTGCCCTGGTCCACAGCAGTGG</t>
  </si>
  <si>
    <t>chr15</t>
  </si>
  <si>
    <t>chr15:88758570-88758593</t>
  </si>
  <si>
    <t>TAAGACCTGGCCTACACCAGAGG</t>
  </si>
  <si>
    <t>chr1:92733378-92733400</t>
  </si>
  <si>
    <t>chr6:128321744-128321767</t>
  </si>
  <si>
    <t>CGAAACCTGGCCCACACCAGTGG</t>
  </si>
  <si>
    <t>chr1:84416546-84416569</t>
  </si>
  <si>
    <t>AAAGCCATGGCTCACAGCAGGGG</t>
  </si>
  <si>
    <t>chr12:88569762-88569785</t>
  </si>
  <si>
    <t>GCAACTCTGGCCCACAGCAGAGG</t>
  </si>
  <si>
    <t>chr2:95788387-95788410</t>
  </si>
  <si>
    <t>GGTACCCAGGCCCACAGCAGAGG</t>
  </si>
  <si>
    <t>rd12_pegRNA_2</t>
  </si>
  <si>
    <t>rd12_pegRNA_3</t>
  </si>
  <si>
    <t>rd12_pegRNA_4</t>
  </si>
  <si>
    <t>rd12_pegRNA_5</t>
  </si>
  <si>
    <t>rd12_pegRNA_6</t>
  </si>
  <si>
    <t>rd12_pegRNA_7</t>
  </si>
  <si>
    <t>rd12_pegRNA_8</t>
  </si>
  <si>
    <t>rd12_pegRNA_9</t>
  </si>
  <si>
    <t>rd12_pegRNA_10</t>
  </si>
  <si>
    <t>AGAGCC-TGGCCTACACCAGCGG</t>
  </si>
  <si>
    <t>rd12_ngRNA_1</t>
  </si>
  <si>
    <t>rd12_ngRNA_2</t>
  </si>
  <si>
    <t>rd12_ngRNA_3</t>
  </si>
  <si>
    <t>rd12_ngRNA_4</t>
  </si>
  <si>
    <t>rd12_ngRNA_5</t>
  </si>
  <si>
    <t>rd12_ngRNA_6</t>
  </si>
  <si>
    <t>rd12_ngRNA_7</t>
  </si>
  <si>
    <t>rd12_ngRNA_8</t>
  </si>
  <si>
    <t>rd12_ngRNA_9</t>
  </si>
  <si>
    <t>rd12_ngRNA_10</t>
  </si>
  <si>
    <t>chr1:175737575-175737597</t>
  </si>
  <si>
    <t>AGGGCAGTCTCTTCC-ATGTAGG</t>
  </si>
  <si>
    <t>chr13</t>
  </si>
  <si>
    <t>chr13:11766065-11766087</t>
  </si>
  <si>
    <t>GTGGCAGTTTCCTCC-ATGTAGG</t>
  </si>
  <si>
    <t>chr3:55642821-55642844</t>
  </si>
  <si>
    <t>GTAGCAGTCTCCACCAATGTAGG</t>
  </si>
  <si>
    <t>chr15:40409768-40409790</t>
  </si>
  <si>
    <t>GTAGCAGTTTCCTCC-ATGTTGG</t>
  </si>
  <si>
    <t>chr12:58763916-58763939</t>
  </si>
  <si>
    <t>TTGACAGTCTCTTCCGATATGGG</t>
  </si>
  <si>
    <t>chr3:96759745-96759767</t>
  </si>
  <si>
    <t>CTGGCAGTCTTCTC-GATGTGAG</t>
  </si>
  <si>
    <t>chr18:41640003-41640025</t>
  </si>
  <si>
    <t>ATGGCAGGCACCTCC-ATGTTGG</t>
  </si>
  <si>
    <t>chr18:64631414-64631437</t>
  </si>
  <si>
    <t>CTGGCAGCTCTCCTCC-ATGTTGG</t>
  </si>
  <si>
    <t>chr6:149295122-149295145</t>
  </si>
  <si>
    <t>CTGGCAGTCTCCTTCGTTGTAGG</t>
  </si>
  <si>
    <t>chr11</t>
  </si>
  <si>
    <t>chr11:55049332-55049355</t>
  </si>
  <si>
    <t>CTTACAGTCTCCTCAGAGTAGGG</t>
  </si>
  <si>
    <t>GGCCCAGACTGAGCACGTGA</t>
  </si>
  <si>
    <t>GTTTTAGAGCTAGAAATAGCAAGTTAAAATAAGGCTAGTCCGTTATCAACTTGAAAAAGTGGCACCGAGTCGGTGC</t>
  </si>
  <si>
    <t>GTTTAAGAGCTATGCTGGAAACAGCATAGCAAGTTTAAATAAGGCTAGTCCGTTATCAACTTGAAAAAGTGGCACCGAGTCGGTGC</t>
  </si>
  <si>
    <t>TTCCTCTGCCATCTCGTGCTCAGTCTG</t>
  </si>
  <si>
    <t>TCTCTCTC</t>
  </si>
  <si>
    <t>Terminator</t>
  </si>
  <si>
    <t>TTTTTT</t>
  </si>
  <si>
    <t>GGGTCAGGAGCCCCCCCCCTGAACCCAGGATAACCCTCAAAGTCGGGGGGCAACCC</t>
  </si>
  <si>
    <t>GCGGGCTGGAGCTGTTCGCGC</t>
  </si>
  <si>
    <t>CGGGCTGGAGCTGTTCGCGC</t>
  </si>
  <si>
    <t>TGCAAGATGCGTTGGCGAACAGCTCCAG</t>
  </si>
  <si>
    <t>GATAATAT</t>
  </si>
  <si>
    <t>CGCGGTTCTATCTAGTTACGCGTTAAACCAACTAGAA</t>
  </si>
  <si>
    <t>AAGATGCCAGGGCGAACAGCTCCAG</t>
  </si>
  <si>
    <t>CGCGGTTCTATCTAGTTACGCGTTAAACCAACTAGAAGGCCAACATGAGGATCACCCATGTCTGCAGGGCC</t>
  </si>
  <si>
    <t>GGCCAACATGAGGATCACCCATGTCTGCAGGGCC</t>
  </si>
  <si>
    <t>GTTTAAGAGCTATGCTGGGCCAACATGAGGATCACCCATGTCTGCAGGGCCCAGCATAGCAAGTTTAAATAAGGCTAGTCCGTTATCAACTTGAAAAAGTGGCACCGAGTCGGTGC</t>
  </si>
  <si>
    <t>GTTTAAGAGCTATGCTGGAAACAGCATAGCAAGTTTAAATAAGGCTAGTCCGTTATCAACTTGGCCAACATGAGGATCACCCATGTCTGCAGGGCCAAGTGGCACCGAGTCGGTGC</t>
  </si>
  <si>
    <t>GCAACCTGCAAGATGCGTTGG</t>
  </si>
  <si>
    <t>2a, 2c, 2g, 2h</t>
  </si>
  <si>
    <t>3d, 3e</t>
  </si>
  <si>
    <t>GTTTAAGAGCTATGCTGGAAACAGCATAGCAAGTTTAAATAAGGCTAGTCCGTTATCAACTTGGCTGAATGCCTGCGAGCATCCCACCCAAGTGGCACCGAGTCGGTGC</t>
  </si>
  <si>
    <t>20-bp</t>
  </si>
  <si>
    <t>5'G+20-bp</t>
  </si>
  <si>
    <t>CAACCTGCAAGATGCGTTGG</t>
  </si>
  <si>
    <t>GGAATCCCTTCTGCAGCACC</t>
  </si>
  <si>
    <t>TCGGAAAAGCGGTATAGGTGCTGCAGAAGGGAT</t>
  </si>
  <si>
    <t>GGGGTCCCAGGTGCTGACGT</t>
  </si>
  <si>
    <t>GTGACTTCCATGGTTCCACAA</t>
  </si>
  <si>
    <t>GCCTGAGCAGGCCACGAACA</t>
  </si>
  <si>
    <t>TGACTTCCATGGTTCCACAA</t>
  </si>
  <si>
    <t>AATGGACCCATGGTGGAACCATGGAA</t>
  </si>
  <si>
    <t>TTCCTCTGCTGGATCGTGCTCAGTCTG</t>
  </si>
  <si>
    <t>GTCAACCAGTATCCCGGTGC</t>
  </si>
  <si>
    <t>GGCACTGCGGCTGGAGGTGG</t>
  </si>
  <si>
    <t>TTAACGCCCACCTCCAGCC</t>
  </si>
  <si>
    <t>TTAACCCCCCCCTCCAGCC</t>
  </si>
  <si>
    <t>TTAACCCCTTACACCTCCAGCC</t>
  </si>
  <si>
    <t>TTAACCCCCCCTCCAGCC</t>
  </si>
  <si>
    <t>GCTTCTCCAGAGAGTGCCCTT</t>
  </si>
  <si>
    <t>ACCAGACCAGTAAGTCCCAAGGGCACTCTCTGG</t>
  </si>
  <si>
    <t>GCACCAGACCAGTAAGTCCCA</t>
  </si>
  <si>
    <t>GGAGCCCTGGCCCACATCAG</t>
  </si>
  <si>
    <t>5'G+19-bp</t>
  </si>
  <si>
    <t>AGTCTCCTCCGATGTGGGC</t>
  </si>
  <si>
    <t>ATTAAATA</t>
  </si>
  <si>
    <t>TTCCTCTGCCGGATCGTGCTCAGTCTG</t>
  </si>
  <si>
    <t>AAGATGCCATGGCGAACAGCTCCAG</t>
  </si>
  <si>
    <t>AAGATGCGTTGGCGAACAGCTCCAG</t>
  </si>
  <si>
    <t>GAACAGCTCTGAACGAGACCC</t>
  </si>
  <si>
    <t>GTTTAAGAGCTATGCTGGGGAGCACATGAGGATCACCCATGTGCCACGAGCGACATGAGGATCACCCATGTCGCTCGTGTTCCCCAGCATAGCAAGTTTAAATAAGGCTAGTCCGTTATCAACTTGAAAAAGTGGCACCGAGTCGGTGC</t>
  </si>
  <si>
    <t>GTTTAAGAGCTATGCTGGAAACAGCATAGCAAGTTTAAATAAGGCTAGTCCGTTATCAACTTGGGAGCACATGAGGATCACCCATGTGCCACGAGCGACATGAGGATCACCCATGTCGCTCGTGTTCCCAAGTGGCACCGAGTCGGTGC</t>
  </si>
  <si>
    <t>CGCGGTTCTATCTAGTTACGCGTTAAACCAACTAGAAGGGAGCACATGAGGATCACCCATGTGCCACGAGCGACATGAGGATCACCCATGTCGCTCGTGTTCCC</t>
  </si>
  <si>
    <t>GGGAGCACATGAGGATCACCCATGTGCCACGAGCGACATGAGGATCACCCATGTCGCTCGTGTTCCC</t>
  </si>
  <si>
    <t>GGGGCTGGAGCTGTTCGCGC</t>
  </si>
  <si>
    <t>GGACTTCCATGGTTCCACAA</t>
  </si>
  <si>
    <t>GCTCCTTTCCTGAGTGGCAAGGGCAA</t>
  </si>
  <si>
    <t>GAGGGTTGCCCTTGCCACTCA</t>
  </si>
  <si>
    <t>AGGGTTGCCCTTGCCACTCA</t>
  </si>
  <si>
    <t>GGGGTTGCCCTTGCCACTCA</t>
  </si>
  <si>
    <t>GCACGGGCCAGTGAGTCCTCC</t>
  </si>
  <si>
    <t>ATAAATTG</t>
  </si>
  <si>
    <t>CACGGGCCAGTGAGTCCTCC</t>
  </si>
  <si>
    <t>GACGGGCCAGTGAGTCCTCC</t>
  </si>
  <si>
    <t>GGCGAAGCTTTGAGACCTGGAGGACTCACTGGCC</t>
  </si>
  <si>
    <t>GCCCTCCACTAGGGCAAGGGT</t>
  </si>
  <si>
    <t>TTTAAATC</t>
  </si>
  <si>
    <t>CCCTCCACTAGGGCAAGGGT</t>
  </si>
  <si>
    <t>GCCTCCACTAGGGCAAGGGT</t>
  </si>
  <si>
    <t>GCTACCTGCCCACCCTTGCCCTAGTGG</t>
  </si>
  <si>
    <t>GTTTAAGAGCTATGCTGGGCCCTGAATGCCTGCGAGCATCCCACGGCCCAGCATAGCAAGTTTAAATAAGGCTAGTCCGTTATCAACTTGAAAAAGTGGCACCGAGTCGGTGC</t>
  </si>
  <si>
    <t>CGCGGTTCTATCTAGTTACGCGTTAAACCAACTAGAACTGAATGCCTGCGAGCATCCCAC</t>
  </si>
  <si>
    <t>CTGAATGCCTGCGAGCATCCCAC</t>
  </si>
  <si>
    <t>CTGAATGCCTGCGAGCATCCCACGGCCCTGAATGCCTGCGAGCATCCCAC</t>
  </si>
  <si>
    <t>GTTTATCACAGGCTCCAGGAA</t>
  </si>
  <si>
    <t>Spacer format</t>
  </si>
  <si>
    <t>Spacer sequence (5'-3')</t>
  </si>
  <si>
    <t>Scaffold</t>
  </si>
  <si>
    <t>ACACTCTTTCCCTACACGACGCTCTTCCGATCTNNNNCAGGGAAACGCCCATGCAATTAG</t>
  </si>
  <si>
    <t>TGGAGTTCAGACGTGTGCTCTTCCGATCTCTCTGTTGAGCTCGACCCTGAA</t>
  </si>
  <si>
    <t>CAGGGAAACGCCCATGCAATTAGTCTATTTCTGCTGCAAGTAAGCATGCATTTGTAGGCTTGATGCTTTTTTTCTGCTTCTCCAGCCCTGGCCTGGGTCAATCCTTGGGGCCCAGACTGAGCACGTGATGGCAGAGGAAAGGAAGCCCTGCTTCCTCCAGAGGGCGTCGCAGGACAGCTTTTCCTAGACAGGGGCTAGTATGTGCAGCTCCTGCACCGGGATACTGGTTGACAAGTTTGGCTGGGCTGGAAGCCAGCACCTAGGGAGGTCCCTGGAAGGGGCCAGCCTCACCAGGAGAGG</t>
  </si>
  <si>
    <t>ACACTCTTTCCCTACACGACGCTCTTCCGATCTNNNNCCTTCGGGCATAGCATGG</t>
  </si>
  <si>
    <t>TGGAGTTCAGACGTGTGCTCTTCCGATCTCCTCGGCATCGGTCC</t>
  </si>
  <si>
    <t>CCTTCGGGCATAGCATGGTCTTCCCCCACTCTCTTGCCCTGTGTGGTACATGCTGCTTCCGCTTGCGCCGCCCCCTCCCAATTGGTTTCCGCGCGCGCGAAAAAGCCGGGGTCTCGTTCAGAGCTGTTCTGTCGTCTGCAACCTGCAAGATGCCAGCGCGAACAGCTCCAGCCCGAGTGCCTGCGCTTGCCTCCCCGGCAGGCTCGCTCCCGGACCATGTCCGCAGGCGGTAGGTGCCACGCAGGGTGGGGGTGAGGGGCGGGACCGATGCCGAGG</t>
  </si>
  <si>
    <t>ACACTCTTTCCCTACACGACGCTCTTCCGATCTNNNNCGATGGATGTGGCGCAGGTAG</t>
  </si>
  <si>
    <t>TGGAGTTCAGACGTGTGCTCTTCCGATCTAGACGCTGGGAGATTGACATGC</t>
  </si>
  <si>
    <t>CGATGGATGTGGCGCAGGTAGCGCGCCCACTGCAAGGCCCGGCGCACGGTGGCGGGGTCCCAGGTGCTGACGTAGGTAGTGCTTGAGACCGCCAGAAGCTCGGAAAAGCGATCCAGGTGCTGCAGAAGGGATTCCATGAGGTGCGCGAAGGCCCTACTTCCGCTTTCACCTTGGAGACGGCGACTCTCTGCGTACTGATTGGAACATCCGCGAAATGATACGCCTCTCTGCAATGCTATTGGTCGAAATGCATGTCAATCTCCCAGCGTCT</t>
  </si>
  <si>
    <t>ACACTCTTTCCCTACACGACGCTCTTCCGATCTNNNNTGAAGTCATGTGCGGTCTGGTCA</t>
  </si>
  <si>
    <t>TGGAGTTCAGACGTGTGCTCTTCCGATCTAGCTCACAGCCTCATGAAGGGA</t>
  </si>
  <si>
    <t>TGAAGTCATGTGCGGTCTGGTCAGGCCTTTACAGGGCACCAGGCAGCAGCAGCTCCCTGGGGGAAGAATATTCTCTTTAAACTAGAATTTCCTACTAGTGCCCTGATTAAACCTATTGGAAGAGCTTGACTTCCATGGTTCCACAATGGGTCCATTATGTGCTGGGCTGGGCCCTGTTGTTTTATAGGCAGATTTGGCTCGGTTCTGGTCCATGTTTAGGCTCTAGTCTAACCTTGTTCGTGGCCTGCTCAGGCTGGGTTCTGATGGATCACTGCTTCCTCCTGCAGATCCCTTCATGAGGCTGTGAGCT</t>
  </si>
  <si>
    <t>ACACTCTTTCCCTACACGACGCTCTTCCGATCTNNNNAAGAACCCACTGCTCACCCGA</t>
  </si>
  <si>
    <t>TGGAGTTCAGACGTGTGCTCTTCCGATCTAGAGGTCTTCCCCAACCTGCAA</t>
  </si>
  <si>
    <t>AAGAACCCACTGCTCACCCGAGGCCTCACCCCCATGGGTGTCATTCCCAGCACCACCCCTAACACCACCACCACCACCACCACTACCACCCCAGCAAGGACAGGGCAGCAGGAGGCAGCCATGAGCCCTACACACCAGACCAGTCCCAAGGGCACTCTCTGGAGAAGGCCCAGGATGGTGTTGGGGAGGAAAGCCCGGAAAAGGAACCTTGCAGGTTGGGGAA</t>
  </si>
  <si>
    <t>ACACTCTTTCCCTACACGACGCTCTTCCGATCTNNNNTGTCCTCACCACTAACAGCT</t>
  </si>
  <si>
    <t>TGGAGTTCAGACGTGTGCTCTTCCGATCTCTTCTCAGTCATTGCTCGAACA</t>
  </si>
  <si>
    <t>ACACTCTTTCCCTACACGACGCTCTTCCGATCTNNNNAGCTGACAAATAACAAATAGGCACA</t>
  </si>
  <si>
    <t>TGGAGTTCAGACGTGTGCTCTTCCGATCTGGCTCTACTCTGGTGAGGTCAG</t>
  </si>
  <si>
    <t>AGCTGACAAATAACAAATAGGCACATAGAAAATCTAGTAAGTAGTACCACCTGATATCTCACTTTGCTGCAGGCAGGATTCCCCTCTGGCTCACTGGCAGTCTCCTCTGATGTGGGCCAGGGCTCTTTGAAGTTGGATCTGAGCCTTTCTATCACCTGTTTGATGGACAAGCCCTTTTGCACAAGTTTGACTTCAAGGAGGGCCATGTCACATACCACAGAAGGTAAGTCCATGACTGACCTCACCAGAGTAGAGCC</t>
  </si>
  <si>
    <t>CTTCTCAGTCATTGCTCGAACATAAGCATCAGTGCGGATGAATCTTCTGTGGTATGTGACATGGCCCTCCTTGAAGTCAAACTTGTGCAAAAGGGCTTGTCCATCAAACAGGTGATAGAAAGGCTCAGATCCAACTTCAAAGAGCCCTGGCCCACATCAGAGGAGACTGCCAGTGAGCCAGAGGGGAATCCTGCCTGTGACATGAGCTGTTAGTGGTGAGGACA</t>
  </si>
  <si>
    <t>ACACTCTTTCCCTACACGACGCTCTTCCGATCTNNNNACCAGCTACTTGCTCTTGCGTG</t>
  </si>
  <si>
    <t>TGGAGTTCAGACGTGTGCTCTTCCGATCTCGTAGATGGCTTCTTCAGGTAGCA</t>
  </si>
  <si>
    <t>ACCAGCTACTTGCTCTTGCGTGAAGGACTGGGAAAAGCCTTGCTCCCATTCATAAAGGACTTGGGAGGTGTCAACATCTTCTTCCTCAGGGTTGCCCTTGCCACTCAGGGAAGGAGCTGTGGTGGTGGCACCAGAATGGATTCCAGAATCCAAGTAAGACTGCTGCTGCCAGTGGCTGACAGCAGCTTTTCTGTCCGGCTCCATGGCCATGTCCAACTCCATCAGGTCAGCTGTAAAAACAGAGTATGTTAGTGAACTGAAAATGCTACCTGAAGAAGCCATCTACG</t>
  </si>
  <si>
    <t>ACACTCTTTCCCTACACGACGCTCTTCCGATCT[NNNN]TCCCCATACTTAGGGCCCTT</t>
  </si>
  <si>
    <t>TGGAGTTCAGACGTGTGCTCTTCCGATCTCCATCTCCCGCTCCTTTTCC</t>
  </si>
  <si>
    <t>TCCCCATACTTAGGGCCCTTGGGAGCTCACCAAACCCTCCCACCCCCCTTCAGCTGGCAGCCAAGGAGGCGAAGCTTCGAGACCTGGAGGACTCACTGGCCCGTGAGCGGGACACCAGCCGGCGGCTGCTGGCGGAAAAGGAGCGGGAGATGG</t>
  </si>
  <si>
    <t>ACACTCTTTCCCTACACGACGCTCTTCCGATCT[NNNN]GAGGCAGTGGGGGATGGT</t>
  </si>
  <si>
    <t>TGGAGTTCAGACGTGTGCTCTTCCGATCTGAAAGCCAGGAGGTCACAGG</t>
  </si>
  <si>
    <t>GAGGCAGTGGGGGATGGTCTGGGGTTGACAGGGAGAAGGACTCATCCACTCATGGATGGCTGAGCAGTGGGATGCTTTTAATGAAATCTGATAAATTGTAAGAGAAAGCTACTGTGTTACACCCCCTCCACTAGGGCAAGGGTAGGCAGGTAGCACCCCCAGTTCCTGGAAGCACTGTCCCCTGTGACCTCCTGGCTTTC</t>
  </si>
  <si>
    <t>CGAGGCAGAGGGTCCAAAGCAGGATGACAGGCAGGGGCACCGCGGCGCCCCGGTGGCACTGCGGCTGGAGGTGGGGGTTAAAGCGGAGACTCTGGTGCTGTGTGACTACAGTGGGGGCCCTGCCCTCTCTGAGCCCCCGCCTCCAGGCCTGTGTGTGTGTCTCCGTTCGGGTTGAAAG</t>
  </si>
  <si>
    <t xml:space="preserve">ACACTCTTTCCCTACACGACGCTCTTCCGATCTNNNNCGAGGCAGAGGGTCCAAAGC </t>
  </si>
  <si>
    <t xml:space="preserve">TGGAGTTCAGACGTGTGCTCTTCCGATCTCTTTCAACCCGAACGGAGACAC </t>
  </si>
  <si>
    <t xml:space="preserve">ACACTCTTTCCCTACACGACGCTCTTCCGATCTNNNNGGCATGGCTTCTGAGACTCA </t>
  </si>
  <si>
    <t xml:space="preserve">TGGAGTTCAGACGTGTGCTCTTCCGATCTGTCTCCCTTGCACTCCCTGTCTTT </t>
  </si>
  <si>
    <t xml:space="preserve">ACACTCTTTCCCTACACGACGCTCTTCCGATCTNNNNGGTCTGAGGCTCGAATCCTG </t>
  </si>
  <si>
    <t xml:space="preserve">TGGAGTTCAGACGTGTGCTCTTCCGATCTCTGTGGCCTCCATATCCCTG </t>
  </si>
  <si>
    <t>GGCATGGCTTCTGAGACTCATAGCTGGGGCTGAAGATCCCTAGGGGGGCTCTGCTGGGCTCACTGCTCTCCAGAGTGGTCCAGCCCGGCTGCAGGGTGCTGCTTCCAGCTTGGTGCACTGCGGCCGGAGGAGGTGGAGGATGGAAAGTAAGATTCAAAGACAGGGAGTGCAAGGG</t>
  </si>
  <si>
    <t>GGTCTGAGGCTCGAATCCTGGCAGCAGGTCCTTCATGGCAAGGCGGGAAAAGAGAAAAGCCAACGGGTTCTCATGCTGGGAAAAGATGCCGGGCACGACGGCTGGAGGTGGGGGGTTGGGAGTGGGTGGGATGCTTGCGTGCCCTGCATGAGGTGCAGGGATATGGAGGCCACAG</t>
  </si>
  <si>
    <t>ACACTCTTTCCCTACACGACGCTCTTCCGATCTNNNNGCCAGAAAAGAGATATGGCATC</t>
  </si>
  <si>
    <t>TGGAGTTCAGACGTGTGCTCTTCCGATCTAGAGAGCCTTCCGAAAGAGG</t>
  </si>
  <si>
    <t>GCCAGAAAAGAGATATGGCATCTACTCTTAGACATAACACACCAGGGTCAATACAACTTTGAAGCTAGTCTAGTGCAAGCTAACAGTTGCTTTTATCACAGGCTCCAGGAAGGGTTTGGCCTCTGATTAGGGTGGGGGCGTGGGTGGGGTAGAAGAGGACTGGCAGACCTCTCCATCGGTGGCCGTTTGCCCAGGGGGGCCTCTTTCGGAAGGCTCT</t>
  </si>
  <si>
    <r>
      <rPr>
        <b/>
        <sz val="16"/>
        <color theme="1"/>
        <rFont val="Calibri"/>
        <family val="2"/>
        <scheme val="minor"/>
      </rPr>
      <t xml:space="preserve">Supplementary Table 1. </t>
    </r>
    <r>
      <rPr>
        <sz val="16"/>
        <color theme="1"/>
        <rFont val="Calibri"/>
        <family val="2"/>
        <scheme val="minor"/>
      </rPr>
      <t xml:space="preserve">gRNAs used in this study. pegRNAs are a concatenation of the spacer sequence, guide RNA scaffold, 3' extension, linker (optional), motif (optional), and terminator. </t>
    </r>
  </si>
  <si>
    <r>
      <rPr>
        <b/>
        <sz val="16"/>
        <color theme="1"/>
        <rFont val="Calibri"/>
        <family val="2"/>
        <scheme val="minor"/>
      </rPr>
      <t>Supplementary Table 2.</t>
    </r>
    <r>
      <rPr>
        <sz val="16"/>
        <color theme="1"/>
        <rFont val="Calibri"/>
        <family val="2"/>
        <scheme val="minor"/>
      </rPr>
      <t xml:space="preserve"> Sequences of primers used for targeted gene amplification and corresponding amlicon used for high-throughput sequencing. </t>
    </r>
  </si>
  <si>
    <r>
      <rPr>
        <b/>
        <sz val="16"/>
        <color theme="1"/>
        <rFont val="Calibri"/>
        <family val="2"/>
        <scheme val="minor"/>
      </rPr>
      <t>Supplementary Table 3.</t>
    </r>
    <r>
      <rPr>
        <sz val="16"/>
        <color theme="1"/>
        <rFont val="Calibri"/>
        <family val="2"/>
        <scheme val="minor"/>
      </rPr>
      <t xml:space="preserve"> Sequences of primers used for RT-qPCR</t>
    </r>
  </si>
  <si>
    <r>
      <rPr>
        <b/>
        <sz val="16"/>
        <color theme="1"/>
        <rFont val="Calibri"/>
        <family val="2"/>
      </rPr>
      <t>Supplementary Table 4.</t>
    </r>
    <r>
      <rPr>
        <sz val="16"/>
        <color theme="1"/>
        <rFont val="Calibri"/>
        <family val="2"/>
      </rPr>
      <t xml:space="preserve"> epegRNA and ngRNA optimization for </t>
    </r>
    <r>
      <rPr>
        <i/>
        <sz val="16"/>
        <color theme="1"/>
        <rFont val="Calibri"/>
        <family val="2"/>
      </rPr>
      <t>rd6</t>
    </r>
    <r>
      <rPr>
        <sz val="16"/>
        <color theme="1"/>
        <rFont val="Calibri"/>
        <family val="2"/>
      </rPr>
      <t xml:space="preserve"> model correction.</t>
    </r>
  </si>
  <si>
    <r>
      <rPr>
        <b/>
        <sz val="16"/>
        <color theme="1"/>
        <rFont val="Calibri"/>
        <family val="2"/>
        <scheme val="minor"/>
      </rPr>
      <t>Supplementary Table 5.</t>
    </r>
    <r>
      <rPr>
        <sz val="16"/>
        <color theme="1"/>
        <rFont val="Calibri"/>
        <family val="2"/>
        <scheme val="minor"/>
      </rPr>
      <t xml:space="preserve"> epegRNA and ngRNA optimization for </t>
    </r>
    <r>
      <rPr>
        <i/>
        <sz val="16"/>
        <color theme="1"/>
        <rFont val="Calibri"/>
        <family val="2"/>
        <scheme val="minor"/>
      </rPr>
      <t>rd12</t>
    </r>
    <r>
      <rPr>
        <sz val="16"/>
        <color theme="1"/>
        <rFont val="Calibri"/>
        <family val="2"/>
        <scheme val="minor"/>
      </rPr>
      <t xml:space="preserve"> model correction.</t>
    </r>
  </si>
  <si>
    <r>
      <rPr>
        <b/>
        <sz val="16"/>
        <color theme="1"/>
        <rFont val="Calibri"/>
        <family val="2"/>
        <scheme val="minor"/>
      </rPr>
      <t>Supplementary Table 6.</t>
    </r>
    <r>
      <rPr>
        <sz val="16"/>
        <color theme="1"/>
        <rFont val="Calibri"/>
        <family val="2"/>
        <scheme val="minor"/>
      </rPr>
      <t xml:space="preserve"> Sequences of top 10 CIRCLE-seq nominated off-target sites for </t>
    </r>
    <r>
      <rPr>
        <i/>
        <sz val="16"/>
        <color theme="1"/>
        <rFont val="Calibri"/>
        <family val="2"/>
        <scheme val="minor"/>
      </rPr>
      <t>rd6</t>
    </r>
    <r>
      <rPr>
        <sz val="16"/>
        <color theme="1"/>
        <rFont val="Calibri"/>
        <family val="2"/>
        <scheme val="minor"/>
      </rPr>
      <t>.</t>
    </r>
  </si>
  <si>
    <r>
      <rPr>
        <b/>
        <sz val="16"/>
        <color theme="1"/>
        <rFont val="Calibri"/>
        <family val="2"/>
        <scheme val="minor"/>
      </rPr>
      <t>Supplementary Table 7.</t>
    </r>
    <r>
      <rPr>
        <sz val="16"/>
        <color theme="1"/>
        <rFont val="Calibri"/>
        <family val="2"/>
        <scheme val="minor"/>
      </rPr>
      <t xml:space="preserve"> Sequences of top 10 CIRCLE-seq nominated off-target sites for </t>
    </r>
    <r>
      <rPr>
        <i/>
        <sz val="16"/>
        <color theme="1"/>
        <rFont val="Calibri"/>
        <family val="2"/>
        <scheme val="minor"/>
      </rPr>
      <t>rd12</t>
    </r>
    <r>
      <rPr>
        <sz val="16"/>
        <color theme="1"/>
        <rFont val="Calibri"/>
        <family val="2"/>
        <scheme val="minor"/>
      </rPr>
      <t>.</t>
    </r>
  </si>
  <si>
    <r>
      <rPr>
        <i/>
        <sz val="12"/>
        <color theme="1"/>
        <rFont val="Calibri"/>
        <family val="2"/>
        <scheme val="minor"/>
      </rPr>
      <t>HEK3</t>
    </r>
    <r>
      <rPr>
        <sz val="12"/>
        <color theme="1"/>
        <rFont val="Calibri"/>
        <family val="2"/>
        <scheme val="minor"/>
      </rPr>
      <t>, ngRNA for  +1 T to A</t>
    </r>
  </si>
  <si>
    <r>
      <rPr>
        <i/>
        <sz val="12"/>
        <color theme="1"/>
        <rFont val="Calibri"/>
        <family val="2"/>
        <scheme val="minor"/>
      </rPr>
      <t>HEK3</t>
    </r>
    <r>
      <rPr>
        <sz val="12"/>
        <color theme="1"/>
        <rFont val="Calibri"/>
        <family val="2"/>
        <scheme val="minor"/>
      </rPr>
      <t>, ngRNA for +1 T to A</t>
    </r>
  </si>
  <si>
    <r>
      <t xml:space="preserve">HEK3, +1 </t>
    </r>
    <r>
      <rPr>
        <sz val="12"/>
        <color theme="1"/>
        <rFont val="Calibri"/>
        <family val="2"/>
        <scheme val="minor"/>
      </rPr>
      <t>T</t>
    </r>
    <r>
      <rPr>
        <i/>
        <sz val="12"/>
        <color theme="1"/>
        <rFont val="Calibri"/>
        <family val="2"/>
        <scheme val="minor"/>
      </rPr>
      <t xml:space="preserve"> to A</t>
    </r>
  </si>
  <si>
    <t>ED7a-ED7c</t>
  </si>
  <si>
    <t>CAACCTGCAAGATGCGTTGGGTTTAAG</t>
  </si>
  <si>
    <t>GCACCGACTCGGTGCCACTT</t>
  </si>
  <si>
    <t>AAAAAAAGCACCGACTCGG</t>
  </si>
  <si>
    <t>ngRNA</t>
  </si>
  <si>
    <t>Target species</t>
  </si>
  <si>
    <t>Sequence-specific reverse primer for cDNA generation</t>
  </si>
  <si>
    <r>
      <rPr>
        <i/>
        <sz val="12"/>
        <color theme="1"/>
        <rFont val="Calibri"/>
        <family val="2"/>
        <scheme val="minor"/>
      </rPr>
      <t>HEK3</t>
    </r>
    <r>
      <rPr>
        <sz val="12"/>
        <color theme="1"/>
        <rFont val="Calibri"/>
        <family val="2"/>
        <scheme val="minor"/>
      </rPr>
      <t>, ngRNA for 5-bp substitution, +1 TGATG to ATCCA</t>
    </r>
  </si>
  <si>
    <t>ED1</t>
  </si>
  <si>
    <t>Extended Data Figure 3</t>
  </si>
  <si>
    <t>ED3a</t>
  </si>
  <si>
    <t xml:space="preserve">Extended Data Figure 5 </t>
  </si>
  <si>
    <t>Extended Data Figure 4</t>
  </si>
  <si>
    <t>ED4b, ED4c</t>
  </si>
  <si>
    <t>ED4c</t>
  </si>
  <si>
    <t>ED5a, ED5b</t>
  </si>
  <si>
    <t>ED5b</t>
  </si>
  <si>
    <t>Extended Data Figure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</si>
</sst>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8"/>
      <name val="Calibri"/>
      <family val="2"/>
      <scheme val="minor"/>
    </font>
    <font>
      <sz val="12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C00000"/>
      <name val="Calibri"/>
      <family val="2"/>
      <scheme val="minor"/>
    </font>
    <font>
      <sz val="10"/>
      <color theme="1"/>
      <name val="Consolas"/>
      <family val="2"/>
    </font>
    <font>
      <sz val="12"/>
      <color rgb="FF000000"/>
      <name val="Calibri"/>
      <family val="2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</font>
    <font>
      <b/>
      <sz val="16"/>
      <color theme="1"/>
      <name val="Calibri"/>
      <family val="2"/>
    </font>
    <font>
      <i/>
      <sz val="16"/>
      <color theme="1"/>
      <name val="Calibri"/>
      <family val="2"/>
    </font>
    <font>
      <i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0" fillId="0" borderId="0" xfId="0" applyNumberFormat="1"/>
    <xf numFmtId="0" fontId="1" fillId="0" borderId="0" xfId="0" applyFont="1"/>
    <xf numFmtId="0" fontId="6" fillId="0" borderId="0" xfId="0" applyFont="1"/>
    <xf numFmtId="0" fontId="7" fillId="0" borderId="0" xfId="0" applyFont="1"/>
    <xf numFmtId="0" fontId="9" fillId="0" borderId="0" xfId="0" applyFont="1"/>
    <xf numFmtId="0" fontId="11" fillId="0" borderId="0" xfId="0" applyFont="1" applyAlignment="1">
      <alignment vertical="top"/>
    </xf>
    <xf numFmtId="0" fontId="1" fillId="0" borderId="1" xfId="0" applyFont="1" applyBorder="1"/>
    <xf numFmtId="0" fontId="0" fillId="0" borderId="1" xfId="0" applyBorder="1"/>
    <xf numFmtId="49" fontId="0" fillId="0" borderId="1" xfId="0" applyNumberFormat="1" applyBorder="1"/>
    <xf numFmtId="0" fontId="0" fillId="0" borderId="1" xfId="0" applyBorder="1" applyAlignment="1">
      <alignment horizontal="fill"/>
    </xf>
    <xf numFmtId="0" fontId="8" fillId="0" borderId="1" xfId="0" applyFont="1" applyBorder="1" applyAlignment="1">
      <alignment horizontal="fill"/>
    </xf>
    <xf numFmtId="49" fontId="0" fillId="0" borderId="1" xfId="0" applyNumberFormat="1" applyBorder="1" applyAlignment="1">
      <alignment horizontal="fill"/>
    </xf>
    <xf numFmtId="0" fontId="2" fillId="0" borderId="1" xfId="0" applyFont="1" applyBorder="1"/>
    <xf numFmtId="0" fontId="10" fillId="0" borderId="1" xfId="0" applyFont="1" applyBorder="1" applyAlignment="1">
      <alignment horizontal="fill"/>
    </xf>
    <xf numFmtId="0" fontId="6" fillId="0" borderId="1" xfId="0" applyFont="1" applyBorder="1" applyAlignment="1">
      <alignment horizontal="fill"/>
    </xf>
    <xf numFmtId="164" fontId="0" fillId="0" borderId="0" xfId="0" applyNumberFormat="1"/>
    <xf numFmtId="164" fontId="3" fillId="0" borderId="0" xfId="0" applyNumberFormat="1" applyFont="1"/>
    <xf numFmtId="164" fontId="1" fillId="0" borderId="0" xfId="0" applyNumberFormat="1" applyFont="1"/>
    <xf numFmtId="164" fontId="5" fillId="0" borderId="0" xfId="0" applyNumberFormat="1" applyFont="1"/>
    <xf numFmtId="0" fontId="11" fillId="0" borderId="1" xfId="0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4A2EE-C673-114E-BC7F-8FEFE6EBA78F}">
  <dimension ref="A1:M101"/>
  <sheetViews>
    <sheetView topLeftCell="A60" zoomScale="110" workbookViewId="0">
      <selection activeCell="A99" sqref="A99"/>
    </sheetView>
  </sheetViews>
  <sheetFormatPr baseColWidth="10" defaultRowHeight="16" x14ac:dyDescent="0.2"/>
  <cols>
    <col min="1" max="1" width="22.33203125" customWidth="1"/>
    <col min="2" max="2" width="46.1640625" bestFit="1" customWidth="1"/>
    <col min="3" max="3" width="48" bestFit="1" customWidth="1"/>
    <col min="4" max="4" width="12.6640625" bestFit="1" customWidth="1"/>
    <col min="5" max="5" width="33" style="1" bestFit="1" customWidth="1"/>
    <col min="6" max="6" width="33" style="1" customWidth="1"/>
    <col min="7" max="7" width="20.33203125" bestFit="1" customWidth="1"/>
    <col min="8" max="8" width="16.6640625" bestFit="1" customWidth="1"/>
  </cols>
  <sheetData>
    <row r="1" spans="1:13" ht="51" customHeight="1" x14ac:dyDescent="0.2">
      <c r="A1" s="20" t="s">
        <v>621</v>
      </c>
      <c r="B1" s="20"/>
      <c r="C1" s="20"/>
      <c r="D1" s="20"/>
      <c r="E1" s="20"/>
      <c r="F1" s="20"/>
      <c r="G1" s="20"/>
      <c r="H1" s="20"/>
      <c r="I1" s="20"/>
      <c r="J1" s="20"/>
    </row>
    <row r="2" spans="1:13" x14ac:dyDescent="0.2">
      <c r="A2" s="7" t="s">
        <v>6</v>
      </c>
      <c r="B2" s="7" t="s">
        <v>91</v>
      </c>
      <c r="C2" s="7" t="s">
        <v>22</v>
      </c>
      <c r="D2" s="7" t="s">
        <v>576</v>
      </c>
      <c r="E2" s="7" t="s">
        <v>577</v>
      </c>
      <c r="F2" s="7" t="s">
        <v>578</v>
      </c>
      <c r="G2" s="7" t="s">
        <v>1</v>
      </c>
      <c r="H2" s="7" t="s">
        <v>2</v>
      </c>
      <c r="I2" s="7" t="s">
        <v>3</v>
      </c>
      <c r="J2" s="7" t="s">
        <v>506</v>
      </c>
    </row>
    <row r="3" spans="1:13" x14ac:dyDescent="0.2">
      <c r="A3" s="8" t="s">
        <v>4</v>
      </c>
      <c r="B3" s="8" t="s">
        <v>17</v>
      </c>
      <c r="C3" s="8" t="s">
        <v>15</v>
      </c>
      <c r="D3" s="8" t="s">
        <v>523</v>
      </c>
      <c r="E3" s="9" t="s">
        <v>501</v>
      </c>
      <c r="F3" s="10" t="s">
        <v>502</v>
      </c>
      <c r="G3" s="10" t="s">
        <v>504</v>
      </c>
      <c r="H3" s="8" t="s">
        <v>505</v>
      </c>
      <c r="I3" s="8"/>
      <c r="J3" s="8" t="s">
        <v>507</v>
      </c>
    </row>
    <row r="4" spans="1:13" x14ac:dyDescent="0.2">
      <c r="A4" s="8" t="s">
        <v>14</v>
      </c>
      <c r="B4" s="8" t="s">
        <v>17</v>
      </c>
      <c r="C4" s="8" t="s">
        <v>16</v>
      </c>
      <c r="D4" s="8" t="s">
        <v>523</v>
      </c>
      <c r="E4" s="9" t="s">
        <v>501</v>
      </c>
      <c r="F4" s="10" t="s">
        <v>502</v>
      </c>
      <c r="G4" s="10" t="s">
        <v>504</v>
      </c>
      <c r="H4" s="8" t="s">
        <v>505</v>
      </c>
      <c r="I4" s="8" t="s">
        <v>508</v>
      </c>
      <c r="J4" s="8" t="s">
        <v>507</v>
      </c>
    </row>
    <row r="5" spans="1:13" x14ac:dyDescent="0.2">
      <c r="A5" s="8" t="s">
        <v>4</v>
      </c>
      <c r="B5" s="8" t="s">
        <v>18</v>
      </c>
      <c r="C5" s="8" t="s">
        <v>15</v>
      </c>
      <c r="D5" s="8" t="s">
        <v>524</v>
      </c>
      <c r="E5" s="9" t="s">
        <v>509</v>
      </c>
      <c r="F5" s="10" t="s">
        <v>502</v>
      </c>
      <c r="G5" s="10" t="s">
        <v>514</v>
      </c>
      <c r="H5" s="8" t="s">
        <v>512</v>
      </c>
      <c r="I5" s="8"/>
      <c r="J5" s="8" t="s">
        <v>507</v>
      </c>
    </row>
    <row r="6" spans="1:13" x14ac:dyDescent="0.2">
      <c r="A6" s="8" t="s">
        <v>4</v>
      </c>
      <c r="B6" s="8" t="s">
        <v>18</v>
      </c>
      <c r="C6" s="8" t="s">
        <v>16</v>
      </c>
      <c r="D6" s="8" t="s">
        <v>524</v>
      </c>
      <c r="E6" s="9" t="s">
        <v>509</v>
      </c>
      <c r="F6" s="10" t="s">
        <v>502</v>
      </c>
      <c r="G6" s="10" t="s">
        <v>514</v>
      </c>
      <c r="H6" s="8" t="s">
        <v>512</v>
      </c>
      <c r="I6" s="8" t="s">
        <v>513</v>
      </c>
      <c r="J6" s="8" t="s">
        <v>507</v>
      </c>
      <c r="M6" s="1"/>
    </row>
    <row r="7" spans="1:13" x14ac:dyDescent="0.2">
      <c r="A7" s="7" t="s">
        <v>7</v>
      </c>
      <c r="B7" s="8"/>
      <c r="C7" s="8"/>
      <c r="D7" s="8"/>
      <c r="E7" s="9"/>
      <c r="F7" s="11"/>
      <c r="G7" s="10"/>
      <c r="H7" s="8"/>
      <c r="I7" s="8"/>
      <c r="J7" s="8"/>
    </row>
    <row r="8" spans="1:13" x14ac:dyDescent="0.2">
      <c r="A8" s="8" t="s">
        <v>520</v>
      </c>
      <c r="B8" s="8" t="s">
        <v>19</v>
      </c>
      <c r="C8" s="8" t="s">
        <v>16</v>
      </c>
      <c r="D8" s="8" t="s">
        <v>524</v>
      </c>
      <c r="E8" s="9" t="s">
        <v>509</v>
      </c>
      <c r="F8" s="10" t="s">
        <v>503</v>
      </c>
      <c r="G8" s="10" t="s">
        <v>511</v>
      </c>
      <c r="H8" s="8" t="s">
        <v>512</v>
      </c>
      <c r="I8" s="8" t="s">
        <v>513</v>
      </c>
      <c r="J8" s="8" t="s">
        <v>507</v>
      </c>
    </row>
    <row r="9" spans="1:13" x14ac:dyDescent="0.2">
      <c r="A9" s="8" t="s">
        <v>20</v>
      </c>
      <c r="B9" s="8" t="s">
        <v>19</v>
      </c>
      <c r="C9" s="8" t="s">
        <v>21</v>
      </c>
      <c r="D9" s="8" t="s">
        <v>524</v>
      </c>
      <c r="E9" s="9" t="s">
        <v>509</v>
      </c>
      <c r="F9" s="10" t="s">
        <v>503</v>
      </c>
      <c r="G9" s="10" t="s">
        <v>511</v>
      </c>
      <c r="H9" s="8" t="s">
        <v>512</v>
      </c>
      <c r="I9" s="8" t="s">
        <v>515</v>
      </c>
      <c r="J9" s="8" t="s">
        <v>507</v>
      </c>
    </row>
    <row r="10" spans="1:13" x14ac:dyDescent="0.2">
      <c r="A10" s="8" t="s">
        <v>20</v>
      </c>
      <c r="B10" s="8" t="s">
        <v>19</v>
      </c>
      <c r="C10" s="8" t="s">
        <v>23</v>
      </c>
      <c r="D10" s="8" t="s">
        <v>524</v>
      </c>
      <c r="E10" s="9" t="s">
        <v>509</v>
      </c>
      <c r="F10" s="10" t="s">
        <v>503</v>
      </c>
      <c r="G10" s="10" t="s">
        <v>511</v>
      </c>
      <c r="H10" s="8" t="s">
        <v>512</v>
      </c>
      <c r="I10" s="8" t="s">
        <v>516</v>
      </c>
      <c r="J10" s="8" t="s">
        <v>507</v>
      </c>
    </row>
    <row r="11" spans="1:13" x14ac:dyDescent="0.2">
      <c r="A11" s="8" t="s">
        <v>20</v>
      </c>
      <c r="B11" s="8" t="s">
        <v>19</v>
      </c>
      <c r="C11" s="8" t="s">
        <v>24</v>
      </c>
      <c r="D11" s="8" t="s">
        <v>524</v>
      </c>
      <c r="E11" s="9" t="s">
        <v>509</v>
      </c>
      <c r="F11" s="12" t="s">
        <v>517</v>
      </c>
      <c r="G11" s="10" t="s">
        <v>511</v>
      </c>
      <c r="H11" s="8" t="s">
        <v>512</v>
      </c>
      <c r="I11" s="8" t="s">
        <v>513</v>
      </c>
      <c r="J11" s="8" t="s">
        <v>507</v>
      </c>
    </row>
    <row r="12" spans="1:13" x14ac:dyDescent="0.2">
      <c r="A12" s="8" t="s">
        <v>90</v>
      </c>
      <c r="B12" s="8" t="s">
        <v>19</v>
      </c>
      <c r="C12" s="8" t="s">
        <v>25</v>
      </c>
      <c r="D12" s="8" t="s">
        <v>524</v>
      </c>
      <c r="E12" s="9" t="s">
        <v>509</v>
      </c>
      <c r="F12" s="12" t="s">
        <v>518</v>
      </c>
      <c r="G12" s="10" t="s">
        <v>511</v>
      </c>
      <c r="H12" s="8" t="s">
        <v>512</v>
      </c>
      <c r="I12" s="8" t="s">
        <v>513</v>
      </c>
      <c r="J12" s="8" t="s">
        <v>507</v>
      </c>
    </row>
    <row r="13" spans="1:13" x14ac:dyDescent="0.2">
      <c r="A13" s="8" t="s">
        <v>26</v>
      </c>
      <c r="B13" s="8" t="s">
        <v>28</v>
      </c>
      <c r="C13" s="8" t="s">
        <v>27</v>
      </c>
      <c r="D13" s="8" t="s">
        <v>524</v>
      </c>
      <c r="E13" s="9" t="s">
        <v>519</v>
      </c>
      <c r="F13" s="12" t="s">
        <v>518</v>
      </c>
      <c r="G13" s="10"/>
      <c r="H13" s="8"/>
      <c r="I13" s="8"/>
      <c r="J13" s="8" t="s">
        <v>507</v>
      </c>
    </row>
    <row r="14" spans="1:13" x14ac:dyDescent="0.2">
      <c r="A14" s="8" t="s">
        <v>29</v>
      </c>
      <c r="B14" s="8" t="s">
        <v>19</v>
      </c>
      <c r="C14" s="8" t="s">
        <v>30</v>
      </c>
      <c r="D14" s="8" t="s">
        <v>523</v>
      </c>
      <c r="E14" s="9" t="s">
        <v>510</v>
      </c>
      <c r="F14" s="12" t="s">
        <v>518</v>
      </c>
      <c r="G14" s="10" t="s">
        <v>511</v>
      </c>
      <c r="H14" s="8" t="s">
        <v>512</v>
      </c>
      <c r="I14" s="8" t="s">
        <v>513</v>
      </c>
      <c r="J14" s="8" t="s">
        <v>507</v>
      </c>
    </row>
    <row r="15" spans="1:13" x14ac:dyDescent="0.2">
      <c r="A15" s="7" t="s">
        <v>8</v>
      </c>
      <c r="B15" s="8"/>
      <c r="C15" s="8"/>
      <c r="D15" s="8"/>
      <c r="E15" s="9"/>
      <c r="F15" s="12"/>
      <c r="G15" s="10"/>
      <c r="H15" s="8"/>
      <c r="I15" s="8"/>
      <c r="J15" s="8"/>
    </row>
    <row r="16" spans="1:13" x14ac:dyDescent="0.2">
      <c r="A16" s="8" t="s">
        <v>31</v>
      </c>
      <c r="B16" s="8" t="s">
        <v>19</v>
      </c>
      <c r="C16" s="8" t="s">
        <v>16</v>
      </c>
      <c r="D16" s="8" t="s">
        <v>524</v>
      </c>
      <c r="E16" s="9" t="s">
        <v>509</v>
      </c>
      <c r="F16" s="12" t="s">
        <v>518</v>
      </c>
      <c r="G16" s="10" t="s">
        <v>511</v>
      </c>
      <c r="H16" s="8" t="s">
        <v>512</v>
      </c>
      <c r="I16" s="8" t="s">
        <v>513</v>
      </c>
      <c r="J16" s="8" t="s">
        <v>507</v>
      </c>
    </row>
    <row r="17" spans="1:10" x14ac:dyDescent="0.2">
      <c r="A17" s="8" t="s">
        <v>521</v>
      </c>
      <c r="B17" s="8" t="s">
        <v>19</v>
      </c>
      <c r="C17" s="8" t="s">
        <v>32</v>
      </c>
      <c r="D17" s="8" t="s">
        <v>523</v>
      </c>
      <c r="E17" s="9" t="s">
        <v>510</v>
      </c>
      <c r="F17" s="10" t="s">
        <v>522</v>
      </c>
      <c r="G17" s="10" t="s">
        <v>511</v>
      </c>
      <c r="H17" s="8" t="s">
        <v>512</v>
      </c>
      <c r="I17" s="8" t="s">
        <v>513</v>
      </c>
      <c r="J17" s="8" t="s">
        <v>507</v>
      </c>
    </row>
    <row r="18" spans="1:10" x14ac:dyDescent="0.2">
      <c r="A18" s="8" t="s">
        <v>33</v>
      </c>
      <c r="B18" s="8" t="s">
        <v>40</v>
      </c>
      <c r="C18" s="8" t="s">
        <v>34</v>
      </c>
      <c r="D18" s="8" t="s">
        <v>523</v>
      </c>
      <c r="E18" s="9" t="s">
        <v>525</v>
      </c>
      <c r="F18" s="10" t="s">
        <v>522</v>
      </c>
      <c r="G18" s="10"/>
      <c r="H18" s="8"/>
      <c r="I18" s="8"/>
      <c r="J18" s="8" t="s">
        <v>507</v>
      </c>
    </row>
    <row r="19" spans="1:10" x14ac:dyDescent="0.2">
      <c r="A19" s="8" t="s">
        <v>33</v>
      </c>
      <c r="B19" s="8" t="s">
        <v>19</v>
      </c>
      <c r="C19" s="8" t="s">
        <v>36</v>
      </c>
      <c r="D19" s="8" t="s">
        <v>523</v>
      </c>
      <c r="E19" s="9" t="s">
        <v>510</v>
      </c>
      <c r="F19" s="12" t="s">
        <v>518</v>
      </c>
      <c r="G19" s="10" t="s">
        <v>511</v>
      </c>
      <c r="H19" s="8" t="s">
        <v>512</v>
      </c>
      <c r="I19" s="8" t="s">
        <v>513</v>
      </c>
      <c r="J19" s="8" t="s">
        <v>507</v>
      </c>
    </row>
    <row r="20" spans="1:10" x14ac:dyDescent="0.2">
      <c r="A20" s="8" t="s">
        <v>33</v>
      </c>
      <c r="B20" s="8" t="s">
        <v>40</v>
      </c>
      <c r="C20" s="8" t="s">
        <v>27</v>
      </c>
      <c r="D20" s="8" t="s">
        <v>523</v>
      </c>
      <c r="E20" s="9" t="s">
        <v>525</v>
      </c>
      <c r="F20" s="12" t="s">
        <v>518</v>
      </c>
      <c r="G20" s="10"/>
      <c r="H20" s="8"/>
      <c r="I20" s="8"/>
      <c r="J20" s="8" t="s">
        <v>507</v>
      </c>
    </row>
    <row r="21" spans="1:10" x14ac:dyDescent="0.2">
      <c r="A21" s="8" t="s">
        <v>33</v>
      </c>
      <c r="B21" s="8" t="s">
        <v>19</v>
      </c>
      <c r="C21" s="8" t="s">
        <v>15</v>
      </c>
      <c r="D21" s="8" t="s">
        <v>524</v>
      </c>
      <c r="E21" s="9" t="s">
        <v>509</v>
      </c>
      <c r="F21" s="10" t="s">
        <v>502</v>
      </c>
      <c r="G21" s="10" t="s">
        <v>511</v>
      </c>
      <c r="H21" s="8" t="s">
        <v>512</v>
      </c>
      <c r="I21" s="8"/>
      <c r="J21" s="8"/>
    </row>
    <row r="22" spans="1:10" x14ac:dyDescent="0.2">
      <c r="A22" s="8" t="s">
        <v>33</v>
      </c>
      <c r="B22" s="8" t="s">
        <v>37</v>
      </c>
      <c r="C22" s="8" t="s">
        <v>32</v>
      </c>
      <c r="D22" s="8" t="s">
        <v>523</v>
      </c>
      <c r="E22" s="9" t="s">
        <v>526</v>
      </c>
      <c r="F22" s="10" t="s">
        <v>522</v>
      </c>
      <c r="G22" s="10" t="s">
        <v>527</v>
      </c>
      <c r="H22" s="8"/>
      <c r="I22" s="8" t="s">
        <v>513</v>
      </c>
      <c r="J22" s="8" t="s">
        <v>507</v>
      </c>
    </row>
    <row r="23" spans="1:10" x14ac:dyDescent="0.2">
      <c r="A23" s="8" t="s">
        <v>33</v>
      </c>
      <c r="B23" s="8" t="s">
        <v>39</v>
      </c>
      <c r="C23" s="8" t="s">
        <v>34</v>
      </c>
      <c r="D23" s="8" t="s">
        <v>523</v>
      </c>
      <c r="E23" s="9" t="s">
        <v>528</v>
      </c>
      <c r="F23" s="10" t="s">
        <v>522</v>
      </c>
      <c r="G23" s="10"/>
      <c r="H23" s="8"/>
      <c r="I23" s="8"/>
      <c r="J23" s="8" t="s">
        <v>507</v>
      </c>
    </row>
    <row r="24" spans="1:10" x14ac:dyDescent="0.2">
      <c r="A24" s="8" t="s">
        <v>33</v>
      </c>
      <c r="B24" s="8" t="s">
        <v>37</v>
      </c>
      <c r="C24" s="8" t="s">
        <v>36</v>
      </c>
      <c r="D24" s="8" t="s">
        <v>523</v>
      </c>
      <c r="E24" s="9" t="s">
        <v>526</v>
      </c>
      <c r="F24" s="12" t="s">
        <v>518</v>
      </c>
      <c r="G24" s="10" t="s">
        <v>527</v>
      </c>
      <c r="H24" s="8"/>
      <c r="I24" s="8" t="s">
        <v>513</v>
      </c>
      <c r="J24" s="8" t="s">
        <v>507</v>
      </c>
    </row>
    <row r="25" spans="1:10" x14ac:dyDescent="0.2">
      <c r="A25" s="8" t="s">
        <v>33</v>
      </c>
      <c r="B25" s="8" t="s">
        <v>39</v>
      </c>
      <c r="C25" s="8" t="s">
        <v>27</v>
      </c>
      <c r="D25" s="8" t="s">
        <v>523</v>
      </c>
      <c r="E25" s="9" t="s">
        <v>528</v>
      </c>
      <c r="F25" s="12" t="s">
        <v>518</v>
      </c>
      <c r="G25" s="10"/>
      <c r="H25" s="8"/>
      <c r="I25" s="8"/>
      <c r="J25" s="8" t="s">
        <v>507</v>
      </c>
    </row>
    <row r="26" spans="1:10" x14ac:dyDescent="0.2">
      <c r="A26" s="8" t="s">
        <v>33</v>
      </c>
      <c r="B26" s="8" t="s">
        <v>37</v>
      </c>
      <c r="C26" s="8" t="s">
        <v>15</v>
      </c>
      <c r="D26" s="8" t="s">
        <v>523</v>
      </c>
      <c r="E26" s="9" t="s">
        <v>526</v>
      </c>
      <c r="F26" s="10" t="s">
        <v>502</v>
      </c>
      <c r="G26" s="10" t="s">
        <v>527</v>
      </c>
      <c r="H26" s="8"/>
      <c r="I26" s="8"/>
      <c r="J26" s="8"/>
    </row>
    <row r="27" spans="1:10" x14ac:dyDescent="0.2">
      <c r="A27" s="8" t="s">
        <v>33</v>
      </c>
      <c r="B27" s="8" t="s">
        <v>38</v>
      </c>
      <c r="C27" s="8" t="s">
        <v>32</v>
      </c>
      <c r="D27" s="8" t="s">
        <v>523</v>
      </c>
      <c r="E27" s="9" t="s">
        <v>531</v>
      </c>
      <c r="F27" s="10" t="s">
        <v>522</v>
      </c>
      <c r="G27" s="10" t="s">
        <v>532</v>
      </c>
      <c r="H27" s="8"/>
      <c r="I27" s="8" t="s">
        <v>513</v>
      </c>
      <c r="J27" s="8" t="s">
        <v>507</v>
      </c>
    </row>
    <row r="28" spans="1:10" x14ac:dyDescent="0.2">
      <c r="A28" s="8" t="s">
        <v>33</v>
      </c>
      <c r="B28" s="8" t="s">
        <v>41</v>
      </c>
      <c r="C28" s="8" t="s">
        <v>34</v>
      </c>
      <c r="D28" s="8" t="s">
        <v>524</v>
      </c>
      <c r="E28" s="9" t="s">
        <v>530</v>
      </c>
      <c r="F28" s="10" t="s">
        <v>522</v>
      </c>
      <c r="G28" s="10"/>
      <c r="H28" s="8"/>
      <c r="I28" s="8"/>
      <c r="J28" s="8" t="s">
        <v>507</v>
      </c>
    </row>
    <row r="29" spans="1:10" x14ac:dyDescent="0.2">
      <c r="A29" s="8" t="s">
        <v>33</v>
      </c>
      <c r="B29" s="8" t="s">
        <v>38</v>
      </c>
      <c r="C29" s="8" t="s">
        <v>36</v>
      </c>
      <c r="D29" s="8" t="s">
        <v>523</v>
      </c>
      <c r="E29" s="9" t="s">
        <v>531</v>
      </c>
      <c r="F29" s="12" t="s">
        <v>518</v>
      </c>
      <c r="G29" s="10" t="s">
        <v>532</v>
      </c>
      <c r="H29" s="8"/>
      <c r="I29" s="8" t="s">
        <v>513</v>
      </c>
      <c r="J29" s="8" t="s">
        <v>507</v>
      </c>
    </row>
    <row r="30" spans="1:10" x14ac:dyDescent="0.2">
      <c r="A30" s="8" t="s">
        <v>33</v>
      </c>
      <c r="B30" s="8" t="s">
        <v>41</v>
      </c>
      <c r="C30" s="8" t="s">
        <v>27</v>
      </c>
      <c r="D30" s="8" t="s">
        <v>524</v>
      </c>
      <c r="E30" s="9" t="s">
        <v>530</v>
      </c>
      <c r="F30" s="12" t="s">
        <v>518</v>
      </c>
      <c r="G30" s="10"/>
      <c r="H30" s="8"/>
      <c r="I30" s="8"/>
      <c r="J30" s="8" t="s">
        <v>507</v>
      </c>
    </row>
    <row r="31" spans="1:10" x14ac:dyDescent="0.2">
      <c r="A31" s="8" t="s">
        <v>33</v>
      </c>
      <c r="B31" s="8" t="s">
        <v>38</v>
      </c>
      <c r="C31" s="8" t="s">
        <v>15</v>
      </c>
      <c r="D31" s="8" t="s">
        <v>523</v>
      </c>
      <c r="E31" s="9" t="s">
        <v>531</v>
      </c>
      <c r="F31" s="10" t="s">
        <v>502</v>
      </c>
      <c r="G31" s="10" t="s">
        <v>532</v>
      </c>
      <c r="H31" s="8"/>
      <c r="I31" s="8"/>
      <c r="J31" s="8"/>
    </row>
    <row r="32" spans="1:10" x14ac:dyDescent="0.2">
      <c r="A32" s="8" t="s">
        <v>33</v>
      </c>
      <c r="B32" s="13" t="s">
        <v>630</v>
      </c>
      <c r="C32" s="8" t="s">
        <v>32</v>
      </c>
      <c r="D32" s="8" t="s">
        <v>523</v>
      </c>
      <c r="E32" s="9" t="s">
        <v>501</v>
      </c>
      <c r="F32" s="10" t="s">
        <v>522</v>
      </c>
      <c r="G32" s="10" t="s">
        <v>504</v>
      </c>
      <c r="H32" s="8" t="s">
        <v>505</v>
      </c>
      <c r="I32" s="8" t="s">
        <v>508</v>
      </c>
      <c r="J32" s="8" t="s">
        <v>507</v>
      </c>
    </row>
    <row r="33" spans="1:10" x14ac:dyDescent="0.2">
      <c r="A33" s="8" t="s">
        <v>33</v>
      </c>
      <c r="B33" s="8" t="s">
        <v>628</v>
      </c>
      <c r="C33" s="8" t="s">
        <v>34</v>
      </c>
      <c r="D33" s="8" t="s">
        <v>523</v>
      </c>
      <c r="E33" s="9" t="s">
        <v>534</v>
      </c>
      <c r="F33" s="10" t="s">
        <v>522</v>
      </c>
      <c r="G33" s="10"/>
      <c r="H33" s="8"/>
      <c r="I33" s="8"/>
      <c r="J33" s="8" t="s">
        <v>507</v>
      </c>
    </row>
    <row r="34" spans="1:10" x14ac:dyDescent="0.2">
      <c r="A34" s="8" t="s">
        <v>33</v>
      </c>
      <c r="B34" s="8" t="s">
        <v>17</v>
      </c>
      <c r="C34" s="8" t="s">
        <v>36</v>
      </c>
      <c r="D34" s="8" t="s">
        <v>523</v>
      </c>
      <c r="E34" s="9" t="s">
        <v>501</v>
      </c>
      <c r="F34" s="12" t="s">
        <v>518</v>
      </c>
      <c r="G34" s="10" t="s">
        <v>504</v>
      </c>
      <c r="H34" s="8" t="s">
        <v>505</v>
      </c>
      <c r="I34" s="8" t="s">
        <v>508</v>
      </c>
      <c r="J34" s="8" t="s">
        <v>507</v>
      </c>
    </row>
    <row r="35" spans="1:10" x14ac:dyDescent="0.2">
      <c r="A35" s="8" t="s">
        <v>33</v>
      </c>
      <c r="B35" s="8" t="s">
        <v>629</v>
      </c>
      <c r="C35" s="8" t="s">
        <v>27</v>
      </c>
      <c r="D35" s="8" t="s">
        <v>523</v>
      </c>
      <c r="E35" s="9" t="s">
        <v>534</v>
      </c>
      <c r="F35" s="12" t="s">
        <v>518</v>
      </c>
      <c r="G35" s="10"/>
      <c r="H35" s="8"/>
      <c r="I35" s="8"/>
      <c r="J35" s="8" t="s">
        <v>507</v>
      </c>
    </row>
    <row r="36" spans="1:10" x14ac:dyDescent="0.2">
      <c r="A36" s="8" t="s">
        <v>33</v>
      </c>
      <c r="B36" s="8" t="s">
        <v>17</v>
      </c>
      <c r="C36" s="8" t="s">
        <v>15</v>
      </c>
      <c r="D36" s="8" t="s">
        <v>523</v>
      </c>
      <c r="E36" s="9" t="s">
        <v>501</v>
      </c>
      <c r="F36" s="10" t="s">
        <v>502</v>
      </c>
      <c r="G36" s="10" t="s">
        <v>504</v>
      </c>
      <c r="H36" s="8"/>
      <c r="I36" s="8"/>
      <c r="J36" s="8"/>
    </row>
    <row r="37" spans="1:10" x14ac:dyDescent="0.2">
      <c r="A37" s="8" t="s">
        <v>42</v>
      </c>
      <c r="B37" s="8" t="s">
        <v>43</v>
      </c>
      <c r="C37" s="8" t="s">
        <v>32</v>
      </c>
      <c r="D37" s="8" t="s">
        <v>523</v>
      </c>
      <c r="E37" s="9" t="s">
        <v>535</v>
      </c>
      <c r="F37" s="10" t="s">
        <v>522</v>
      </c>
      <c r="G37" s="10" t="s">
        <v>536</v>
      </c>
      <c r="H37" s="8"/>
      <c r="I37" s="8" t="s">
        <v>508</v>
      </c>
      <c r="J37" s="8" t="s">
        <v>507</v>
      </c>
    </row>
    <row r="38" spans="1:10" x14ac:dyDescent="0.2">
      <c r="A38" s="8" t="s">
        <v>42</v>
      </c>
      <c r="B38" s="8" t="s">
        <v>44</v>
      </c>
      <c r="C38" s="8" t="s">
        <v>32</v>
      </c>
      <c r="D38" s="8" t="s">
        <v>523</v>
      </c>
      <c r="E38" s="9" t="s">
        <v>535</v>
      </c>
      <c r="F38" s="10" t="s">
        <v>522</v>
      </c>
      <c r="G38" s="10" t="s">
        <v>537</v>
      </c>
      <c r="H38" s="8"/>
      <c r="I38" s="8" t="s">
        <v>508</v>
      </c>
      <c r="J38" s="8" t="s">
        <v>507</v>
      </c>
    </row>
    <row r="39" spans="1:10" x14ac:dyDescent="0.2">
      <c r="A39" s="8" t="s">
        <v>42</v>
      </c>
      <c r="B39" s="8" t="s">
        <v>45</v>
      </c>
      <c r="C39" s="8" t="s">
        <v>32</v>
      </c>
      <c r="D39" s="8" t="s">
        <v>523</v>
      </c>
      <c r="E39" s="9" t="s">
        <v>535</v>
      </c>
      <c r="F39" s="10" t="s">
        <v>522</v>
      </c>
      <c r="G39" s="10" t="s">
        <v>538</v>
      </c>
      <c r="H39" s="8"/>
      <c r="I39" s="8" t="s">
        <v>508</v>
      </c>
      <c r="J39" s="8" t="s">
        <v>507</v>
      </c>
    </row>
    <row r="40" spans="1:10" x14ac:dyDescent="0.2">
      <c r="A40" s="8" t="s">
        <v>42</v>
      </c>
      <c r="B40" s="8" t="s">
        <v>46</v>
      </c>
      <c r="C40" s="8" t="s">
        <v>32</v>
      </c>
      <c r="D40" s="8" t="s">
        <v>523</v>
      </c>
      <c r="E40" s="9" t="s">
        <v>535</v>
      </c>
      <c r="F40" s="10" t="s">
        <v>522</v>
      </c>
      <c r="G40" s="10" t="s">
        <v>539</v>
      </c>
      <c r="H40" s="8"/>
      <c r="I40" s="8" t="s">
        <v>508</v>
      </c>
      <c r="J40" s="8" t="s">
        <v>507</v>
      </c>
    </row>
    <row r="41" spans="1:10" x14ac:dyDescent="0.2">
      <c r="A41" s="7" t="s">
        <v>9</v>
      </c>
      <c r="B41" s="8"/>
      <c r="C41" s="8"/>
      <c r="D41" s="8"/>
      <c r="E41" s="9"/>
      <c r="F41" s="12"/>
      <c r="G41" s="10"/>
      <c r="H41" s="8"/>
      <c r="I41" s="8"/>
      <c r="J41" s="8"/>
    </row>
    <row r="42" spans="1:10" x14ac:dyDescent="0.2">
      <c r="A42" s="8" t="s">
        <v>47</v>
      </c>
      <c r="B42" s="8" t="s">
        <v>19</v>
      </c>
      <c r="C42" s="8" t="s">
        <v>36</v>
      </c>
      <c r="D42" s="8" t="s">
        <v>523</v>
      </c>
      <c r="E42" s="9" t="s">
        <v>510</v>
      </c>
      <c r="F42" s="12" t="s">
        <v>518</v>
      </c>
      <c r="G42" s="10" t="s">
        <v>511</v>
      </c>
      <c r="H42" s="8" t="s">
        <v>512</v>
      </c>
      <c r="I42" s="8" t="s">
        <v>513</v>
      </c>
      <c r="J42" s="8" t="s">
        <v>507</v>
      </c>
    </row>
    <row r="43" spans="1:10" x14ac:dyDescent="0.2">
      <c r="A43" s="8" t="s">
        <v>47</v>
      </c>
      <c r="B43" s="8" t="s">
        <v>40</v>
      </c>
      <c r="C43" s="8" t="s">
        <v>27</v>
      </c>
      <c r="D43" s="8" t="s">
        <v>523</v>
      </c>
      <c r="E43" s="9" t="s">
        <v>525</v>
      </c>
      <c r="F43" s="12" t="s">
        <v>518</v>
      </c>
      <c r="G43" s="10"/>
      <c r="H43" s="8"/>
      <c r="I43" s="8"/>
      <c r="J43" s="8" t="s">
        <v>507</v>
      </c>
    </row>
    <row r="44" spans="1:10" x14ac:dyDescent="0.2">
      <c r="A44" s="8" t="s">
        <v>47</v>
      </c>
      <c r="B44" s="8" t="s">
        <v>19</v>
      </c>
      <c r="C44" s="8" t="s">
        <v>32</v>
      </c>
      <c r="D44" s="8" t="s">
        <v>523</v>
      </c>
      <c r="E44" s="9" t="s">
        <v>510</v>
      </c>
      <c r="F44" s="10" t="s">
        <v>522</v>
      </c>
      <c r="G44" s="10" t="s">
        <v>511</v>
      </c>
      <c r="H44" s="8" t="s">
        <v>512</v>
      </c>
      <c r="I44" s="8" t="s">
        <v>513</v>
      </c>
      <c r="J44" s="8" t="s">
        <v>507</v>
      </c>
    </row>
    <row r="45" spans="1:10" x14ac:dyDescent="0.2">
      <c r="A45" s="8" t="s">
        <v>47</v>
      </c>
      <c r="B45" s="8" t="s">
        <v>40</v>
      </c>
      <c r="C45" s="8" t="s">
        <v>34</v>
      </c>
      <c r="D45" s="8" t="s">
        <v>523</v>
      </c>
      <c r="E45" s="9" t="s">
        <v>525</v>
      </c>
      <c r="F45" s="10" t="s">
        <v>522</v>
      </c>
      <c r="G45" s="10"/>
      <c r="H45" s="8"/>
      <c r="I45" s="8"/>
      <c r="J45" s="8" t="s">
        <v>507</v>
      </c>
    </row>
    <row r="46" spans="1:10" x14ac:dyDescent="0.2">
      <c r="A46" s="7" t="s">
        <v>10</v>
      </c>
      <c r="B46" s="8"/>
      <c r="C46" s="8"/>
      <c r="D46" s="8"/>
      <c r="E46" s="9"/>
      <c r="F46" s="12"/>
      <c r="G46" s="10"/>
      <c r="H46" s="8"/>
      <c r="I46" s="8"/>
      <c r="J46" s="8"/>
    </row>
    <row r="47" spans="1:10" x14ac:dyDescent="0.2">
      <c r="A47" s="8" t="s">
        <v>48</v>
      </c>
      <c r="B47" s="8" t="s">
        <v>50</v>
      </c>
      <c r="C47" s="8" t="s">
        <v>36</v>
      </c>
      <c r="D47" s="8" t="s">
        <v>524</v>
      </c>
      <c r="E47" s="9" t="s">
        <v>540</v>
      </c>
      <c r="F47" s="12" t="s">
        <v>518</v>
      </c>
      <c r="G47" s="10" t="s">
        <v>541</v>
      </c>
      <c r="H47" s="8"/>
      <c r="I47" s="8" t="s">
        <v>513</v>
      </c>
      <c r="J47" s="8" t="s">
        <v>507</v>
      </c>
    </row>
    <row r="48" spans="1:10" x14ac:dyDescent="0.2">
      <c r="A48" s="8" t="s">
        <v>48</v>
      </c>
      <c r="B48" s="8" t="s">
        <v>52</v>
      </c>
      <c r="C48" s="8" t="s">
        <v>27</v>
      </c>
      <c r="D48" s="8" t="s">
        <v>524</v>
      </c>
      <c r="E48" s="9" t="s">
        <v>542</v>
      </c>
      <c r="F48" s="12" t="s">
        <v>518</v>
      </c>
      <c r="G48" s="10"/>
      <c r="H48" s="8"/>
      <c r="I48" s="8"/>
      <c r="J48" s="8" t="s">
        <v>507</v>
      </c>
    </row>
    <row r="49" spans="1:10" x14ac:dyDescent="0.2">
      <c r="A49" s="8" t="s">
        <v>49</v>
      </c>
      <c r="B49" s="8" t="s">
        <v>51</v>
      </c>
      <c r="C49" s="8" t="s">
        <v>36</v>
      </c>
      <c r="D49" s="8" t="s">
        <v>544</v>
      </c>
      <c r="E49" s="9" t="s">
        <v>543</v>
      </c>
      <c r="F49" s="12" t="s">
        <v>518</v>
      </c>
      <c r="G49" s="10" t="s">
        <v>545</v>
      </c>
      <c r="H49" s="8"/>
      <c r="I49" s="8" t="s">
        <v>513</v>
      </c>
      <c r="J49" s="8" t="s">
        <v>507</v>
      </c>
    </row>
    <row r="50" spans="1:10" x14ac:dyDescent="0.2">
      <c r="A50" s="8" t="s">
        <v>49</v>
      </c>
      <c r="B50" s="8" t="s">
        <v>53</v>
      </c>
      <c r="C50" s="8" t="s">
        <v>27</v>
      </c>
      <c r="D50" s="8" t="s">
        <v>523</v>
      </c>
      <c r="E50" s="9" t="s">
        <v>349</v>
      </c>
      <c r="F50" s="12" t="s">
        <v>518</v>
      </c>
      <c r="G50" s="10"/>
      <c r="H50" s="8"/>
      <c r="I50" s="8"/>
      <c r="J50" s="8" t="s">
        <v>507</v>
      </c>
    </row>
    <row r="51" spans="1:10" x14ac:dyDescent="0.2">
      <c r="A51" s="7" t="s">
        <v>11</v>
      </c>
      <c r="B51" s="8"/>
      <c r="C51" s="8"/>
      <c r="D51" s="8"/>
      <c r="E51" s="9"/>
      <c r="F51" s="12"/>
      <c r="G51" s="10"/>
      <c r="H51" s="8"/>
      <c r="I51" s="8"/>
      <c r="J51" s="8"/>
    </row>
    <row r="52" spans="1:10" x14ac:dyDescent="0.2">
      <c r="A52" s="8" t="s">
        <v>639</v>
      </c>
      <c r="B52" s="8" t="s">
        <v>54</v>
      </c>
      <c r="C52" s="8" t="s">
        <v>16</v>
      </c>
      <c r="D52" s="8" t="s">
        <v>523</v>
      </c>
      <c r="E52" s="9" t="s">
        <v>501</v>
      </c>
      <c r="F52" s="12" t="s">
        <v>502</v>
      </c>
      <c r="G52" s="10" t="s">
        <v>504</v>
      </c>
      <c r="H52" s="8" t="s">
        <v>546</v>
      </c>
      <c r="I52" s="8" t="s">
        <v>508</v>
      </c>
      <c r="J52" s="8" t="s">
        <v>507</v>
      </c>
    </row>
    <row r="53" spans="1:10" x14ac:dyDescent="0.2">
      <c r="A53" s="8" t="s">
        <v>639</v>
      </c>
      <c r="B53" s="8" t="s">
        <v>55</v>
      </c>
      <c r="C53" s="8" t="s">
        <v>16</v>
      </c>
      <c r="D53" s="8" t="s">
        <v>523</v>
      </c>
      <c r="E53" s="9" t="s">
        <v>501</v>
      </c>
      <c r="F53" s="12" t="s">
        <v>502</v>
      </c>
      <c r="G53" s="10" t="s">
        <v>547</v>
      </c>
      <c r="H53" s="8" t="s">
        <v>546</v>
      </c>
      <c r="I53" s="8" t="s">
        <v>508</v>
      </c>
      <c r="J53" s="8" t="s">
        <v>507</v>
      </c>
    </row>
    <row r="54" spans="1:10" x14ac:dyDescent="0.2">
      <c r="A54" s="8" t="s">
        <v>639</v>
      </c>
      <c r="B54" s="8" t="s">
        <v>56</v>
      </c>
      <c r="C54" s="8" t="s">
        <v>16</v>
      </c>
      <c r="D54" s="8" t="s">
        <v>523</v>
      </c>
      <c r="E54" s="9" t="s">
        <v>501</v>
      </c>
      <c r="F54" s="12" t="s">
        <v>502</v>
      </c>
      <c r="G54" s="10" t="s">
        <v>533</v>
      </c>
      <c r="H54" s="8" t="s">
        <v>546</v>
      </c>
      <c r="I54" s="8" t="s">
        <v>508</v>
      </c>
      <c r="J54" s="8" t="s">
        <v>507</v>
      </c>
    </row>
    <row r="55" spans="1:10" x14ac:dyDescent="0.2">
      <c r="A55" s="8" t="s">
        <v>639</v>
      </c>
      <c r="B55" s="8" t="s">
        <v>57</v>
      </c>
      <c r="C55" s="8" t="s">
        <v>16</v>
      </c>
      <c r="D55" s="8" t="s">
        <v>524</v>
      </c>
      <c r="E55" s="9" t="s">
        <v>509</v>
      </c>
      <c r="F55" s="12" t="s">
        <v>502</v>
      </c>
      <c r="G55" s="10" t="s">
        <v>514</v>
      </c>
      <c r="H55" s="8" t="s">
        <v>512</v>
      </c>
      <c r="I55" s="8" t="s">
        <v>513</v>
      </c>
      <c r="J55" s="8" t="s">
        <v>507</v>
      </c>
    </row>
    <row r="56" spans="1:10" x14ac:dyDescent="0.2">
      <c r="A56" s="8" t="s">
        <v>639</v>
      </c>
      <c r="B56" s="8" t="s">
        <v>58</v>
      </c>
      <c r="C56" s="8" t="s">
        <v>16</v>
      </c>
      <c r="D56" s="8" t="s">
        <v>524</v>
      </c>
      <c r="E56" s="9" t="s">
        <v>509</v>
      </c>
      <c r="F56" s="12" t="s">
        <v>502</v>
      </c>
      <c r="G56" s="10" t="s">
        <v>548</v>
      </c>
      <c r="H56" s="8" t="s">
        <v>512</v>
      </c>
      <c r="I56" s="8" t="s">
        <v>513</v>
      </c>
      <c r="J56" s="8" t="s">
        <v>507</v>
      </c>
    </row>
    <row r="57" spans="1:10" x14ac:dyDescent="0.2">
      <c r="A57" s="8" t="s">
        <v>639</v>
      </c>
      <c r="B57" s="8" t="s">
        <v>59</v>
      </c>
      <c r="C57" s="8" t="s">
        <v>16</v>
      </c>
      <c r="D57" s="8" t="s">
        <v>524</v>
      </c>
      <c r="E57" s="9" t="s">
        <v>509</v>
      </c>
      <c r="F57" s="12" t="s">
        <v>502</v>
      </c>
      <c r="G57" s="10" t="s">
        <v>549</v>
      </c>
      <c r="H57" s="8" t="s">
        <v>512</v>
      </c>
      <c r="I57" s="8" t="s">
        <v>513</v>
      </c>
      <c r="J57" s="8" t="s">
        <v>507</v>
      </c>
    </row>
    <row r="58" spans="1:10" x14ac:dyDescent="0.2">
      <c r="A58" s="7" t="s">
        <v>12</v>
      </c>
      <c r="B58" s="8"/>
      <c r="C58" s="8"/>
      <c r="D58" s="8"/>
      <c r="E58" s="9"/>
      <c r="F58" s="12"/>
      <c r="G58" s="10"/>
      <c r="H58" s="8"/>
      <c r="I58" s="8"/>
      <c r="J58" s="8"/>
    </row>
    <row r="59" spans="1:10" x14ac:dyDescent="0.2">
      <c r="A59" s="8" t="s">
        <v>60</v>
      </c>
      <c r="B59" s="8" t="s">
        <v>13</v>
      </c>
      <c r="C59" s="8" t="s">
        <v>61</v>
      </c>
      <c r="D59" s="8" t="s">
        <v>524</v>
      </c>
      <c r="E59" s="9" t="s">
        <v>550</v>
      </c>
      <c r="F59" s="10" t="s">
        <v>502</v>
      </c>
      <c r="G59" s="10"/>
      <c r="H59" s="8"/>
      <c r="I59" s="8"/>
      <c r="J59" s="8" t="s">
        <v>507</v>
      </c>
    </row>
    <row r="60" spans="1:10" x14ac:dyDescent="0.2">
      <c r="A60" s="8" t="s">
        <v>64</v>
      </c>
      <c r="B60" s="8" t="s">
        <v>19</v>
      </c>
      <c r="C60" s="8" t="s">
        <v>62</v>
      </c>
      <c r="D60" s="8" t="s">
        <v>524</v>
      </c>
      <c r="E60" s="9" t="s">
        <v>509</v>
      </c>
      <c r="F60" s="10" t="s">
        <v>502</v>
      </c>
      <c r="G60" s="10" t="s">
        <v>511</v>
      </c>
      <c r="H60" s="8" t="s">
        <v>512</v>
      </c>
      <c r="I60" s="8" t="s">
        <v>513</v>
      </c>
      <c r="J60" s="8" t="s">
        <v>507</v>
      </c>
    </row>
    <row r="61" spans="1:10" x14ac:dyDescent="0.2">
      <c r="A61" s="8" t="s">
        <v>65</v>
      </c>
      <c r="B61" s="8" t="s">
        <v>19</v>
      </c>
      <c r="C61" s="8" t="s">
        <v>63</v>
      </c>
      <c r="D61" s="8" t="s">
        <v>524</v>
      </c>
      <c r="E61" s="9" t="s">
        <v>509</v>
      </c>
      <c r="F61" s="8" t="s">
        <v>503</v>
      </c>
      <c r="G61" s="10" t="s">
        <v>511</v>
      </c>
      <c r="H61" s="8" t="s">
        <v>512</v>
      </c>
      <c r="I61" s="8" t="s">
        <v>513</v>
      </c>
      <c r="J61" s="8" t="s">
        <v>507</v>
      </c>
    </row>
    <row r="62" spans="1:10" x14ac:dyDescent="0.2">
      <c r="A62" s="8" t="s">
        <v>66</v>
      </c>
      <c r="B62" s="8" t="s">
        <v>19</v>
      </c>
      <c r="C62" s="8" t="s">
        <v>67</v>
      </c>
      <c r="D62" s="8" t="s">
        <v>524</v>
      </c>
      <c r="E62" s="9" t="s">
        <v>509</v>
      </c>
      <c r="F62" s="12" t="s">
        <v>517</v>
      </c>
      <c r="G62" s="10" t="s">
        <v>511</v>
      </c>
      <c r="H62" s="8" t="s">
        <v>512</v>
      </c>
      <c r="I62" s="8" t="s">
        <v>513</v>
      </c>
      <c r="J62" s="8" t="s">
        <v>507</v>
      </c>
    </row>
    <row r="63" spans="1:10" x14ac:dyDescent="0.2">
      <c r="A63" s="8" t="s">
        <v>66</v>
      </c>
      <c r="B63" s="8" t="s">
        <v>19</v>
      </c>
      <c r="C63" s="8" t="s">
        <v>74</v>
      </c>
      <c r="D63" s="8" t="s">
        <v>524</v>
      </c>
      <c r="E63" s="9" t="s">
        <v>509</v>
      </c>
      <c r="F63" s="12" t="s">
        <v>518</v>
      </c>
      <c r="G63" s="10" t="s">
        <v>511</v>
      </c>
      <c r="H63" s="8" t="s">
        <v>512</v>
      </c>
      <c r="I63" s="8" t="s">
        <v>513</v>
      </c>
      <c r="J63" s="8" t="s">
        <v>507</v>
      </c>
    </row>
    <row r="64" spans="1:10" x14ac:dyDescent="0.2">
      <c r="A64" s="8" t="s">
        <v>66</v>
      </c>
      <c r="B64" s="8" t="s">
        <v>19</v>
      </c>
      <c r="C64" s="8" t="s">
        <v>68</v>
      </c>
      <c r="D64" s="8" t="s">
        <v>524</v>
      </c>
      <c r="E64" s="9" t="s">
        <v>509</v>
      </c>
      <c r="F64" s="10" t="s">
        <v>503</v>
      </c>
      <c r="G64" s="10" t="s">
        <v>511</v>
      </c>
      <c r="H64" s="8" t="s">
        <v>512</v>
      </c>
      <c r="I64" s="8" t="s">
        <v>515</v>
      </c>
      <c r="J64" s="8" t="s">
        <v>507</v>
      </c>
    </row>
    <row r="65" spans="1:10" x14ac:dyDescent="0.2">
      <c r="A65" s="8" t="s">
        <v>66</v>
      </c>
      <c r="B65" s="8" t="s">
        <v>19</v>
      </c>
      <c r="C65" s="8" t="s">
        <v>69</v>
      </c>
      <c r="D65" s="8" t="s">
        <v>524</v>
      </c>
      <c r="E65" s="9" t="s">
        <v>509</v>
      </c>
      <c r="F65" s="10" t="s">
        <v>503</v>
      </c>
      <c r="G65" s="10" t="s">
        <v>511</v>
      </c>
      <c r="H65" s="8" t="s">
        <v>512</v>
      </c>
      <c r="I65" s="8" t="s">
        <v>516</v>
      </c>
      <c r="J65" s="8" t="s">
        <v>507</v>
      </c>
    </row>
    <row r="66" spans="1:10" x14ac:dyDescent="0.2">
      <c r="A66" s="8" t="s">
        <v>66</v>
      </c>
      <c r="B66" s="8" t="s">
        <v>19</v>
      </c>
      <c r="C66" s="8" t="s">
        <v>70</v>
      </c>
      <c r="D66" s="8" t="s">
        <v>524</v>
      </c>
      <c r="E66" s="9" t="s">
        <v>509</v>
      </c>
      <c r="F66" s="12" t="s">
        <v>551</v>
      </c>
      <c r="G66" s="10" t="s">
        <v>511</v>
      </c>
      <c r="H66" s="8" t="s">
        <v>512</v>
      </c>
      <c r="I66" s="8" t="s">
        <v>515</v>
      </c>
      <c r="J66" s="8" t="s">
        <v>507</v>
      </c>
    </row>
    <row r="67" spans="1:10" x14ac:dyDescent="0.2">
      <c r="A67" s="8" t="s">
        <v>66</v>
      </c>
      <c r="B67" s="8" t="s">
        <v>19</v>
      </c>
      <c r="C67" s="8" t="s">
        <v>71</v>
      </c>
      <c r="D67" s="8" t="s">
        <v>524</v>
      </c>
      <c r="E67" s="9" t="s">
        <v>509</v>
      </c>
      <c r="F67" s="8" t="s">
        <v>552</v>
      </c>
      <c r="G67" s="10" t="s">
        <v>511</v>
      </c>
      <c r="H67" s="8" t="s">
        <v>512</v>
      </c>
      <c r="I67" s="8" t="s">
        <v>516</v>
      </c>
      <c r="J67" s="8" t="s">
        <v>507</v>
      </c>
    </row>
    <row r="68" spans="1:10" x14ac:dyDescent="0.2">
      <c r="A68" s="8" t="s">
        <v>66</v>
      </c>
      <c r="B68" s="8" t="s">
        <v>19</v>
      </c>
      <c r="C68" s="8" t="s">
        <v>72</v>
      </c>
      <c r="D68" s="8" t="s">
        <v>524</v>
      </c>
      <c r="E68" s="9" t="s">
        <v>509</v>
      </c>
      <c r="F68" s="8" t="s">
        <v>503</v>
      </c>
      <c r="G68" s="10" t="s">
        <v>511</v>
      </c>
      <c r="H68" s="8" t="s">
        <v>512</v>
      </c>
      <c r="I68" s="8" t="s">
        <v>553</v>
      </c>
      <c r="J68" s="8" t="s">
        <v>507</v>
      </c>
    </row>
    <row r="69" spans="1:10" x14ac:dyDescent="0.2">
      <c r="A69" s="8" t="s">
        <v>66</v>
      </c>
      <c r="B69" s="8" t="s">
        <v>19</v>
      </c>
      <c r="C69" s="8" t="s">
        <v>73</v>
      </c>
      <c r="D69" s="8" t="s">
        <v>524</v>
      </c>
      <c r="E69" s="9" t="s">
        <v>509</v>
      </c>
      <c r="F69" s="8" t="s">
        <v>503</v>
      </c>
      <c r="G69" s="10" t="s">
        <v>511</v>
      </c>
      <c r="H69" s="8" t="s">
        <v>512</v>
      </c>
      <c r="I69" s="8" t="s">
        <v>554</v>
      </c>
      <c r="J69" s="8" t="s">
        <v>507</v>
      </c>
    </row>
    <row r="70" spans="1:10" x14ac:dyDescent="0.2">
      <c r="A70" s="7" t="s">
        <v>640</v>
      </c>
      <c r="B70" s="8"/>
      <c r="C70" s="8"/>
      <c r="D70" s="8"/>
      <c r="E70" s="9"/>
      <c r="F70" s="8"/>
      <c r="G70" s="10"/>
      <c r="H70" s="8"/>
      <c r="I70" s="8"/>
      <c r="J70" s="8"/>
    </row>
    <row r="71" spans="1:10" x14ac:dyDescent="0.2">
      <c r="A71" s="8" t="s">
        <v>641</v>
      </c>
      <c r="B71" s="8" t="s">
        <v>19</v>
      </c>
      <c r="C71" s="8" t="s">
        <v>78</v>
      </c>
      <c r="D71" s="8" t="s">
        <v>524</v>
      </c>
      <c r="E71" s="9" t="s">
        <v>509</v>
      </c>
      <c r="F71" s="9" t="s">
        <v>518</v>
      </c>
      <c r="G71" s="10" t="s">
        <v>511</v>
      </c>
      <c r="H71" s="8" t="s">
        <v>512</v>
      </c>
      <c r="I71" s="8" t="s">
        <v>513</v>
      </c>
      <c r="J71" s="8" t="s">
        <v>507</v>
      </c>
    </row>
    <row r="72" spans="1:10" x14ac:dyDescent="0.2">
      <c r="A72" s="8" t="s">
        <v>641</v>
      </c>
      <c r="B72" s="8" t="s">
        <v>19</v>
      </c>
      <c r="C72" s="8" t="s">
        <v>79</v>
      </c>
      <c r="D72" s="8" t="s">
        <v>523</v>
      </c>
      <c r="E72" s="9" t="s">
        <v>510</v>
      </c>
      <c r="F72" s="9" t="s">
        <v>518</v>
      </c>
      <c r="G72" s="10" t="s">
        <v>511</v>
      </c>
      <c r="H72" s="8" t="s">
        <v>512</v>
      </c>
      <c r="I72" s="8" t="s">
        <v>513</v>
      </c>
      <c r="J72" s="8" t="s">
        <v>507</v>
      </c>
    </row>
    <row r="73" spans="1:10" x14ac:dyDescent="0.2">
      <c r="A73" s="8" t="s">
        <v>641</v>
      </c>
      <c r="B73" s="8" t="s">
        <v>19</v>
      </c>
      <c r="C73" s="8" t="s">
        <v>80</v>
      </c>
      <c r="D73" s="8" t="s">
        <v>544</v>
      </c>
      <c r="E73" s="9" t="s">
        <v>555</v>
      </c>
      <c r="F73" s="9" t="s">
        <v>518</v>
      </c>
      <c r="G73" s="10" t="s">
        <v>511</v>
      </c>
      <c r="H73" s="8" t="s">
        <v>512</v>
      </c>
      <c r="I73" s="8" t="s">
        <v>513</v>
      </c>
      <c r="J73" s="8" t="s">
        <v>507</v>
      </c>
    </row>
    <row r="74" spans="1:10" x14ac:dyDescent="0.2">
      <c r="A74" s="8" t="s">
        <v>641</v>
      </c>
      <c r="B74" s="8" t="s">
        <v>38</v>
      </c>
      <c r="C74" s="8" t="s">
        <v>78</v>
      </c>
      <c r="D74" s="8" t="s">
        <v>524</v>
      </c>
      <c r="E74" s="9" t="s">
        <v>529</v>
      </c>
      <c r="F74" s="9" t="s">
        <v>518</v>
      </c>
      <c r="G74" s="10" t="s">
        <v>532</v>
      </c>
      <c r="H74" s="8"/>
      <c r="I74" s="8" t="s">
        <v>513</v>
      </c>
      <c r="J74" s="8" t="s">
        <v>507</v>
      </c>
    </row>
    <row r="75" spans="1:10" x14ac:dyDescent="0.2">
      <c r="A75" s="8" t="s">
        <v>641</v>
      </c>
      <c r="B75" s="8" t="s">
        <v>38</v>
      </c>
      <c r="C75" s="8" t="s">
        <v>79</v>
      </c>
      <c r="D75" s="8" t="s">
        <v>523</v>
      </c>
      <c r="E75" s="9" t="s">
        <v>531</v>
      </c>
      <c r="F75" s="9" t="s">
        <v>518</v>
      </c>
      <c r="G75" s="10" t="s">
        <v>532</v>
      </c>
      <c r="H75" s="8"/>
      <c r="I75" s="8" t="s">
        <v>513</v>
      </c>
      <c r="J75" s="8" t="s">
        <v>507</v>
      </c>
    </row>
    <row r="76" spans="1:10" x14ac:dyDescent="0.2">
      <c r="A76" s="8" t="s">
        <v>641</v>
      </c>
      <c r="B76" s="8" t="s">
        <v>38</v>
      </c>
      <c r="C76" s="8" t="s">
        <v>80</v>
      </c>
      <c r="D76" s="8" t="s">
        <v>544</v>
      </c>
      <c r="E76" s="9" t="s">
        <v>556</v>
      </c>
      <c r="F76" s="9" t="s">
        <v>518</v>
      </c>
      <c r="G76" s="10" t="s">
        <v>532</v>
      </c>
      <c r="H76" s="8"/>
      <c r="I76" s="8" t="s">
        <v>513</v>
      </c>
      <c r="J76" s="8" t="s">
        <v>507</v>
      </c>
    </row>
    <row r="77" spans="1:10" x14ac:dyDescent="0.2">
      <c r="A77" s="8" t="s">
        <v>641</v>
      </c>
      <c r="B77" s="8" t="s">
        <v>75</v>
      </c>
      <c r="C77" s="8" t="s">
        <v>78</v>
      </c>
      <c r="D77" s="8" t="s">
        <v>524</v>
      </c>
      <c r="E77" s="8" t="s">
        <v>558</v>
      </c>
      <c r="F77" s="9" t="s">
        <v>518</v>
      </c>
      <c r="G77" s="10" t="s">
        <v>557</v>
      </c>
      <c r="H77" s="8"/>
      <c r="I77" s="8" t="s">
        <v>513</v>
      </c>
      <c r="J77" s="8" t="s">
        <v>507</v>
      </c>
    </row>
    <row r="78" spans="1:10" x14ac:dyDescent="0.2">
      <c r="A78" s="8" t="s">
        <v>641</v>
      </c>
      <c r="B78" s="8" t="s">
        <v>75</v>
      </c>
      <c r="C78" s="8" t="s">
        <v>79</v>
      </c>
      <c r="D78" s="8" t="s">
        <v>523</v>
      </c>
      <c r="E78" s="8" t="s">
        <v>559</v>
      </c>
      <c r="F78" s="9" t="s">
        <v>518</v>
      </c>
      <c r="G78" s="10" t="s">
        <v>557</v>
      </c>
      <c r="H78" s="8"/>
      <c r="I78" s="8" t="s">
        <v>513</v>
      </c>
      <c r="J78" s="8" t="s">
        <v>507</v>
      </c>
    </row>
    <row r="79" spans="1:10" x14ac:dyDescent="0.2">
      <c r="A79" s="8" t="s">
        <v>641</v>
      </c>
      <c r="B79" s="8" t="s">
        <v>75</v>
      </c>
      <c r="C79" s="8" t="s">
        <v>80</v>
      </c>
      <c r="D79" s="8" t="s">
        <v>544</v>
      </c>
      <c r="E79" s="8" t="s">
        <v>560</v>
      </c>
      <c r="F79" s="9" t="s">
        <v>518</v>
      </c>
      <c r="G79" s="10" t="s">
        <v>557</v>
      </c>
      <c r="H79" s="8"/>
      <c r="I79" s="8" t="s">
        <v>513</v>
      </c>
      <c r="J79" s="8" t="s">
        <v>507</v>
      </c>
    </row>
    <row r="80" spans="1:10" x14ac:dyDescent="0.2">
      <c r="A80" s="8" t="s">
        <v>641</v>
      </c>
      <c r="B80" s="8" t="s">
        <v>76</v>
      </c>
      <c r="C80" s="8" t="s">
        <v>78</v>
      </c>
      <c r="D80" s="8" t="s">
        <v>524</v>
      </c>
      <c r="E80" s="9" t="s">
        <v>561</v>
      </c>
      <c r="F80" s="12" t="s">
        <v>518</v>
      </c>
      <c r="G80" s="10" t="s">
        <v>565</v>
      </c>
      <c r="H80" s="8" t="s">
        <v>562</v>
      </c>
      <c r="I80" s="8" t="s">
        <v>513</v>
      </c>
      <c r="J80" s="8" t="s">
        <v>507</v>
      </c>
    </row>
    <row r="81" spans="1:11" x14ac:dyDescent="0.2">
      <c r="A81" s="8" t="s">
        <v>641</v>
      </c>
      <c r="B81" s="8" t="s">
        <v>76</v>
      </c>
      <c r="C81" s="8" t="s">
        <v>79</v>
      </c>
      <c r="D81" s="8" t="s">
        <v>523</v>
      </c>
      <c r="E81" s="9" t="s">
        <v>563</v>
      </c>
      <c r="F81" s="12" t="s">
        <v>518</v>
      </c>
      <c r="G81" s="10" t="s">
        <v>565</v>
      </c>
      <c r="H81" s="8" t="s">
        <v>562</v>
      </c>
      <c r="I81" s="8" t="s">
        <v>513</v>
      </c>
      <c r="J81" s="8" t="s">
        <v>507</v>
      </c>
    </row>
    <row r="82" spans="1:11" x14ac:dyDescent="0.2">
      <c r="A82" s="8" t="s">
        <v>641</v>
      </c>
      <c r="B82" s="8" t="s">
        <v>76</v>
      </c>
      <c r="C82" s="8" t="s">
        <v>80</v>
      </c>
      <c r="D82" s="8" t="s">
        <v>544</v>
      </c>
      <c r="E82" s="9" t="s">
        <v>564</v>
      </c>
      <c r="F82" s="12" t="s">
        <v>518</v>
      </c>
      <c r="G82" s="10" t="s">
        <v>565</v>
      </c>
      <c r="H82" s="8" t="s">
        <v>562</v>
      </c>
      <c r="I82" s="8" t="s">
        <v>513</v>
      </c>
      <c r="J82" s="8" t="s">
        <v>507</v>
      </c>
    </row>
    <row r="83" spans="1:11" x14ac:dyDescent="0.2">
      <c r="A83" s="8" t="s">
        <v>641</v>
      </c>
      <c r="B83" s="8" t="s">
        <v>77</v>
      </c>
      <c r="C83" s="8" t="s">
        <v>78</v>
      </c>
      <c r="D83" s="8" t="s">
        <v>524</v>
      </c>
      <c r="E83" s="9" t="s">
        <v>566</v>
      </c>
      <c r="F83" s="12" t="s">
        <v>518</v>
      </c>
      <c r="G83" s="10" t="s">
        <v>570</v>
      </c>
      <c r="H83" s="8" t="s">
        <v>567</v>
      </c>
      <c r="I83" s="8" t="s">
        <v>513</v>
      </c>
      <c r="J83" s="8" t="s">
        <v>507</v>
      </c>
    </row>
    <row r="84" spans="1:11" x14ac:dyDescent="0.2">
      <c r="A84" s="8" t="s">
        <v>641</v>
      </c>
      <c r="B84" s="8" t="s">
        <v>77</v>
      </c>
      <c r="C84" s="8" t="s">
        <v>79</v>
      </c>
      <c r="D84" s="8" t="s">
        <v>523</v>
      </c>
      <c r="E84" s="9" t="s">
        <v>568</v>
      </c>
      <c r="F84" s="12" t="s">
        <v>518</v>
      </c>
      <c r="G84" s="10" t="s">
        <v>570</v>
      </c>
      <c r="H84" s="8" t="s">
        <v>567</v>
      </c>
      <c r="I84" s="8" t="s">
        <v>513</v>
      </c>
      <c r="J84" s="8" t="s">
        <v>507</v>
      </c>
      <c r="K84" s="5"/>
    </row>
    <row r="85" spans="1:11" x14ac:dyDescent="0.2">
      <c r="A85" s="8" t="s">
        <v>641</v>
      </c>
      <c r="B85" s="8" t="s">
        <v>77</v>
      </c>
      <c r="C85" s="8" t="s">
        <v>80</v>
      </c>
      <c r="D85" s="8" t="s">
        <v>544</v>
      </c>
      <c r="E85" s="9" t="s">
        <v>569</v>
      </c>
      <c r="F85" s="12" t="s">
        <v>518</v>
      </c>
      <c r="G85" s="10" t="s">
        <v>570</v>
      </c>
      <c r="H85" s="8" t="s">
        <v>567</v>
      </c>
      <c r="I85" s="8" t="s">
        <v>513</v>
      </c>
      <c r="J85" s="8" t="s">
        <v>507</v>
      </c>
    </row>
    <row r="86" spans="1:11" x14ac:dyDescent="0.2">
      <c r="A86" s="7" t="s">
        <v>643</v>
      </c>
      <c r="B86" s="8"/>
      <c r="C86" s="8"/>
      <c r="D86" s="8"/>
      <c r="E86" s="9"/>
      <c r="F86" s="12"/>
      <c r="G86" s="10"/>
      <c r="H86" s="8"/>
      <c r="I86" s="8"/>
      <c r="J86" s="8"/>
    </row>
    <row r="87" spans="1:11" x14ac:dyDescent="0.2">
      <c r="A87" s="8" t="s">
        <v>644</v>
      </c>
      <c r="B87" s="8" t="s">
        <v>19</v>
      </c>
      <c r="C87" s="8" t="s">
        <v>36</v>
      </c>
      <c r="D87" s="8" t="s">
        <v>524</v>
      </c>
      <c r="E87" s="9" t="s">
        <v>509</v>
      </c>
      <c r="F87" s="12" t="s">
        <v>518</v>
      </c>
      <c r="G87" s="10" t="s">
        <v>511</v>
      </c>
      <c r="H87" s="8" t="s">
        <v>512</v>
      </c>
      <c r="I87" s="8" t="s">
        <v>513</v>
      </c>
      <c r="J87" s="8" t="s">
        <v>507</v>
      </c>
    </row>
    <row r="88" spans="1:11" x14ac:dyDescent="0.2">
      <c r="A88" s="8" t="s">
        <v>645</v>
      </c>
      <c r="B88" s="8" t="s">
        <v>19</v>
      </c>
      <c r="C88" s="8" t="s">
        <v>81</v>
      </c>
      <c r="D88" s="8" t="s">
        <v>524</v>
      </c>
      <c r="E88" s="9" t="s">
        <v>509</v>
      </c>
      <c r="F88" s="9" t="s">
        <v>571</v>
      </c>
      <c r="G88" s="10" t="s">
        <v>511</v>
      </c>
      <c r="H88" s="8" t="s">
        <v>512</v>
      </c>
      <c r="I88" s="8" t="s">
        <v>513</v>
      </c>
      <c r="J88" s="8" t="s">
        <v>507</v>
      </c>
    </row>
    <row r="89" spans="1:11" x14ac:dyDescent="0.2">
      <c r="A89" s="8" t="s">
        <v>645</v>
      </c>
      <c r="B89" s="8" t="s">
        <v>19</v>
      </c>
      <c r="C89" s="8" t="s">
        <v>82</v>
      </c>
      <c r="D89" s="8" t="s">
        <v>524</v>
      </c>
      <c r="E89" s="9" t="s">
        <v>509</v>
      </c>
      <c r="F89" s="9" t="s">
        <v>522</v>
      </c>
      <c r="G89" s="10" t="s">
        <v>511</v>
      </c>
      <c r="H89" s="8" t="s">
        <v>512</v>
      </c>
      <c r="I89" s="8" t="s">
        <v>513</v>
      </c>
      <c r="J89" s="8" t="s">
        <v>507</v>
      </c>
    </row>
    <row r="90" spans="1:11" x14ac:dyDescent="0.2">
      <c r="A90" s="8" t="s">
        <v>645</v>
      </c>
      <c r="B90" s="8" t="s">
        <v>19</v>
      </c>
      <c r="C90" s="8" t="s">
        <v>83</v>
      </c>
      <c r="D90" s="8" t="s">
        <v>524</v>
      </c>
      <c r="E90" s="9" t="s">
        <v>509</v>
      </c>
      <c r="F90" s="8" t="s">
        <v>503</v>
      </c>
      <c r="G90" s="10" t="s">
        <v>511</v>
      </c>
      <c r="H90" s="8" t="s">
        <v>512</v>
      </c>
      <c r="I90" s="8" t="s">
        <v>572</v>
      </c>
      <c r="J90" s="8" t="s">
        <v>507</v>
      </c>
    </row>
    <row r="91" spans="1:11" x14ac:dyDescent="0.2">
      <c r="A91" s="8" t="s">
        <v>645</v>
      </c>
      <c r="B91" s="8" t="s">
        <v>19</v>
      </c>
      <c r="C91" s="8" t="s">
        <v>84</v>
      </c>
      <c r="D91" s="8" t="s">
        <v>524</v>
      </c>
      <c r="E91" s="9" t="s">
        <v>509</v>
      </c>
      <c r="F91" s="8" t="s">
        <v>503</v>
      </c>
      <c r="G91" s="10" t="s">
        <v>511</v>
      </c>
      <c r="H91" s="8" t="s">
        <v>512</v>
      </c>
      <c r="I91" s="8" t="s">
        <v>573</v>
      </c>
      <c r="J91" s="8" t="s">
        <v>507</v>
      </c>
    </row>
    <row r="92" spans="1:11" x14ac:dyDescent="0.2">
      <c r="A92" s="8" t="s">
        <v>645</v>
      </c>
      <c r="B92" s="8" t="s">
        <v>19</v>
      </c>
      <c r="C92" s="8" t="s">
        <v>85</v>
      </c>
      <c r="D92" s="8" t="s">
        <v>524</v>
      </c>
      <c r="E92" s="9" t="s">
        <v>509</v>
      </c>
      <c r="F92" s="8" t="s">
        <v>503</v>
      </c>
      <c r="G92" s="10" t="s">
        <v>511</v>
      </c>
      <c r="H92" s="8" t="s">
        <v>512</v>
      </c>
      <c r="I92" s="8" t="s">
        <v>574</v>
      </c>
      <c r="J92" s="8" t="s">
        <v>507</v>
      </c>
    </row>
    <row r="93" spans="1:11" x14ac:dyDescent="0.2">
      <c r="A93" s="7" t="s">
        <v>642</v>
      </c>
      <c r="B93" s="8"/>
      <c r="C93" s="8"/>
      <c r="D93" s="8"/>
      <c r="E93" s="9"/>
      <c r="F93" s="9"/>
      <c r="G93" s="10"/>
      <c r="H93" s="8"/>
      <c r="I93" s="8"/>
      <c r="J93" s="8"/>
    </row>
    <row r="94" spans="1:11" x14ac:dyDescent="0.2">
      <c r="A94" s="8" t="s">
        <v>646</v>
      </c>
      <c r="B94" s="8" t="s">
        <v>19</v>
      </c>
      <c r="C94" s="8" t="s">
        <v>79</v>
      </c>
      <c r="D94" s="8" t="s">
        <v>523</v>
      </c>
      <c r="E94" s="9" t="s">
        <v>510</v>
      </c>
      <c r="F94" s="9" t="s">
        <v>518</v>
      </c>
      <c r="G94" s="10" t="s">
        <v>511</v>
      </c>
      <c r="H94" s="8" t="s">
        <v>512</v>
      </c>
      <c r="I94" s="8" t="s">
        <v>513</v>
      </c>
      <c r="J94" s="8" t="s">
        <v>507</v>
      </c>
    </row>
    <row r="95" spans="1:11" x14ac:dyDescent="0.2">
      <c r="A95" s="8" t="s">
        <v>646</v>
      </c>
      <c r="B95" s="8" t="s">
        <v>40</v>
      </c>
      <c r="C95" s="8" t="s">
        <v>27</v>
      </c>
      <c r="D95" s="8" t="s">
        <v>523</v>
      </c>
      <c r="E95" s="9" t="s">
        <v>525</v>
      </c>
      <c r="F95" s="12" t="s">
        <v>518</v>
      </c>
      <c r="G95" s="10"/>
      <c r="H95" s="8"/>
      <c r="I95" s="8"/>
      <c r="J95" s="8" t="s">
        <v>507</v>
      </c>
    </row>
    <row r="96" spans="1:11" x14ac:dyDescent="0.2">
      <c r="A96" s="8" t="s">
        <v>647</v>
      </c>
      <c r="B96" s="8" t="s">
        <v>56</v>
      </c>
      <c r="C96" s="8" t="s">
        <v>36</v>
      </c>
      <c r="D96" s="8" t="s">
        <v>523</v>
      </c>
      <c r="E96" s="9" t="s">
        <v>501</v>
      </c>
      <c r="F96" s="12" t="s">
        <v>518</v>
      </c>
      <c r="G96" s="10" t="s">
        <v>533</v>
      </c>
      <c r="H96" s="8" t="s">
        <v>546</v>
      </c>
      <c r="I96" s="8" t="s">
        <v>508</v>
      </c>
      <c r="J96" s="8" t="s">
        <v>507</v>
      </c>
    </row>
    <row r="97" spans="1:10" x14ac:dyDescent="0.2">
      <c r="A97" s="8" t="s">
        <v>647</v>
      </c>
      <c r="B97" s="8" t="s">
        <v>638</v>
      </c>
      <c r="C97" s="8" t="s">
        <v>27</v>
      </c>
      <c r="D97" s="8" t="s">
        <v>523</v>
      </c>
      <c r="E97" s="9" t="s">
        <v>534</v>
      </c>
      <c r="F97" s="12" t="s">
        <v>518</v>
      </c>
      <c r="G97" s="10"/>
      <c r="H97" s="8"/>
      <c r="I97" s="8"/>
      <c r="J97" s="8" t="s">
        <v>507</v>
      </c>
    </row>
    <row r="98" spans="1:10" x14ac:dyDescent="0.2">
      <c r="A98" s="7" t="s">
        <v>648</v>
      </c>
      <c r="B98" s="8"/>
      <c r="C98" s="8"/>
      <c r="D98" s="8"/>
      <c r="E98" s="9"/>
      <c r="F98" s="12"/>
      <c r="G98" s="10"/>
      <c r="H98" s="8"/>
      <c r="I98" s="8"/>
      <c r="J98" s="8"/>
    </row>
    <row r="99" spans="1:10" x14ac:dyDescent="0.2">
      <c r="A99" s="8" t="s">
        <v>631</v>
      </c>
      <c r="B99" s="8" t="s">
        <v>89</v>
      </c>
      <c r="C99" s="8" t="s">
        <v>86</v>
      </c>
      <c r="D99" s="8" t="s">
        <v>524</v>
      </c>
      <c r="E99" s="9" t="s">
        <v>575</v>
      </c>
      <c r="F99" s="10" t="s">
        <v>502</v>
      </c>
      <c r="G99" s="10"/>
      <c r="H99" s="8"/>
      <c r="I99" s="8"/>
      <c r="J99" s="8" t="s">
        <v>507</v>
      </c>
    </row>
    <row r="100" spans="1:10" x14ac:dyDescent="0.2">
      <c r="A100" s="8" t="s">
        <v>631</v>
      </c>
      <c r="B100" s="8" t="s">
        <v>89</v>
      </c>
      <c r="C100" s="8" t="s">
        <v>87</v>
      </c>
      <c r="D100" s="8" t="s">
        <v>524</v>
      </c>
      <c r="E100" s="9" t="s">
        <v>575</v>
      </c>
      <c r="F100" s="12" t="s">
        <v>518</v>
      </c>
      <c r="G100" s="10"/>
      <c r="H100" s="8"/>
      <c r="I100" s="8"/>
      <c r="J100" s="8" t="s">
        <v>507</v>
      </c>
    </row>
    <row r="101" spans="1:10" x14ac:dyDescent="0.2">
      <c r="A101" s="8" t="s">
        <v>631</v>
      </c>
      <c r="B101" s="8" t="s">
        <v>89</v>
      </c>
      <c r="C101" s="8" t="s">
        <v>88</v>
      </c>
      <c r="D101" s="8" t="s">
        <v>524</v>
      </c>
      <c r="E101" s="9" t="s">
        <v>575</v>
      </c>
      <c r="F101" s="10" t="s">
        <v>522</v>
      </c>
      <c r="G101" s="10"/>
      <c r="H101" s="8"/>
      <c r="I101" s="8"/>
      <c r="J101" s="8" t="s">
        <v>507</v>
      </c>
    </row>
  </sheetData>
  <mergeCells count="1">
    <mergeCell ref="A1:J1"/>
  </mergeCells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1A117-8341-114C-B6E4-09F04E14683C}">
  <dimension ref="A1:E53"/>
  <sheetViews>
    <sheetView workbookViewId="0">
      <selection activeCell="B31" sqref="B31"/>
    </sheetView>
  </sheetViews>
  <sheetFormatPr baseColWidth="10" defaultRowHeight="16" x14ac:dyDescent="0.2"/>
  <cols>
    <col min="1" max="1" width="11.83203125" customWidth="1"/>
    <col min="2" max="2" width="71.83203125" bestFit="1" customWidth="1"/>
    <col min="3" max="3" width="62.1640625" bestFit="1" customWidth="1"/>
    <col min="4" max="4" width="32.33203125" customWidth="1"/>
  </cols>
  <sheetData>
    <row r="1" spans="1:5" ht="41" customHeight="1" x14ac:dyDescent="0.2">
      <c r="A1" s="21" t="s">
        <v>622</v>
      </c>
      <c r="B1" s="21"/>
      <c r="C1" s="21"/>
      <c r="D1" s="21"/>
    </row>
    <row r="2" spans="1:5" x14ac:dyDescent="0.2">
      <c r="A2" s="7" t="s">
        <v>0</v>
      </c>
      <c r="B2" s="7" t="s">
        <v>92</v>
      </c>
      <c r="C2" s="7" t="s">
        <v>93</v>
      </c>
      <c r="D2" s="7" t="s">
        <v>94</v>
      </c>
    </row>
    <row r="3" spans="1:5" x14ac:dyDescent="0.2">
      <c r="A3" s="13" t="s">
        <v>5</v>
      </c>
      <c r="B3" s="14" t="s">
        <v>579</v>
      </c>
      <c r="C3" s="14" t="s">
        <v>580</v>
      </c>
      <c r="D3" s="15" t="s">
        <v>581</v>
      </c>
      <c r="E3" s="3"/>
    </row>
    <row r="4" spans="1:5" x14ac:dyDescent="0.2">
      <c r="A4" s="13" t="s">
        <v>95</v>
      </c>
      <c r="B4" s="15" t="s">
        <v>582</v>
      </c>
      <c r="C4" s="15" t="s">
        <v>583</v>
      </c>
      <c r="D4" s="15" t="s">
        <v>584</v>
      </c>
      <c r="E4" s="3"/>
    </row>
    <row r="5" spans="1:5" x14ac:dyDescent="0.2">
      <c r="A5" s="13" t="s">
        <v>96</v>
      </c>
      <c r="B5" s="15" t="s">
        <v>585</v>
      </c>
      <c r="C5" s="15" t="s">
        <v>586</v>
      </c>
      <c r="D5" s="15" t="s">
        <v>587</v>
      </c>
      <c r="E5" s="3"/>
    </row>
    <row r="6" spans="1:5" x14ac:dyDescent="0.2">
      <c r="A6" s="13" t="s">
        <v>97</v>
      </c>
      <c r="B6" s="15" t="s">
        <v>588</v>
      </c>
      <c r="C6" s="15" t="s">
        <v>589</v>
      </c>
      <c r="D6" s="15" t="s">
        <v>590</v>
      </c>
      <c r="E6" s="3"/>
    </row>
    <row r="7" spans="1:5" x14ac:dyDescent="0.2">
      <c r="A7" s="13" t="s">
        <v>98</v>
      </c>
      <c r="B7" s="15" t="s">
        <v>591</v>
      </c>
      <c r="C7" s="15" t="s">
        <v>592</v>
      </c>
      <c r="D7" s="15" t="s">
        <v>593</v>
      </c>
      <c r="E7" s="3"/>
    </row>
    <row r="8" spans="1:5" x14ac:dyDescent="0.2">
      <c r="A8" s="13" t="s">
        <v>106</v>
      </c>
      <c r="B8" s="15" t="s">
        <v>596</v>
      </c>
      <c r="C8" s="15" t="s">
        <v>597</v>
      </c>
      <c r="D8" s="15" t="s">
        <v>598</v>
      </c>
      <c r="E8" s="3"/>
    </row>
    <row r="9" spans="1:5" x14ac:dyDescent="0.2">
      <c r="A9" s="13" t="s">
        <v>107</v>
      </c>
      <c r="B9" s="15" t="s">
        <v>594</v>
      </c>
      <c r="C9" s="15" t="s">
        <v>595</v>
      </c>
      <c r="D9" s="15" t="s">
        <v>599</v>
      </c>
      <c r="E9" s="3"/>
    </row>
    <row r="10" spans="1:5" x14ac:dyDescent="0.2">
      <c r="A10" s="13" t="s">
        <v>99</v>
      </c>
      <c r="B10" s="15" t="s">
        <v>600</v>
      </c>
      <c r="C10" s="15" t="s">
        <v>601</v>
      </c>
      <c r="D10" s="15" t="s">
        <v>602</v>
      </c>
      <c r="E10" s="3"/>
    </row>
    <row r="11" spans="1:5" x14ac:dyDescent="0.2">
      <c r="A11" s="13" t="s">
        <v>100</v>
      </c>
      <c r="B11" s="15" t="s">
        <v>603</v>
      </c>
      <c r="C11" s="15" t="s">
        <v>604</v>
      </c>
      <c r="D11" s="15" t="s">
        <v>605</v>
      </c>
      <c r="E11" s="3"/>
    </row>
    <row r="12" spans="1:5" x14ac:dyDescent="0.2">
      <c r="A12" s="13" t="s">
        <v>101</v>
      </c>
      <c r="B12" s="15" t="s">
        <v>606</v>
      </c>
      <c r="C12" s="15" t="s">
        <v>607</v>
      </c>
      <c r="D12" s="15" t="s">
        <v>608</v>
      </c>
      <c r="E12" s="3"/>
    </row>
    <row r="13" spans="1:5" x14ac:dyDescent="0.2">
      <c r="A13" s="13" t="s">
        <v>102</v>
      </c>
      <c r="B13" s="15" t="s">
        <v>610</v>
      </c>
      <c r="C13" s="15" t="s">
        <v>611</v>
      </c>
      <c r="D13" s="15" t="s">
        <v>609</v>
      </c>
      <c r="E13" s="3"/>
    </row>
    <row r="14" spans="1:5" x14ac:dyDescent="0.2">
      <c r="A14" s="13" t="s">
        <v>103</v>
      </c>
      <c r="B14" s="15" t="s">
        <v>612</v>
      </c>
      <c r="C14" s="15" t="s">
        <v>613</v>
      </c>
      <c r="D14" s="15" t="s">
        <v>616</v>
      </c>
      <c r="E14" s="3"/>
    </row>
    <row r="15" spans="1:5" x14ac:dyDescent="0.2">
      <c r="A15" s="13" t="s">
        <v>104</v>
      </c>
      <c r="B15" s="15" t="s">
        <v>614</v>
      </c>
      <c r="C15" s="15" t="s">
        <v>615</v>
      </c>
      <c r="D15" s="15" t="s">
        <v>617</v>
      </c>
      <c r="E15" s="3"/>
    </row>
    <row r="16" spans="1:5" x14ac:dyDescent="0.2">
      <c r="A16" s="13" t="s">
        <v>105</v>
      </c>
      <c r="B16" s="15" t="s">
        <v>618</v>
      </c>
      <c r="C16" s="15" t="s">
        <v>619</v>
      </c>
      <c r="D16" s="15" t="s">
        <v>620</v>
      </c>
      <c r="E16" s="3"/>
    </row>
    <row r="34" spans="1:1" x14ac:dyDescent="0.2">
      <c r="A34" s="2"/>
    </row>
    <row r="39" spans="1:1" x14ac:dyDescent="0.2">
      <c r="A39" s="2"/>
    </row>
    <row r="44" spans="1:1" x14ac:dyDescent="0.2">
      <c r="A44" s="2"/>
    </row>
    <row r="53" spans="1:1" x14ac:dyDescent="0.2">
      <c r="A53" s="2"/>
    </row>
  </sheetData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E19B5-B0D7-CD49-B6D7-EAECFE94F863}">
  <dimension ref="A1:D11"/>
  <sheetViews>
    <sheetView workbookViewId="0">
      <selection activeCell="C14" sqref="C14"/>
    </sheetView>
  </sheetViews>
  <sheetFormatPr baseColWidth="10" defaultRowHeight="16" x14ac:dyDescent="0.2"/>
  <cols>
    <col min="1" max="1" width="47.6640625" bestFit="1" customWidth="1"/>
    <col min="2" max="2" width="46.5" bestFit="1" customWidth="1"/>
    <col min="3" max="3" width="32.33203125" bestFit="1" customWidth="1"/>
    <col min="4" max="4" width="40.5" bestFit="1" customWidth="1"/>
  </cols>
  <sheetData>
    <row r="1" spans="1:4" ht="51" customHeight="1" x14ac:dyDescent="0.2">
      <c r="A1" s="21" t="s">
        <v>623</v>
      </c>
      <c r="B1" s="21"/>
      <c r="C1" s="21"/>
      <c r="D1" s="21"/>
    </row>
    <row r="2" spans="1:4" x14ac:dyDescent="0.2">
      <c r="A2" s="7" t="s">
        <v>112</v>
      </c>
      <c r="B2" s="7" t="s">
        <v>113</v>
      </c>
      <c r="C2" s="7" t="s">
        <v>108</v>
      </c>
      <c r="D2" s="7" t="s">
        <v>109</v>
      </c>
    </row>
    <row r="3" spans="1:4" x14ac:dyDescent="0.2">
      <c r="A3" s="8" t="s">
        <v>19</v>
      </c>
      <c r="B3" s="8" t="s">
        <v>110</v>
      </c>
      <c r="C3" s="8" t="s">
        <v>114</v>
      </c>
      <c r="D3" s="8" t="s">
        <v>116</v>
      </c>
    </row>
    <row r="4" spans="1:4" x14ac:dyDescent="0.2">
      <c r="A4" s="8" t="s">
        <v>19</v>
      </c>
      <c r="B4" s="8" t="s">
        <v>111</v>
      </c>
      <c r="C4" s="8" t="s">
        <v>115</v>
      </c>
      <c r="D4" s="8" t="s">
        <v>116</v>
      </c>
    </row>
    <row r="5" spans="1:4" x14ac:dyDescent="0.2">
      <c r="A5" s="8" t="s">
        <v>19</v>
      </c>
      <c r="B5" s="8" t="s">
        <v>35</v>
      </c>
      <c r="C5" s="8" t="s">
        <v>115</v>
      </c>
      <c r="D5" s="8" t="s">
        <v>116</v>
      </c>
    </row>
    <row r="6" spans="1:4" x14ac:dyDescent="0.2">
      <c r="A6" s="8" t="s">
        <v>19</v>
      </c>
      <c r="B6" s="8" t="s">
        <v>27</v>
      </c>
      <c r="C6" s="8" t="s">
        <v>632</v>
      </c>
      <c r="D6" s="8" t="s">
        <v>633</v>
      </c>
    </row>
    <row r="9" spans="1:4" x14ac:dyDescent="0.2">
      <c r="A9" s="7" t="s">
        <v>636</v>
      </c>
      <c r="B9" s="7" t="s">
        <v>637</v>
      </c>
    </row>
    <row r="10" spans="1:4" x14ac:dyDescent="0.2">
      <c r="A10" s="8" t="s">
        <v>16</v>
      </c>
      <c r="B10" s="8" t="s">
        <v>117</v>
      </c>
    </row>
    <row r="11" spans="1:4" x14ac:dyDescent="0.2">
      <c r="A11" s="8" t="s">
        <v>635</v>
      </c>
      <c r="B11" s="8" t="s">
        <v>634</v>
      </c>
    </row>
  </sheetData>
  <mergeCells count="1">
    <mergeCell ref="A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01A34-D9DA-A341-8EC3-6DC5E2C9FDB8}">
  <dimension ref="A1:J113"/>
  <sheetViews>
    <sheetView topLeftCell="B65" workbookViewId="0">
      <selection activeCell="I124" sqref="I124"/>
    </sheetView>
  </sheetViews>
  <sheetFormatPr baseColWidth="10" defaultRowHeight="16" x14ac:dyDescent="0.2"/>
  <cols>
    <col min="1" max="1" width="23" style="3" customWidth="1"/>
    <col min="2" max="2" width="24.5" bestFit="1" customWidth="1"/>
    <col min="3" max="3" width="40.1640625" bestFit="1" customWidth="1"/>
    <col min="4" max="4" width="15.83203125" bestFit="1" customWidth="1"/>
    <col min="5" max="5" width="20.6640625" bestFit="1" customWidth="1"/>
    <col min="6" max="6" width="13.5" bestFit="1" customWidth="1"/>
    <col min="7" max="9" width="26" bestFit="1" customWidth="1"/>
    <col min="10" max="10" width="21.5" bestFit="1" customWidth="1"/>
  </cols>
  <sheetData>
    <row r="1" spans="1:10" ht="48" customHeight="1" x14ac:dyDescent="0.2">
      <c r="A1" s="22" t="s">
        <v>624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s="2" customFormat="1" x14ac:dyDescent="0.2">
      <c r="A2" s="4" t="s">
        <v>290</v>
      </c>
      <c r="B2" s="2" t="s">
        <v>118</v>
      </c>
      <c r="C2" s="2" t="s">
        <v>119</v>
      </c>
      <c r="D2" s="2" t="s">
        <v>120</v>
      </c>
      <c r="E2" s="2" t="s">
        <v>121</v>
      </c>
      <c r="F2" s="2" t="s">
        <v>122</v>
      </c>
      <c r="G2" s="2" t="s">
        <v>286</v>
      </c>
      <c r="H2" s="2" t="s">
        <v>287</v>
      </c>
      <c r="I2" s="2" t="s">
        <v>288</v>
      </c>
      <c r="J2" s="2" t="s">
        <v>289</v>
      </c>
    </row>
    <row r="3" spans="1:10" x14ac:dyDescent="0.2">
      <c r="A3" s="3" t="s">
        <v>166</v>
      </c>
      <c r="B3" t="s">
        <v>127</v>
      </c>
      <c r="C3" t="s">
        <v>128</v>
      </c>
      <c r="D3" t="s">
        <v>129</v>
      </c>
      <c r="E3">
        <f>LEN(C3)</f>
        <v>13</v>
      </c>
      <c r="F3">
        <f>LEN(D3)</f>
        <v>9</v>
      </c>
      <c r="G3" s="16">
        <v>1.4209662570547974</v>
      </c>
      <c r="H3" s="16">
        <v>1.441753171856978</v>
      </c>
      <c r="I3" s="16">
        <v>1.6618177586407541</v>
      </c>
      <c r="J3" s="16">
        <f>AVERAGE(G3,H3,I3)</f>
        <v>1.5081790625175098</v>
      </c>
    </row>
    <row r="4" spans="1:10" x14ac:dyDescent="0.2">
      <c r="A4" s="3" t="s">
        <v>167</v>
      </c>
      <c r="B4" t="s">
        <v>127</v>
      </c>
      <c r="C4" t="s">
        <v>128</v>
      </c>
      <c r="D4" t="s">
        <v>130</v>
      </c>
      <c r="E4">
        <f t="shared" ref="E4:E67" si="0">LEN(C4)</f>
        <v>13</v>
      </c>
      <c r="F4">
        <f t="shared" ref="F4:F67" si="1">LEN(D4)</f>
        <v>11</v>
      </c>
      <c r="G4" s="16">
        <v>0.90211907164480332</v>
      </c>
      <c r="H4" s="16">
        <v>0.67694141689373299</v>
      </c>
      <c r="I4" s="16">
        <v>1.8494146983445314</v>
      </c>
      <c r="J4" s="16">
        <f t="shared" ref="J4:J67" si="2">AVERAGE(G4,H4,I4)</f>
        <v>1.1428250622943559</v>
      </c>
    </row>
    <row r="5" spans="1:10" x14ac:dyDescent="0.2">
      <c r="A5" s="3" t="s">
        <v>168</v>
      </c>
      <c r="B5" t="s">
        <v>127</v>
      </c>
      <c r="C5" t="s">
        <v>128</v>
      </c>
      <c r="D5" t="s">
        <v>131</v>
      </c>
      <c r="E5">
        <f t="shared" si="0"/>
        <v>13</v>
      </c>
      <c r="F5">
        <f t="shared" si="1"/>
        <v>12</v>
      </c>
      <c r="G5" s="16">
        <v>0.88206003698961444</v>
      </c>
      <c r="H5" s="16">
        <v>1.402981690380364</v>
      </c>
      <c r="I5" s="16">
        <v>1.1425669671194616</v>
      </c>
      <c r="J5" s="16">
        <f t="shared" si="2"/>
        <v>1.1425362314964802</v>
      </c>
    </row>
    <row r="6" spans="1:10" x14ac:dyDescent="0.2">
      <c r="A6" s="3" t="s">
        <v>169</v>
      </c>
      <c r="B6" t="s">
        <v>127</v>
      </c>
      <c r="C6" t="s">
        <v>128</v>
      </c>
      <c r="D6" t="s">
        <v>132</v>
      </c>
      <c r="E6">
        <f t="shared" si="0"/>
        <v>13</v>
      </c>
      <c r="F6">
        <f t="shared" si="1"/>
        <v>13</v>
      </c>
      <c r="G6" s="16">
        <v>0.39414934565050036</v>
      </c>
      <c r="H6" s="16">
        <v>0.7728280343749051</v>
      </c>
      <c r="I6" s="16">
        <v>0.5738779269545502</v>
      </c>
      <c r="J6" s="16">
        <f t="shared" si="2"/>
        <v>0.58028510232665187</v>
      </c>
    </row>
    <row r="7" spans="1:10" x14ac:dyDescent="0.2">
      <c r="A7" s="3" t="s">
        <v>170</v>
      </c>
      <c r="B7" t="s">
        <v>127</v>
      </c>
      <c r="C7" t="s">
        <v>133</v>
      </c>
      <c r="D7" t="s">
        <v>129</v>
      </c>
      <c r="E7">
        <f t="shared" si="0"/>
        <v>16</v>
      </c>
      <c r="F7">
        <f t="shared" si="1"/>
        <v>9</v>
      </c>
      <c r="G7" s="16">
        <v>3.546861904837205</v>
      </c>
      <c r="H7" s="16">
        <v>3.4614692849784987</v>
      </c>
      <c r="I7" s="16">
        <v>3.8770650394403932</v>
      </c>
      <c r="J7" s="16">
        <f t="shared" si="2"/>
        <v>3.6284654097520321</v>
      </c>
    </row>
    <row r="8" spans="1:10" x14ac:dyDescent="0.2">
      <c r="A8" s="3" t="s">
        <v>171</v>
      </c>
      <c r="B8" t="s">
        <v>127</v>
      </c>
      <c r="C8" t="s">
        <v>133</v>
      </c>
      <c r="D8" t="s">
        <v>130</v>
      </c>
      <c r="E8">
        <f t="shared" si="0"/>
        <v>16</v>
      </c>
      <c r="F8">
        <f t="shared" si="1"/>
        <v>11</v>
      </c>
      <c r="G8" s="16">
        <v>5.1811612770973197</v>
      </c>
      <c r="H8" s="16">
        <v>4.2538047687831018</v>
      </c>
      <c r="I8" s="16">
        <v>3.2217623179176944</v>
      </c>
      <c r="J8" s="16">
        <f t="shared" si="2"/>
        <v>4.2189094545993724</v>
      </c>
    </row>
    <row r="9" spans="1:10" x14ac:dyDescent="0.2">
      <c r="A9" s="3" t="s">
        <v>172</v>
      </c>
      <c r="B9" t="s">
        <v>127</v>
      </c>
      <c r="C9" t="s">
        <v>133</v>
      </c>
      <c r="D9" t="s">
        <v>131</v>
      </c>
      <c r="E9">
        <f t="shared" si="0"/>
        <v>16</v>
      </c>
      <c r="F9">
        <f t="shared" si="1"/>
        <v>12</v>
      </c>
      <c r="G9" s="16">
        <v>3.9726178646350889</v>
      </c>
      <c r="H9" s="16">
        <v>2.2932057018000207</v>
      </c>
      <c r="I9" s="16">
        <v>3.370149504451537</v>
      </c>
      <c r="J9" s="16">
        <f t="shared" si="2"/>
        <v>3.2119910236288818</v>
      </c>
    </row>
    <row r="10" spans="1:10" x14ac:dyDescent="0.2">
      <c r="A10" s="3" t="s">
        <v>173</v>
      </c>
      <c r="B10" t="s">
        <v>127</v>
      </c>
      <c r="C10" t="s">
        <v>133</v>
      </c>
      <c r="D10" t="s">
        <v>132</v>
      </c>
      <c r="E10">
        <f t="shared" si="0"/>
        <v>16</v>
      </c>
      <c r="F10">
        <f t="shared" si="1"/>
        <v>13</v>
      </c>
      <c r="G10" s="16">
        <v>2.32562750307308</v>
      </c>
      <c r="H10" s="16">
        <v>1.5365867590776672</v>
      </c>
      <c r="I10" s="16">
        <v>1.2882942511346445</v>
      </c>
      <c r="J10" s="16">
        <f t="shared" si="2"/>
        <v>1.7168361710951305</v>
      </c>
    </row>
    <row r="11" spans="1:10" x14ac:dyDescent="0.2">
      <c r="A11" s="3" t="s">
        <v>174</v>
      </c>
      <c r="B11" t="s">
        <v>127</v>
      </c>
      <c r="C11" t="s">
        <v>134</v>
      </c>
      <c r="D11" t="s">
        <v>129</v>
      </c>
      <c r="E11">
        <f t="shared" si="0"/>
        <v>18</v>
      </c>
      <c r="F11">
        <f t="shared" si="1"/>
        <v>9</v>
      </c>
      <c r="G11" s="17">
        <v>6.6656978152400335</v>
      </c>
      <c r="H11" s="16">
        <v>5.5199301220733288</v>
      </c>
      <c r="I11" s="16">
        <v>5.6470646692007653</v>
      </c>
      <c r="J11" s="16">
        <f t="shared" si="2"/>
        <v>5.9442308688380434</v>
      </c>
    </row>
    <row r="12" spans="1:10" x14ac:dyDescent="0.2">
      <c r="A12" s="3" t="s">
        <v>175</v>
      </c>
      <c r="B12" t="s">
        <v>127</v>
      </c>
      <c r="C12" t="s">
        <v>134</v>
      </c>
      <c r="D12" t="s">
        <v>130</v>
      </c>
      <c r="E12">
        <f t="shared" si="0"/>
        <v>18</v>
      </c>
      <c r="F12">
        <f t="shared" si="1"/>
        <v>11</v>
      </c>
      <c r="G12" s="17">
        <v>1.8021880037038307</v>
      </c>
      <c r="H12" s="16">
        <v>1.93862855876814</v>
      </c>
      <c r="I12" s="16">
        <v>1.6179009340002655</v>
      </c>
      <c r="J12" s="16">
        <f t="shared" si="2"/>
        <v>1.7862391654907455</v>
      </c>
    </row>
    <row r="13" spans="1:10" x14ac:dyDescent="0.2">
      <c r="A13" s="3" t="s">
        <v>176</v>
      </c>
      <c r="B13" t="s">
        <v>127</v>
      </c>
      <c r="C13" t="s">
        <v>134</v>
      </c>
      <c r="D13" t="s">
        <v>131</v>
      </c>
      <c r="E13">
        <f t="shared" si="0"/>
        <v>18</v>
      </c>
      <c r="F13">
        <f t="shared" si="1"/>
        <v>12</v>
      </c>
      <c r="G13" s="17">
        <v>5.7912690802194522</v>
      </c>
      <c r="H13" s="16">
        <v>4.3831323919980134</v>
      </c>
      <c r="I13" s="16">
        <v>4.9867061760467619</v>
      </c>
      <c r="J13" s="16">
        <f t="shared" si="2"/>
        <v>5.0537025494214092</v>
      </c>
    </row>
    <row r="14" spans="1:10" x14ac:dyDescent="0.2">
      <c r="A14" s="3" t="s">
        <v>177</v>
      </c>
      <c r="B14" t="s">
        <v>127</v>
      </c>
      <c r="C14" t="s">
        <v>134</v>
      </c>
      <c r="D14" t="s">
        <v>132</v>
      </c>
      <c r="E14">
        <f t="shared" si="0"/>
        <v>18</v>
      </c>
      <c r="F14">
        <f t="shared" si="1"/>
        <v>13</v>
      </c>
      <c r="G14" s="17">
        <v>5.7517318854147161</v>
      </c>
      <c r="H14" s="16">
        <v>3.6495451266078942</v>
      </c>
      <c r="I14" s="16">
        <v>5.7501421137784776</v>
      </c>
      <c r="J14" s="16">
        <f t="shared" si="2"/>
        <v>5.0504730419336958</v>
      </c>
    </row>
    <row r="15" spans="1:10" x14ac:dyDescent="0.2">
      <c r="A15" s="3" t="s">
        <v>178</v>
      </c>
      <c r="B15" t="s">
        <v>127</v>
      </c>
      <c r="C15" t="s">
        <v>135</v>
      </c>
      <c r="D15" t="s">
        <v>129</v>
      </c>
      <c r="E15">
        <f t="shared" si="0"/>
        <v>20</v>
      </c>
      <c r="F15">
        <f t="shared" si="1"/>
        <v>9</v>
      </c>
      <c r="G15" s="16">
        <v>4.8549610224319881</v>
      </c>
      <c r="H15" s="16">
        <v>4.953580901856764</v>
      </c>
      <c r="I15" s="16">
        <v>6.8179637270895306</v>
      </c>
      <c r="J15" s="16">
        <f t="shared" si="2"/>
        <v>5.5421685504594267</v>
      </c>
    </row>
    <row r="16" spans="1:10" x14ac:dyDescent="0.2">
      <c r="A16" s="3" t="s">
        <v>179</v>
      </c>
      <c r="B16" t="s">
        <v>127</v>
      </c>
      <c r="C16" t="s">
        <v>135</v>
      </c>
      <c r="D16" t="s">
        <v>130</v>
      </c>
      <c r="E16">
        <f t="shared" si="0"/>
        <v>20</v>
      </c>
      <c r="F16">
        <f t="shared" si="1"/>
        <v>11</v>
      </c>
      <c r="G16" s="16">
        <v>8.9916866425256288</v>
      </c>
      <c r="H16" s="16">
        <v>8.529958879968671</v>
      </c>
      <c r="I16" s="16">
        <v>9.5014662756598245</v>
      </c>
      <c r="J16" s="16">
        <f t="shared" si="2"/>
        <v>9.0077039327180426</v>
      </c>
    </row>
    <row r="17" spans="1:10" x14ac:dyDescent="0.2">
      <c r="A17" s="3" t="s">
        <v>180</v>
      </c>
      <c r="B17" t="s">
        <v>127</v>
      </c>
      <c r="C17" t="s">
        <v>135</v>
      </c>
      <c r="D17" t="s">
        <v>131</v>
      </c>
      <c r="E17">
        <f t="shared" si="0"/>
        <v>20</v>
      </c>
      <c r="F17">
        <f t="shared" si="1"/>
        <v>12</v>
      </c>
      <c r="G17" s="16">
        <v>1.6909113514857639</v>
      </c>
      <c r="H17" s="16">
        <v>2.7676464278051918</v>
      </c>
      <c r="I17" s="16">
        <v>2.5613438378509703</v>
      </c>
      <c r="J17" s="16">
        <f t="shared" si="2"/>
        <v>2.3399672057139753</v>
      </c>
    </row>
    <row r="18" spans="1:10" x14ac:dyDescent="0.2">
      <c r="A18" s="3" t="s">
        <v>181</v>
      </c>
      <c r="B18" t="s">
        <v>127</v>
      </c>
      <c r="C18" t="s">
        <v>135</v>
      </c>
      <c r="D18" t="s">
        <v>132</v>
      </c>
      <c r="E18">
        <f t="shared" si="0"/>
        <v>20</v>
      </c>
      <c r="F18">
        <f t="shared" si="1"/>
        <v>13</v>
      </c>
      <c r="G18" s="16">
        <v>2.376723892214256</v>
      </c>
      <c r="H18" s="16">
        <v>2.0361520880947435</v>
      </c>
      <c r="I18" s="16">
        <v>2.3554444911794543</v>
      </c>
      <c r="J18" s="16">
        <f t="shared" si="2"/>
        <v>2.256106823829485</v>
      </c>
    </row>
    <row r="19" spans="1:10" x14ac:dyDescent="0.2">
      <c r="A19" s="3" t="s">
        <v>182</v>
      </c>
      <c r="B19" t="s">
        <v>127</v>
      </c>
      <c r="C19" t="s">
        <v>136</v>
      </c>
      <c r="D19" t="s">
        <v>129</v>
      </c>
      <c r="E19">
        <f t="shared" si="0"/>
        <v>21</v>
      </c>
      <c r="F19">
        <f t="shared" si="1"/>
        <v>9</v>
      </c>
      <c r="G19" s="16">
        <v>2.2766670518895178</v>
      </c>
      <c r="H19" s="16">
        <v>2.3673650460769089</v>
      </c>
      <c r="I19" s="16">
        <v>2.8589661774090622</v>
      </c>
      <c r="J19" s="16">
        <f t="shared" si="2"/>
        <v>2.5009994251251633</v>
      </c>
    </row>
    <row r="20" spans="1:10" x14ac:dyDescent="0.2">
      <c r="A20" s="3" t="s">
        <v>183</v>
      </c>
      <c r="B20" t="s">
        <v>127</v>
      </c>
      <c r="C20" t="s">
        <v>136</v>
      </c>
      <c r="D20" t="s">
        <v>130</v>
      </c>
      <c r="E20">
        <f t="shared" si="0"/>
        <v>21</v>
      </c>
      <c r="F20">
        <f t="shared" si="1"/>
        <v>11</v>
      </c>
      <c r="G20" s="16">
        <v>3.8089849496435444</v>
      </c>
      <c r="H20" s="16">
        <v>2.7277287738806906</v>
      </c>
      <c r="I20" s="16">
        <v>3.7352927278741199</v>
      </c>
      <c r="J20" s="16">
        <f t="shared" si="2"/>
        <v>3.424002150466118</v>
      </c>
    </row>
    <row r="21" spans="1:10" x14ac:dyDescent="0.2">
      <c r="A21" s="3" t="s">
        <v>184</v>
      </c>
      <c r="B21" t="s">
        <v>127</v>
      </c>
      <c r="C21" t="s">
        <v>136</v>
      </c>
      <c r="D21" t="s">
        <v>131</v>
      </c>
      <c r="E21">
        <f t="shared" si="0"/>
        <v>21</v>
      </c>
      <c r="F21">
        <f t="shared" si="1"/>
        <v>12</v>
      </c>
      <c r="G21" s="16">
        <v>3.2665677546983183</v>
      </c>
      <c r="H21" s="16">
        <v>1.301955389604009</v>
      </c>
      <c r="I21" s="16">
        <v>1.2066854872960751</v>
      </c>
      <c r="J21" s="16">
        <f t="shared" si="2"/>
        <v>1.925069543866134</v>
      </c>
    </row>
    <row r="22" spans="1:10" x14ac:dyDescent="0.2">
      <c r="A22" s="3" t="s">
        <v>185</v>
      </c>
      <c r="B22" t="s">
        <v>127</v>
      </c>
      <c r="C22" t="s">
        <v>136</v>
      </c>
      <c r="D22" t="s">
        <v>132</v>
      </c>
      <c r="E22">
        <f t="shared" si="0"/>
        <v>21</v>
      </c>
      <c r="F22">
        <f t="shared" si="1"/>
        <v>13</v>
      </c>
      <c r="G22" s="16">
        <v>0.9286058851905451</v>
      </c>
      <c r="H22" s="16">
        <v>2.1093824568101556</v>
      </c>
      <c r="I22" s="16">
        <v>2.1353986242391252</v>
      </c>
      <c r="J22" s="16">
        <f t="shared" si="2"/>
        <v>1.724462322079942</v>
      </c>
    </row>
    <row r="23" spans="1:10" x14ac:dyDescent="0.2">
      <c r="A23" s="3" t="s">
        <v>186</v>
      </c>
      <c r="B23" t="s">
        <v>127</v>
      </c>
      <c r="C23" t="s">
        <v>137</v>
      </c>
      <c r="D23" t="s">
        <v>129</v>
      </c>
      <c r="E23">
        <f t="shared" si="0"/>
        <v>25</v>
      </c>
      <c r="F23">
        <f t="shared" si="1"/>
        <v>9</v>
      </c>
      <c r="G23" s="16">
        <v>2.724263769837902</v>
      </c>
      <c r="H23" s="16">
        <v>1.8733296354192932</v>
      </c>
      <c r="I23" s="16">
        <v>2.0636837912158517</v>
      </c>
      <c r="J23" s="16">
        <f t="shared" si="2"/>
        <v>2.2204257321576821</v>
      </c>
    </row>
    <row r="24" spans="1:10" x14ac:dyDescent="0.2">
      <c r="A24" s="3" t="s">
        <v>187</v>
      </c>
      <c r="B24" t="s">
        <v>127</v>
      </c>
      <c r="C24" t="s">
        <v>137</v>
      </c>
      <c r="D24" t="s">
        <v>130</v>
      </c>
      <c r="E24">
        <f t="shared" si="0"/>
        <v>25</v>
      </c>
      <c r="F24">
        <f t="shared" si="1"/>
        <v>11</v>
      </c>
      <c r="G24" s="16">
        <v>2.42049351173267</v>
      </c>
      <c r="H24" s="16">
        <v>2.0669655711406358</v>
      </c>
      <c r="I24" s="16">
        <v>1.7440573679783984</v>
      </c>
      <c r="J24" s="16">
        <f t="shared" si="2"/>
        <v>2.0771721502839013</v>
      </c>
    </row>
    <row r="25" spans="1:10" x14ac:dyDescent="0.2">
      <c r="A25" s="3" t="s">
        <v>188</v>
      </c>
      <c r="B25" t="s">
        <v>127</v>
      </c>
      <c r="C25" t="s">
        <v>137</v>
      </c>
      <c r="D25" t="s">
        <v>131</v>
      </c>
      <c r="E25">
        <f t="shared" si="0"/>
        <v>25</v>
      </c>
      <c r="F25">
        <f t="shared" si="1"/>
        <v>12</v>
      </c>
      <c r="G25" s="16">
        <v>2.3173697502572259</v>
      </c>
      <c r="H25" s="16">
        <v>2.7450747215285212</v>
      </c>
      <c r="I25" s="16">
        <v>1.4033956587148078</v>
      </c>
      <c r="J25" s="16">
        <f t="shared" si="2"/>
        <v>2.1552800435001851</v>
      </c>
    </row>
    <row r="26" spans="1:10" x14ac:dyDescent="0.2">
      <c r="A26" s="3" t="s">
        <v>189</v>
      </c>
      <c r="B26" t="s">
        <v>127</v>
      </c>
      <c r="C26" t="s">
        <v>137</v>
      </c>
      <c r="D26" t="s">
        <v>132</v>
      </c>
      <c r="E26">
        <f t="shared" si="0"/>
        <v>25</v>
      </c>
      <c r="F26">
        <f t="shared" si="1"/>
        <v>13</v>
      </c>
      <c r="G26" s="16">
        <v>3.1261390681618386</v>
      </c>
      <c r="H26" s="16">
        <v>1.887187601805743</v>
      </c>
      <c r="I26" s="16">
        <v>1.3843168886660417</v>
      </c>
      <c r="J26" s="16">
        <f t="shared" si="2"/>
        <v>2.1325478528778743</v>
      </c>
    </row>
    <row r="27" spans="1:10" x14ac:dyDescent="0.2">
      <c r="A27" s="3" t="s">
        <v>190</v>
      </c>
      <c r="B27" t="s">
        <v>127</v>
      </c>
      <c r="C27" t="s">
        <v>138</v>
      </c>
      <c r="D27" t="s">
        <v>129</v>
      </c>
      <c r="E27">
        <f t="shared" si="0"/>
        <v>27</v>
      </c>
      <c r="F27">
        <f t="shared" si="1"/>
        <v>9</v>
      </c>
      <c r="G27" s="16">
        <v>1.4504337196455017</v>
      </c>
      <c r="H27" s="16">
        <v>1.7800595851524295</v>
      </c>
      <c r="I27" s="16">
        <v>1.2590415442019469</v>
      </c>
      <c r="J27" s="16">
        <f t="shared" si="2"/>
        <v>1.4965116163332925</v>
      </c>
    </row>
    <row r="28" spans="1:10" x14ac:dyDescent="0.2">
      <c r="A28" s="3" t="s">
        <v>191</v>
      </c>
      <c r="B28" t="s">
        <v>127</v>
      </c>
      <c r="C28" t="s">
        <v>138</v>
      </c>
      <c r="D28" t="s">
        <v>130</v>
      </c>
      <c r="E28">
        <f t="shared" si="0"/>
        <v>27</v>
      </c>
      <c r="F28">
        <f t="shared" si="1"/>
        <v>11</v>
      </c>
      <c r="G28" s="16">
        <v>0.93569440220823885</v>
      </c>
      <c r="H28" s="16">
        <v>1.1819614498727118</v>
      </c>
      <c r="I28" s="16">
        <v>2.0981156900521594</v>
      </c>
      <c r="J28" s="16">
        <f t="shared" si="2"/>
        <v>1.4052571807110368</v>
      </c>
    </row>
    <row r="29" spans="1:10" x14ac:dyDescent="0.2">
      <c r="A29" s="3" t="s">
        <v>192</v>
      </c>
      <c r="B29" t="s">
        <v>127</v>
      </c>
      <c r="C29" t="s">
        <v>138</v>
      </c>
      <c r="D29" t="s">
        <v>131</v>
      </c>
      <c r="E29">
        <f t="shared" si="0"/>
        <v>27</v>
      </c>
      <c r="F29">
        <f t="shared" si="1"/>
        <v>12</v>
      </c>
      <c r="G29" s="16">
        <v>1.8799472295514512</v>
      </c>
      <c r="H29" s="16">
        <v>1.5503087047967976</v>
      </c>
      <c r="I29" s="16">
        <v>1.0197905949282817</v>
      </c>
      <c r="J29" s="16">
        <f t="shared" si="2"/>
        <v>1.4833488430921768</v>
      </c>
    </row>
    <row r="30" spans="1:10" x14ac:dyDescent="0.2">
      <c r="A30" s="3" t="s">
        <v>193</v>
      </c>
      <c r="B30" t="s">
        <v>127</v>
      </c>
      <c r="C30" t="s">
        <v>138</v>
      </c>
      <c r="D30" t="s">
        <v>132</v>
      </c>
      <c r="E30">
        <f t="shared" si="0"/>
        <v>27</v>
      </c>
      <c r="F30">
        <f t="shared" si="1"/>
        <v>13</v>
      </c>
      <c r="G30" s="16">
        <v>2.1865053476464427</v>
      </c>
      <c r="H30" s="16">
        <v>1.4303872249771747</v>
      </c>
      <c r="I30" s="16">
        <v>1.6416249304396218</v>
      </c>
      <c r="J30" s="16">
        <f t="shared" si="2"/>
        <v>1.7528391676877464</v>
      </c>
    </row>
    <row r="31" spans="1:10" x14ac:dyDescent="0.2">
      <c r="A31" s="3" t="s">
        <v>194</v>
      </c>
      <c r="B31" t="s">
        <v>127</v>
      </c>
      <c r="C31" t="s">
        <v>139</v>
      </c>
      <c r="D31" t="s">
        <v>129</v>
      </c>
      <c r="E31">
        <f t="shared" si="0"/>
        <v>29</v>
      </c>
      <c r="F31">
        <f t="shared" si="1"/>
        <v>9</v>
      </c>
      <c r="G31" s="16">
        <v>1.0899121829447689</v>
      </c>
      <c r="H31" s="16">
        <v>1.0277001450454593</v>
      </c>
      <c r="I31" s="16">
        <v>0.84272415482606555</v>
      </c>
      <c r="J31" s="16">
        <f t="shared" si="2"/>
        <v>0.98677882760543112</v>
      </c>
    </row>
    <row r="32" spans="1:10" x14ac:dyDescent="0.2">
      <c r="A32" s="3" t="s">
        <v>195</v>
      </c>
      <c r="B32" t="s">
        <v>127</v>
      </c>
      <c r="C32" t="s">
        <v>139</v>
      </c>
      <c r="D32" t="s">
        <v>130</v>
      </c>
      <c r="E32">
        <f t="shared" si="0"/>
        <v>29</v>
      </c>
      <c r="F32">
        <f t="shared" si="1"/>
        <v>11</v>
      </c>
      <c r="G32" s="16">
        <v>1.0540587823652903</v>
      </c>
      <c r="H32" s="16">
        <v>1.6486978437412492</v>
      </c>
      <c r="I32" s="16">
        <v>2.5320246981844994</v>
      </c>
      <c r="J32" s="16">
        <f t="shared" si="2"/>
        <v>1.7449271080970128</v>
      </c>
    </row>
    <row r="33" spans="1:10" x14ac:dyDescent="0.2">
      <c r="A33" s="3" t="s">
        <v>196</v>
      </c>
      <c r="B33" t="s">
        <v>127</v>
      </c>
      <c r="C33" t="s">
        <v>139</v>
      </c>
      <c r="D33" t="s">
        <v>131</v>
      </c>
      <c r="E33">
        <f t="shared" si="0"/>
        <v>29</v>
      </c>
      <c r="F33">
        <f t="shared" si="1"/>
        <v>12</v>
      </c>
      <c r="G33" s="16">
        <v>0.97033028550102629</v>
      </c>
      <c r="H33" s="16">
        <v>0.70305726241188227</v>
      </c>
      <c r="I33" s="16">
        <v>1.3133571213619364</v>
      </c>
      <c r="J33" s="16">
        <f t="shared" si="2"/>
        <v>0.99558155642494839</v>
      </c>
    </row>
    <row r="34" spans="1:10" x14ac:dyDescent="0.2">
      <c r="A34" s="3" t="s">
        <v>197</v>
      </c>
      <c r="B34" t="s">
        <v>127</v>
      </c>
      <c r="C34" t="s">
        <v>139</v>
      </c>
      <c r="D34" t="s">
        <v>132</v>
      </c>
      <c r="E34">
        <f t="shared" si="0"/>
        <v>29</v>
      </c>
      <c r="F34">
        <f t="shared" si="1"/>
        <v>13</v>
      </c>
      <c r="G34" s="16">
        <v>1.9258572246924357</v>
      </c>
      <c r="H34" s="16">
        <v>1.1652764387810706</v>
      </c>
      <c r="I34" s="16">
        <v>1.292675557857482</v>
      </c>
      <c r="J34" s="16">
        <f t="shared" si="2"/>
        <v>1.4612697404436628</v>
      </c>
    </row>
    <row r="35" spans="1:10" x14ac:dyDescent="0.2">
      <c r="A35" s="3" t="s">
        <v>198</v>
      </c>
      <c r="B35" t="s">
        <v>140</v>
      </c>
      <c r="C35" t="s">
        <v>141</v>
      </c>
      <c r="D35" t="s">
        <v>142</v>
      </c>
      <c r="E35">
        <f t="shared" si="0"/>
        <v>18</v>
      </c>
      <c r="F35">
        <f t="shared" si="1"/>
        <v>9</v>
      </c>
      <c r="G35" s="16">
        <v>7.6685649697865497</v>
      </c>
      <c r="H35" s="16">
        <v>7.1436358680839458</v>
      </c>
      <c r="I35" s="16">
        <v>5.9598912653228702</v>
      </c>
      <c r="J35" s="16">
        <f t="shared" si="2"/>
        <v>6.9240307010644555</v>
      </c>
    </row>
    <row r="36" spans="1:10" x14ac:dyDescent="0.2">
      <c r="A36" s="3" t="s">
        <v>199</v>
      </c>
      <c r="B36" t="s">
        <v>140</v>
      </c>
      <c r="C36" t="s">
        <v>141</v>
      </c>
      <c r="D36" t="s">
        <v>143</v>
      </c>
      <c r="E36">
        <f t="shared" si="0"/>
        <v>18</v>
      </c>
      <c r="F36">
        <f t="shared" si="1"/>
        <v>11</v>
      </c>
      <c r="G36" s="16">
        <v>7.1398065569652056</v>
      </c>
      <c r="H36" s="16">
        <v>8.088101311953352</v>
      </c>
      <c r="I36" s="16">
        <v>6.2170577341826245</v>
      </c>
      <c r="J36" s="16">
        <f t="shared" si="2"/>
        <v>7.1483218677003935</v>
      </c>
    </row>
    <row r="37" spans="1:10" x14ac:dyDescent="0.2">
      <c r="A37" s="3" t="s">
        <v>200</v>
      </c>
      <c r="B37" t="s">
        <v>140</v>
      </c>
      <c r="C37" t="s">
        <v>141</v>
      </c>
      <c r="D37" t="s">
        <v>144</v>
      </c>
      <c r="E37">
        <f t="shared" si="0"/>
        <v>18</v>
      </c>
      <c r="F37">
        <f t="shared" si="1"/>
        <v>12</v>
      </c>
      <c r="G37" s="16">
        <v>10.530426755662855</v>
      </c>
      <c r="H37" s="16">
        <v>7.0955216636487517</v>
      </c>
      <c r="I37" s="16">
        <v>10.102275099144228</v>
      </c>
      <c r="J37" s="16">
        <f t="shared" si="2"/>
        <v>9.2427411728186115</v>
      </c>
    </row>
    <row r="38" spans="1:10" x14ac:dyDescent="0.2">
      <c r="A38" s="3" t="s">
        <v>201</v>
      </c>
      <c r="B38" t="s">
        <v>140</v>
      </c>
      <c r="C38" t="s">
        <v>141</v>
      </c>
      <c r="D38" t="s">
        <v>145</v>
      </c>
      <c r="E38">
        <f t="shared" si="0"/>
        <v>18</v>
      </c>
      <c r="F38">
        <f t="shared" si="1"/>
        <v>13</v>
      </c>
      <c r="G38" s="16">
        <v>12.057632769707073</v>
      </c>
      <c r="H38" s="16">
        <v>9.7421374867877866</v>
      </c>
      <c r="I38" s="16">
        <v>11.440677966101696</v>
      </c>
      <c r="J38" s="16">
        <f t="shared" si="2"/>
        <v>11.080149407532184</v>
      </c>
    </row>
    <row r="39" spans="1:10" x14ac:dyDescent="0.2">
      <c r="A39" s="3" t="s">
        <v>202</v>
      </c>
      <c r="B39" t="s">
        <v>140</v>
      </c>
      <c r="C39" t="s">
        <v>146</v>
      </c>
      <c r="D39" t="s">
        <v>142</v>
      </c>
      <c r="E39">
        <f t="shared" si="0"/>
        <v>21</v>
      </c>
      <c r="F39">
        <f t="shared" si="1"/>
        <v>9</v>
      </c>
      <c r="G39" s="16">
        <v>13.263945950881038</v>
      </c>
      <c r="H39" s="16">
        <v>11.289572896761864</v>
      </c>
      <c r="I39" s="16">
        <v>12.620506535947712</v>
      </c>
      <c r="J39" s="16">
        <f t="shared" si="2"/>
        <v>12.391341794530206</v>
      </c>
    </row>
    <row r="40" spans="1:10" x14ac:dyDescent="0.2">
      <c r="A40" s="3" t="s">
        <v>203</v>
      </c>
      <c r="B40" t="s">
        <v>140</v>
      </c>
      <c r="C40" t="s">
        <v>146</v>
      </c>
      <c r="D40" t="s">
        <v>143</v>
      </c>
      <c r="E40">
        <f t="shared" si="0"/>
        <v>21</v>
      </c>
      <c r="F40">
        <f t="shared" si="1"/>
        <v>11</v>
      </c>
      <c r="G40" s="16">
        <v>15.514786921381338</v>
      </c>
      <c r="H40" s="16">
        <v>17.317995587771826</v>
      </c>
      <c r="I40" s="16">
        <v>20.105472816984292</v>
      </c>
      <c r="J40" s="16">
        <f t="shared" si="2"/>
        <v>17.646085108712484</v>
      </c>
    </row>
    <row r="41" spans="1:10" x14ac:dyDescent="0.2">
      <c r="A41" s="3" t="s">
        <v>204</v>
      </c>
      <c r="B41" t="s">
        <v>140</v>
      </c>
      <c r="C41" t="s">
        <v>146</v>
      </c>
      <c r="D41" t="s">
        <v>144</v>
      </c>
      <c r="E41">
        <f t="shared" si="0"/>
        <v>21</v>
      </c>
      <c r="F41">
        <f t="shared" si="1"/>
        <v>12</v>
      </c>
      <c r="G41" s="16">
        <v>15.009186273928762</v>
      </c>
      <c r="H41" s="16">
        <v>12.396861700587708</v>
      </c>
      <c r="I41" s="16">
        <v>15.523086616063125</v>
      </c>
      <c r="J41" s="16">
        <f t="shared" si="2"/>
        <v>14.309711530193198</v>
      </c>
    </row>
    <row r="42" spans="1:10" x14ac:dyDescent="0.2">
      <c r="A42" s="3" t="s">
        <v>205</v>
      </c>
      <c r="B42" t="s">
        <v>140</v>
      </c>
      <c r="C42" t="s">
        <v>146</v>
      </c>
      <c r="D42" t="s">
        <v>145</v>
      </c>
      <c r="E42">
        <f t="shared" si="0"/>
        <v>21</v>
      </c>
      <c r="F42">
        <f t="shared" si="1"/>
        <v>13</v>
      </c>
      <c r="G42" s="16">
        <v>7.2910107781769691</v>
      </c>
      <c r="H42" s="16">
        <v>6.5892784019085937</v>
      </c>
      <c r="I42" s="16">
        <v>8.3663636984897156</v>
      </c>
      <c r="J42" s="16">
        <f t="shared" si="2"/>
        <v>7.4155509595250919</v>
      </c>
    </row>
    <row r="43" spans="1:10" x14ac:dyDescent="0.2">
      <c r="A43" s="3" t="s">
        <v>206</v>
      </c>
      <c r="B43" t="s">
        <v>140</v>
      </c>
      <c r="C43" t="s">
        <v>147</v>
      </c>
      <c r="D43" t="s">
        <v>142</v>
      </c>
      <c r="E43">
        <f t="shared" si="0"/>
        <v>23</v>
      </c>
      <c r="F43">
        <f t="shared" si="1"/>
        <v>9</v>
      </c>
      <c r="G43" s="16">
        <v>6.6621477679868315</v>
      </c>
      <c r="H43" s="16">
        <v>8.2833552415379561</v>
      </c>
      <c r="I43" s="16">
        <v>6.0277455782821674</v>
      </c>
      <c r="J43" s="16">
        <f t="shared" si="2"/>
        <v>6.9910828626023189</v>
      </c>
    </row>
    <row r="44" spans="1:10" x14ac:dyDescent="0.2">
      <c r="A44" s="3" t="s">
        <v>207</v>
      </c>
      <c r="B44" t="s">
        <v>140</v>
      </c>
      <c r="C44" t="s">
        <v>147</v>
      </c>
      <c r="D44" t="s">
        <v>143</v>
      </c>
      <c r="E44">
        <f t="shared" si="0"/>
        <v>23</v>
      </c>
      <c r="F44">
        <f t="shared" si="1"/>
        <v>11</v>
      </c>
      <c r="G44" s="16">
        <v>15.788830000000001</v>
      </c>
      <c r="H44" s="16">
        <v>16.9606408</v>
      </c>
      <c r="I44" s="16">
        <v>13.8814788</v>
      </c>
      <c r="J44" s="16">
        <f t="shared" si="2"/>
        <v>15.543649866666664</v>
      </c>
    </row>
    <row r="45" spans="1:10" x14ac:dyDescent="0.2">
      <c r="A45" s="3" t="s">
        <v>208</v>
      </c>
      <c r="B45" t="s">
        <v>140</v>
      </c>
      <c r="C45" t="s">
        <v>147</v>
      </c>
      <c r="D45" t="s">
        <v>144</v>
      </c>
      <c r="E45">
        <f t="shared" si="0"/>
        <v>23</v>
      </c>
      <c r="F45">
        <f t="shared" si="1"/>
        <v>12</v>
      </c>
      <c r="G45" s="16">
        <v>10.3453485</v>
      </c>
      <c r="H45" s="16">
        <v>10.4485385</v>
      </c>
      <c r="I45" s="16">
        <v>8.3265024400000005</v>
      </c>
      <c r="J45" s="16">
        <f t="shared" si="2"/>
        <v>9.7067964799999995</v>
      </c>
    </row>
    <row r="46" spans="1:10" x14ac:dyDescent="0.2">
      <c r="A46" s="3" t="s">
        <v>209</v>
      </c>
      <c r="B46" t="s">
        <v>140</v>
      </c>
      <c r="C46" t="s">
        <v>147</v>
      </c>
      <c r="D46" t="s">
        <v>145</v>
      </c>
      <c r="E46">
        <f t="shared" si="0"/>
        <v>23</v>
      </c>
      <c r="F46">
        <f t="shared" si="1"/>
        <v>13</v>
      </c>
      <c r="G46" s="16">
        <v>10.654666600000001</v>
      </c>
      <c r="H46" s="16">
        <v>8.1031020300000005</v>
      </c>
      <c r="I46" s="16">
        <v>9.1426423099999994</v>
      </c>
      <c r="J46" s="16">
        <f t="shared" si="2"/>
        <v>9.3001369799999996</v>
      </c>
    </row>
    <row r="47" spans="1:10" x14ac:dyDescent="0.2">
      <c r="A47" s="3" t="s">
        <v>210</v>
      </c>
      <c r="B47" t="s">
        <v>140</v>
      </c>
      <c r="C47" t="s">
        <v>148</v>
      </c>
      <c r="D47" t="s">
        <v>142</v>
      </c>
      <c r="E47">
        <f t="shared" si="0"/>
        <v>25</v>
      </c>
      <c r="F47">
        <f t="shared" si="1"/>
        <v>9</v>
      </c>
      <c r="G47" s="16">
        <v>14.172970899999999</v>
      </c>
      <c r="H47" s="16">
        <v>11.705095200000001</v>
      </c>
      <c r="I47" s="16">
        <v>10.010967000000001</v>
      </c>
      <c r="J47" s="16">
        <f t="shared" si="2"/>
        <v>11.963011033333332</v>
      </c>
    </row>
    <row r="48" spans="1:10" x14ac:dyDescent="0.2">
      <c r="A48" s="3" t="s">
        <v>211</v>
      </c>
      <c r="B48" t="s">
        <v>140</v>
      </c>
      <c r="C48" t="s">
        <v>148</v>
      </c>
      <c r="D48" t="s">
        <v>143</v>
      </c>
      <c r="E48">
        <f t="shared" si="0"/>
        <v>25</v>
      </c>
      <c r="F48">
        <f t="shared" si="1"/>
        <v>11</v>
      </c>
      <c r="G48" s="16">
        <v>12.790936800000001</v>
      </c>
      <c r="H48" s="16">
        <v>13.0120752</v>
      </c>
      <c r="I48" s="16">
        <v>13.5792904</v>
      </c>
      <c r="J48" s="16">
        <f t="shared" si="2"/>
        <v>13.127434133333333</v>
      </c>
    </row>
    <row r="49" spans="1:10" x14ac:dyDescent="0.2">
      <c r="A49" s="3" t="s">
        <v>212</v>
      </c>
      <c r="B49" t="s">
        <v>140</v>
      </c>
      <c r="C49" t="s">
        <v>148</v>
      </c>
      <c r="D49" t="s">
        <v>144</v>
      </c>
      <c r="E49">
        <f t="shared" si="0"/>
        <v>25</v>
      </c>
      <c r="F49">
        <f t="shared" si="1"/>
        <v>12</v>
      </c>
      <c r="G49" s="16">
        <v>8.8734353299999995</v>
      </c>
      <c r="H49" s="16">
        <v>13.0368666</v>
      </c>
      <c r="I49" s="16">
        <v>8.7698831500000001</v>
      </c>
      <c r="J49" s="16">
        <f t="shared" si="2"/>
        <v>10.226728360000001</v>
      </c>
    </row>
    <row r="50" spans="1:10" x14ac:dyDescent="0.2">
      <c r="A50" s="3" t="s">
        <v>213</v>
      </c>
      <c r="B50" t="s">
        <v>140</v>
      </c>
      <c r="C50" t="s">
        <v>148</v>
      </c>
      <c r="D50" t="s">
        <v>145</v>
      </c>
      <c r="E50">
        <f t="shared" si="0"/>
        <v>25</v>
      </c>
      <c r="F50">
        <f t="shared" si="1"/>
        <v>13</v>
      </c>
      <c r="G50" s="16">
        <v>11.3782701</v>
      </c>
      <c r="H50" s="16">
        <v>12.0082945</v>
      </c>
      <c r="I50" s="16">
        <v>9.5766109700000008</v>
      </c>
      <c r="J50" s="16">
        <f t="shared" si="2"/>
        <v>10.987725190000001</v>
      </c>
    </row>
    <row r="51" spans="1:10" x14ac:dyDescent="0.2">
      <c r="A51" s="3" t="s">
        <v>214</v>
      </c>
      <c r="B51" t="s">
        <v>140</v>
      </c>
      <c r="C51" t="s">
        <v>149</v>
      </c>
      <c r="D51" t="s">
        <v>142</v>
      </c>
      <c r="E51">
        <f t="shared" si="0"/>
        <v>26</v>
      </c>
      <c r="F51">
        <f t="shared" si="1"/>
        <v>9</v>
      </c>
      <c r="G51" s="16">
        <v>7.9165579099999999</v>
      </c>
      <c r="H51" s="16">
        <v>8.7157653400000008</v>
      </c>
      <c r="I51" s="16">
        <v>6.7269964399999997</v>
      </c>
      <c r="J51" s="16">
        <f t="shared" si="2"/>
        <v>7.7864398966666668</v>
      </c>
    </row>
    <row r="52" spans="1:10" x14ac:dyDescent="0.2">
      <c r="A52" s="3" t="s">
        <v>215</v>
      </c>
      <c r="B52" t="s">
        <v>140</v>
      </c>
      <c r="C52" t="s">
        <v>149</v>
      </c>
      <c r="D52" t="s">
        <v>143</v>
      </c>
      <c r="E52">
        <f t="shared" si="0"/>
        <v>26</v>
      </c>
      <c r="F52">
        <f t="shared" si="1"/>
        <v>11</v>
      </c>
      <c r="G52" s="16">
        <v>4.5504361900000001</v>
      </c>
      <c r="H52" s="16">
        <v>7.4938192099999998</v>
      </c>
      <c r="I52" s="16">
        <v>5.2938486200000003</v>
      </c>
      <c r="J52" s="16">
        <f t="shared" si="2"/>
        <v>5.7793680066666679</v>
      </c>
    </row>
    <row r="53" spans="1:10" x14ac:dyDescent="0.2">
      <c r="A53" s="3" t="s">
        <v>216</v>
      </c>
      <c r="B53" t="s">
        <v>140</v>
      </c>
      <c r="C53" t="s">
        <v>149</v>
      </c>
      <c r="D53" t="s">
        <v>144</v>
      </c>
      <c r="E53">
        <f t="shared" si="0"/>
        <v>26</v>
      </c>
      <c r="F53">
        <f t="shared" si="1"/>
        <v>12</v>
      </c>
      <c r="G53" s="16">
        <v>4.7181813200000002</v>
      </c>
      <c r="H53" s="16">
        <v>6.5984736100000001</v>
      </c>
      <c r="I53" s="16">
        <v>3.65573142</v>
      </c>
      <c r="J53" s="16">
        <f t="shared" si="2"/>
        <v>4.9907954500000002</v>
      </c>
    </row>
    <row r="54" spans="1:10" x14ac:dyDescent="0.2">
      <c r="A54" s="3" t="s">
        <v>217</v>
      </c>
      <c r="B54" t="s">
        <v>140</v>
      </c>
      <c r="C54" t="s">
        <v>149</v>
      </c>
      <c r="D54" t="s">
        <v>145</v>
      </c>
      <c r="E54">
        <f t="shared" si="0"/>
        <v>26</v>
      </c>
      <c r="F54">
        <f t="shared" si="1"/>
        <v>13</v>
      </c>
      <c r="G54" s="16">
        <v>5.0423999300000002</v>
      </c>
      <c r="H54" s="16">
        <v>3.26040587</v>
      </c>
      <c r="I54" s="16">
        <v>2.4197764899999998</v>
      </c>
      <c r="J54" s="16">
        <f t="shared" si="2"/>
        <v>3.5741940966666665</v>
      </c>
    </row>
    <row r="55" spans="1:10" x14ac:dyDescent="0.2">
      <c r="A55" s="3" t="s">
        <v>218</v>
      </c>
      <c r="B55" t="s">
        <v>140</v>
      </c>
      <c r="C55" t="s">
        <v>150</v>
      </c>
      <c r="D55" t="s">
        <v>142</v>
      </c>
      <c r="E55">
        <f t="shared" si="0"/>
        <v>30</v>
      </c>
      <c r="F55">
        <f t="shared" si="1"/>
        <v>9</v>
      </c>
      <c r="G55" s="16">
        <v>3.11586528</v>
      </c>
      <c r="H55" s="16">
        <v>2.96288178</v>
      </c>
      <c r="I55" s="16">
        <v>2.1991483399999998</v>
      </c>
      <c r="J55" s="16">
        <f t="shared" si="2"/>
        <v>2.759298466666666</v>
      </c>
    </row>
    <row r="56" spans="1:10" x14ac:dyDescent="0.2">
      <c r="A56" s="3" t="s">
        <v>219</v>
      </c>
      <c r="B56" t="s">
        <v>140</v>
      </c>
      <c r="C56" t="s">
        <v>150</v>
      </c>
      <c r="D56" t="s">
        <v>143</v>
      </c>
      <c r="E56">
        <f t="shared" si="0"/>
        <v>30</v>
      </c>
      <c r="F56">
        <f t="shared" si="1"/>
        <v>11</v>
      </c>
      <c r="G56" s="16">
        <v>4.2816441200000002</v>
      </c>
      <c r="H56" s="16">
        <v>5.6746134699999997</v>
      </c>
      <c r="I56" s="16">
        <v>4.1380294400000004</v>
      </c>
      <c r="J56" s="16">
        <f t="shared" si="2"/>
        <v>4.6980956766666671</v>
      </c>
    </row>
    <row r="57" spans="1:10" x14ac:dyDescent="0.2">
      <c r="A57" s="3" t="s">
        <v>220</v>
      </c>
      <c r="B57" t="s">
        <v>140</v>
      </c>
      <c r="C57" t="s">
        <v>150</v>
      </c>
      <c r="D57" t="s">
        <v>144</v>
      </c>
      <c r="E57">
        <f t="shared" si="0"/>
        <v>30</v>
      </c>
      <c r="F57">
        <f t="shared" si="1"/>
        <v>12</v>
      </c>
      <c r="G57" s="16">
        <v>4.9807774499999997</v>
      </c>
      <c r="H57" s="16">
        <v>4.3396997800000001</v>
      </c>
      <c r="I57" s="16">
        <v>2.28273415</v>
      </c>
      <c r="J57" s="16">
        <f t="shared" si="2"/>
        <v>3.8677371266666665</v>
      </c>
    </row>
    <row r="58" spans="1:10" x14ac:dyDescent="0.2">
      <c r="A58" s="3" t="s">
        <v>221</v>
      </c>
      <c r="B58" t="s">
        <v>140</v>
      </c>
      <c r="C58" t="s">
        <v>150</v>
      </c>
      <c r="D58" t="s">
        <v>145</v>
      </c>
      <c r="E58">
        <f t="shared" si="0"/>
        <v>30</v>
      </c>
      <c r="F58">
        <f t="shared" si="1"/>
        <v>13</v>
      </c>
      <c r="G58" s="16">
        <v>1.5774611999999999</v>
      </c>
      <c r="H58" s="16">
        <v>2.2825703100000001</v>
      </c>
      <c r="I58" s="16">
        <v>1.82805785</v>
      </c>
      <c r="J58" s="16">
        <f t="shared" si="2"/>
        <v>1.8960297866666664</v>
      </c>
    </row>
    <row r="59" spans="1:10" x14ac:dyDescent="0.2">
      <c r="A59" s="3" t="s">
        <v>222</v>
      </c>
      <c r="B59" t="s">
        <v>140</v>
      </c>
      <c r="C59" t="s">
        <v>151</v>
      </c>
      <c r="D59" t="s">
        <v>142</v>
      </c>
      <c r="E59">
        <f t="shared" si="0"/>
        <v>32</v>
      </c>
      <c r="F59">
        <f t="shared" si="1"/>
        <v>9</v>
      </c>
      <c r="G59" s="16">
        <v>2.5129096</v>
      </c>
      <c r="H59" s="16">
        <v>2.7803238600000002</v>
      </c>
      <c r="I59" s="16">
        <v>3.5197625000000001</v>
      </c>
      <c r="J59" s="16">
        <f t="shared" si="2"/>
        <v>2.9376653200000002</v>
      </c>
    </row>
    <row r="60" spans="1:10" x14ac:dyDescent="0.2">
      <c r="A60" s="3" t="s">
        <v>223</v>
      </c>
      <c r="B60" t="s">
        <v>140</v>
      </c>
      <c r="C60" t="s">
        <v>151</v>
      </c>
      <c r="D60" t="s">
        <v>143</v>
      </c>
      <c r="E60">
        <f t="shared" si="0"/>
        <v>32</v>
      </c>
      <c r="F60">
        <f t="shared" si="1"/>
        <v>11</v>
      </c>
      <c r="G60" s="16">
        <v>3.2674175000000001</v>
      </c>
      <c r="H60" s="16">
        <v>4.5661410599999996</v>
      </c>
      <c r="I60" s="16">
        <v>3.4927107799999999</v>
      </c>
      <c r="J60" s="16">
        <f t="shared" si="2"/>
        <v>3.7754231133333334</v>
      </c>
    </row>
    <row r="61" spans="1:10" x14ac:dyDescent="0.2">
      <c r="A61" s="3" t="s">
        <v>224</v>
      </c>
      <c r="B61" t="s">
        <v>140</v>
      </c>
      <c r="C61" t="s">
        <v>151</v>
      </c>
      <c r="D61" t="s">
        <v>144</v>
      </c>
      <c r="E61">
        <f t="shared" si="0"/>
        <v>32</v>
      </c>
      <c r="F61">
        <f t="shared" si="1"/>
        <v>12</v>
      </c>
      <c r="G61" s="16">
        <v>8.7061597400000004</v>
      </c>
      <c r="H61" s="16">
        <v>9.5656916899999995</v>
      </c>
      <c r="I61" s="16">
        <v>5.9988134200000003</v>
      </c>
      <c r="J61" s="16">
        <f t="shared" si="2"/>
        <v>8.0902216166666658</v>
      </c>
    </row>
    <row r="62" spans="1:10" x14ac:dyDescent="0.2">
      <c r="A62" s="3" t="s">
        <v>225</v>
      </c>
      <c r="B62" t="s">
        <v>140</v>
      </c>
      <c r="C62" t="s">
        <v>151</v>
      </c>
      <c r="D62" t="s">
        <v>145</v>
      </c>
      <c r="E62">
        <f t="shared" si="0"/>
        <v>32</v>
      </c>
      <c r="F62">
        <f t="shared" si="1"/>
        <v>13</v>
      </c>
      <c r="G62" s="16">
        <v>2.0360874500000001</v>
      </c>
      <c r="H62" s="16">
        <v>2.5820847900000001</v>
      </c>
      <c r="I62" s="16">
        <v>2.4411695299999998</v>
      </c>
      <c r="J62" s="16">
        <f t="shared" si="2"/>
        <v>2.3531139233333334</v>
      </c>
    </row>
    <row r="63" spans="1:10" x14ac:dyDescent="0.2">
      <c r="A63" s="3" t="s">
        <v>226</v>
      </c>
      <c r="B63" t="s">
        <v>140</v>
      </c>
      <c r="C63" t="s">
        <v>152</v>
      </c>
      <c r="D63" t="s">
        <v>142</v>
      </c>
      <c r="E63">
        <f t="shared" si="0"/>
        <v>34</v>
      </c>
      <c r="F63">
        <f t="shared" si="1"/>
        <v>9</v>
      </c>
      <c r="G63" s="16">
        <v>2.6318482300000001</v>
      </c>
      <c r="H63" s="16">
        <v>4.4901511899999997</v>
      </c>
      <c r="I63" s="16">
        <v>3.3914804099999998</v>
      </c>
      <c r="J63" s="16">
        <f t="shared" si="2"/>
        <v>3.5044932766666665</v>
      </c>
    </row>
    <row r="64" spans="1:10" x14ac:dyDescent="0.2">
      <c r="A64" s="3" t="s">
        <v>227</v>
      </c>
      <c r="B64" t="s">
        <v>140</v>
      </c>
      <c r="C64" t="s">
        <v>152</v>
      </c>
      <c r="D64" t="s">
        <v>143</v>
      </c>
      <c r="E64">
        <f t="shared" si="0"/>
        <v>34</v>
      </c>
      <c r="F64">
        <f t="shared" si="1"/>
        <v>11</v>
      </c>
      <c r="G64" s="16">
        <v>6.8105918599999997</v>
      </c>
      <c r="H64" s="16">
        <v>4.0291057800000001</v>
      </c>
      <c r="I64" s="16">
        <v>6.7152256899999996</v>
      </c>
      <c r="J64" s="16">
        <f t="shared" si="2"/>
        <v>5.8516411100000001</v>
      </c>
    </row>
    <row r="65" spans="1:10" x14ac:dyDescent="0.2">
      <c r="A65" s="3" t="s">
        <v>228</v>
      </c>
      <c r="B65" t="s">
        <v>140</v>
      </c>
      <c r="C65" t="s">
        <v>152</v>
      </c>
      <c r="D65" t="s">
        <v>144</v>
      </c>
      <c r="E65">
        <f t="shared" si="0"/>
        <v>34</v>
      </c>
      <c r="F65">
        <f t="shared" si="1"/>
        <v>12</v>
      </c>
      <c r="G65" s="16">
        <v>4.0429842300000001</v>
      </c>
      <c r="H65" s="16">
        <v>3.4768731700000002</v>
      </c>
      <c r="I65" s="16">
        <v>4.6653554699999997</v>
      </c>
      <c r="J65" s="16">
        <f t="shared" si="2"/>
        <v>4.0617376233333333</v>
      </c>
    </row>
    <row r="66" spans="1:10" x14ac:dyDescent="0.2">
      <c r="A66" s="3" t="s">
        <v>229</v>
      </c>
      <c r="B66" t="s">
        <v>140</v>
      </c>
      <c r="C66" t="s">
        <v>152</v>
      </c>
      <c r="D66" t="s">
        <v>145</v>
      </c>
      <c r="E66">
        <f t="shared" si="0"/>
        <v>34</v>
      </c>
      <c r="F66">
        <f t="shared" si="1"/>
        <v>13</v>
      </c>
      <c r="G66" s="16">
        <v>1.0453285699999999</v>
      </c>
      <c r="H66" s="16">
        <v>2.7071429899999999</v>
      </c>
      <c r="I66" s="16">
        <v>0.80501241000000001</v>
      </c>
      <c r="J66" s="16">
        <f t="shared" si="2"/>
        <v>1.5191613233333332</v>
      </c>
    </row>
    <row r="67" spans="1:10" x14ac:dyDescent="0.2">
      <c r="A67" s="3" t="s">
        <v>230</v>
      </c>
      <c r="B67" t="s">
        <v>153</v>
      </c>
      <c r="C67" t="s">
        <v>154</v>
      </c>
      <c r="D67" t="s">
        <v>155</v>
      </c>
      <c r="E67">
        <f t="shared" si="0"/>
        <v>19</v>
      </c>
      <c r="F67">
        <f t="shared" si="1"/>
        <v>9</v>
      </c>
      <c r="G67" s="16">
        <v>7.6318268299999996</v>
      </c>
      <c r="H67" s="16">
        <v>6.4519542100000002</v>
      </c>
      <c r="I67" s="16">
        <v>7.2436695699999998</v>
      </c>
      <c r="J67" s="16">
        <f t="shared" si="2"/>
        <v>7.1091502033333329</v>
      </c>
    </row>
    <row r="68" spans="1:10" x14ac:dyDescent="0.2">
      <c r="A68" s="3" t="s">
        <v>231</v>
      </c>
      <c r="B68" t="s">
        <v>153</v>
      </c>
      <c r="C68" t="s">
        <v>154</v>
      </c>
      <c r="D68" t="s">
        <v>156</v>
      </c>
      <c r="E68">
        <f t="shared" ref="E68:E98" si="3">LEN(C68)</f>
        <v>19</v>
      </c>
      <c r="F68">
        <f t="shared" ref="F68:F98" si="4">LEN(D68)</f>
        <v>11</v>
      </c>
      <c r="G68" s="16">
        <v>6.5217832800000002</v>
      </c>
      <c r="H68" s="16">
        <v>6.7468512399999998</v>
      </c>
      <c r="I68" s="16">
        <v>5.8810189700000004</v>
      </c>
      <c r="J68" s="16">
        <f t="shared" ref="J68:J98" si="5">AVERAGE(G68,H68,I68)</f>
        <v>6.3832178299999995</v>
      </c>
    </row>
    <row r="69" spans="1:10" x14ac:dyDescent="0.2">
      <c r="A69" s="3" t="s">
        <v>232</v>
      </c>
      <c r="B69" t="s">
        <v>153</v>
      </c>
      <c r="C69" t="s">
        <v>154</v>
      </c>
      <c r="D69" t="s">
        <v>157</v>
      </c>
      <c r="E69">
        <f t="shared" si="3"/>
        <v>19</v>
      </c>
      <c r="F69">
        <f t="shared" si="4"/>
        <v>12</v>
      </c>
      <c r="G69" s="16">
        <v>6.4115467800000001</v>
      </c>
      <c r="H69" s="16">
        <v>4.5907654200000003</v>
      </c>
      <c r="I69" s="16">
        <v>4.1079166000000003</v>
      </c>
      <c r="J69" s="16">
        <f t="shared" si="5"/>
        <v>5.0367429333333336</v>
      </c>
    </row>
    <row r="70" spans="1:10" x14ac:dyDescent="0.2">
      <c r="A70" s="3" t="s">
        <v>233</v>
      </c>
      <c r="B70" t="s">
        <v>153</v>
      </c>
      <c r="C70" t="s">
        <v>154</v>
      </c>
      <c r="D70" t="s">
        <v>158</v>
      </c>
      <c r="E70">
        <f t="shared" si="3"/>
        <v>19</v>
      </c>
      <c r="F70">
        <f t="shared" si="4"/>
        <v>13</v>
      </c>
      <c r="G70" s="16">
        <v>5.2684997200000003</v>
      </c>
      <c r="H70" s="16">
        <v>4.9841338000000004</v>
      </c>
      <c r="I70" s="16">
        <v>5.6000179799999996</v>
      </c>
      <c r="J70" s="16">
        <f t="shared" si="5"/>
        <v>5.2842171666666671</v>
      </c>
    </row>
    <row r="71" spans="1:10" x14ac:dyDescent="0.2">
      <c r="A71" s="3" t="s">
        <v>234</v>
      </c>
      <c r="B71" t="s">
        <v>153</v>
      </c>
      <c r="C71" t="s">
        <v>159</v>
      </c>
      <c r="D71" t="s">
        <v>155</v>
      </c>
      <c r="E71">
        <f t="shared" si="3"/>
        <v>22</v>
      </c>
      <c r="F71">
        <f t="shared" si="4"/>
        <v>9</v>
      </c>
      <c r="G71" s="16">
        <v>12.899146399999999</v>
      </c>
      <c r="H71" s="16">
        <v>12.735478799999999</v>
      </c>
      <c r="I71" s="16">
        <v>9.8572535099999996</v>
      </c>
      <c r="J71" s="16">
        <f t="shared" si="5"/>
        <v>11.830626236666665</v>
      </c>
    </row>
    <row r="72" spans="1:10" x14ac:dyDescent="0.2">
      <c r="A72" s="3" t="s">
        <v>235</v>
      </c>
      <c r="B72" t="s">
        <v>153</v>
      </c>
      <c r="C72" t="s">
        <v>159</v>
      </c>
      <c r="D72" t="s">
        <v>156</v>
      </c>
      <c r="E72">
        <f t="shared" si="3"/>
        <v>22</v>
      </c>
      <c r="F72">
        <f t="shared" si="4"/>
        <v>11</v>
      </c>
      <c r="G72" s="16">
        <v>9.4146047100000008</v>
      </c>
      <c r="H72" s="16">
        <v>10.929497400000001</v>
      </c>
      <c r="I72" s="16">
        <v>7.6134733199999998</v>
      </c>
      <c r="J72" s="16">
        <f t="shared" si="5"/>
        <v>9.3191918100000013</v>
      </c>
    </row>
    <row r="73" spans="1:10" x14ac:dyDescent="0.2">
      <c r="A73" s="3" t="s">
        <v>236</v>
      </c>
      <c r="B73" t="s">
        <v>153</v>
      </c>
      <c r="C73" t="s">
        <v>159</v>
      </c>
      <c r="D73" t="s">
        <v>157</v>
      </c>
      <c r="E73">
        <f t="shared" si="3"/>
        <v>22</v>
      </c>
      <c r="F73">
        <f t="shared" si="4"/>
        <v>12</v>
      </c>
      <c r="G73" s="16">
        <v>10.772209200000001</v>
      </c>
      <c r="H73" s="16">
        <v>11.8029894</v>
      </c>
      <c r="I73" s="16">
        <v>10.533698599999999</v>
      </c>
      <c r="J73" s="16">
        <f t="shared" si="5"/>
        <v>11.036299066666666</v>
      </c>
    </row>
    <row r="74" spans="1:10" x14ac:dyDescent="0.2">
      <c r="A74" s="3" t="s">
        <v>237</v>
      </c>
      <c r="B74" t="s">
        <v>153</v>
      </c>
      <c r="C74" t="s">
        <v>159</v>
      </c>
      <c r="D74" t="s">
        <v>158</v>
      </c>
      <c r="E74">
        <f t="shared" si="3"/>
        <v>22</v>
      </c>
      <c r="F74">
        <f t="shared" si="4"/>
        <v>13</v>
      </c>
      <c r="G74" s="16">
        <v>6.58585084</v>
      </c>
      <c r="H74" s="16">
        <v>6.0431413799999998</v>
      </c>
      <c r="I74" s="16">
        <v>7.5592430999999998</v>
      </c>
      <c r="J74" s="16">
        <f t="shared" si="5"/>
        <v>6.7294117733333332</v>
      </c>
    </row>
    <row r="75" spans="1:10" x14ac:dyDescent="0.2">
      <c r="A75" s="3" t="s">
        <v>238</v>
      </c>
      <c r="B75" t="s">
        <v>153</v>
      </c>
      <c r="C75" t="s">
        <v>160</v>
      </c>
      <c r="D75" t="s">
        <v>155</v>
      </c>
      <c r="E75">
        <f t="shared" si="3"/>
        <v>24</v>
      </c>
      <c r="F75">
        <f t="shared" si="4"/>
        <v>9</v>
      </c>
      <c r="G75" s="16">
        <v>12.349936400000001</v>
      </c>
      <c r="H75" s="16">
        <v>10.913077100000001</v>
      </c>
      <c r="I75" s="16">
        <v>14.8546218</v>
      </c>
      <c r="J75" s="16">
        <f t="shared" si="5"/>
        <v>12.705878433333334</v>
      </c>
    </row>
    <row r="76" spans="1:10" x14ac:dyDescent="0.2">
      <c r="A76" s="3" t="s">
        <v>239</v>
      </c>
      <c r="B76" t="s">
        <v>153</v>
      </c>
      <c r="C76" t="s">
        <v>160</v>
      </c>
      <c r="D76" t="s">
        <v>156</v>
      </c>
      <c r="E76">
        <f t="shared" si="3"/>
        <v>24</v>
      </c>
      <c r="F76">
        <f t="shared" si="4"/>
        <v>11</v>
      </c>
      <c r="G76" s="16">
        <v>11.3332123</v>
      </c>
      <c r="H76" s="16">
        <v>10.1918895</v>
      </c>
      <c r="I76" s="16">
        <v>13.6735135</v>
      </c>
      <c r="J76" s="16">
        <f t="shared" si="5"/>
        <v>11.732871766666667</v>
      </c>
    </row>
    <row r="77" spans="1:10" x14ac:dyDescent="0.2">
      <c r="A77" s="3" t="s">
        <v>240</v>
      </c>
      <c r="B77" t="s">
        <v>153</v>
      </c>
      <c r="C77" t="s">
        <v>160</v>
      </c>
      <c r="D77" t="s">
        <v>157</v>
      </c>
      <c r="E77">
        <f t="shared" si="3"/>
        <v>24</v>
      </c>
      <c r="F77">
        <f t="shared" si="4"/>
        <v>12</v>
      </c>
      <c r="G77" s="16">
        <v>9.5272029600000003</v>
      </c>
      <c r="H77" s="16">
        <v>7.62039577</v>
      </c>
      <c r="I77" s="16">
        <v>8.21547421</v>
      </c>
      <c r="J77" s="16">
        <f t="shared" si="5"/>
        <v>8.4543576466666668</v>
      </c>
    </row>
    <row r="78" spans="1:10" x14ac:dyDescent="0.2">
      <c r="A78" s="3" t="s">
        <v>241</v>
      </c>
      <c r="B78" t="s">
        <v>153</v>
      </c>
      <c r="C78" t="s">
        <v>160</v>
      </c>
      <c r="D78" t="s">
        <v>158</v>
      </c>
      <c r="E78">
        <f t="shared" si="3"/>
        <v>24</v>
      </c>
      <c r="F78">
        <f t="shared" si="4"/>
        <v>13</v>
      </c>
      <c r="G78" s="16">
        <v>4.3925186800000002</v>
      </c>
      <c r="H78" s="16">
        <v>4.6895479599999996</v>
      </c>
      <c r="I78" s="16">
        <v>5.6276045400000001</v>
      </c>
      <c r="J78" s="16">
        <f t="shared" si="5"/>
        <v>4.9032237266666669</v>
      </c>
    </row>
    <row r="79" spans="1:10" x14ac:dyDescent="0.2">
      <c r="A79" s="3" t="s">
        <v>242</v>
      </c>
      <c r="B79" t="s">
        <v>153</v>
      </c>
      <c r="C79" t="s">
        <v>161</v>
      </c>
      <c r="D79" t="s">
        <v>155</v>
      </c>
      <c r="E79">
        <f t="shared" si="3"/>
        <v>26</v>
      </c>
      <c r="F79">
        <f t="shared" si="4"/>
        <v>9</v>
      </c>
      <c r="G79" s="16">
        <v>10.1352653</v>
      </c>
      <c r="H79" s="16">
        <v>11.0722691</v>
      </c>
      <c r="I79" s="16">
        <v>8.7235311699999993</v>
      </c>
      <c r="J79" s="16">
        <f t="shared" si="5"/>
        <v>9.9770218566666671</v>
      </c>
    </row>
    <row r="80" spans="1:10" x14ac:dyDescent="0.2">
      <c r="A80" s="3" t="s">
        <v>243</v>
      </c>
      <c r="B80" t="s">
        <v>153</v>
      </c>
      <c r="C80" t="s">
        <v>161</v>
      </c>
      <c r="D80" t="s">
        <v>156</v>
      </c>
      <c r="E80">
        <f t="shared" si="3"/>
        <v>26</v>
      </c>
      <c r="F80">
        <f t="shared" si="4"/>
        <v>11</v>
      </c>
      <c r="G80" s="16">
        <v>6.6214669400000004</v>
      </c>
      <c r="H80" s="16">
        <v>6.3393875599999996</v>
      </c>
      <c r="I80" s="16">
        <v>7.7027399299999999</v>
      </c>
      <c r="J80" s="16">
        <f t="shared" si="5"/>
        <v>6.8878648099999999</v>
      </c>
    </row>
    <row r="81" spans="1:10" x14ac:dyDescent="0.2">
      <c r="A81" s="3" t="s">
        <v>244</v>
      </c>
      <c r="B81" t="s">
        <v>153</v>
      </c>
      <c r="C81" t="s">
        <v>161</v>
      </c>
      <c r="D81" t="s">
        <v>157</v>
      </c>
      <c r="E81">
        <f t="shared" si="3"/>
        <v>26</v>
      </c>
      <c r="F81">
        <f t="shared" si="4"/>
        <v>12</v>
      </c>
      <c r="G81" s="16">
        <v>9.6646194199999993</v>
      </c>
      <c r="H81" s="16">
        <v>6.9195284499999996</v>
      </c>
      <c r="I81" s="16">
        <v>5.3775556199999999</v>
      </c>
      <c r="J81" s="16">
        <f t="shared" si="5"/>
        <v>7.320567829999999</v>
      </c>
    </row>
    <row r="82" spans="1:10" x14ac:dyDescent="0.2">
      <c r="A82" s="3" t="s">
        <v>245</v>
      </c>
      <c r="B82" t="s">
        <v>153</v>
      </c>
      <c r="C82" t="s">
        <v>161</v>
      </c>
      <c r="D82" t="s">
        <v>158</v>
      </c>
      <c r="E82">
        <f t="shared" si="3"/>
        <v>26</v>
      </c>
      <c r="F82">
        <f t="shared" si="4"/>
        <v>13</v>
      </c>
      <c r="G82" s="16">
        <v>2.5669399899999998</v>
      </c>
      <c r="H82" s="16">
        <v>2.9639331000000002</v>
      </c>
      <c r="I82" s="16">
        <v>2.2434812100000001</v>
      </c>
      <c r="J82" s="16">
        <f t="shared" si="5"/>
        <v>2.5914514333333334</v>
      </c>
    </row>
    <row r="83" spans="1:10" x14ac:dyDescent="0.2">
      <c r="A83" s="3" t="s">
        <v>246</v>
      </c>
      <c r="B83" t="s">
        <v>153</v>
      </c>
      <c r="C83" t="s">
        <v>162</v>
      </c>
      <c r="D83" t="s">
        <v>155</v>
      </c>
      <c r="E83">
        <f t="shared" si="3"/>
        <v>27</v>
      </c>
      <c r="F83">
        <f t="shared" si="4"/>
        <v>9</v>
      </c>
      <c r="G83" s="16">
        <v>8.3904584999999994</v>
      </c>
      <c r="H83" s="16">
        <v>8.9530210500000003</v>
      </c>
      <c r="I83" s="16">
        <v>9.0774595799999993</v>
      </c>
      <c r="J83" s="16">
        <f t="shared" si="5"/>
        <v>8.8069797099999985</v>
      </c>
    </row>
    <row r="84" spans="1:10" x14ac:dyDescent="0.2">
      <c r="A84" s="3" t="s">
        <v>247</v>
      </c>
      <c r="B84" t="s">
        <v>153</v>
      </c>
      <c r="C84" t="s">
        <v>162</v>
      </c>
      <c r="D84" t="s">
        <v>156</v>
      </c>
      <c r="E84">
        <f t="shared" si="3"/>
        <v>27</v>
      </c>
      <c r="F84">
        <f t="shared" si="4"/>
        <v>11</v>
      </c>
      <c r="G84" s="16">
        <v>3.9260404100000001</v>
      </c>
      <c r="H84" s="16">
        <v>4.2592773900000003</v>
      </c>
      <c r="I84" s="16">
        <v>4.6572085000000003</v>
      </c>
      <c r="J84" s="16">
        <f t="shared" si="5"/>
        <v>4.2808421000000001</v>
      </c>
    </row>
    <row r="85" spans="1:10" x14ac:dyDescent="0.2">
      <c r="A85" s="3" t="s">
        <v>248</v>
      </c>
      <c r="B85" t="s">
        <v>153</v>
      </c>
      <c r="C85" t="s">
        <v>162</v>
      </c>
      <c r="D85" t="s">
        <v>157</v>
      </c>
      <c r="E85">
        <f t="shared" si="3"/>
        <v>27</v>
      </c>
      <c r="F85">
        <f t="shared" si="4"/>
        <v>12</v>
      </c>
      <c r="G85" s="16">
        <v>7.9924029499999998</v>
      </c>
      <c r="H85" s="16">
        <v>5.36823578</v>
      </c>
      <c r="I85" s="16">
        <v>4.8003646299999998</v>
      </c>
      <c r="J85" s="16">
        <f t="shared" si="5"/>
        <v>6.0536677866666659</v>
      </c>
    </row>
    <row r="86" spans="1:10" x14ac:dyDescent="0.2">
      <c r="A86" s="3" t="s">
        <v>249</v>
      </c>
      <c r="B86" t="s">
        <v>153</v>
      </c>
      <c r="C86" t="s">
        <v>162</v>
      </c>
      <c r="D86" t="s">
        <v>158</v>
      </c>
      <c r="E86">
        <f t="shared" si="3"/>
        <v>27</v>
      </c>
      <c r="F86">
        <f t="shared" si="4"/>
        <v>13</v>
      </c>
      <c r="G86" s="16">
        <v>4.0085968924994084</v>
      </c>
      <c r="H86" s="16">
        <v>1.3534228891847191</v>
      </c>
      <c r="I86" s="16">
        <v>2.3992283888598642</v>
      </c>
      <c r="J86" s="16">
        <f t="shared" si="5"/>
        <v>2.5870827235146638</v>
      </c>
    </row>
    <row r="87" spans="1:10" x14ac:dyDescent="0.2">
      <c r="A87" s="3" t="s">
        <v>250</v>
      </c>
      <c r="B87" t="s">
        <v>153</v>
      </c>
      <c r="C87" t="s">
        <v>163</v>
      </c>
      <c r="D87" t="s">
        <v>155</v>
      </c>
      <c r="E87">
        <f t="shared" si="3"/>
        <v>31</v>
      </c>
      <c r="F87">
        <f t="shared" si="4"/>
        <v>9</v>
      </c>
      <c r="G87" s="16">
        <v>3.3056694330566945</v>
      </c>
      <c r="H87" s="16">
        <v>2.7345063319511373</v>
      </c>
      <c r="I87" s="16">
        <v>3.7286947377645361</v>
      </c>
      <c r="J87" s="16">
        <f t="shared" si="5"/>
        <v>3.2562901675907892</v>
      </c>
    </row>
    <row r="88" spans="1:10" x14ac:dyDescent="0.2">
      <c r="A88" s="3" t="s">
        <v>251</v>
      </c>
      <c r="B88" t="s">
        <v>153</v>
      </c>
      <c r="C88" t="s">
        <v>163</v>
      </c>
      <c r="D88" t="s">
        <v>156</v>
      </c>
      <c r="E88">
        <f t="shared" si="3"/>
        <v>31</v>
      </c>
      <c r="F88">
        <f t="shared" si="4"/>
        <v>11</v>
      </c>
      <c r="G88" s="16">
        <v>1.5222971762879829</v>
      </c>
      <c r="H88" s="16">
        <v>2.4752042644295891</v>
      </c>
      <c r="I88" s="16">
        <v>0.99392205934930278</v>
      </c>
      <c r="J88" s="16">
        <f t="shared" si="5"/>
        <v>1.6638078333556248</v>
      </c>
    </row>
    <row r="89" spans="1:10" x14ac:dyDescent="0.2">
      <c r="A89" s="3" t="s">
        <v>252</v>
      </c>
      <c r="B89" t="s">
        <v>153</v>
      </c>
      <c r="C89" t="s">
        <v>163</v>
      </c>
      <c r="D89" t="s">
        <v>157</v>
      </c>
      <c r="E89">
        <f t="shared" si="3"/>
        <v>31</v>
      </c>
      <c r="F89">
        <f t="shared" si="4"/>
        <v>12</v>
      </c>
      <c r="G89" s="16">
        <v>1.9685863874345548</v>
      </c>
      <c r="H89" s="16">
        <v>2.5373696771762342</v>
      </c>
      <c r="I89" s="16">
        <v>3.2850962255706397</v>
      </c>
      <c r="J89" s="16">
        <f t="shared" si="5"/>
        <v>2.5970174300604763</v>
      </c>
    </row>
    <row r="90" spans="1:10" x14ac:dyDescent="0.2">
      <c r="A90" s="3" t="s">
        <v>253</v>
      </c>
      <c r="B90" t="s">
        <v>153</v>
      </c>
      <c r="C90" t="s">
        <v>163</v>
      </c>
      <c r="D90" t="s">
        <v>158</v>
      </c>
      <c r="E90">
        <f t="shared" si="3"/>
        <v>31</v>
      </c>
      <c r="F90">
        <f t="shared" si="4"/>
        <v>13</v>
      </c>
      <c r="G90" s="16">
        <v>0.25880598324340925</v>
      </c>
      <c r="H90" s="16">
        <v>0.32946943367418685</v>
      </c>
      <c r="I90" s="16">
        <v>1.6510851017808648</v>
      </c>
      <c r="J90" s="16">
        <f t="shared" si="5"/>
        <v>0.74645350623282025</v>
      </c>
    </row>
    <row r="91" spans="1:10" x14ac:dyDescent="0.2">
      <c r="A91" s="3" t="s">
        <v>254</v>
      </c>
      <c r="B91" t="s">
        <v>153</v>
      </c>
      <c r="C91" t="s">
        <v>164</v>
      </c>
      <c r="D91" t="s">
        <v>155</v>
      </c>
      <c r="E91">
        <f t="shared" si="3"/>
        <v>33</v>
      </c>
      <c r="F91">
        <f t="shared" si="4"/>
        <v>9</v>
      </c>
      <c r="G91" s="16">
        <v>2.1749637506041566</v>
      </c>
      <c r="H91" s="16">
        <v>1.0001754693805931</v>
      </c>
      <c r="I91" s="16">
        <v>2.1697166241989039</v>
      </c>
      <c r="J91" s="16">
        <f t="shared" si="5"/>
        <v>1.7816186147278845</v>
      </c>
    </row>
    <row r="92" spans="1:10" x14ac:dyDescent="0.2">
      <c r="A92" s="3" t="s">
        <v>255</v>
      </c>
      <c r="B92" t="s">
        <v>153</v>
      </c>
      <c r="C92" t="s">
        <v>164</v>
      </c>
      <c r="D92" t="s">
        <v>156</v>
      </c>
      <c r="E92">
        <f t="shared" si="3"/>
        <v>33</v>
      </c>
      <c r="F92">
        <f t="shared" si="4"/>
        <v>11</v>
      </c>
      <c r="G92" s="16">
        <v>1.4830029783300811</v>
      </c>
      <c r="H92" s="16">
        <v>1.5331554980734514</v>
      </c>
      <c r="I92" s="16">
        <v>2.1687556423337742</v>
      </c>
      <c r="J92" s="16">
        <f t="shared" si="5"/>
        <v>1.728304706245769</v>
      </c>
    </row>
    <row r="93" spans="1:10" x14ac:dyDescent="0.2">
      <c r="A93" s="3" t="s">
        <v>256</v>
      </c>
      <c r="B93" t="s">
        <v>153</v>
      </c>
      <c r="C93" t="s">
        <v>164</v>
      </c>
      <c r="D93" t="s">
        <v>157</v>
      </c>
      <c r="E93">
        <f t="shared" si="3"/>
        <v>33</v>
      </c>
      <c r="F93">
        <f t="shared" si="4"/>
        <v>12</v>
      </c>
      <c r="G93" s="16">
        <v>0.31972917058491629</v>
      </c>
      <c r="H93" s="16">
        <v>1.3965802537231109</v>
      </c>
      <c r="I93" s="16">
        <v>1.1920122887864824</v>
      </c>
      <c r="J93" s="16">
        <f t="shared" si="5"/>
        <v>0.96944057103150316</v>
      </c>
    </row>
    <row r="94" spans="1:10" x14ac:dyDescent="0.2">
      <c r="A94" s="3" t="s">
        <v>257</v>
      </c>
      <c r="B94" t="s">
        <v>153</v>
      </c>
      <c r="C94" t="s">
        <v>164</v>
      </c>
      <c r="D94" t="s">
        <v>158</v>
      </c>
      <c r="E94">
        <f t="shared" si="3"/>
        <v>33</v>
      </c>
      <c r="F94">
        <f t="shared" si="4"/>
        <v>13</v>
      </c>
      <c r="G94" s="16">
        <v>0.59452043404149169</v>
      </c>
      <c r="H94" s="16">
        <v>0.40039302382706948</v>
      </c>
      <c r="I94" s="16">
        <v>0.62515628907226806</v>
      </c>
      <c r="J94" s="16">
        <f t="shared" si="5"/>
        <v>0.54002324898027643</v>
      </c>
    </row>
    <row r="95" spans="1:10" x14ac:dyDescent="0.2">
      <c r="A95" s="3" t="s">
        <v>258</v>
      </c>
      <c r="B95" t="s">
        <v>153</v>
      </c>
      <c r="C95" t="s">
        <v>165</v>
      </c>
      <c r="D95" t="s">
        <v>155</v>
      </c>
      <c r="E95">
        <f t="shared" si="3"/>
        <v>34</v>
      </c>
      <c r="F95">
        <f t="shared" si="4"/>
        <v>9</v>
      </c>
      <c r="G95" s="16">
        <v>2.3356381379645264</v>
      </c>
      <c r="H95" s="16">
        <v>2.020740345968512</v>
      </c>
      <c r="I95" s="16">
        <v>2.1746763221417598</v>
      </c>
      <c r="J95" s="16">
        <f t="shared" si="5"/>
        <v>2.1770182686915995</v>
      </c>
    </row>
    <row r="96" spans="1:10" x14ac:dyDescent="0.2">
      <c r="A96" s="3" t="s">
        <v>259</v>
      </c>
      <c r="B96" t="s">
        <v>153</v>
      </c>
      <c r="C96" t="s">
        <v>165</v>
      </c>
      <c r="D96" t="s">
        <v>156</v>
      </c>
      <c r="E96">
        <f t="shared" si="3"/>
        <v>34</v>
      </c>
      <c r="F96">
        <f t="shared" si="4"/>
        <v>11</v>
      </c>
      <c r="G96" s="16">
        <v>0.59662457602876873</v>
      </c>
      <c r="H96" s="16">
        <v>0.76370559473843624</v>
      </c>
      <c r="I96" s="16">
        <v>1.148142242066656</v>
      </c>
      <c r="J96" s="16">
        <f t="shared" si="5"/>
        <v>0.83615747094462034</v>
      </c>
    </row>
    <row r="97" spans="1:10" x14ac:dyDescent="0.2">
      <c r="A97" s="3" t="s">
        <v>260</v>
      </c>
      <c r="B97" t="s">
        <v>153</v>
      </c>
      <c r="C97" t="s">
        <v>165</v>
      </c>
      <c r="D97" t="s">
        <v>157</v>
      </c>
      <c r="E97">
        <f t="shared" si="3"/>
        <v>34</v>
      </c>
      <c r="F97">
        <f t="shared" si="4"/>
        <v>12</v>
      </c>
      <c r="G97" s="16">
        <v>1.4270112850382235</v>
      </c>
      <c r="H97" s="16">
        <v>0.42254077321012518</v>
      </c>
      <c r="I97" s="16">
        <v>1.4518387500921217</v>
      </c>
      <c r="J97" s="16">
        <f t="shared" si="5"/>
        <v>1.1004636027801569</v>
      </c>
    </row>
    <row r="98" spans="1:10" x14ac:dyDescent="0.2">
      <c r="A98" s="3" t="s">
        <v>261</v>
      </c>
      <c r="B98" t="s">
        <v>153</v>
      </c>
      <c r="C98" t="s">
        <v>165</v>
      </c>
      <c r="D98" t="s">
        <v>158</v>
      </c>
      <c r="E98">
        <f t="shared" si="3"/>
        <v>34</v>
      </c>
      <c r="F98">
        <f t="shared" si="4"/>
        <v>13</v>
      </c>
      <c r="G98" s="16">
        <v>1.464324917672887</v>
      </c>
      <c r="H98" s="16">
        <v>0.74433232865941557</v>
      </c>
      <c r="I98" s="16">
        <v>0.758181278403252</v>
      </c>
      <c r="J98" s="16">
        <f t="shared" si="5"/>
        <v>0.98894617491185155</v>
      </c>
    </row>
    <row r="99" spans="1:10" x14ac:dyDescent="0.2">
      <c r="G99" s="16"/>
      <c r="H99" s="16"/>
      <c r="I99" s="16"/>
      <c r="J99" s="16"/>
    </row>
    <row r="100" spans="1:10" x14ac:dyDescent="0.2">
      <c r="A100" s="4" t="s">
        <v>291</v>
      </c>
      <c r="B100" s="2" t="s">
        <v>284</v>
      </c>
      <c r="C100" s="2"/>
      <c r="D100" s="2"/>
      <c r="E100" s="2"/>
      <c r="F100" s="2"/>
      <c r="G100" s="18" t="s">
        <v>123</v>
      </c>
      <c r="H100" s="18" t="s">
        <v>124</v>
      </c>
      <c r="I100" s="18" t="s">
        <v>125</v>
      </c>
      <c r="J100" s="18" t="s">
        <v>126</v>
      </c>
    </row>
    <row r="101" spans="1:10" x14ac:dyDescent="0.2">
      <c r="A101" s="3" t="s">
        <v>262</v>
      </c>
      <c r="B101" t="s">
        <v>263</v>
      </c>
      <c r="G101" s="16">
        <v>12.680258577821979</v>
      </c>
      <c r="H101" s="16">
        <v>9.8589372833837388</v>
      </c>
      <c r="I101" s="16">
        <v>9.4605294130234743</v>
      </c>
      <c r="J101" s="16">
        <f t="shared" ref="J101:J111" si="6">AVERAGE(G101,H101,I101)</f>
        <v>10.666575091409731</v>
      </c>
    </row>
    <row r="102" spans="1:10" x14ac:dyDescent="0.2">
      <c r="A102" s="3" t="s">
        <v>264</v>
      </c>
      <c r="B102" t="s">
        <v>265</v>
      </c>
      <c r="G102" s="16">
        <v>15.810477434334638</v>
      </c>
      <c r="H102" s="16">
        <v>11.240867982944515</v>
      </c>
      <c r="I102" s="16">
        <v>11.305417402000106</v>
      </c>
      <c r="J102" s="16">
        <f t="shared" si="6"/>
        <v>12.785587606426418</v>
      </c>
    </row>
    <row r="103" spans="1:10" x14ac:dyDescent="0.2">
      <c r="A103" s="3" t="s">
        <v>266</v>
      </c>
      <c r="B103" t="s">
        <v>267</v>
      </c>
      <c r="G103" s="16">
        <v>15.488311245094136</v>
      </c>
      <c r="H103" s="16">
        <v>13.51832026798356</v>
      </c>
      <c r="I103" s="16">
        <v>10.132824592347287</v>
      </c>
      <c r="J103" s="16">
        <f t="shared" si="6"/>
        <v>13.046485368474995</v>
      </c>
    </row>
    <row r="104" spans="1:10" x14ac:dyDescent="0.2">
      <c r="A104" s="3" t="s">
        <v>268</v>
      </c>
      <c r="B104" t="s">
        <v>269</v>
      </c>
      <c r="G104" s="16">
        <v>16.038556683442803</v>
      </c>
      <c r="H104" s="16">
        <v>11.273460395319352</v>
      </c>
      <c r="I104" s="16">
        <v>11.285564177174265</v>
      </c>
      <c r="J104" s="16">
        <f t="shared" si="6"/>
        <v>12.865860418645473</v>
      </c>
    </row>
    <row r="105" spans="1:10" x14ac:dyDescent="0.2">
      <c r="A105" s="3" t="s">
        <v>270</v>
      </c>
      <c r="B105" t="s">
        <v>271</v>
      </c>
      <c r="G105" s="16">
        <v>21.31790251441927</v>
      </c>
      <c r="H105" s="16">
        <v>13.205675768678017</v>
      </c>
      <c r="I105" s="16">
        <v>17.086079685194296</v>
      </c>
      <c r="J105" s="16">
        <f t="shared" si="6"/>
        <v>17.203219322763861</v>
      </c>
    </row>
    <row r="106" spans="1:10" x14ac:dyDescent="0.2">
      <c r="A106" s="3" t="s">
        <v>272</v>
      </c>
      <c r="B106" t="s">
        <v>273</v>
      </c>
      <c r="G106" s="16">
        <v>17.542041632578854</v>
      </c>
      <c r="H106" s="19">
        <v>23.698251200000001</v>
      </c>
      <c r="I106" s="16">
        <v>13.958943144590691</v>
      </c>
      <c r="J106" s="16">
        <f t="shared" si="6"/>
        <v>18.399745325723185</v>
      </c>
    </row>
    <row r="107" spans="1:10" x14ac:dyDescent="0.2">
      <c r="A107" s="3" t="s">
        <v>274</v>
      </c>
      <c r="B107" t="s">
        <v>275</v>
      </c>
      <c r="G107" s="16">
        <v>18.697106868726628</v>
      </c>
      <c r="H107" s="16">
        <v>13.21547472805284</v>
      </c>
      <c r="I107" s="16">
        <v>13.920271719699679</v>
      </c>
      <c r="J107" s="16">
        <f t="shared" si="6"/>
        <v>15.277617772159715</v>
      </c>
    </row>
    <row r="108" spans="1:10" x14ac:dyDescent="0.2">
      <c r="A108" s="3" t="s">
        <v>276</v>
      </c>
      <c r="B108" t="s">
        <v>277</v>
      </c>
      <c r="G108" s="16">
        <v>14.271127283528887</v>
      </c>
      <c r="H108" s="16">
        <v>13.313063535332354</v>
      </c>
      <c r="I108" s="16">
        <v>13.655207836519059</v>
      </c>
      <c r="J108" s="16">
        <f t="shared" si="6"/>
        <v>13.7464662184601</v>
      </c>
    </row>
    <row r="109" spans="1:10" x14ac:dyDescent="0.2">
      <c r="A109" s="3" t="s">
        <v>278</v>
      </c>
      <c r="B109" t="s">
        <v>279</v>
      </c>
      <c r="G109" s="16">
        <v>14.126890291576879</v>
      </c>
      <c r="H109" s="16">
        <v>11.087759815242494</v>
      </c>
      <c r="I109" s="16">
        <v>13.542161391995164</v>
      </c>
      <c r="J109" s="16">
        <f t="shared" si="6"/>
        <v>12.918937166271512</v>
      </c>
    </row>
    <row r="110" spans="1:10" x14ac:dyDescent="0.2">
      <c r="A110" s="3" t="s">
        <v>280</v>
      </c>
      <c r="B110" t="s">
        <v>281</v>
      </c>
      <c r="G110" s="16">
        <v>13.577284960257025</v>
      </c>
      <c r="H110" s="16">
        <v>12.929761653659567</v>
      </c>
      <c r="I110" s="16">
        <v>14.236445815393184</v>
      </c>
      <c r="J110" s="16">
        <f t="shared" si="6"/>
        <v>13.581164143103258</v>
      </c>
    </row>
    <row r="111" spans="1:10" x14ac:dyDescent="0.2">
      <c r="A111" s="3" t="s">
        <v>282</v>
      </c>
      <c r="B111" t="s">
        <v>283</v>
      </c>
      <c r="G111" s="16">
        <v>13.627198951560057</v>
      </c>
      <c r="H111" s="16">
        <v>9.8573211088808126</v>
      </c>
      <c r="I111" s="16">
        <v>11.281535939070185</v>
      </c>
      <c r="J111" s="16">
        <f t="shared" si="6"/>
        <v>11.588685333170352</v>
      </c>
    </row>
    <row r="113" spans="1:1" x14ac:dyDescent="0.2">
      <c r="A113" s="3" t="s">
        <v>285</v>
      </c>
    </row>
  </sheetData>
  <mergeCells count="1">
    <mergeCell ref="A1:J1"/>
  </mergeCells>
  <phoneticPr fontId="4" type="noConversion"/>
  <conditionalFormatting sqref="J2:J1048576">
    <cfRule type="colorScale" priority="1">
      <colorScale>
        <cfvo type="min"/>
        <cfvo type="max"/>
        <color rgb="FFFCFCFF"/>
        <color rgb="FF63BE7B"/>
      </colorScale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AA6D6-B2D3-2044-A566-164A96B74EFB}">
  <dimension ref="A1:J44"/>
  <sheetViews>
    <sheetView workbookViewId="0">
      <selection activeCell="G28" sqref="G28"/>
    </sheetView>
  </sheetViews>
  <sheetFormatPr baseColWidth="10" defaultRowHeight="16" x14ac:dyDescent="0.2"/>
  <cols>
    <col min="1" max="1" width="18.1640625" bestFit="1" customWidth="1"/>
    <col min="2" max="2" width="24" bestFit="1" customWidth="1"/>
    <col min="3" max="3" width="29" bestFit="1" customWidth="1"/>
    <col min="4" max="4" width="15.5" bestFit="1" customWidth="1"/>
    <col min="5" max="5" width="20.6640625" bestFit="1" customWidth="1"/>
    <col min="6" max="6" width="13.5" bestFit="1" customWidth="1"/>
    <col min="7" max="9" width="26" bestFit="1" customWidth="1"/>
    <col min="10" max="10" width="21.5" bestFit="1" customWidth="1"/>
  </cols>
  <sheetData>
    <row r="1" spans="1:10" ht="53" customHeight="1" x14ac:dyDescent="0.2">
      <c r="A1" s="21" t="s">
        <v>625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x14ac:dyDescent="0.2">
      <c r="A2" s="2" t="s">
        <v>337</v>
      </c>
      <c r="B2" s="2" t="s">
        <v>118</v>
      </c>
      <c r="C2" s="2" t="s">
        <v>119</v>
      </c>
      <c r="D2" s="2" t="s">
        <v>120</v>
      </c>
      <c r="E2" s="2" t="s">
        <v>121</v>
      </c>
      <c r="F2" s="2" t="s">
        <v>122</v>
      </c>
      <c r="G2" s="2" t="s">
        <v>286</v>
      </c>
      <c r="H2" s="2" t="s">
        <v>287</v>
      </c>
      <c r="I2" s="2" t="s">
        <v>288</v>
      </c>
      <c r="J2" s="2" t="s">
        <v>289</v>
      </c>
    </row>
    <row r="3" spans="1:10" x14ac:dyDescent="0.2">
      <c r="A3" t="s">
        <v>292</v>
      </c>
      <c r="B3" t="s">
        <v>293</v>
      </c>
      <c r="C3" t="s">
        <v>294</v>
      </c>
      <c r="D3" t="s">
        <v>295</v>
      </c>
      <c r="E3">
        <f>LEN(C3)</f>
        <v>11</v>
      </c>
      <c r="F3">
        <f>LEN(D3)</f>
        <v>8</v>
      </c>
      <c r="G3" s="16">
        <v>11.107824286348174</v>
      </c>
      <c r="H3" s="16">
        <v>9.415177826014359</v>
      </c>
      <c r="I3" s="16">
        <v>12.684246400272642</v>
      </c>
      <c r="J3" s="16">
        <f>AVERAGE(G3,H3,I3)</f>
        <v>11.069082837545059</v>
      </c>
    </row>
    <row r="4" spans="1:10" x14ac:dyDescent="0.2">
      <c r="A4" t="s">
        <v>296</v>
      </c>
      <c r="B4" t="s">
        <v>293</v>
      </c>
      <c r="C4" t="s">
        <v>294</v>
      </c>
      <c r="D4" t="s">
        <v>297</v>
      </c>
      <c r="E4">
        <f t="shared" ref="E4:E34" si="0">LEN(C4)</f>
        <v>11</v>
      </c>
      <c r="F4">
        <f t="shared" ref="F4:F34" si="1">LEN(D4)</f>
        <v>9</v>
      </c>
      <c r="G4" s="16">
        <v>7.149311294765841</v>
      </c>
      <c r="H4" s="16">
        <v>6.7953908439738404</v>
      </c>
      <c r="I4" s="16">
        <v>6.3439378757515028</v>
      </c>
      <c r="J4" s="16">
        <f t="shared" ref="J4:J34" si="2">AVERAGE(G4,H4,I4)</f>
        <v>6.7628800048303956</v>
      </c>
    </row>
    <row r="5" spans="1:10" x14ac:dyDescent="0.2">
      <c r="A5" t="s">
        <v>298</v>
      </c>
      <c r="B5" t="s">
        <v>293</v>
      </c>
      <c r="C5" t="s">
        <v>294</v>
      </c>
      <c r="D5" t="s">
        <v>299</v>
      </c>
      <c r="E5">
        <f t="shared" si="0"/>
        <v>11</v>
      </c>
      <c r="F5">
        <f t="shared" si="1"/>
        <v>11</v>
      </c>
      <c r="G5" s="16">
        <v>6.7231877914370495</v>
      </c>
      <c r="H5" s="16">
        <v>7.499565494467296</v>
      </c>
      <c r="I5" s="16">
        <v>5.8092292765751017</v>
      </c>
      <c r="J5" s="16">
        <f t="shared" si="2"/>
        <v>6.6773275208264833</v>
      </c>
    </row>
    <row r="6" spans="1:10" x14ac:dyDescent="0.2">
      <c r="A6" t="s">
        <v>300</v>
      </c>
      <c r="B6" t="s">
        <v>293</v>
      </c>
      <c r="C6" t="s">
        <v>294</v>
      </c>
      <c r="D6" t="s">
        <v>301</v>
      </c>
      <c r="E6">
        <f t="shared" si="0"/>
        <v>11</v>
      </c>
      <c r="F6">
        <f t="shared" si="1"/>
        <v>12</v>
      </c>
      <c r="G6" s="16">
        <v>6.802825815500932</v>
      </c>
      <c r="H6" s="16">
        <v>7.260786096797009</v>
      </c>
      <c r="I6" s="16">
        <v>7.8699420975091652</v>
      </c>
      <c r="J6" s="16">
        <f t="shared" si="2"/>
        <v>7.3111846699357015</v>
      </c>
    </row>
    <row r="7" spans="1:10" x14ac:dyDescent="0.2">
      <c r="A7" t="s">
        <v>302</v>
      </c>
      <c r="B7" t="s">
        <v>293</v>
      </c>
      <c r="C7" t="s">
        <v>303</v>
      </c>
      <c r="D7" t="s">
        <v>295</v>
      </c>
      <c r="E7">
        <f t="shared" si="0"/>
        <v>13</v>
      </c>
      <c r="F7">
        <f t="shared" si="1"/>
        <v>8</v>
      </c>
      <c r="G7" s="16">
        <v>3.6841889453829753</v>
      </c>
      <c r="H7" s="16">
        <v>6.7010640347684598</v>
      </c>
      <c r="I7" s="16">
        <v>5.5086414351345443</v>
      </c>
      <c r="J7" s="16">
        <f t="shared" si="2"/>
        <v>5.2979648050953267</v>
      </c>
    </row>
    <row r="8" spans="1:10" x14ac:dyDescent="0.2">
      <c r="A8" t="s">
        <v>304</v>
      </c>
      <c r="B8" t="s">
        <v>293</v>
      </c>
      <c r="C8" t="s">
        <v>303</v>
      </c>
      <c r="D8" t="s">
        <v>297</v>
      </c>
      <c r="E8">
        <f t="shared" si="0"/>
        <v>13</v>
      </c>
      <c r="F8">
        <f t="shared" si="1"/>
        <v>9</v>
      </c>
      <c r="G8" s="16">
        <v>4.0638701655650813</v>
      </c>
      <c r="H8" s="16">
        <v>4.2900210380202575</v>
      </c>
      <c r="I8" s="16">
        <v>4.6284785311274748</v>
      </c>
      <c r="J8" s="16">
        <f t="shared" si="2"/>
        <v>4.3274565782376042</v>
      </c>
    </row>
    <row r="9" spans="1:10" x14ac:dyDescent="0.2">
      <c r="A9" t="s">
        <v>305</v>
      </c>
      <c r="B9" t="s">
        <v>293</v>
      </c>
      <c r="C9" t="s">
        <v>303</v>
      </c>
      <c r="D9" t="s">
        <v>299</v>
      </c>
      <c r="E9">
        <f t="shared" si="0"/>
        <v>13</v>
      </c>
      <c r="F9">
        <f t="shared" si="1"/>
        <v>11</v>
      </c>
      <c r="G9" s="16">
        <v>4.1689045281970554</v>
      </c>
      <c r="H9" s="16">
        <v>5.2768808038669048</v>
      </c>
      <c r="I9" s="16">
        <v>9.6526164398716663</v>
      </c>
      <c r="J9" s="16">
        <f t="shared" si="2"/>
        <v>6.3661339239785422</v>
      </c>
    </row>
    <row r="10" spans="1:10" x14ac:dyDescent="0.2">
      <c r="A10" t="s">
        <v>306</v>
      </c>
      <c r="B10" t="s">
        <v>293</v>
      </c>
      <c r="C10" t="s">
        <v>303</v>
      </c>
      <c r="D10" t="s">
        <v>301</v>
      </c>
      <c r="E10">
        <f t="shared" si="0"/>
        <v>13</v>
      </c>
      <c r="F10">
        <f t="shared" si="1"/>
        <v>12</v>
      </c>
      <c r="G10" s="16">
        <v>4.5770799941716449</v>
      </c>
      <c r="H10" s="16">
        <v>4.9231186861342175</v>
      </c>
      <c r="I10" s="16">
        <v>5.4386527095349999</v>
      </c>
      <c r="J10" s="16">
        <f t="shared" si="2"/>
        <v>4.9796171299469547</v>
      </c>
    </row>
    <row r="11" spans="1:10" x14ac:dyDescent="0.2">
      <c r="A11" t="s">
        <v>307</v>
      </c>
      <c r="B11" t="s">
        <v>293</v>
      </c>
      <c r="C11" t="s">
        <v>308</v>
      </c>
      <c r="D11" t="s">
        <v>295</v>
      </c>
      <c r="E11">
        <f t="shared" si="0"/>
        <v>15</v>
      </c>
      <c r="F11">
        <f t="shared" si="1"/>
        <v>8</v>
      </c>
      <c r="G11" s="16">
        <v>5.3499978488146969</v>
      </c>
      <c r="H11" s="16">
        <v>7.8258496546801855</v>
      </c>
      <c r="I11" s="16">
        <v>4.880156456087688</v>
      </c>
      <c r="J11" s="16">
        <f t="shared" si="2"/>
        <v>6.0186679865275226</v>
      </c>
    </row>
    <row r="12" spans="1:10" x14ac:dyDescent="0.2">
      <c r="A12" t="s">
        <v>309</v>
      </c>
      <c r="B12" t="s">
        <v>293</v>
      </c>
      <c r="C12" t="s">
        <v>308</v>
      </c>
      <c r="D12" t="s">
        <v>297</v>
      </c>
      <c r="E12">
        <f t="shared" si="0"/>
        <v>15</v>
      </c>
      <c r="F12">
        <f t="shared" si="1"/>
        <v>9</v>
      </c>
      <c r="G12" s="16">
        <v>5.3266741412700034</v>
      </c>
      <c r="H12" s="16">
        <v>5.452017810730764</v>
      </c>
      <c r="I12" s="16">
        <v>4.6688529680010866</v>
      </c>
      <c r="J12" s="16">
        <f t="shared" si="2"/>
        <v>5.1491816400006174</v>
      </c>
    </row>
    <row r="13" spans="1:10" x14ac:dyDescent="0.2">
      <c r="A13" t="s">
        <v>310</v>
      </c>
      <c r="B13" t="s">
        <v>293</v>
      </c>
      <c r="C13" t="s">
        <v>308</v>
      </c>
      <c r="D13" t="s">
        <v>299</v>
      </c>
      <c r="E13">
        <f t="shared" si="0"/>
        <v>15</v>
      </c>
      <c r="F13">
        <f t="shared" si="1"/>
        <v>11</v>
      </c>
      <c r="G13" s="16">
        <v>7.1396784242400786</v>
      </c>
      <c r="H13" s="16">
        <v>8.5862903079133552</v>
      </c>
      <c r="I13" s="16">
        <v>7.1508927275366521</v>
      </c>
      <c r="J13" s="16">
        <f t="shared" si="2"/>
        <v>7.6256204865633608</v>
      </c>
    </row>
    <row r="14" spans="1:10" x14ac:dyDescent="0.2">
      <c r="A14" t="s">
        <v>311</v>
      </c>
      <c r="B14" t="s">
        <v>293</v>
      </c>
      <c r="C14" t="s">
        <v>308</v>
      </c>
      <c r="D14" t="s">
        <v>301</v>
      </c>
      <c r="E14">
        <f t="shared" si="0"/>
        <v>15</v>
      </c>
      <c r="F14">
        <f t="shared" si="1"/>
        <v>12</v>
      </c>
      <c r="G14" s="16">
        <v>8.9505590166341538</v>
      </c>
      <c r="H14" s="16">
        <v>11.27001798407125</v>
      </c>
      <c r="I14" s="16">
        <v>10.016831561229935</v>
      </c>
      <c r="J14" s="16">
        <f t="shared" si="2"/>
        <v>10.07913618731178</v>
      </c>
    </row>
    <row r="15" spans="1:10" x14ac:dyDescent="0.2">
      <c r="A15" t="s">
        <v>312</v>
      </c>
      <c r="B15" t="s">
        <v>293</v>
      </c>
      <c r="C15" t="s">
        <v>313</v>
      </c>
      <c r="D15" t="s">
        <v>295</v>
      </c>
      <c r="E15">
        <f t="shared" si="0"/>
        <v>17</v>
      </c>
      <c r="F15">
        <f t="shared" si="1"/>
        <v>8</v>
      </c>
      <c r="G15" s="16">
        <v>8.0839028988922941</v>
      </c>
      <c r="H15" s="16">
        <v>8.3735342793760346</v>
      </c>
      <c r="I15" s="16">
        <v>9.6427366086495354</v>
      </c>
      <c r="J15" s="16">
        <f t="shared" si="2"/>
        <v>8.7000579289726208</v>
      </c>
    </row>
    <row r="16" spans="1:10" x14ac:dyDescent="0.2">
      <c r="A16" t="s">
        <v>314</v>
      </c>
      <c r="B16" t="s">
        <v>293</v>
      </c>
      <c r="C16" t="s">
        <v>313</v>
      </c>
      <c r="D16" t="s">
        <v>297</v>
      </c>
      <c r="E16">
        <f t="shared" si="0"/>
        <v>17</v>
      </c>
      <c r="F16">
        <f t="shared" si="1"/>
        <v>9</v>
      </c>
      <c r="G16" s="16">
        <v>7.3104354354354344</v>
      </c>
      <c r="H16" s="16">
        <v>4.3550055705872985</v>
      </c>
      <c r="I16" s="16">
        <v>7.706046245802872</v>
      </c>
      <c r="J16" s="16">
        <f t="shared" si="2"/>
        <v>6.4571624172752022</v>
      </c>
    </row>
    <row r="17" spans="1:10" x14ac:dyDescent="0.2">
      <c r="A17" t="s">
        <v>315</v>
      </c>
      <c r="B17" t="s">
        <v>293</v>
      </c>
      <c r="C17" t="s">
        <v>313</v>
      </c>
      <c r="D17" t="s">
        <v>299</v>
      </c>
      <c r="E17">
        <f t="shared" si="0"/>
        <v>17</v>
      </c>
      <c r="F17">
        <f t="shared" si="1"/>
        <v>11</v>
      </c>
      <c r="G17" s="16">
        <v>5.2011953995230478</v>
      </c>
      <c r="H17" s="16">
        <v>5.4940919695943409</v>
      </c>
      <c r="I17" s="16">
        <v>6.8537035239297159</v>
      </c>
      <c r="J17" s="16">
        <f t="shared" si="2"/>
        <v>5.8496636310157015</v>
      </c>
    </row>
    <row r="18" spans="1:10" x14ac:dyDescent="0.2">
      <c r="A18" t="s">
        <v>316</v>
      </c>
      <c r="B18" t="s">
        <v>293</v>
      </c>
      <c r="C18" t="s">
        <v>313</v>
      </c>
      <c r="D18" t="s">
        <v>301</v>
      </c>
      <c r="E18">
        <f t="shared" si="0"/>
        <v>17</v>
      </c>
      <c r="F18">
        <f t="shared" si="1"/>
        <v>12</v>
      </c>
      <c r="G18" s="16">
        <v>3.9979412594843189</v>
      </c>
      <c r="H18" s="16">
        <v>6.68659961946181</v>
      </c>
      <c r="I18" s="16">
        <v>5.2447267692808861</v>
      </c>
      <c r="J18" s="16">
        <f t="shared" si="2"/>
        <v>5.3097558827423379</v>
      </c>
    </row>
    <row r="19" spans="1:10" x14ac:dyDescent="0.2">
      <c r="A19" t="s">
        <v>317</v>
      </c>
      <c r="B19" t="s">
        <v>293</v>
      </c>
      <c r="C19" t="s">
        <v>318</v>
      </c>
      <c r="D19" t="s">
        <v>295</v>
      </c>
      <c r="E19">
        <f t="shared" si="0"/>
        <v>19</v>
      </c>
      <c r="F19">
        <f t="shared" si="1"/>
        <v>8</v>
      </c>
      <c r="G19" s="16">
        <v>3.912930811090956</v>
      </c>
      <c r="H19" s="16">
        <v>3.0615060885163339</v>
      </c>
      <c r="I19" s="16">
        <v>5.1755420484441625</v>
      </c>
      <c r="J19" s="16">
        <f t="shared" si="2"/>
        <v>4.0499929826838175</v>
      </c>
    </row>
    <row r="20" spans="1:10" x14ac:dyDescent="0.2">
      <c r="A20" t="s">
        <v>319</v>
      </c>
      <c r="B20" t="s">
        <v>293</v>
      </c>
      <c r="C20" t="s">
        <v>318</v>
      </c>
      <c r="D20" t="s">
        <v>297</v>
      </c>
      <c r="E20">
        <f t="shared" si="0"/>
        <v>19</v>
      </c>
      <c r="F20">
        <f t="shared" si="1"/>
        <v>9</v>
      </c>
      <c r="G20" s="16">
        <v>3.2933427428840272</v>
      </c>
      <c r="H20" s="16">
        <v>3.8005021684546905</v>
      </c>
      <c r="I20" s="16">
        <v>2.7211483422130245</v>
      </c>
      <c r="J20" s="16">
        <f t="shared" si="2"/>
        <v>3.2716644178505803</v>
      </c>
    </row>
    <row r="21" spans="1:10" x14ac:dyDescent="0.2">
      <c r="A21" t="s">
        <v>320</v>
      </c>
      <c r="B21" t="s">
        <v>293</v>
      </c>
      <c r="C21" t="s">
        <v>318</v>
      </c>
      <c r="D21" t="s">
        <v>299</v>
      </c>
      <c r="E21">
        <f t="shared" si="0"/>
        <v>19</v>
      </c>
      <c r="F21">
        <f t="shared" si="1"/>
        <v>11</v>
      </c>
      <c r="G21" s="16">
        <v>4.3901531592980714</v>
      </c>
      <c r="H21" s="16">
        <v>4.3523676880222846</v>
      </c>
      <c r="I21" s="16">
        <v>2.7422467573268707</v>
      </c>
      <c r="J21" s="16">
        <f t="shared" si="2"/>
        <v>3.8282558682157428</v>
      </c>
    </row>
    <row r="22" spans="1:10" x14ac:dyDescent="0.2">
      <c r="A22" t="s">
        <v>321</v>
      </c>
      <c r="B22" t="s">
        <v>293</v>
      </c>
      <c r="C22" t="s">
        <v>318</v>
      </c>
      <c r="D22" t="s">
        <v>301</v>
      </c>
      <c r="E22">
        <f t="shared" si="0"/>
        <v>19</v>
      </c>
      <c r="F22">
        <f t="shared" si="1"/>
        <v>12</v>
      </c>
      <c r="G22" s="16">
        <v>3.8577693198742344</v>
      </c>
      <c r="H22" s="16">
        <v>3.2962012861510348</v>
      </c>
      <c r="I22" s="16">
        <v>3.5965546715760404</v>
      </c>
      <c r="J22" s="16">
        <f t="shared" si="2"/>
        <v>3.5835084258671031</v>
      </c>
    </row>
    <row r="23" spans="1:10" x14ac:dyDescent="0.2">
      <c r="A23" t="s">
        <v>322</v>
      </c>
      <c r="B23" t="s">
        <v>293</v>
      </c>
      <c r="C23" t="s">
        <v>323</v>
      </c>
      <c r="D23" t="s">
        <v>295</v>
      </c>
      <c r="E23">
        <f t="shared" si="0"/>
        <v>21</v>
      </c>
      <c r="F23">
        <f t="shared" si="1"/>
        <v>8</v>
      </c>
      <c r="G23" s="16">
        <v>2.1204498679916015</v>
      </c>
      <c r="H23" s="16">
        <v>1.9736842105263157</v>
      </c>
      <c r="I23" s="16">
        <v>2.4791225524017984</v>
      </c>
      <c r="J23" s="16">
        <f t="shared" si="2"/>
        <v>2.1910855436399053</v>
      </c>
    </row>
    <row r="24" spans="1:10" x14ac:dyDescent="0.2">
      <c r="A24" t="s">
        <v>324</v>
      </c>
      <c r="B24" t="s">
        <v>293</v>
      </c>
      <c r="C24" t="s">
        <v>323</v>
      </c>
      <c r="D24" t="s">
        <v>297</v>
      </c>
      <c r="E24">
        <f t="shared" si="0"/>
        <v>21</v>
      </c>
      <c r="F24">
        <f t="shared" si="1"/>
        <v>9</v>
      </c>
      <c r="G24" s="16">
        <v>4.4530795445100155</v>
      </c>
      <c r="H24" s="16">
        <v>5.670322855703267</v>
      </c>
      <c r="I24" s="16">
        <v>5.7523097228332603</v>
      </c>
      <c r="J24" s="16">
        <f t="shared" si="2"/>
        <v>5.2919040410155143</v>
      </c>
    </row>
    <row r="25" spans="1:10" x14ac:dyDescent="0.2">
      <c r="A25" t="s">
        <v>325</v>
      </c>
      <c r="B25" t="s">
        <v>293</v>
      </c>
      <c r="C25" t="s">
        <v>323</v>
      </c>
      <c r="D25" t="s">
        <v>299</v>
      </c>
      <c r="E25">
        <f t="shared" si="0"/>
        <v>21</v>
      </c>
      <c r="F25">
        <f t="shared" si="1"/>
        <v>11</v>
      </c>
      <c r="G25" s="16">
        <v>4.353929641502714</v>
      </c>
      <c r="H25" s="16">
        <v>4.4816221250985162</v>
      </c>
      <c r="I25" s="16">
        <v>6.0613882256780887</v>
      </c>
      <c r="J25" s="16">
        <f t="shared" si="2"/>
        <v>4.9656466640931063</v>
      </c>
    </row>
    <row r="26" spans="1:10" x14ac:dyDescent="0.2">
      <c r="A26" t="s">
        <v>326</v>
      </c>
      <c r="B26" t="s">
        <v>293</v>
      </c>
      <c r="C26" t="s">
        <v>323</v>
      </c>
      <c r="D26" t="s">
        <v>301</v>
      </c>
      <c r="E26">
        <f t="shared" si="0"/>
        <v>21</v>
      </c>
      <c r="F26">
        <f t="shared" si="1"/>
        <v>12</v>
      </c>
      <c r="G26" s="16">
        <v>8.2415234556432893</v>
      </c>
      <c r="H26" s="16">
        <v>8.3009055197978707</v>
      </c>
      <c r="I26" s="16">
        <v>12.829007914595989</v>
      </c>
      <c r="J26" s="16">
        <f t="shared" si="2"/>
        <v>9.7904789633457181</v>
      </c>
    </row>
    <row r="27" spans="1:10" x14ac:dyDescent="0.2">
      <c r="A27" t="s">
        <v>327</v>
      </c>
      <c r="B27" t="s">
        <v>293</v>
      </c>
      <c r="C27" t="s">
        <v>328</v>
      </c>
      <c r="D27" t="s">
        <v>295</v>
      </c>
      <c r="E27">
        <f t="shared" si="0"/>
        <v>23</v>
      </c>
      <c r="F27">
        <f t="shared" si="1"/>
        <v>8</v>
      </c>
      <c r="G27" s="16">
        <v>3.0354961623306775</v>
      </c>
      <c r="H27" s="16">
        <v>2.7540754642864935</v>
      </c>
      <c r="I27" s="16">
        <v>5.437792535594383</v>
      </c>
      <c r="J27" s="16">
        <f t="shared" si="2"/>
        <v>3.7424547207371845</v>
      </c>
    </row>
    <row r="28" spans="1:10" x14ac:dyDescent="0.2">
      <c r="A28" t="s">
        <v>329</v>
      </c>
      <c r="B28" t="s">
        <v>293</v>
      </c>
      <c r="C28" t="s">
        <v>328</v>
      </c>
      <c r="D28" t="s">
        <v>297</v>
      </c>
      <c r="E28">
        <f t="shared" si="0"/>
        <v>23</v>
      </c>
      <c r="F28">
        <f t="shared" si="1"/>
        <v>9</v>
      </c>
      <c r="G28" s="16">
        <v>1.0039258579269126</v>
      </c>
      <c r="H28" s="16">
        <v>1.0168783228472593</v>
      </c>
      <c r="I28" s="16">
        <v>1.963682952669574</v>
      </c>
      <c r="J28" s="16">
        <f t="shared" si="2"/>
        <v>1.3281623778145819</v>
      </c>
    </row>
    <row r="29" spans="1:10" x14ac:dyDescent="0.2">
      <c r="A29" t="s">
        <v>330</v>
      </c>
      <c r="B29" t="s">
        <v>293</v>
      </c>
      <c r="C29" t="s">
        <v>328</v>
      </c>
      <c r="D29" t="s">
        <v>299</v>
      </c>
      <c r="E29">
        <f t="shared" si="0"/>
        <v>23</v>
      </c>
      <c r="F29">
        <f t="shared" si="1"/>
        <v>11</v>
      </c>
      <c r="G29" s="16">
        <v>1.7209216783584245</v>
      </c>
      <c r="H29" s="16">
        <v>0.82352184263012296</v>
      </c>
      <c r="I29" s="16">
        <v>2.6811734991257041</v>
      </c>
      <c r="J29" s="16">
        <f t="shared" si="2"/>
        <v>1.7418723400380838</v>
      </c>
    </row>
    <row r="30" spans="1:10" x14ac:dyDescent="0.2">
      <c r="A30" t="s">
        <v>331</v>
      </c>
      <c r="B30" t="s">
        <v>293</v>
      </c>
      <c r="C30" t="s">
        <v>328</v>
      </c>
      <c r="D30" t="s">
        <v>301</v>
      </c>
      <c r="E30">
        <f t="shared" si="0"/>
        <v>23</v>
      </c>
      <c r="F30">
        <f t="shared" si="1"/>
        <v>12</v>
      </c>
      <c r="G30" s="16">
        <v>2.0981207017027694</v>
      </c>
      <c r="H30" s="16">
        <v>1.2731481481481481</v>
      </c>
      <c r="I30" s="16">
        <v>2.5688486455389081</v>
      </c>
      <c r="J30" s="16">
        <f t="shared" si="2"/>
        <v>1.980039165129942</v>
      </c>
    </row>
    <row r="31" spans="1:10" x14ac:dyDescent="0.2">
      <c r="A31" t="s">
        <v>332</v>
      </c>
      <c r="B31" t="s">
        <v>293</v>
      </c>
      <c r="C31" t="s">
        <v>333</v>
      </c>
      <c r="D31" t="s">
        <v>295</v>
      </c>
      <c r="E31">
        <f t="shared" si="0"/>
        <v>25</v>
      </c>
      <c r="F31">
        <f t="shared" si="1"/>
        <v>8</v>
      </c>
      <c r="G31" s="16">
        <v>1.1154855643044619</v>
      </c>
      <c r="H31" s="16">
        <v>1.8196581374528948</v>
      </c>
      <c r="I31" s="16">
        <v>1.6525120229202908</v>
      </c>
      <c r="J31" s="16">
        <f t="shared" si="2"/>
        <v>1.5292185748925491</v>
      </c>
    </row>
    <row r="32" spans="1:10" x14ac:dyDescent="0.2">
      <c r="A32" t="s">
        <v>334</v>
      </c>
      <c r="B32" t="s">
        <v>293</v>
      </c>
      <c r="C32" t="s">
        <v>333</v>
      </c>
      <c r="D32" t="s">
        <v>297</v>
      </c>
      <c r="E32">
        <f t="shared" si="0"/>
        <v>25</v>
      </c>
      <c r="F32">
        <f t="shared" si="1"/>
        <v>9</v>
      </c>
      <c r="G32" s="16">
        <v>2.5039683426859529</v>
      </c>
      <c r="H32" s="16">
        <v>2.6981015270326045</v>
      </c>
      <c r="I32" s="16">
        <v>4.1234861539208305</v>
      </c>
      <c r="J32" s="16">
        <f t="shared" si="2"/>
        <v>3.1085186745464628</v>
      </c>
    </row>
    <row r="33" spans="1:10" x14ac:dyDescent="0.2">
      <c r="A33" t="s">
        <v>335</v>
      </c>
      <c r="B33" t="s">
        <v>293</v>
      </c>
      <c r="C33" t="s">
        <v>333</v>
      </c>
      <c r="D33" t="s">
        <v>299</v>
      </c>
      <c r="E33">
        <f t="shared" si="0"/>
        <v>25</v>
      </c>
      <c r="F33">
        <f t="shared" si="1"/>
        <v>11</v>
      </c>
      <c r="G33" s="16">
        <v>0.56361037369818257</v>
      </c>
      <c r="H33" s="16">
        <v>1.0992242100739602</v>
      </c>
      <c r="I33" s="16">
        <v>0.97454204341141837</v>
      </c>
      <c r="J33" s="16">
        <f t="shared" si="2"/>
        <v>0.87912554239452045</v>
      </c>
    </row>
    <row r="34" spans="1:10" x14ac:dyDescent="0.2">
      <c r="A34" t="s">
        <v>336</v>
      </c>
      <c r="B34" t="s">
        <v>293</v>
      </c>
      <c r="C34" t="s">
        <v>333</v>
      </c>
      <c r="D34" t="s">
        <v>301</v>
      </c>
      <c r="E34">
        <f t="shared" si="0"/>
        <v>25</v>
      </c>
      <c r="F34">
        <f t="shared" si="1"/>
        <v>12</v>
      </c>
      <c r="G34" s="16">
        <v>0.80070971997907237</v>
      </c>
      <c r="H34" s="16">
        <v>0.97461147245354895</v>
      </c>
      <c r="I34" s="16">
        <v>0.76149792213219414</v>
      </c>
      <c r="J34" s="16">
        <f t="shared" si="2"/>
        <v>0.84560637152160512</v>
      </c>
    </row>
    <row r="37" spans="1:10" x14ac:dyDescent="0.2">
      <c r="A37" s="2" t="s">
        <v>291</v>
      </c>
      <c r="B37" s="2" t="s">
        <v>284</v>
      </c>
      <c r="G37" s="2" t="s">
        <v>338</v>
      </c>
      <c r="H37" s="2" t="s">
        <v>339</v>
      </c>
      <c r="I37" s="2" t="s">
        <v>340</v>
      </c>
      <c r="J37" s="2" t="s">
        <v>341</v>
      </c>
    </row>
    <row r="38" spans="1:10" x14ac:dyDescent="0.2">
      <c r="A38" t="s">
        <v>342</v>
      </c>
      <c r="B38" t="s">
        <v>343</v>
      </c>
      <c r="G38" s="16">
        <v>25.064662534771365</v>
      </c>
      <c r="H38" s="16">
        <v>24.313601015711793</v>
      </c>
      <c r="I38" s="16">
        <v>24.36695505380882</v>
      </c>
      <c r="J38" s="16">
        <f>AVERAGE(G38,H38,I38)</f>
        <v>24.581739534763994</v>
      </c>
    </row>
    <row r="39" spans="1:10" x14ac:dyDescent="0.2">
      <c r="A39" t="s">
        <v>344</v>
      </c>
      <c r="B39" t="s">
        <v>345</v>
      </c>
      <c r="G39" s="16">
        <v>36.00805596777613</v>
      </c>
      <c r="H39" s="16">
        <v>31.385233102832927</v>
      </c>
      <c r="I39" s="16">
        <v>33.97551020408163</v>
      </c>
      <c r="J39" s="16">
        <f t="shared" ref="J39:J44" si="3">AVERAGE(G39,H39,I39)</f>
        <v>33.789599758230231</v>
      </c>
    </row>
    <row r="40" spans="1:10" x14ac:dyDescent="0.2">
      <c r="A40" t="s">
        <v>346</v>
      </c>
      <c r="B40" t="s">
        <v>347</v>
      </c>
      <c r="G40" s="16">
        <v>43.452418994056366</v>
      </c>
      <c r="H40" s="16">
        <v>38.850130808521236</v>
      </c>
      <c r="I40" s="16">
        <v>42.616717571526522</v>
      </c>
      <c r="J40" s="16">
        <f t="shared" si="3"/>
        <v>41.639755791368039</v>
      </c>
    </row>
    <row r="41" spans="1:10" x14ac:dyDescent="0.2">
      <c r="A41" t="s">
        <v>348</v>
      </c>
      <c r="B41" t="s">
        <v>349</v>
      </c>
      <c r="G41" s="16">
        <v>44.875679063936481</v>
      </c>
      <c r="H41" s="16">
        <v>49.529472595656671</v>
      </c>
      <c r="I41" s="16">
        <v>44.679693027812547</v>
      </c>
      <c r="J41" s="16">
        <f t="shared" si="3"/>
        <v>46.361614895801893</v>
      </c>
    </row>
    <row r="42" spans="1:10" x14ac:dyDescent="0.2">
      <c r="A42" t="s">
        <v>350</v>
      </c>
      <c r="B42" t="s">
        <v>351</v>
      </c>
      <c r="G42" s="16">
        <v>37.422105608396194</v>
      </c>
      <c r="H42" s="16">
        <v>39.350649350649356</v>
      </c>
      <c r="I42" s="16">
        <v>36.240837696335078</v>
      </c>
      <c r="J42" s="16">
        <f t="shared" si="3"/>
        <v>37.671197551793547</v>
      </c>
    </row>
    <row r="43" spans="1:10" x14ac:dyDescent="0.2">
      <c r="A43" t="s">
        <v>352</v>
      </c>
      <c r="B43" t="s">
        <v>353</v>
      </c>
      <c r="G43" s="16">
        <v>35.085640949701371</v>
      </c>
      <c r="H43" s="16">
        <v>40.479960415635823</v>
      </c>
      <c r="I43" s="16">
        <v>37.397300469483568</v>
      </c>
      <c r="J43" s="16">
        <f t="shared" si="3"/>
        <v>37.654300611606921</v>
      </c>
    </row>
    <row r="44" spans="1:10" x14ac:dyDescent="0.2">
      <c r="A44" t="s">
        <v>354</v>
      </c>
      <c r="B44" t="s">
        <v>355</v>
      </c>
      <c r="G44" s="16">
        <v>31.703319940790863</v>
      </c>
      <c r="H44" s="16">
        <v>28.934317831165966</v>
      </c>
      <c r="I44" s="16">
        <v>32.166088464874242</v>
      </c>
      <c r="J44" s="16">
        <f t="shared" si="3"/>
        <v>30.934575412277024</v>
      </c>
    </row>
  </sheetData>
  <mergeCells count="1">
    <mergeCell ref="A1:J1"/>
  </mergeCells>
  <conditionalFormatting sqref="J3:J34">
    <cfRule type="colorScale" priority="1">
      <colorScale>
        <cfvo type="min"/>
        <cfvo type="max"/>
        <color rgb="FFFCFCFF"/>
        <color rgb="FF63BE7B"/>
      </colorScale>
    </cfRule>
  </conditionalFormatting>
  <conditionalFormatting sqref="J38:J44">
    <cfRule type="colorScale" priority="2">
      <colorScale>
        <cfvo type="min"/>
        <cfvo type="max"/>
        <color rgb="FFFCFCFF"/>
        <color rgb="FF63BE7B"/>
      </colorScale>
    </cfRule>
    <cfRule type="colorScale" priority="3">
      <colorScale>
        <cfvo type="min"/>
        <cfvo type="max"/>
        <color rgb="FFFCFCFF"/>
        <color rgb="FF63BE7B"/>
      </colorScale>
    </cfRule>
  </conditionalFormatting>
  <conditionalFormatting sqref="J45:J1048576 J2 J35:J37">
    <cfRule type="colorScale" priority="4">
      <colorScale>
        <cfvo type="min"/>
        <cfvo type="max"/>
        <color rgb="FFFCFCFF"/>
        <color rgb="FF63BE7B"/>
      </colorScale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A44BA-22A7-5A41-8B9F-3735E36BAF68}">
  <dimension ref="A1:J23"/>
  <sheetViews>
    <sheetView workbookViewId="0"/>
  </sheetViews>
  <sheetFormatPr baseColWidth="10" defaultRowHeight="16" x14ac:dyDescent="0.2"/>
  <cols>
    <col min="1" max="1" width="17" bestFit="1" customWidth="1"/>
    <col min="5" max="5" width="24.1640625" bestFit="1" customWidth="1"/>
    <col min="6" max="6" width="13.5" customWidth="1"/>
    <col min="7" max="7" width="33.5" customWidth="1"/>
    <col min="8" max="8" width="12.6640625" customWidth="1"/>
  </cols>
  <sheetData>
    <row r="1" spans="1:10" ht="37" customHeight="1" x14ac:dyDescent="0.2">
      <c r="A1" s="6" t="s">
        <v>626</v>
      </c>
    </row>
    <row r="2" spans="1:10" x14ac:dyDescent="0.2">
      <c r="A2" s="7" t="s">
        <v>391</v>
      </c>
      <c r="B2" s="7" t="s">
        <v>356</v>
      </c>
      <c r="C2" s="7" t="s">
        <v>357</v>
      </c>
      <c r="D2" s="7" t="s">
        <v>358</v>
      </c>
      <c r="E2" s="7" t="s">
        <v>359</v>
      </c>
      <c r="F2" s="7" t="s">
        <v>360</v>
      </c>
      <c r="G2" s="7" t="s">
        <v>361</v>
      </c>
      <c r="J2" s="2"/>
    </row>
    <row r="3" spans="1:10" x14ac:dyDescent="0.2">
      <c r="A3" s="8" t="s">
        <v>392</v>
      </c>
      <c r="B3" s="8" t="s">
        <v>362</v>
      </c>
      <c r="C3" s="8">
        <v>5158022</v>
      </c>
      <c r="D3" s="8">
        <v>5158045</v>
      </c>
      <c r="E3" s="8" t="s">
        <v>363</v>
      </c>
      <c r="F3" s="8" t="s">
        <v>364</v>
      </c>
      <c r="G3" s="8" t="s">
        <v>365</v>
      </c>
    </row>
    <row r="4" spans="1:10" x14ac:dyDescent="0.2">
      <c r="A4" s="8" t="s">
        <v>393</v>
      </c>
      <c r="B4" s="8" t="s">
        <v>366</v>
      </c>
      <c r="C4" s="8">
        <v>100944771</v>
      </c>
      <c r="D4" s="8">
        <v>100944794</v>
      </c>
      <c r="E4" s="8" t="s">
        <v>367</v>
      </c>
      <c r="F4" s="8" t="s">
        <v>364</v>
      </c>
      <c r="G4" s="8" t="s">
        <v>368</v>
      </c>
    </row>
    <row r="5" spans="1:10" x14ac:dyDescent="0.2">
      <c r="A5" s="8" t="s">
        <v>394</v>
      </c>
      <c r="B5" s="8" t="s">
        <v>369</v>
      </c>
      <c r="C5" s="8">
        <v>37124216</v>
      </c>
      <c r="D5" s="8">
        <v>37124239</v>
      </c>
      <c r="E5" s="8" t="s">
        <v>370</v>
      </c>
      <c r="F5" s="8" t="s">
        <v>364</v>
      </c>
      <c r="G5" s="8" t="s">
        <v>371</v>
      </c>
    </row>
    <row r="6" spans="1:10" x14ac:dyDescent="0.2">
      <c r="A6" s="8" t="s">
        <v>395</v>
      </c>
      <c r="B6" s="8" t="s">
        <v>372</v>
      </c>
      <c r="C6" s="8">
        <v>92072717</v>
      </c>
      <c r="D6" s="8">
        <v>92072740</v>
      </c>
      <c r="E6" s="8" t="s">
        <v>373</v>
      </c>
      <c r="F6" s="8" t="s">
        <v>374</v>
      </c>
      <c r="G6" s="8" t="s">
        <v>375</v>
      </c>
    </row>
    <row r="7" spans="1:10" x14ac:dyDescent="0.2">
      <c r="A7" s="8" t="s">
        <v>396</v>
      </c>
      <c r="B7" s="8" t="s">
        <v>376</v>
      </c>
      <c r="C7" s="8">
        <v>35206654</v>
      </c>
      <c r="D7" s="8">
        <v>35206677</v>
      </c>
      <c r="E7" s="8" t="s">
        <v>377</v>
      </c>
      <c r="F7" s="8" t="s">
        <v>374</v>
      </c>
      <c r="G7" s="8" t="s">
        <v>378</v>
      </c>
    </row>
    <row r="8" spans="1:10" x14ac:dyDescent="0.2">
      <c r="A8" s="8" t="s">
        <v>397</v>
      </c>
      <c r="B8" s="8" t="s">
        <v>372</v>
      </c>
      <c r="C8" s="8">
        <v>94805471</v>
      </c>
      <c r="D8" s="8">
        <v>94805494</v>
      </c>
      <c r="E8" s="8" t="s">
        <v>379</v>
      </c>
      <c r="F8" s="8" t="s">
        <v>374</v>
      </c>
      <c r="G8" s="8" t="s">
        <v>380</v>
      </c>
    </row>
    <row r="9" spans="1:10" x14ac:dyDescent="0.2">
      <c r="A9" s="8" t="s">
        <v>398</v>
      </c>
      <c r="B9" s="8" t="s">
        <v>381</v>
      </c>
      <c r="C9" s="8">
        <v>109399075</v>
      </c>
      <c r="D9" s="8">
        <v>109399098</v>
      </c>
      <c r="E9" s="8" t="s">
        <v>382</v>
      </c>
      <c r="F9" s="8" t="s">
        <v>374</v>
      </c>
      <c r="G9" s="8" t="s">
        <v>383</v>
      </c>
    </row>
    <row r="10" spans="1:10" x14ac:dyDescent="0.2">
      <c r="A10" s="8" t="s">
        <v>399</v>
      </c>
      <c r="B10" s="8" t="s">
        <v>384</v>
      </c>
      <c r="C10" s="8">
        <v>23105018</v>
      </c>
      <c r="D10" s="8">
        <v>23105041</v>
      </c>
      <c r="E10" s="8" t="s">
        <v>385</v>
      </c>
      <c r="F10" s="8" t="s">
        <v>364</v>
      </c>
      <c r="G10" s="8" t="s">
        <v>386</v>
      </c>
    </row>
    <row r="11" spans="1:10" x14ac:dyDescent="0.2">
      <c r="A11" s="8" t="s">
        <v>400</v>
      </c>
      <c r="B11" s="8" t="s">
        <v>381</v>
      </c>
      <c r="C11" s="8">
        <v>126671429</v>
      </c>
      <c r="D11" s="8">
        <v>126671452</v>
      </c>
      <c r="E11" s="8" t="s">
        <v>387</v>
      </c>
      <c r="F11" s="8" t="s">
        <v>364</v>
      </c>
      <c r="G11" s="8" t="s">
        <v>388</v>
      </c>
    </row>
    <row r="12" spans="1:10" x14ac:dyDescent="0.2">
      <c r="A12" s="8" t="s">
        <v>401</v>
      </c>
      <c r="B12" s="8" t="s">
        <v>362</v>
      </c>
      <c r="C12" s="8">
        <v>48773851</v>
      </c>
      <c r="D12" s="8">
        <v>48773874</v>
      </c>
      <c r="E12" s="8" t="s">
        <v>389</v>
      </c>
      <c r="F12" s="8" t="s">
        <v>374</v>
      </c>
      <c r="G12" s="8" t="s">
        <v>390</v>
      </c>
    </row>
    <row r="13" spans="1:10" x14ac:dyDescent="0.2">
      <c r="A13" s="8"/>
      <c r="B13" s="8"/>
      <c r="C13" s="8"/>
      <c r="D13" s="8"/>
      <c r="E13" s="8"/>
      <c r="F13" s="8"/>
      <c r="G13" s="8"/>
    </row>
    <row r="14" spans="1:10" x14ac:dyDescent="0.2">
      <c r="A14" s="8" t="s">
        <v>426</v>
      </c>
      <c r="B14" s="8" t="s">
        <v>381</v>
      </c>
      <c r="C14" s="8">
        <v>140329726</v>
      </c>
      <c r="D14" s="8">
        <v>140329749</v>
      </c>
      <c r="E14" s="8" t="s">
        <v>402</v>
      </c>
      <c r="F14" s="8" t="s">
        <v>374</v>
      </c>
      <c r="G14" s="8" t="s">
        <v>403</v>
      </c>
    </row>
    <row r="15" spans="1:10" x14ac:dyDescent="0.2">
      <c r="A15" s="8" t="s">
        <v>427</v>
      </c>
      <c r="B15" s="8" t="s">
        <v>404</v>
      </c>
      <c r="C15" s="8">
        <v>46691009</v>
      </c>
      <c r="D15" s="8">
        <v>46691032</v>
      </c>
      <c r="E15" s="8" t="s">
        <v>405</v>
      </c>
      <c r="F15" s="8" t="s">
        <v>374</v>
      </c>
      <c r="G15" s="8" t="s">
        <v>406</v>
      </c>
    </row>
    <row r="16" spans="1:10" x14ac:dyDescent="0.2">
      <c r="A16" s="8" t="s">
        <v>428</v>
      </c>
      <c r="B16" s="8" t="s">
        <v>381</v>
      </c>
      <c r="C16" s="8">
        <v>154005564</v>
      </c>
      <c r="D16" s="8">
        <v>154005587</v>
      </c>
      <c r="E16" s="8" t="s">
        <v>407</v>
      </c>
      <c r="F16" s="8" t="s">
        <v>364</v>
      </c>
      <c r="G16" s="8" t="s">
        <v>408</v>
      </c>
    </row>
    <row r="17" spans="1:7" x14ac:dyDescent="0.2">
      <c r="A17" s="8" t="s">
        <v>429</v>
      </c>
      <c r="B17" s="8" t="s">
        <v>409</v>
      </c>
      <c r="C17" s="8">
        <v>102457899</v>
      </c>
      <c r="D17" s="8">
        <v>102457922</v>
      </c>
      <c r="E17" s="8" t="s">
        <v>410</v>
      </c>
      <c r="F17" s="8" t="s">
        <v>374</v>
      </c>
      <c r="G17" s="8" t="s">
        <v>411</v>
      </c>
    </row>
    <row r="18" spans="1:7" x14ac:dyDescent="0.2">
      <c r="A18" s="8" t="s">
        <v>430</v>
      </c>
      <c r="B18" s="8" t="s">
        <v>384</v>
      </c>
      <c r="C18" s="8">
        <v>79030406</v>
      </c>
      <c r="D18" s="8">
        <v>79030429</v>
      </c>
      <c r="E18" s="8" t="s">
        <v>412</v>
      </c>
      <c r="F18" s="8" t="s">
        <v>374</v>
      </c>
      <c r="G18" s="8" t="s">
        <v>413</v>
      </c>
    </row>
    <row r="19" spans="1:7" x14ac:dyDescent="0.2">
      <c r="A19" s="8" t="s">
        <v>431</v>
      </c>
      <c r="B19" s="8" t="s">
        <v>414</v>
      </c>
      <c r="C19" s="8">
        <v>169558153</v>
      </c>
      <c r="D19" s="8">
        <v>169558176</v>
      </c>
      <c r="E19" s="8" t="s">
        <v>415</v>
      </c>
      <c r="F19" s="8" t="s">
        <v>374</v>
      </c>
      <c r="G19" s="8" t="s">
        <v>416</v>
      </c>
    </row>
    <row r="20" spans="1:7" x14ac:dyDescent="0.2">
      <c r="A20" s="8" t="s">
        <v>432</v>
      </c>
      <c r="B20" s="8" t="s">
        <v>369</v>
      </c>
      <c r="C20" s="8">
        <v>129943868</v>
      </c>
      <c r="D20" s="8">
        <v>129943891</v>
      </c>
      <c r="E20" s="8" t="s">
        <v>417</v>
      </c>
      <c r="F20" s="8" t="s">
        <v>364</v>
      </c>
      <c r="G20" s="8" t="s">
        <v>418</v>
      </c>
    </row>
    <row r="21" spans="1:7" x14ac:dyDescent="0.2">
      <c r="A21" s="8" t="s">
        <v>433</v>
      </c>
      <c r="B21" s="8" t="s">
        <v>419</v>
      </c>
      <c r="C21" s="8">
        <v>13966337</v>
      </c>
      <c r="D21" s="8">
        <v>13966360</v>
      </c>
      <c r="E21" s="8" t="s">
        <v>420</v>
      </c>
      <c r="F21" s="8" t="s">
        <v>364</v>
      </c>
      <c r="G21" s="8" t="s">
        <v>421</v>
      </c>
    </row>
    <row r="22" spans="1:7" x14ac:dyDescent="0.2">
      <c r="A22" s="8" t="s">
        <v>434</v>
      </c>
      <c r="B22" s="8" t="s">
        <v>419</v>
      </c>
      <c r="C22" s="8">
        <v>113076679</v>
      </c>
      <c r="D22" s="8">
        <v>113076702</v>
      </c>
      <c r="E22" s="8" t="s">
        <v>422</v>
      </c>
      <c r="F22" s="8" t="s">
        <v>374</v>
      </c>
      <c r="G22" s="8" t="s">
        <v>423</v>
      </c>
    </row>
    <row r="23" spans="1:7" x14ac:dyDescent="0.2">
      <c r="A23" s="8" t="s">
        <v>435</v>
      </c>
      <c r="B23" s="8" t="s">
        <v>419</v>
      </c>
      <c r="C23" s="8">
        <v>126324587</v>
      </c>
      <c r="D23" s="8">
        <v>126324610</v>
      </c>
      <c r="E23" s="8" t="s">
        <v>424</v>
      </c>
      <c r="F23" s="8" t="s">
        <v>364</v>
      </c>
      <c r="G23" s="8" t="s">
        <v>425</v>
      </c>
    </row>
  </sheetData>
  <phoneticPr fontId="4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5D77D-DAF3-2146-8C36-AB7278B54294}">
  <dimension ref="A1:G23"/>
  <sheetViews>
    <sheetView tabSelected="1" workbookViewId="0">
      <selection activeCell="K23" sqref="K23"/>
    </sheetView>
  </sheetViews>
  <sheetFormatPr baseColWidth="10" defaultRowHeight="16" x14ac:dyDescent="0.2"/>
  <cols>
    <col min="1" max="1" width="15.83203125" bestFit="1" customWidth="1"/>
    <col min="2" max="2" width="12" bestFit="1" customWidth="1"/>
    <col min="5" max="5" width="24.1640625" bestFit="1" customWidth="1"/>
    <col min="7" max="7" width="29" bestFit="1" customWidth="1"/>
  </cols>
  <sheetData>
    <row r="1" spans="1:7" ht="38" customHeight="1" x14ac:dyDescent="0.2">
      <c r="A1" s="6" t="s">
        <v>627</v>
      </c>
    </row>
    <row r="2" spans="1:7" x14ac:dyDescent="0.2">
      <c r="A2" s="7" t="s">
        <v>391</v>
      </c>
      <c r="B2" s="7" t="s">
        <v>356</v>
      </c>
      <c r="C2" s="7" t="s">
        <v>357</v>
      </c>
      <c r="D2" s="7" t="s">
        <v>358</v>
      </c>
      <c r="E2" s="7" t="s">
        <v>359</v>
      </c>
      <c r="F2" s="7" t="s">
        <v>360</v>
      </c>
      <c r="G2" s="7" t="s">
        <v>361</v>
      </c>
    </row>
    <row r="3" spans="1:7" x14ac:dyDescent="0.2">
      <c r="A3" s="8" t="s">
        <v>436</v>
      </c>
      <c r="B3" s="8" t="s">
        <v>404</v>
      </c>
      <c r="C3" s="8">
        <v>12302114</v>
      </c>
      <c r="D3" s="8">
        <v>12302137</v>
      </c>
      <c r="E3" s="8" t="s">
        <v>437</v>
      </c>
      <c r="F3" s="8" t="s">
        <v>374</v>
      </c>
      <c r="G3" s="8" t="s">
        <v>438</v>
      </c>
    </row>
    <row r="4" spans="1:7" x14ac:dyDescent="0.2">
      <c r="A4" s="8" t="s">
        <v>459</v>
      </c>
      <c r="B4" s="8" t="s">
        <v>439</v>
      </c>
      <c r="C4" s="8">
        <v>3442619</v>
      </c>
      <c r="D4" s="8">
        <v>3442642</v>
      </c>
      <c r="E4" s="8" t="s">
        <v>440</v>
      </c>
      <c r="F4" s="8" t="s">
        <v>374</v>
      </c>
      <c r="G4" s="8" t="s">
        <v>441</v>
      </c>
    </row>
    <row r="5" spans="1:7" x14ac:dyDescent="0.2">
      <c r="A5" s="8" t="s">
        <v>460</v>
      </c>
      <c r="B5" s="8" t="s">
        <v>372</v>
      </c>
      <c r="C5" s="8">
        <v>91092387</v>
      </c>
      <c r="D5" s="8">
        <v>91092410</v>
      </c>
      <c r="E5" s="8" t="s">
        <v>442</v>
      </c>
      <c r="F5" s="8" t="s">
        <v>364</v>
      </c>
      <c r="G5" s="8" t="s">
        <v>443</v>
      </c>
    </row>
    <row r="6" spans="1:7" x14ac:dyDescent="0.2">
      <c r="A6" s="8" t="s">
        <v>461</v>
      </c>
      <c r="B6" s="8" t="s">
        <v>444</v>
      </c>
      <c r="C6" s="8">
        <v>44552325</v>
      </c>
      <c r="D6" s="8">
        <v>44552348</v>
      </c>
      <c r="E6" s="8" t="s">
        <v>445</v>
      </c>
      <c r="F6" s="8" t="s">
        <v>374</v>
      </c>
      <c r="G6" s="8" t="s">
        <v>446</v>
      </c>
    </row>
    <row r="7" spans="1:7" x14ac:dyDescent="0.2">
      <c r="A7" s="8" t="s">
        <v>462</v>
      </c>
      <c r="B7" s="8" t="s">
        <v>447</v>
      </c>
      <c r="C7" s="8">
        <v>88758570</v>
      </c>
      <c r="D7" s="8">
        <v>88758593</v>
      </c>
      <c r="E7" s="8" t="s">
        <v>448</v>
      </c>
      <c r="F7" s="8" t="s">
        <v>364</v>
      </c>
      <c r="G7" s="8" t="s">
        <v>449</v>
      </c>
    </row>
    <row r="8" spans="1:7" x14ac:dyDescent="0.2">
      <c r="A8" s="8" t="s">
        <v>463</v>
      </c>
      <c r="B8" s="8" t="s">
        <v>414</v>
      </c>
      <c r="C8" s="8">
        <v>92733378</v>
      </c>
      <c r="D8" s="8">
        <v>92733400</v>
      </c>
      <c r="E8" s="8" t="s">
        <v>450</v>
      </c>
      <c r="F8" s="8" t="s">
        <v>374</v>
      </c>
      <c r="G8" s="8" t="s">
        <v>468</v>
      </c>
    </row>
    <row r="9" spans="1:7" x14ac:dyDescent="0.2">
      <c r="A9" s="8" t="s">
        <v>464</v>
      </c>
      <c r="B9" s="8" t="s">
        <v>372</v>
      </c>
      <c r="C9" s="8">
        <v>128321744</v>
      </c>
      <c r="D9" s="8">
        <v>128321767</v>
      </c>
      <c r="E9" s="8" t="s">
        <v>451</v>
      </c>
      <c r="F9" s="8" t="s">
        <v>364</v>
      </c>
      <c r="G9" s="8" t="s">
        <v>452</v>
      </c>
    </row>
    <row r="10" spans="1:7" x14ac:dyDescent="0.2">
      <c r="A10" s="8" t="s">
        <v>465</v>
      </c>
      <c r="B10" s="8" t="s">
        <v>414</v>
      </c>
      <c r="C10" s="8">
        <v>84416546</v>
      </c>
      <c r="D10" s="8">
        <v>84416569</v>
      </c>
      <c r="E10" s="8" t="s">
        <v>453</v>
      </c>
      <c r="F10" s="8" t="s">
        <v>374</v>
      </c>
      <c r="G10" s="8" t="s">
        <v>454</v>
      </c>
    </row>
    <row r="11" spans="1:7" x14ac:dyDescent="0.2">
      <c r="A11" s="8" t="s">
        <v>466</v>
      </c>
      <c r="B11" s="8" t="s">
        <v>409</v>
      </c>
      <c r="C11" s="8">
        <v>88569762</v>
      </c>
      <c r="D11" s="8">
        <v>88569785</v>
      </c>
      <c r="E11" s="8" t="s">
        <v>455</v>
      </c>
      <c r="F11" s="8" t="s">
        <v>364</v>
      </c>
      <c r="G11" s="8" t="s">
        <v>456</v>
      </c>
    </row>
    <row r="12" spans="1:7" x14ac:dyDescent="0.2">
      <c r="A12" s="8" t="s">
        <v>467</v>
      </c>
      <c r="B12" s="8" t="s">
        <v>419</v>
      </c>
      <c r="C12" s="8">
        <v>95788387</v>
      </c>
      <c r="D12" s="8">
        <v>95788410</v>
      </c>
      <c r="E12" s="8" t="s">
        <v>457</v>
      </c>
      <c r="F12" s="8" t="s">
        <v>364</v>
      </c>
      <c r="G12" s="8" t="s">
        <v>458</v>
      </c>
    </row>
    <row r="13" spans="1:7" x14ac:dyDescent="0.2">
      <c r="A13" s="8"/>
      <c r="B13" s="8"/>
      <c r="C13" s="8"/>
      <c r="D13" s="8"/>
      <c r="E13" s="8"/>
      <c r="F13" s="8"/>
      <c r="G13" s="8"/>
    </row>
    <row r="14" spans="1:7" x14ac:dyDescent="0.2">
      <c r="A14" s="8" t="s">
        <v>469</v>
      </c>
      <c r="B14" s="8" t="s">
        <v>414</v>
      </c>
      <c r="C14" s="8">
        <v>175737575</v>
      </c>
      <c r="D14" s="8">
        <v>175737597</v>
      </c>
      <c r="E14" s="8" t="s">
        <v>479</v>
      </c>
      <c r="F14" s="8" t="s">
        <v>364</v>
      </c>
      <c r="G14" s="8" t="s">
        <v>480</v>
      </c>
    </row>
    <row r="15" spans="1:7" x14ac:dyDescent="0.2">
      <c r="A15" s="8" t="s">
        <v>470</v>
      </c>
      <c r="B15" s="8" t="s">
        <v>481</v>
      </c>
      <c r="C15" s="8">
        <v>11766065</v>
      </c>
      <c r="D15" s="8">
        <v>11766087</v>
      </c>
      <c r="E15" s="8" t="s">
        <v>482</v>
      </c>
      <c r="F15" s="8" t="s">
        <v>374</v>
      </c>
      <c r="G15" s="8" t="s">
        <v>483</v>
      </c>
    </row>
    <row r="16" spans="1:7" x14ac:dyDescent="0.2">
      <c r="A16" s="8" t="s">
        <v>471</v>
      </c>
      <c r="B16" s="8" t="s">
        <v>376</v>
      </c>
      <c r="C16" s="8">
        <v>55642821</v>
      </c>
      <c r="D16" s="8">
        <v>55642844</v>
      </c>
      <c r="E16" s="8" t="s">
        <v>484</v>
      </c>
      <c r="F16" s="8" t="s">
        <v>374</v>
      </c>
      <c r="G16" s="8" t="s">
        <v>485</v>
      </c>
    </row>
    <row r="17" spans="1:7" x14ac:dyDescent="0.2">
      <c r="A17" s="8" t="s">
        <v>472</v>
      </c>
      <c r="B17" s="8" t="s">
        <v>447</v>
      </c>
      <c r="C17" s="8">
        <v>40409768</v>
      </c>
      <c r="D17" s="8">
        <v>40409790</v>
      </c>
      <c r="E17" s="8" t="s">
        <v>486</v>
      </c>
      <c r="F17" s="8" t="s">
        <v>374</v>
      </c>
      <c r="G17" s="8" t="s">
        <v>487</v>
      </c>
    </row>
    <row r="18" spans="1:7" x14ac:dyDescent="0.2">
      <c r="A18" s="8" t="s">
        <v>473</v>
      </c>
      <c r="B18" s="8" t="s">
        <v>409</v>
      </c>
      <c r="C18" s="8">
        <v>58763916</v>
      </c>
      <c r="D18" s="8">
        <v>58763939</v>
      </c>
      <c r="E18" s="8" t="s">
        <v>488</v>
      </c>
      <c r="F18" s="8" t="s">
        <v>364</v>
      </c>
      <c r="G18" s="8" t="s">
        <v>489</v>
      </c>
    </row>
    <row r="19" spans="1:7" x14ac:dyDescent="0.2">
      <c r="A19" s="8" t="s">
        <v>474</v>
      </c>
      <c r="B19" s="8" t="s">
        <v>376</v>
      </c>
      <c r="C19" s="8">
        <v>96759745</v>
      </c>
      <c r="D19" s="8">
        <v>96759767</v>
      </c>
      <c r="E19" s="8" t="s">
        <v>490</v>
      </c>
      <c r="F19" s="8" t="s">
        <v>374</v>
      </c>
      <c r="G19" s="8" t="s">
        <v>491</v>
      </c>
    </row>
    <row r="20" spans="1:7" x14ac:dyDescent="0.2">
      <c r="A20" s="8" t="s">
        <v>475</v>
      </c>
      <c r="B20" s="8" t="s">
        <v>362</v>
      </c>
      <c r="C20" s="8">
        <v>41640003</v>
      </c>
      <c r="D20" s="8">
        <v>41640025</v>
      </c>
      <c r="E20" s="8" t="s">
        <v>492</v>
      </c>
      <c r="F20" s="8" t="s">
        <v>364</v>
      </c>
      <c r="G20" s="8" t="s">
        <v>493</v>
      </c>
    </row>
    <row r="21" spans="1:7" x14ac:dyDescent="0.2">
      <c r="A21" s="8" t="s">
        <v>476</v>
      </c>
      <c r="B21" s="8" t="s">
        <v>362</v>
      </c>
      <c r="C21" s="8">
        <v>64631414</v>
      </c>
      <c r="D21" s="8">
        <v>64631437</v>
      </c>
      <c r="E21" s="8" t="s">
        <v>494</v>
      </c>
      <c r="F21" s="8" t="s">
        <v>364</v>
      </c>
      <c r="G21" s="8" t="s">
        <v>495</v>
      </c>
    </row>
    <row r="22" spans="1:7" x14ac:dyDescent="0.2">
      <c r="A22" s="8" t="s">
        <v>477</v>
      </c>
      <c r="B22" s="8" t="s">
        <v>372</v>
      </c>
      <c r="C22" s="8">
        <v>149295122</v>
      </c>
      <c r="D22" s="8">
        <v>149295145</v>
      </c>
      <c r="E22" s="8" t="s">
        <v>496</v>
      </c>
      <c r="F22" s="8" t="s">
        <v>374</v>
      </c>
      <c r="G22" s="8" t="s">
        <v>497</v>
      </c>
    </row>
    <row r="23" spans="1:7" x14ac:dyDescent="0.2">
      <c r="A23" s="8" t="s">
        <v>478</v>
      </c>
      <c r="B23" s="8" t="s">
        <v>498</v>
      </c>
      <c r="C23" s="8">
        <v>55049332</v>
      </c>
      <c r="D23" s="8">
        <v>55049355</v>
      </c>
      <c r="E23" s="8" t="s">
        <v>499</v>
      </c>
      <c r="F23" s="8" t="s">
        <v>364</v>
      </c>
      <c r="G23" s="8" t="s">
        <v>500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SI Table 1 gRNA sequences</vt:lpstr>
      <vt:lpstr>SI Table 2 HTS primers</vt:lpstr>
      <vt:lpstr>SI Table 3 RT-qPCR primers</vt:lpstr>
      <vt:lpstr>SI Table 4 rd6 PE optimization</vt:lpstr>
      <vt:lpstr>SI Table 5 rd12 PE optimization</vt:lpstr>
      <vt:lpstr>SI Table 6 rd6 off-target</vt:lpstr>
      <vt:lpstr>SI Table 7 rd12 off-target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Meirui An</dc:creator>
  <cp:lastModifiedBy>Meirui An</cp:lastModifiedBy>
  <dcterms:created xsi:type="dcterms:W3CDTF">2023-06-05T13:04:12Z</dcterms:created>
  <dcterms:modified xsi:type="dcterms:W3CDTF">2023-11-17T19:24:09Z</dcterms:modified>
</cp:coreProperties>
</file>