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210"/>
  <workbookPr/>
  <mc:AlternateContent xmlns:mc="http://schemas.openxmlformats.org/markup-compatibility/2006">
    <mc:Choice Requires="x15">
      <x15ac:absPath xmlns:x15ac="http://schemas.microsoft.com/office/spreadsheetml/2010/11/ac" url="/Users/fpulous/Desktop/ISM/Paper 1 0301/Final Submission to Nature Biotech/231228 Uploaded Materials/Source Data Files/Figure 6/"/>
    </mc:Choice>
  </mc:AlternateContent>
  <xr:revisionPtr revIDLastSave="0" documentId="13_ncr:1_{72331239-ADCD-BB47-979A-DDCCD3C20A81}" xr6:coauthVersionLast="47" xr6:coauthVersionMax="47" xr10:uidLastSave="{00000000-0000-0000-0000-000000000000}"/>
  <bookViews>
    <workbookView xWindow="29400" yWindow="500" windowWidth="46120" windowHeight="24840" activeTab="1" xr2:uid="{00000000-000D-0000-FFFF-FFFF00000000}"/>
  </bookViews>
  <sheets>
    <sheet name="Fig 6A" sheetId="1" r:id="rId1"/>
    <sheet name="Fig 6B" sheetId="2" r:id="rId2"/>
  </sheets>
  <externalReferences>
    <externalReference r:id="rId3"/>
    <externalReference r:id="rId4"/>
  </externalReferenc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5" i="2" l="1"/>
  <c r="I145" i="2"/>
  <c r="J144" i="2"/>
  <c r="I144" i="2"/>
  <c r="J143" i="2"/>
  <c r="I143" i="2"/>
  <c r="J142" i="2"/>
  <c r="I142" i="2"/>
  <c r="J141" i="2"/>
  <c r="I141" i="2"/>
  <c r="J140" i="2"/>
  <c r="I140" i="2"/>
  <c r="J139" i="2"/>
  <c r="I139" i="2"/>
  <c r="J138" i="2"/>
  <c r="I138" i="2"/>
  <c r="J137" i="2"/>
  <c r="I137" i="2"/>
  <c r="J136" i="2"/>
  <c r="I136" i="2"/>
  <c r="J135" i="2"/>
  <c r="I135" i="2"/>
  <c r="J134" i="2"/>
  <c r="I134" i="2"/>
  <c r="J133" i="2"/>
  <c r="I133" i="2"/>
  <c r="J132" i="2"/>
  <c r="I132" i="2"/>
  <c r="J131" i="2"/>
  <c r="I131" i="2"/>
  <c r="J130" i="2"/>
  <c r="I130" i="2"/>
  <c r="J129" i="2"/>
  <c r="I129" i="2"/>
  <c r="J128" i="2"/>
  <c r="I128" i="2"/>
  <c r="J127" i="2"/>
  <c r="I127" i="2"/>
  <c r="J126" i="2"/>
  <c r="I126" i="2"/>
  <c r="J125" i="2"/>
  <c r="I125" i="2"/>
  <c r="J124" i="2"/>
  <c r="I124" i="2"/>
  <c r="J123" i="2"/>
  <c r="I123" i="2"/>
  <c r="J122" i="2"/>
  <c r="I122" i="2"/>
  <c r="J121" i="2"/>
  <c r="I121" i="2"/>
  <c r="J120" i="2"/>
  <c r="I120" i="2"/>
  <c r="J119" i="2"/>
  <c r="I119" i="2"/>
  <c r="J114" i="2"/>
  <c r="I114" i="2"/>
  <c r="J113" i="2"/>
  <c r="I113" i="2"/>
  <c r="J112" i="2"/>
  <c r="I112" i="2"/>
  <c r="J111" i="2"/>
  <c r="I111" i="2"/>
  <c r="J110" i="2"/>
  <c r="I110" i="2"/>
  <c r="J109" i="2"/>
  <c r="I109" i="2"/>
  <c r="J108" i="2"/>
  <c r="I108" i="2"/>
  <c r="J107" i="2"/>
  <c r="I107" i="2"/>
  <c r="J106" i="2"/>
  <c r="I106" i="2"/>
  <c r="J105" i="2"/>
  <c r="I105" i="2"/>
  <c r="J104" i="2"/>
  <c r="I104" i="2"/>
  <c r="J103" i="2"/>
  <c r="I103" i="2"/>
  <c r="J102" i="2"/>
  <c r="I102" i="2"/>
  <c r="J101" i="2"/>
  <c r="I101" i="2"/>
  <c r="J100" i="2"/>
  <c r="I100" i="2"/>
  <c r="J99" i="2"/>
  <c r="I99" i="2"/>
  <c r="J98" i="2"/>
  <c r="I98" i="2"/>
  <c r="J97" i="2"/>
  <c r="I97" i="2"/>
  <c r="J96" i="2"/>
  <c r="I96" i="2"/>
  <c r="J95" i="2"/>
  <c r="I95" i="2"/>
  <c r="J94" i="2"/>
  <c r="I94" i="2"/>
  <c r="J93" i="2"/>
  <c r="I93" i="2"/>
  <c r="J92" i="2"/>
  <c r="I92" i="2"/>
  <c r="J91" i="2"/>
  <c r="I91" i="2"/>
  <c r="J90" i="2"/>
  <c r="I90" i="2"/>
  <c r="J89" i="2"/>
  <c r="I89" i="2"/>
  <c r="J88" i="2"/>
  <c r="I88" i="2"/>
  <c r="J83" i="2"/>
  <c r="I83" i="2"/>
  <c r="J82" i="2"/>
  <c r="I82" i="2"/>
  <c r="J81" i="2"/>
  <c r="I81" i="2"/>
  <c r="J80" i="2"/>
  <c r="I80" i="2"/>
  <c r="J79" i="2"/>
  <c r="I79" i="2"/>
  <c r="J78" i="2"/>
  <c r="I78" i="2"/>
  <c r="J77" i="2"/>
  <c r="I77" i="2"/>
  <c r="J76" i="2"/>
  <c r="I76" i="2"/>
  <c r="J75" i="2"/>
  <c r="I75" i="2"/>
  <c r="J74" i="2"/>
  <c r="I74" i="2"/>
  <c r="J73" i="2"/>
  <c r="I73" i="2"/>
  <c r="J72" i="2"/>
  <c r="I72" i="2"/>
  <c r="J71" i="2"/>
  <c r="I71" i="2"/>
  <c r="J70" i="2"/>
  <c r="I70" i="2"/>
  <c r="J69" i="2"/>
  <c r="I69" i="2"/>
  <c r="J68" i="2"/>
  <c r="I68" i="2"/>
  <c r="J67" i="2"/>
  <c r="I67" i="2"/>
  <c r="J66" i="2"/>
  <c r="I66" i="2"/>
  <c r="J65" i="2"/>
  <c r="I65" i="2"/>
  <c r="J64" i="2"/>
  <c r="I64" i="2"/>
  <c r="J63" i="2"/>
  <c r="I63" i="2"/>
  <c r="J62" i="2"/>
  <c r="I62" i="2"/>
  <c r="J61" i="2"/>
  <c r="I61" i="2"/>
  <c r="J60" i="2"/>
  <c r="I60" i="2"/>
  <c r="J59" i="2"/>
  <c r="I59" i="2"/>
  <c r="J58" i="2"/>
  <c r="I58" i="2"/>
  <c r="J57" i="2"/>
  <c r="I57" i="2"/>
  <c r="J50" i="2"/>
  <c r="I50" i="2"/>
  <c r="J49" i="2"/>
  <c r="I49" i="2"/>
  <c r="J48" i="2"/>
  <c r="I48" i="2"/>
  <c r="J47" i="2"/>
  <c r="I47" i="2"/>
  <c r="J46" i="2"/>
  <c r="I46" i="2"/>
  <c r="J45" i="2"/>
  <c r="I45" i="2"/>
  <c r="J44" i="2"/>
  <c r="I44" i="2"/>
  <c r="J43" i="2"/>
  <c r="I43" i="2"/>
  <c r="J42" i="2"/>
  <c r="I42" i="2"/>
  <c r="J41" i="2"/>
  <c r="I41" i="2"/>
  <c r="J40" i="2"/>
  <c r="I40" i="2"/>
  <c r="J39" i="2"/>
  <c r="I39" i="2"/>
  <c r="J38" i="2"/>
  <c r="I38" i="2"/>
  <c r="J33" i="2"/>
  <c r="I33" i="2"/>
  <c r="J32" i="2"/>
  <c r="I32" i="2"/>
  <c r="J31" i="2"/>
  <c r="I31" i="2"/>
  <c r="J30" i="2"/>
  <c r="I30" i="2"/>
  <c r="J29" i="2"/>
  <c r="I29" i="2"/>
  <c r="J28" i="2"/>
  <c r="I28" i="2"/>
  <c r="J27" i="2"/>
  <c r="I27" i="2"/>
  <c r="J26" i="2"/>
  <c r="I26" i="2"/>
  <c r="J25" i="2"/>
  <c r="I25" i="2"/>
  <c r="J24" i="2"/>
  <c r="I24" i="2"/>
  <c r="J23" i="2"/>
  <c r="I23" i="2"/>
  <c r="J22" i="2"/>
  <c r="I22" i="2"/>
  <c r="J21" i="2"/>
  <c r="I21" i="2"/>
  <c r="J16" i="2"/>
  <c r="I16" i="2"/>
  <c r="J15" i="2"/>
  <c r="I15" i="2"/>
  <c r="J14" i="2"/>
  <c r="I14" i="2"/>
  <c r="J13" i="2"/>
  <c r="I13" i="2"/>
  <c r="J12" i="2"/>
  <c r="I12" i="2"/>
  <c r="J11" i="2"/>
  <c r="I11" i="2"/>
  <c r="J10" i="2"/>
  <c r="I10" i="2"/>
  <c r="J9" i="2"/>
  <c r="I9" i="2"/>
  <c r="J8" i="2"/>
  <c r="I8" i="2"/>
  <c r="J7" i="2"/>
  <c r="I7" i="2"/>
  <c r="J6" i="2"/>
  <c r="I6" i="2"/>
  <c r="J5" i="2"/>
  <c r="I5" i="2"/>
  <c r="J4" i="2"/>
  <c r="I4" i="2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0" i="1"/>
  <c r="I50" i="1"/>
  <c r="J49" i="1"/>
  <c r="I49" i="1"/>
  <c r="J48" i="1"/>
  <c r="I48" i="1"/>
  <c r="J47" i="1"/>
  <c r="I47" i="1"/>
  <c r="J46" i="1"/>
  <c r="I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2" i="1"/>
  <c r="I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15" i="1"/>
  <c r="I15" i="1"/>
  <c r="J14" i="1"/>
  <c r="I14" i="1"/>
  <c r="J13" i="1"/>
  <c r="I13" i="1"/>
  <c r="J12" i="1"/>
  <c r="I12" i="1"/>
  <c r="J11" i="1"/>
  <c r="I11" i="1"/>
  <c r="J10" i="1"/>
  <c r="I10" i="1"/>
  <c r="J9" i="1"/>
  <c r="I9" i="1"/>
  <c r="J8" i="1"/>
  <c r="I8" i="1"/>
  <c r="J7" i="1"/>
  <c r="I7" i="1"/>
  <c r="J6" i="1"/>
  <c r="I6" i="1"/>
  <c r="J5" i="1"/>
  <c r="I5" i="1"/>
  <c r="J4" i="1"/>
  <c r="I4" i="1"/>
</calcChain>
</file>

<file path=xl/sharedStrings.xml><?xml version="1.0" encoding="utf-8"?>
<sst xmlns="http://schemas.openxmlformats.org/spreadsheetml/2006/main" count="139" uniqueCount="101">
  <si>
    <t>10 mg SAD</t>
    <phoneticPr fontId="2" type="noConversion"/>
  </si>
  <si>
    <t>Time (h)</t>
    <phoneticPr fontId="2" type="noConversion"/>
  </si>
  <si>
    <t>Subject ID</t>
    <phoneticPr fontId="2" type="noConversion"/>
  </si>
  <si>
    <t>101-002</t>
    <phoneticPr fontId="2" type="noConversion"/>
  </si>
  <si>
    <t>101-004</t>
    <phoneticPr fontId="2" type="noConversion"/>
  </si>
  <si>
    <t>101-006</t>
    <phoneticPr fontId="2" type="noConversion"/>
  </si>
  <si>
    <t>101-007</t>
    <phoneticPr fontId="2" type="noConversion"/>
  </si>
  <si>
    <t>101-008</t>
    <phoneticPr fontId="2" type="noConversion"/>
  </si>
  <si>
    <t>101-011</t>
    <phoneticPr fontId="2" type="noConversion"/>
  </si>
  <si>
    <t>Mean</t>
    <phoneticPr fontId="2" type="noConversion"/>
  </si>
  <si>
    <t>SD</t>
    <phoneticPr fontId="2" type="noConversion"/>
  </si>
  <si>
    <t>30 mg SAD</t>
    <phoneticPr fontId="2" type="noConversion"/>
  </si>
  <si>
    <t>101-018</t>
    <phoneticPr fontId="2" type="noConversion"/>
  </si>
  <si>
    <t>101-021</t>
    <phoneticPr fontId="2" type="noConversion"/>
  </si>
  <si>
    <t>101-023</t>
    <phoneticPr fontId="2" type="noConversion"/>
  </si>
  <si>
    <t>101-025</t>
    <phoneticPr fontId="2" type="noConversion"/>
  </si>
  <si>
    <t>101-029</t>
    <phoneticPr fontId="2" type="noConversion"/>
  </si>
  <si>
    <t>101-030</t>
    <phoneticPr fontId="2" type="noConversion"/>
  </si>
  <si>
    <t>60 mg SAD</t>
    <phoneticPr fontId="2" type="noConversion"/>
  </si>
  <si>
    <t>101-033</t>
    <phoneticPr fontId="2" type="noConversion"/>
  </si>
  <si>
    <t>101-035</t>
    <phoneticPr fontId="2" type="noConversion"/>
  </si>
  <si>
    <t>101-037</t>
    <phoneticPr fontId="2" type="noConversion"/>
  </si>
  <si>
    <t>101-038</t>
    <phoneticPr fontId="2" type="noConversion"/>
  </si>
  <si>
    <t>101-039</t>
    <phoneticPr fontId="2" type="noConversion"/>
  </si>
  <si>
    <t>101-041</t>
    <phoneticPr fontId="2" type="noConversion"/>
  </si>
  <si>
    <t>90 mg SAD_Fasted</t>
    <phoneticPr fontId="2" type="noConversion"/>
  </si>
  <si>
    <t>101-042</t>
    <phoneticPr fontId="2" type="noConversion"/>
  </si>
  <si>
    <t>101-047</t>
    <phoneticPr fontId="2" type="noConversion"/>
  </si>
  <si>
    <t>101-048</t>
    <phoneticPr fontId="2" type="noConversion"/>
  </si>
  <si>
    <t>101-049</t>
    <phoneticPr fontId="2" type="noConversion"/>
  </si>
  <si>
    <t>101-052</t>
    <phoneticPr fontId="2" type="noConversion"/>
  </si>
  <si>
    <t>101-053</t>
    <phoneticPr fontId="2" type="noConversion"/>
  </si>
  <si>
    <t>90 mg SAD_Fed</t>
    <phoneticPr fontId="2" type="noConversion"/>
  </si>
  <si>
    <t>120 mg SAD</t>
    <phoneticPr fontId="2" type="noConversion"/>
  </si>
  <si>
    <t>101-055</t>
    <phoneticPr fontId="2" type="noConversion"/>
  </si>
  <si>
    <t>101-056</t>
    <phoneticPr fontId="2" type="noConversion"/>
  </si>
  <si>
    <t>101-057</t>
    <phoneticPr fontId="2" type="noConversion"/>
  </si>
  <si>
    <t>101-060</t>
    <phoneticPr fontId="2" type="noConversion"/>
  </si>
  <si>
    <t>101-062</t>
    <phoneticPr fontId="2" type="noConversion"/>
  </si>
  <si>
    <t>101-063</t>
    <phoneticPr fontId="2" type="noConversion"/>
  </si>
  <si>
    <t>30 mg MAD QD</t>
    <phoneticPr fontId="2" type="noConversion"/>
  </si>
  <si>
    <t>101-066</t>
    <phoneticPr fontId="2" type="noConversion"/>
  </si>
  <si>
    <t>101-070</t>
    <phoneticPr fontId="2" type="noConversion"/>
  </si>
  <si>
    <t>101-071</t>
    <phoneticPr fontId="2" type="noConversion"/>
  </si>
  <si>
    <t>101-073</t>
    <phoneticPr fontId="2" type="noConversion"/>
  </si>
  <si>
    <t>101-075</t>
    <phoneticPr fontId="2" type="noConversion"/>
  </si>
  <si>
    <t>101-076</t>
    <phoneticPr fontId="2" type="noConversion"/>
  </si>
  <si>
    <t>60 mg MAD QD</t>
    <phoneticPr fontId="2" type="noConversion"/>
  </si>
  <si>
    <t>101-077</t>
    <phoneticPr fontId="2" type="noConversion"/>
  </si>
  <si>
    <t>101-078</t>
    <phoneticPr fontId="2" type="noConversion"/>
  </si>
  <si>
    <t>101-081</t>
    <phoneticPr fontId="2" type="noConversion"/>
  </si>
  <si>
    <t>101-082</t>
    <phoneticPr fontId="2" type="noConversion"/>
  </si>
  <si>
    <t>101-085</t>
    <phoneticPr fontId="2" type="noConversion"/>
  </si>
  <si>
    <t>101-086</t>
    <phoneticPr fontId="2" type="noConversion"/>
  </si>
  <si>
    <t>0</t>
  </si>
  <si>
    <t>120 mg MAD QD</t>
    <phoneticPr fontId="2" type="noConversion"/>
  </si>
  <si>
    <t>101-089</t>
    <phoneticPr fontId="2" type="noConversion"/>
  </si>
  <si>
    <t>101-090</t>
    <phoneticPr fontId="2" type="noConversion"/>
  </si>
  <si>
    <t>101-094</t>
    <phoneticPr fontId="2" type="noConversion"/>
  </si>
  <si>
    <t>101-096</t>
    <phoneticPr fontId="2" type="noConversion"/>
  </si>
  <si>
    <t>101-098</t>
    <phoneticPr fontId="2" type="noConversion"/>
  </si>
  <si>
    <t>101-099</t>
    <phoneticPr fontId="2" type="noConversion"/>
  </si>
  <si>
    <t>01-001</t>
    <phoneticPr fontId="2" type="noConversion"/>
  </si>
  <si>
    <t>01-003</t>
    <phoneticPr fontId="2" type="noConversion"/>
  </si>
  <si>
    <t>01-010</t>
    <phoneticPr fontId="2" type="noConversion"/>
  </si>
  <si>
    <t>01-014</t>
    <phoneticPr fontId="2" type="noConversion"/>
  </si>
  <si>
    <t>01-016</t>
    <phoneticPr fontId="2" type="noConversion"/>
  </si>
  <si>
    <t>01-017</t>
    <phoneticPr fontId="2" type="noConversion"/>
  </si>
  <si>
    <t>01-050</t>
    <phoneticPr fontId="2" type="noConversion"/>
  </si>
  <si>
    <t>01-053</t>
    <phoneticPr fontId="2" type="noConversion"/>
  </si>
  <si>
    <t>01-056</t>
    <phoneticPr fontId="2" type="noConversion"/>
  </si>
  <si>
    <t>01-069</t>
    <phoneticPr fontId="2" type="noConversion"/>
  </si>
  <si>
    <t>01-071</t>
    <phoneticPr fontId="2" type="noConversion"/>
  </si>
  <si>
    <t>01-075</t>
    <phoneticPr fontId="2" type="noConversion"/>
  </si>
  <si>
    <t>01-116</t>
    <phoneticPr fontId="2" type="noConversion"/>
  </si>
  <si>
    <t>01-122</t>
    <phoneticPr fontId="2" type="noConversion"/>
  </si>
  <si>
    <t>01-125</t>
    <phoneticPr fontId="2" type="noConversion"/>
  </si>
  <si>
    <t>01-126</t>
    <phoneticPr fontId="2" type="noConversion"/>
  </si>
  <si>
    <t>01-128</t>
    <phoneticPr fontId="2" type="noConversion"/>
  </si>
  <si>
    <t>01-130</t>
    <phoneticPr fontId="2" type="noConversion"/>
  </si>
  <si>
    <t>30 mg MAD BID</t>
    <phoneticPr fontId="2" type="noConversion"/>
  </si>
  <si>
    <t>01-086</t>
    <phoneticPr fontId="2" type="noConversion"/>
  </si>
  <si>
    <t>01-090</t>
    <phoneticPr fontId="2" type="noConversion"/>
  </si>
  <si>
    <t>01-092</t>
    <phoneticPr fontId="2" type="noConversion"/>
  </si>
  <si>
    <t>01-093</t>
    <phoneticPr fontId="2" type="noConversion"/>
  </si>
  <si>
    <t>01-094</t>
    <phoneticPr fontId="2" type="noConversion"/>
  </si>
  <si>
    <t>01-097</t>
    <phoneticPr fontId="2" type="noConversion"/>
  </si>
  <si>
    <t>60 mg MAD BID</t>
    <phoneticPr fontId="2" type="noConversion"/>
  </si>
  <si>
    <t>01-149</t>
    <phoneticPr fontId="2" type="noConversion"/>
  </si>
  <si>
    <t>01-150</t>
    <phoneticPr fontId="2" type="noConversion"/>
  </si>
  <si>
    <t>01-153</t>
    <phoneticPr fontId="2" type="noConversion"/>
  </si>
  <si>
    <t>01-155</t>
    <phoneticPr fontId="2" type="noConversion"/>
  </si>
  <si>
    <t>01-157</t>
    <phoneticPr fontId="2" type="noConversion"/>
  </si>
  <si>
    <t>01-158</t>
    <phoneticPr fontId="2" type="noConversion"/>
  </si>
  <si>
    <t>90 mg MAD BID</t>
    <phoneticPr fontId="2" type="noConversion"/>
  </si>
  <si>
    <t>01-175</t>
    <phoneticPr fontId="2" type="noConversion"/>
  </si>
  <si>
    <t>01-187</t>
    <phoneticPr fontId="2" type="noConversion"/>
  </si>
  <si>
    <t>01-188</t>
    <phoneticPr fontId="2" type="noConversion"/>
  </si>
  <si>
    <t>01-190</t>
    <phoneticPr fontId="2" type="noConversion"/>
  </si>
  <si>
    <t>01-191</t>
    <phoneticPr fontId="2" type="noConversion"/>
  </si>
  <si>
    <t>01-198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</si>
</sst>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164" fontId="0" fillId="0" borderId="0" xfId="0" applyNumberFormat="1"/>
    <xf numFmtId="2" fontId="0" fillId="0" borderId="0" xfId="0" applyNumberFormat="1"/>
    <xf numFmtId="0" fontId="3" fillId="0" borderId="0" xfId="0" quotePrefix="1" applyFont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INS018_055</a:t>
            </a:r>
            <a:r>
              <a:rPr lang="en-US" altLang="zh-CN" baseline="0"/>
              <a:t> SAD Plasma Concentration-time Curves </a:t>
            </a:r>
            <a:r>
              <a:rPr lang="en-US" altLang="zh-CN" sz="1400" b="0" i="0" u="none" strike="noStrike" baseline="0">
                <a:effectLst/>
              </a:rPr>
              <a:t>from New Zealand study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98765845758645"/>
          <c:y val="0.10406115144309259"/>
          <c:w val="0.6976059641480985"/>
          <c:h val="0.77135919734864899"/>
        </c:manualLayout>
      </c:layout>
      <c:scatterChart>
        <c:scatterStyle val="lineMarker"/>
        <c:varyColors val="0"/>
        <c:ser>
          <c:idx val="0"/>
          <c:order val="0"/>
          <c:tx>
            <c:v>10 mg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NZ'!$J$4:$J$14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</c:numCache>
              </c:numRef>
            </c:plus>
            <c:minus>
              <c:numRef>
                <c:f>'[2]INS018_055 NZ'!$J$4:$J$14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NZ'!$A$4:$A$15</c:f>
              <c:numCache>
                <c:formatCode>General</c:formatCode>
                <c:ptCount val="12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</c:numCache>
            </c:numRef>
          </c:xVal>
          <c:yVal>
            <c:numRef>
              <c:f>'[1]INS018_055 NZ'!$I$4:$I$15</c:f>
              <c:numCache>
                <c:formatCode>General</c:formatCode>
                <c:ptCount val="12"/>
                <c:pt idx="0">
                  <c:v>0.4383333333333333</c:v>
                </c:pt>
                <c:pt idx="1">
                  <c:v>9.3633333333333333</c:v>
                </c:pt>
                <c:pt idx="2">
                  <c:v>22.431666666666672</c:v>
                </c:pt>
                <c:pt idx="3">
                  <c:v>23.25</c:v>
                </c:pt>
                <c:pt idx="4">
                  <c:v>13.468333333333334</c:v>
                </c:pt>
                <c:pt idx="5">
                  <c:v>6.7649999999999997</c:v>
                </c:pt>
                <c:pt idx="6">
                  <c:v>4.8</c:v>
                </c:pt>
                <c:pt idx="7">
                  <c:v>3.2866666666666666</c:v>
                </c:pt>
                <c:pt idx="8">
                  <c:v>2.4216666666666664</c:v>
                </c:pt>
                <c:pt idx="9">
                  <c:v>1.0483333333333333</c:v>
                </c:pt>
                <c:pt idx="10">
                  <c:v>0.24833333333333332</c:v>
                </c:pt>
                <c:pt idx="11">
                  <c:v>0.12833333333333333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A0-4B1B-B328-18BA58861C96}"/>
            </c:ext>
          </c:extLst>
        </c:ser>
        <c:ser>
          <c:idx val="1"/>
          <c:order val="1"/>
          <c:tx>
            <c:v>30 mg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NZ'!$J$22:$J$32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</c:numCache>
              </c:numRef>
            </c:plus>
            <c:minus>
              <c:numRef>
                <c:f>'[2]INS018_055 NZ'!$J$22:$J$32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NZ'!$A$21:$A$33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NZ'!$I$21:$I$32</c:f>
              <c:numCache>
                <c:formatCode>General</c:formatCode>
                <c:ptCount val="12"/>
                <c:pt idx="0">
                  <c:v>8.8333333333333333E-2</c:v>
                </c:pt>
                <c:pt idx="1">
                  <c:v>10.725</c:v>
                </c:pt>
                <c:pt idx="2">
                  <c:v>89.99666666666667</c:v>
                </c:pt>
                <c:pt idx="3">
                  <c:v>85.021666666666675</c:v>
                </c:pt>
                <c:pt idx="4">
                  <c:v>59.56666666666667</c:v>
                </c:pt>
                <c:pt idx="5">
                  <c:v>33.699999999999996</c:v>
                </c:pt>
                <c:pt idx="6">
                  <c:v>21.603333333333335</c:v>
                </c:pt>
                <c:pt idx="7">
                  <c:v>15.228333333333333</c:v>
                </c:pt>
                <c:pt idx="8">
                  <c:v>11.503333333333332</c:v>
                </c:pt>
                <c:pt idx="9">
                  <c:v>3.2699999999999996</c:v>
                </c:pt>
                <c:pt idx="10">
                  <c:v>1.0516666666666667</c:v>
                </c:pt>
                <c:pt idx="11">
                  <c:v>0.5033333333333333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8A0-4B1B-B328-18BA58861C96}"/>
            </c:ext>
          </c:extLst>
        </c:ser>
        <c:ser>
          <c:idx val="2"/>
          <c:order val="2"/>
          <c:tx>
            <c:v>60 mg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NZ'!$J$38:$J$49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plus>
            <c:minus>
              <c:numRef>
                <c:f>'[2]INS018_055 NZ'!$J$38:$J$49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NZ'!$A$38:$A$50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NZ'!$I$38:$I$50</c:f>
              <c:numCache>
                <c:formatCode>General</c:formatCode>
                <c:ptCount val="13"/>
                <c:pt idx="0">
                  <c:v>11.351666666666667</c:v>
                </c:pt>
                <c:pt idx="1">
                  <c:v>142.30166666666668</c:v>
                </c:pt>
                <c:pt idx="2">
                  <c:v>280.05833333333334</c:v>
                </c:pt>
                <c:pt idx="3">
                  <c:v>202.45333333333335</c:v>
                </c:pt>
                <c:pt idx="4">
                  <c:v>122.15333333333335</c:v>
                </c:pt>
                <c:pt idx="5">
                  <c:v>61.416666666666679</c:v>
                </c:pt>
                <c:pt idx="6">
                  <c:v>41.660000000000004</c:v>
                </c:pt>
                <c:pt idx="7">
                  <c:v>29.950000000000003</c:v>
                </c:pt>
                <c:pt idx="8">
                  <c:v>22.446666666666669</c:v>
                </c:pt>
                <c:pt idx="9">
                  <c:v>7.291666666666667</c:v>
                </c:pt>
                <c:pt idx="10">
                  <c:v>2.3350000000000004</c:v>
                </c:pt>
                <c:pt idx="11">
                  <c:v>1.0766666666666664</c:v>
                </c:pt>
                <c:pt idx="12">
                  <c:v>9.4999999999999987E-2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8A0-4B1B-B328-18BA58861C96}"/>
            </c:ext>
          </c:extLst>
        </c:ser>
        <c:ser>
          <c:idx val="3"/>
          <c:order val="3"/>
          <c:tx>
            <c:v>90 mg Fasted</c:v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NZ'!$J$55:$J$67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plus>
            <c:minus>
              <c:numRef>
                <c:f>'[2]INS018_055 NZ'!$J$55:$J$67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NZ'!$A$55:$A$67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NZ'!$I$55:$I$67</c:f>
              <c:numCache>
                <c:formatCode>General</c:formatCode>
                <c:ptCount val="13"/>
                <c:pt idx="0">
                  <c:v>4</c:v>
                </c:pt>
                <c:pt idx="1">
                  <c:v>151.44166666666666</c:v>
                </c:pt>
                <c:pt idx="2">
                  <c:v>240.57499999999996</c:v>
                </c:pt>
                <c:pt idx="3">
                  <c:v>219.44666666666663</c:v>
                </c:pt>
                <c:pt idx="4">
                  <c:v>164.54833333333332</c:v>
                </c:pt>
                <c:pt idx="5">
                  <c:v>91.04</c:v>
                </c:pt>
                <c:pt idx="6">
                  <c:v>66.085000000000008</c:v>
                </c:pt>
                <c:pt idx="7">
                  <c:v>57.115000000000002</c:v>
                </c:pt>
                <c:pt idx="8">
                  <c:v>32.994999999999997</c:v>
                </c:pt>
                <c:pt idx="9">
                  <c:v>9.5483333333333338</c:v>
                </c:pt>
                <c:pt idx="10">
                  <c:v>2.4333333333333331</c:v>
                </c:pt>
                <c:pt idx="11">
                  <c:v>1.2616666666666667</c:v>
                </c:pt>
                <c:pt idx="12">
                  <c:v>0.20333333333333334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8A0-4B1B-B328-18BA58861C96}"/>
            </c:ext>
          </c:extLst>
        </c:ser>
        <c:ser>
          <c:idx val="4"/>
          <c:order val="4"/>
          <c:tx>
            <c:v>90 mg Fed</c:v>
          </c:tx>
          <c:spPr>
            <a:ln w="19050" cap="rnd">
              <a:solidFill>
                <a:schemeClr val="accent6">
                  <a:lumMod val="75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>
                  <a:lumMod val="75000"/>
                </a:schemeClr>
              </a:solidFill>
              <a:ln w="9525">
                <a:solidFill>
                  <a:schemeClr val="accent6">
                    <a:lumMod val="75000"/>
                  </a:schemeClr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NZ'!$J$72:$J$84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plus>
            <c:minus>
              <c:numRef>
                <c:f>'[2]INS018_055 NZ'!$J$72:$J$84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NZ'!$A$72:$A$84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NZ'!$I$72:$I$84</c:f>
              <c:numCache>
                <c:formatCode>General</c:formatCode>
                <c:ptCount val="13"/>
                <c:pt idx="0">
                  <c:v>0</c:v>
                </c:pt>
                <c:pt idx="1">
                  <c:v>8.9083333333333332</c:v>
                </c:pt>
                <c:pt idx="2">
                  <c:v>42.108333333333327</c:v>
                </c:pt>
                <c:pt idx="3">
                  <c:v>124.92166666666667</c:v>
                </c:pt>
                <c:pt idx="4">
                  <c:v>168.51333333333332</c:v>
                </c:pt>
                <c:pt idx="5">
                  <c:v>112.60166666666665</c:v>
                </c:pt>
                <c:pt idx="6">
                  <c:v>76.924999999999997</c:v>
                </c:pt>
                <c:pt idx="7">
                  <c:v>65.226666666666674</c:v>
                </c:pt>
                <c:pt idx="8">
                  <c:v>32.846666666666671</c:v>
                </c:pt>
                <c:pt idx="9">
                  <c:v>10.718333333333334</c:v>
                </c:pt>
                <c:pt idx="10">
                  <c:v>2.9849999999999999</c:v>
                </c:pt>
                <c:pt idx="11">
                  <c:v>1.46</c:v>
                </c:pt>
                <c:pt idx="12">
                  <c:v>0.29166666666666669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78A0-4B1B-B328-18BA58861C96}"/>
            </c:ext>
          </c:extLst>
        </c:ser>
        <c:ser>
          <c:idx val="5"/>
          <c:order val="5"/>
          <c:tx>
            <c:v>120 mg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NZ'!$J$90:$J$101</c:f>
                <c:numCache>
                  <c:formatCode>General</c:formatCode>
                  <c:ptCount val="12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</c:numCache>
              </c:numRef>
            </c:plus>
            <c:minus>
              <c:numRef>
                <c:f>'[2]INS018_055 NZ'!$J$91:$J$101</c:f>
                <c:numCache>
                  <c:formatCode>General</c:formatCode>
                  <c:ptCount val="11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NZ'!$A$89:$A$101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NZ'!$I$89:$I$101</c:f>
              <c:numCache>
                <c:formatCode>General</c:formatCode>
                <c:ptCount val="13"/>
                <c:pt idx="0">
                  <c:v>0.11</c:v>
                </c:pt>
                <c:pt idx="1">
                  <c:v>85.918333333333337</c:v>
                </c:pt>
                <c:pt idx="2">
                  <c:v>318.84500000000003</c:v>
                </c:pt>
                <c:pt idx="3">
                  <c:v>310.81166666666667</c:v>
                </c:pt>
                <c:pt idx="4">
                  <c:v>208.20166666666668</c:v>
                </c:pt>
                <c:pt idx="5">
                  <c:v>112.61166666666668</c:v>
                </c:pt>
                <c:pt idx="6">
                  <c:v>77.381666666666675</c:v>
                </c:pt>
                <c:pt idx="7">
                  <c:v>49.764999999999993</c:v>
                </c:pt>
                <c:pt idx="8">
                  <c:v>38.476666666666667</c:v>
                </c:pt>
                <c:pt idx="9">
                  <c:v>10.94</c:v>
                </c:pt>
                <c:pt idx="10">
                  <c:v>3.06</c:v>
                </c:pt>
                <c:pt idx="11">
                  <c:v>1.5983333333333334</c:v>
                </c:pt>
                <c:pt idx="12">
                  <c:v>0.20333333333333337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78A0-4B1B-B328-18BA58861C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71336"/>
        <c:axId val="582973632"/>
      </c:scatterChart>
      <c:valAx>
        <c:axId val="582971336"/>
        <c:scaling>
          <c:orientation val="minMax"/>
          <c:max val="7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Time</a:t>
                </a:r>
                <a:r>
                  <a:rPr lang="en-US" altLang="zh-CN" baseline="0"/>
                  <a:t> (h)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3632"/>
        <c:crossesAt val="1.0000000000000002E-2"/>
        <c:crossBetween val="midCat"/>
        <c:majorUnit val="6"/>
      </c:valAx>
      <c:valAx>
        <c:axId val="582973632"/>
        <c:scaling>
          <c:orientation val="minMax"/>
          <c:max val="5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Plasma Concentration (ng/mL)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1336"/>
        <c:crossesAt val="1.0000000000000002E-2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INS018_055</a:t>
            </a:r>
            <a:r>
              <a:rPr lang="en-US" altLang="zh-CN" baseline="0"/>
              <a:t> MAD Plasma Concentration-time Curves </a:t>
            </a:r>
            <a:r>
              <a:rPr lang="en-US" altLang="zh-CN" sz="1400" b="0" i="0" u="none" strike="noStrike" baseline="0">
                <a:effectLst/>
              </a:rPr>
              <a:t>from New Zealand study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30 mg QD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NZ'!$J$108:$J$134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plus>
            <c:minus>
              <c:numRef>
                <c:f>'[2]INS018_055 NZ'!$J$108:$J$134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NZ'!$A$108:$A$134</c:f>
              <c:numCache>
                <c:formatCode>General</c:formatCode>
                <c:ptCount val="27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48</c:v>
                </c:pt>
                <c:pt idx="11">
                  <c:v>72</c:v>
                </c:pt>
                <c:pt idx="12">
                  <c:v>96</c:v>
                </c:pt>
                <c:pt idx="13">
                  <c:v>120</c:v>
                </c:pt>
                <c:pt idx="14">
                  <c:v>144</c:v>
                </c:pt>
                <c:pt idx="15">
                  <c:v>144.25</c:v>
                </c:pt>
                <c:pt idx="16">
                  <c:v>144.5</c:v>
                </c:pt>
                <c:pt idx="17">
                  <c:v>145</c:v>
                </c:pt>
                <c:pt idx="18">
                  <c:v>146</c:v>
                </c:pt>
                <c:pt idx="19">
                  <c:v>148</c:v>
                </c:pt>
                <c:pt idx="20">
                  <c:v>150</c:v>
                </c:pt>
                <c:pt idx="21">
                  <c:v>152</c:v>
                </c:pt>
                <c:pt idx="22">
                  <c:v>154</c:v>
                </c:pt>
                <c:pt idx="23">
                  <c:v>156</c:v>
                </c:pt>
                <c:pt idx="24">
                  <c:v>168</c:v>
                </c:pt>
                <c:pt idx="25">
                  <c:v>192</c:v>
                </c:pt>
                <c:pt idx="26">
                  <c:v>216</c:v>
                </c:pt>
              </c:numCache>
            </c:numRef>
          </c:xVal>
          <c:yVal>
            <c:numRef>
              <c:f>'[1]INS018_055 NZ'!$I$108:$I$134</c:f>
              <c:numCache>
                <c:formatCode>General</c:formatCode>
                <c:ptCount val="27"/>
                <c:pt idx="0">
                  <c:v>0.61166666666666669</c:v>
                </c:pt>
                <c:pt idx="1">
                  <c:v>33.098333333333336</c:v>
                </c:pt>
                <c:pt idx="2">
                  <c:v>109.13333333333333</c:v>
                </c:pt>
                <c:pt idx="3">
                  <c:v>71.046666666666667</c:v>
                </c:pt>
                <c:pt idx="4">
                  <c:v>40.971666666666664</c:v>
                </c:pt>
                <c:pt idx="5">
                  <c:v>19.738333333333333</c:v>
                </c:pt>
                <c:pt idx="6">
                  <c:v>13.468333333333334</c:v>
                </c:pt>
                <c:pt idx="7">
                  <c:v>10.095000000000001</c:v>
                </c:pt>
                <c:pt idx="8">
                  <c:v>6.3850000000000007</c:v>
                </c:pt>
                <c:pt idx="9">
                  <c:v>1.8449999999999998</c:v>
                </c:pt>
                <c:pt idx="10">
                  <c:v>2.1816666666666666</c:v>
                </c:pt>
                <c:pt idx="11">
                  <c:v>2.4716666666666667</c:v>
                </c:pt>
                <c:pt idx="12">
                  <c:v>2.2949999999999999</c:v>
                </c:pt>
                <c:pt idx="13">
                  <c:v>2.8400000000000003</c:v>
                </c:pt>
                <c:pt idx="14">
                  <c:v>2.9060000000000001</c:v>
                </c:pt>
                <c:pt idx="15">
                  <c:v>3.7960000000000007</c:v>
                </c:pt>
                <c:pt idx="16">
                  <c:v>38.001999999999995</c:v>
                </c:pt>
                <c:pt idx="17">
                  <c:v>85.609999999999985</c:v>
                </c:pt>
                <c:pt idx="18">
                  <c:v>68.818000000000012</c:v>
                </c:pt>
                <c:pt idx="19">
                  <c:v>44.558</c:v>
                </c:pt>
                <c:pt idx="20">
                  <c:v>26.013999999999999</c:v>
                </c:pt>
                <c:pt idx="21">
                  <c:v>16.937999999999999</c:v>
                </c:pt>
                <c:pt idx="22">
                  <c:v>13.952000000000002</c:v>
                </c:pt>
                <c:pt idx="23">
                  <c:v>8.7519999999999989</c:v>
                </c:pt>
                <c:pt idx="24">
                  <c:v>2.9359999999999999</c:v>
                </c:pt>
                <c:pt idx="25">
                  <c:v>0.65200000000000002</c:v>
                </c:pt>
                <c:pt idx="2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32-43F0-B934-7DED0A65D225}"/>
            </c:ext>
          </c:extLst>
        </c:ser>
        <c:ser>
          <c:idx val="2"/>
          <c:order val="1"/>
          <c:tx>
            <c:v>60 mg QD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NZ'!$J$139:$J$165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plus>
            <c:minus>
              <c:numRef>
                <c:f>'[2]INS018_055 NZ'!$J$139:$J$165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NZ'!$A$139:$A$165</c:f>
              <c:numCache>
                <c:formatCode>General</c:formatCode>
                <c:ptCount val="27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48</c:v>
                </c:pt>
                <c:pt idx="11">
                  <c:v>72</c:v>
                </c:pt>
                <c:pt idx="12">
                  <c:v>96</c:v>
                </c:pt>
                <c:pt idx="13">
                  <c:v>120</c:v>
                </c:pt>
                <c:pt idx="14">
                  <c:v>144</c:v>
                </c:pt>
                <c:pt idx="15">
                  <c:v>144.25</c:v>
                </c:pt>
                <c:pt idx="16">
                  <c:v>144.5</c:v>
                </c:pt>
                <c:pt idx="17">
                  <c:v>145</c:v>
                </c:pt>
                <c:pt idx="18">
                  <c:v>146</c:v>
                </c:pt>
                <c:pt idx="19">
                  <c:v>148</c:v>
                </c:pt>
                <c:pt idx="20">
                  <c:v>150</c:v>
                </c:pt>
                <c:pt idx="21">
                  <c:v>152</c:v>
                </c:pt>
                <c:pt idx="22">
                  <c:v>154</c:v>
                </c:pt>
                <c:pt idx="23">
                  <c:v>156</c:v>
                </c:pt>
                <c:pt idx="24">
                  <c:v>168</c:v>
                </c:pt>
                <c:pt idx="25">
                  <c:v>192</c:v>
                </c:pt>
                <c:pt idx="26">
                  <c:v>216</c:v>
                </c:pt>
              </c:numCache>
            </c:numRef>
          </c:xVal>
          <c:yVal>
            <c:numRef>
              <c:f>'[1]INS018_055 NZ'!$I$139:$I$165</c:f>
              <c:numCache>
                <c:formatCode>General</c:formatCode>
                <c:ptCount val="27"/>
                <c:pt idx="0">
                  <c:v>2.4</c:v>
                </c:pt>
                <c:pt idx="1">
                  <c:v>96.956666666666663</c:v>
                </c:pt>
                <c:pt idx="2">
                  <c:v>198.66499999999999</c:v>
                </c:pt>
                <c:pt idx="3">
                  <c:v>189.155</c:v>
                </c:pt>
                <c:pt idx="4">
                  <c:v>126.27666666666666</c:v>
                </c:pt>
                <c:pt idx="5">
                  <c:v>62.006666666666661</c:v>
                </c:pt>
                <c:pt idx="6">
                  <c:v>43.416666666666664</c:v>
                </c:pt>
                <c:pt idx="7">
                  <c:v>34.26</c:v>
                </c:pt>
                <c:pt idx="8">
                  <c:v>19.845000000000002</c:v>
                </c:pt>
                <c:pt idx="9">
                  <c:v>5.7666666666666666</c:v>
                </c:pt>
                <c:pt idx="10">
                  <c:v>6.3499999999999988</c:v>
                </c:pt>
                <c:pt idx="11">
                  <c:v>6.541666666666667</c:v>
                </c:pt>
                <c:pt idx="12">
                  <c:v>6.9633333333333338</c:v>
                </c:pt>
                <c:pt idx="13">
                  <c:v>7.2333333333333334</c:v>
                </c:pt>
                <c:pt idx="14">
                  <c:v>7.418333333333333</c:v>
                </c:pt>
                <c:pt idx="15">
                  <c:v>7.585</c:v>
                </c:pt>
                <c:pt idx="16">
                  <c:v>79.045000000000002</c:v>
                </c:pt>
                <c:pt idx="17">
                  <c:v>180.05400000000003</c:v>
                </c:pt>
                <c:pt idx="18">
                  <c:v>166.28166666666667</c:v>
                </c:pt>
                <c:pt idx="19">
                  <c:v>127.41833333333334</c:v>
                </c:pt>
                <c:pt idx="20">
                  <c:v>75.646666666666661</c:v>
                </c:pt>
                <c:pt idx="21">
                  <c:v>51.881666666666668</c:v>
                </c:pt>
                <c:pt idx="22">
                  <c:v>42.363333333333337</c:v>
                </c:pt>
                <c:pt idx="23">
                  <c:v>26.929999999999996</c:v>
                </c:pt>
                <c:pt idx="24">
                  <c:v>7.9816666666666665</c:v>
                </c:pt>
                <c:pt idx="25">
                  <c:v>1.63</c:v>
                </c:pt>
                <c:pt idx="26">
                  <c:v>0.55333333333333334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532-43F0-B934-7DED0A65D225}"/>
            </c:ext>
          </c:extLst>
        </c:ser>
        <c:ser>
          <c:idx val="5"/>
          <c:order val="2"/>
          <c:tx>
            <c:v>120 mg QD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NZ'!$J$170:$J$196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plus>
            <c:minus>
              <c:numRef>
                <c:f>'[2]INS018_055 NZ'!$J$170:$J$196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NZ'!$A$170:$A$196</c:f>
              <c:numCache>
                <c:formatCode>General</c:formatCode>
                <c:ptCount val="27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48</c:v>
                </c:pt>
                <c:pt idx="11">
                  <c:v>72</c:v>
                </c:pt>
                <c:pt idx="12">
                  <c:v>96</c:v>
                </c:pt>
                <c:pt idx="13">
                  <c:v>120</c:v>
                </c:pt>
                <c:pt idx="14">
                  <c:v>144</c:v>
                </c:pt>
                <c:pt idx="15">
                  <c:v>144.25</c:v>
                </c:pt>
                <c:pt idx="16">
                  <c:v>144.5</c:v>
                </c:pt>
                <c:pt idx="17">
                  <c:v>145</c:v>
                </c:pt>
                <c:pt idx="18">
                  <c:v>146</c:v>
                </c:pt>
                <c:pt idx="19">
                  <c:v>148</c:v>
                </c:pt>
                <c:pt idx="20">
                  <c:v>150</c:v>
                </c:pt>
                <c:pt idx="21">
                  <c:v>152</c:v>
                </c:pt>
                <c:pt idx="22">
                  <c:v>154</c:v>
                </c:pt>
                <c:pt idx="23">
                  <c:v>156</c:v>
                </c:pt>
                <c:pt idx="24">
                  <c:v>168</c:v>
                </c:pt>
                <c:pt idx="25">
                  <c:v>192</c:v>
                </c:pt>
                <c:pt idx="26">
                  <c:v>216</c:v>
                </c:pt>
              </c:numCache>
            </c:numRef>
          </c:xVal>
          <c:yVal>
            <c:numRef>
              <c:f>'[1]INS018_055 NZ'!$I$170:$I$196</c:f>
              <c:numCache>
                <c:formatCode>General</c:formatCode>
                <c:ptCount val="27"/>
                <c:pt idx="0">
                  <c:v>1.0933333333333333</c:v>
                </c:pt>
                <c:pt idx="1">
                  <c:v>78.203333333333333</c:v>
                </c:pt>
                <c:pt idx="2">
                  <c:v>427.82499999999999</c:v>
                </c:pt>
                <c:pt idx="3">
                  <c:v>453.10500000000002</c:v>
                </c:pt>
                <c:pt idx="4">
                  <c:v>336.3533333333333</c:v>
                </c:pt>
                <c:pt idx="5">
                  <c:v>184.23333333333335</c:v>
                </c:pt>
                <c:pt idx="6">
                  <c:v>136.34166666666667</c:v>
                </c:pt>
                <c:pt idx="7">
                  <c:v>102.02499999999999</c:v>
                </c:pt>
                <c:pt idx="8">
                  <c:v>68.023333333333326</c:v>
                </c:pt>
                <c:pt idx="9">
                  <c:v>18.125</c:v>
                </c:pt>
                <c:pt idx="10">
                  <c:v>17.906666666666666</c:v>
                </c:pt>
                <c:pt idx="11">
                  <c:v>18.076666666666668</c:v>
                </c:pt>
                <c:pt idx="12">
                  <c:v>18.401666666666667</c:v>
                </c:pt>
                <c:pt idx="13">
                  <c:v>22.288333333333338</c:v>
                </c:pt>
                <c:pt idx="14">
                  <c:v>20.715</c:v>
                </c:pt>
                <c:pt idx="15">
                  <c:v>23.22666666666667</c:v>
                </c:pt>
                <c:pt idx="16">
                  <c:v>107.06666666666666</c:v>
                </c:pt>
                <c:pt idx="17">
                  <c:v>404.20000000000005</c:v>
                </c:pt>
                <c:pt idx="18">
                  <c:v>441.40500000000003</c:v>
                </c:pt>
                <c:pt idx="19">
                  <c:v>318.95400000000001</c:v>
                </c:pt>
                <c:pt idx="20">
                  <c:v>192.95500000000001</c:v>
                </c:pt>
                <c:pt idx="21">
                  <c:v>135.25000000000003</c:v>
                </c:pt>
                <c:pt idx="22">
                  <c:v>104.48333333333333</c:v>
                </c:pt>
                <c:pt idx="23">
                  <c:v>69.641666666666666</c:v>
                </c:pt>
                <c:pt idx="24">
                  <c:v>20.846666666666668</c:v>
                </c:pt>
                <c:pt idx="25">
                  <c:v>3.3700000000000006</c:v>
                </c:pt>
                <c:pt idx="26">
                  <c:v>1.0649999999999999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532-43F0-B934-7DED0A65D2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71336"/>
        <c:axId val="582973632"/>
      </c:scatterChart>
      <c:valAx>
        <c:axId val="582971336"/>
        <c:scaling>
          <c:orientation val="minMax"/>
          <c:max val="2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Time</a:t>
                </a:r>
                <a:r>
                  <a:rPr lang="en-US" altLang="zh-CN" baseline="0"/>
                  <a:t> (h)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3632"/>
        <c:crossesAt val="1.0000000000000002E-2"/>
        <c:crossBetween val="midCat"/>
        <c:majorUnit val="24"/>
      </c:valAx>
      <c:valAx>
        <c:axId val="582973632"/>
        <c:scaling>
          <c:orientation val="minMax"/>
          <c:max val="7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Plasma Concentration (ng/mL)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1336"/>
        <c:crossesAt val="1.0000000000000002E-2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INS018_055</a:t>
            </a:r>
            <a:r>
              <a:rPr lang="en-US" altLang="zh-CN" baseline="0"/>
              <a:t> SAD Plasma Concentration-time Curves from China study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798765845758645"/>
          <c:y val="0.10406115144309259"/>
          <c:w val="0.6976059641480985"/>
          <c:h val="0.77135919734864899"/>
        </c:manualLayout>
      </c:layout>
      <c:scatterChart>
        <c:scatterStyle val="lineMarker"/>
        <c:varyColors val="0"/>
        <c:ser>
          <c:idx val="1"/>
          <c:order val="0"/>
          <c:tx>
            <c:v>30 mg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CN'!$J$4:$J$16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plus>
            <c:minus>
              <c:numRef>
                <c:f>'[2]INS018_055 CN'!$J$4:$J$16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CN'!$A$4:$A$16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CN'!$I$4:$I$16</c:f>
              <c:numCache>
                <c:formatCode>General</c:formatCode>
                <c:ptCount val="13"/>
                <c:pt idx="0">
                  <c:v>0.27999999999999997</c:v>
                </c:pt>
                <c:pt idx="1">
                  <c:v>61.426666666666669</c:v>
                </c:pt>
                <c:pt idx="2">
                  <c:v>112.145</c:v>
                </c:pt>
                <c:pt idx="3">
                  <c:v>82.918333333333337</c:v>
                </c:pt>
                <c:pt idx="4">
                  <c:v>50.186666666666667</c:v>
                </c:pt>
                <c:pt idx="5">
                  <c:v>27.951666666666668</c:v>
                </c:pt>
                <c:pt idx="6">
                  <c:v>21.26</c:v>
                </c:pt>
                <c:pt idx="7">
                  <c:v>14.501666666666665</c:v>
                </c:pt>
                <c:pt idx="8">
                  <c:v>10.935</c:v>
                </c:pt>
                <c:pt idx="9">
                  <c:v>3.1816666666666671</c:v>
                </c:pt>
                <c:pt idx="10">
                  <c:v>1.115</c:v>
                </c:pt>
                <c:pt idx="11">
                  <c:v>0.27833333333333332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4C1-4ABA-B71B-AD2AF3DD00FF}"/>
            </c:ext>
          </c:extLst>
        </c:ser>
        <c:ser>
          <c:idx val="2"/>
          <c:order val="1"/>
          <c:tx>
            <c:v>60 mg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CN'!$J$21:$J$33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plus>
            <c:minus>
              <c:numRef>
                <c:f>'[2]INS018_055 CN'!$J$21:$J$33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CN'!$A$21:$A$33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CN'!$I$21:$I$33</c:f>
              <c:numCache>
                <c:formatCode>General</c:formatCode>
                <c:ptCount val="13"/>
                <c:pt idx="0">
                  <c:v>0.7316666666666668</c:v>
                </c:pt>
                <c:pt idx="1">
                  <c:v>105.545</c:v>
                </c:pt>
                <c:pt idx="2">
                  <c:v>239.89999999999998</c:v>
                </c:pt>
                <c:pt idx="3">
                  <c:v>176.56166666666664</c:v>
                </c:pt>
                <c:pt idx="4">
                  <c:v>115.10666666666668</c:v>
                </c:pt>
                <c:pt idx="5">
                  <c:v>63.654999999999994</c:v>
                </c:pt>
                <c:pt idx="6">
                  <c:v>43.609999999999992</c:v>
                </c:pt>
                <c:pt idx="7">
                  <c:v>30.518333333333334</c:v>
                </c:pt>
                <c:pt idx="8">
                  <c:v>21.981666666666669</c:v>
                </c:pt>
                <c:pt idx="9">
                  <c:v>5.7800000000000011</c:v>
                </c:pt>
                <c:pt idx="10">
                  <c:v>1.7783333333333333</c:v>
                </c:pt>
                <c:pt idx="11">
                  <c:v>0.7400000000000001</c:v>
                </c:pt>
                <c:pt idx="1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C1-4ABA-B71B-AD2AF3DD00FF}"/>
            </c:ext>
          </c:extLst>
        </c:ser>
        <c:ser>
          <c:idx val="5"/>
          <c:order val="2"/>
          <c:tx>
            <c:v>120 mg</c:v>
          </c:tx>
          <c:spPr>
            <a:ln w="1905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C00000"/>
              </a:solidFill>
              <a:ln w="9525">
                <a:solidFill>
                  <a:srgbClr val="C0000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CN'!$J$38:$J$50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plus>
            <c:minus>
              <c:numRef>
                <c:f>'[2]INS018_055 CN'!$J$38:$J$50</c:f>
                <c:numCache>
                  <c:formatCode>General</c:formatCode>
                  <c:ptCount val="13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CN'!$A$38:$A$50</c:f>
              <c:numCache>
                <c:formatCode>General</c:formatCode>
                <c:ptCount val="13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36</c:v>
                </c:pt>
                <c:pt idx="11">
                  <c:v>48</c:v>
                </c:pt>
                <c:pt idx="12">
                  <c:v>72</c:v>
                </c:pt>
              </c:numCache>
            </c:numRef>
          </c:xVal>
          <c:yVal>
            <c:numRef>
              <c:f>'[1]INS018_055 CN'!$I$38:$I$50</c:f>
              <c:numCache>
                <c:formatCode>General</c:formatCode>
                <c:ptCount val="13"/>
                <c:pt idx="0">
                  <c:v>5.625</c:v>
                </c:pt>
                <c:pt idx="1">
                  <c:v>204.12833333333333</c:v>
                </c:pt>
                <c:pt idx="2">
                  <c:v>673.88833333333321</c:v>
                </c:pt>
                <c:pt idx="3">
                  <c:v>564.17166666666674</c:v>
                </c:pt>
                <c:pt idx="4">
                  <c:v>368.47500000000008</c:v>
                </c:pt>
                <c:pt idx="5">
                  <c:v>195.84833333333336</c:v>
                </c:pt>
                <c:pt idx="6">
                  <c:v>142.70000000000002</c:v>
                </c:pt>
                <c:pt idx="7">
                  <c:v>105.59166666666668</c:v>
                </c:pt>
                <c:pt idx="8">
                  <c:v>76.779999999999987</c:v>
                </c:pt>
                <c:pt idx="9">
                  <c:v>21.594999999999999</c:v>
                </c:pt>
                <c:pt idx="10">
                  <c:v>7.0966666666666667</c:v>
                </c:pt>
                <c:pt idx="11">
                  <c:v>3.9666666666666668</c:v>
                </c:pt>
                <c:pt idx="12">
                  <c:v>0.92666666666666664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94C1-4ABA-B71B-AD2AF3DD00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71336"/>
        <c:axId val="582973632"/>
      </c:scatterChart>
      <c:valAx>
        <c:axId val="582971336"/>
        <c:scaling>
          <c:orientation val="minMax"/>
          <c:max val="72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Time</a:t>
                </a:r>
                <a:r>
                  <a:rPr lang="en-US" altLang="zh-CN" baseline="0"/>
                  <a:t> (h)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3632"/>
        <c:crossesAt val="1.0000000000000002E-2"/>
        <c:crossBetween val="midCat"/>
        <c:majorUnit val="6"/>
      </c:valAx>
      <c:valAx>
        <c:axId val="582973632"/>
        <c:scaling>
          <c:orientation val="minMax"/>
          <c:max val="9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Plasma Concentration (ng/mL)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1336"/>
        <c:crossesAt val="1.0000000000000002E-2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zh-CN"/>
              <a:t>INS018_055</a:t>
            </a:r>
            <a:r>
              <a:rPr lang="en-US" altLang="zh-CN" baseline="0"/>
              <a:t> MAD Plasma Concentration-time Curves </a:t>
            </a:r>
            <a:r>
              <a:rPr lang="en-US" altLang="zh-CN" sz="1400" b="0" i="0" u="none" strike="noStrike" baseline="0">
                <a:effectLst/>
              </a:rPr>
              <a:t>from China study</a:t>
            </a:r>
            <a:endParaRPr lang="zh-CN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1"/>
          <c:order val="0"/>
          <c:tx>
            <c:v>30 mg BID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CN'!$J$57:$J$83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plus>
            <c:minus>
              <c:numRef>
                <c:f>'[2]INS018_055 CN'!$J$57:$J$83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CN'!$A$57:$A$83</c:f>
              <c:numCache>
                <c:formatCode>General</c:formatCode>
                <c:ptCount val="27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48</c:v>
                </c:pt>
                <c:pt idx="11">
                  <c:v>72</c:v>
                </c:pt>
                <c:pt idx="12">
                  <c:v>96</c:v>
                </c:pt>
                <c:pt idx="13">
                  <c:v>120</c:v>
                </c:pt>
                <c:pt idx="14">
                  <c:v>156</c:v>
                </c:pt>
                <c:pt idx="15">
                  <c:v>156.25</c:v>
                </c:pt>
                <c:pt idx="16">
                  <c:v>156.5</c:v>
                </c:pt>
                <c:pt idx="17">
                  <c:v>157</c:v>
                </c:pt>
                <c:pt idx="18">
                  <c:v>158</c:v>
                </c:pt>
                <c:pt idx="19">
                  <c:v>160</c:v>
                </c:pt>
                <c:pt idx="20">
                  <c:v>162</c:v>
                </c:pt>
                <c:pt idx="21">
                  <c:v>164</c:v>
                </c:pt>
                <c:pt idx="22">
                  <c:v>166</c:v>
                </c:pt>
                <c:pt idx="23">
                  <c:v>168</c:v>
                </c:pt>
                <c:pt idx="24">
                  <c:v>180</c:v>
                </c:pt>
                <c:pt idx="25">
                  <c:v>204</c:v>
                </c:pt>
                <c:pt idx="26">
                  <c:v>228</c:v>
                </c:pt>
              </c:numCache>
            </c:numRef>
          </c:xVal>
          <c:yVal>
            <c:numRef>
              <c:f>'[1]INS018_055 CN'!$I$57:$I$83</c:f>
              <c:numCache>
                <c:formatCode>General</c:formatCode>
                <c:ptCount val="27"/>
                <c:pt idx="0">
                  <c:v>1.6966666666666665</c:v>
                </c:pt>
                <c:pt idx="1">
                  <c:v>60.013333333333343</c:v>
                </c:pt>
                <c:pt idx="2">
                  <c:v>141.52666666666667</c:v>
                </c:pt>
                <c:pt idx="3">
                  <c:v>77.566666666666663</c:v>
                </c:pt>
                <c:pt idx="4">
                  <c:v>48.945</c:v>
                </c:pt>
                <c:pt idx="5">
                  <c:v>27.12833333333333</c:v>
                </c:pt>
                <c:pt idx="6">
                  <c:v>20.833333333333332</c:v>
                </c:pt>
                <c:pt idx="7">
                  <c:v>17.388333333333332</c:v>
                </c:pt>
                <c:pt idx="8">
                  <c:v>11.158333333333333</c:v>
                </c:pt>
                <c:pt idx="9">
                  <c:v>24.37833333333333</c:v>
                </c:pt>
                <c:pt idx="10">
                  <c:v>26.526666666666667</c:v>
                </c:pt>
                <c:pt idx="11">
                  <c:v>29.576666666666664</c:v>
                </c:pt>
                <c:pt idx="12">
                  <c:v>31.526666666666667</c:v>
                </c:pt>
                <c:pt idx="13">
                  <c:v>28.651666666666667</c:v>
                </c:pt>
                <c:pt idx="14">
                  <c:v>21.763333333333332</c:v>
                </c:pt>
                <c:pt idx="15">
                  <c:v>18.174999999999997</c:v>
                </c:pt>
                <c:pt idx="16">
                  <c:v>18.408333333333335</c:v>
                </c:pt>
                <c:pt idx="17">
                  <c:v>17.77</c:v>
                </c:pt>
                <c:pt idx="18">
                  <c:v>21.805000000000003</c:v>
                </c:pt>
                <c:pt idx="19">
                  <c:v>45.138333333333343</c:v>
                </c:pt>
                <c:pt idx="20">
                  <c:v>45.471666666666664</c:v>
                </c:pt>
                <c:pt idx="21">
                  <c:v>42.905000000000001</c:v>
                </c:pt>
                <c:pt idx="22">
                  <c:v>37.150000000000006</c:v>
                </c:pt>
                <c:pt idx="23">
                  <c:v>34.263333333333328</c:v>
                </c:pt>
                <c:pt idx="24">
                  <c:v>8.42</c:v>
                </c:pt>
                <c:pt idx="25">
                  <c:v>1.6016666666666666</c:v>
                </c:pt>
                <c:pt idx="26">
                  <c:v>0.27499999999999997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14B-4992-8037-B574E4DD30A0}"/>
            </c:ext>
          </c:extLst>
        </c:ser>
        <c:ser>
          <c:idx val="2"/>
          <c:order val="1"/>
          <c:tx>
            <c:v>60 mg BID</c:v>
          </c:tx>
          <c:spPr>
            <a:ln w="19050" cap="rnd">
              <a:solidFill>
                <a:srgbClr val="7030A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CN'!$J$88:$J$114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plus>
            <c:minus>
              <c:numRef>
                <c:f>'[2]INS018_055 CN'!$J$88:$J$114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CN'!$A$88:$A$114</c:f>
              <c:numCache>
                <c:formatCode>General</c:formatCode>
                <c:ptCount val="27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48</c:v>
                </c:pt>
                <c:pt idx="11">
                  <c:v>72</c:v>
                </c:pt>
                <c:pt idx="12">
                  <c:v>96</c:v>
                </c:pt>
                <c:pt idx="13">
                  <c:v>120</c:v>
                </c:pt>
                <c:pt idx="14">
                  <c:v>156</c:v>
                </c:pt>
                <c:pt idx="15">
                  <c:v>156.25</c:v>
                </c:pt>
                <c:pt idx="16">
                  <c:v>156.5</c:v>
                </c:pt>
                <c:pt idx="17">
                  <c:v>157</c:v>
                </c:pt>
                <c:pt idx="18">
                  <c:v>158</c:v>
                </c:pt>
                <c:pt idx="19">
                  <c:v>160</c:v>
                </c:pt>
                <c:pt idx="20">
                  <c:v>162</c:v>
                </c:pt>
                <c:pt idx="21">
                  <c:v>164</c:v>
                </c:pt>
                <c:pt idx="22">
                  <c:v>166</c:v>
                </c:pt>
                <c:pt idx="23">
                  <c:v>168</c:v>
                </c:pt>
                <c:pt idx="24">
                  <c:v>180</c:v>
                </c:pt>
                <c:pt idx="25">
                  <c:v>204</c:v>
                </c:pt>
                <c:pt idx="26">
                  <c:v>228</c:v>
                </c:pt>
              </c:numCache>
            </c:numRef>
          </c:xVal>
          <c:yVal>
            <c:numRef>
              <c:f>'[1]INS018_055 CN'!$I$88:$I$114</c:f>
              <c:numCache>
                <c:formatCode>General</c:formatCode>
                <c:ptCount val="27"/>
                <c:pt idx="0">
                  <c:v>0</c:v>
                </c:pt>
                <c:pt idx="1">
                  <c:v>104.69166666666668</c:v>
                </c:pt>
                <c:pt idx="2">
                  <c:v>309.92166666666668</c:v>
                </c:pt>
                <c:pt idx="3">
                  <c:v>205.62</c:v>
                </c:pt>
                <c:pt idx="4">
                  <c:v>136.28</c:v>
                </c:pt>
                <c:pt idx="5">
                  <c:v>78.2</c:v>
                </c:pt>
                <c:pt idx="6">
                  <c:v>54.058333333333337</c:v>
                </c:pt>
                <c:pt idx="7">
                  <c:v>43.615000000000002</c:v>
                </c:pt>
                <c:pt idx="8">
                  <c:v>28.385000000000002</c:v>
                </c:pt>
                <c:pt idx="9">
                  <c:v>74.168333333333337</c:v>
                </c:pt>
                <c:pt idx="10">
                  <c:v>91.96</c:v>
                </c:pt>
                <c:pt idx="11">
                  <c:v>104.705</c:v>
                </c:pt>
                <c:pt idx="12">
                  <c:v>103.245</c:v>
                </c:pt>
                <c:pt idx="13">
                  <c:v>98.206666666666663</c:v>
                </c:pt>
                <c:pt idx="14">
                  <c:v>70.900000000000006</c:v>
                </c:pt>
                <c:pt idx="15">
                  <c:v>58.07500000000001</c:v>
                </c:pt>
                <c:pt idx="16">
                  <c:v>57.68333333333333</c:v>
                </c:pt>
                <c:pt idx="17">
                  <c:v>114.65666666666668</c:v>
                </c:pt>
                <c:pt idx="18">
                  <c:v>100.21333333333332</c:v>
                </c:pt>
                <c:pt idx="19">
                  <c:v>140.965</c:v>
                </c:pt>
                <c:pt idx="20">
                  <c:v>126.13</c:v>
                </c:pt>
                <c:pt idx="21">
                  <c:v>114.28666666666665</c:v>
                </c:pt>
                <c:pt idx="22">
                  <c:v>96.283333333333346</c:v>
                </c:pt>
                <c:pt idx="23">
                  <c:v>91.62833333333333</c:v>
                </c:pt>
                <c:pt idx="24">
                  <c:v>15.786666666666664</c:v>
                </c:pt>
                <c:pt idx="25">
                  <c:v>2.7616666666666667</c:v>
                </c:pt>
                <c:pt idx="26">
                  <c:v>1.0450000000000002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14B-4992-8037-B574E4DD30A0}"/>
            </c:ext>
          </c:extLst>
        </c:ser>
        <c:ser>
          <c:idx val="5"/>
          <c:order val="2"/>
          <c:tx>
            <c:v>90 mg BID</c:v>
          </c:tx>
          <c:spPr>
            <a:ln w="19050" cap="rnd">
              <a:solidFill>
                <a:srgbClr val="00B0F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00B0F0"/>
              </a:solidFill>
              <a:ln w="9525">
                <a:solidFill>
                  <a:srgbClr val="00B0F0"/>
                </a:solidFill>
              </a:ln>
              <a:effectLst/>
            </c:spPr>
          </c:marker>
          <c:errBars>
            <c:errDir val="y"/>
            <c:errBarType val="both"/>
            <c:errValType val="cust"/>
            <c:noEndCap val="0"/>
            <c:plus>
              <c:numRef>
                <c:f>'[2]INS018_055 CN'!$J$119:$J$145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plus>
            <c:minus>
              <c:numRef>
                <c:f>'[2]INS018_055 CN'!$J$119:$J$145</c:f>
                <c:numCache>
                  <c:formatCode>General</c:formatCode>
                  <c:ptCount val="27"/>
                  <c:pt idx="0">
                    <c:v>0</c:v>
                  </c:pt>
                  <c:pt idx="1">
                    <c:v>0</c:v>
                  </c:pt>
                  <c:pt idx="2">
                    <c:v>0</c:v>
                  </c:pt>
                  <c:pt idx="3">
                    <c:v>0</c:v>
                  </c:pt>
                  <c:pt idx="4">
                    <c:v>0</c:v>
                  </c:pt>
                  <c:pt idx="5">
                    <c:v>0</c:v>
                  </c:pt>
                  <c:pt idx="6">
                    <c:v>0</c:v>
                  </c:pt>
                  <c:pt idx="7">
                    <c:v>0</c:v>
                  </c:pt>
                  <c:pt idx="8">
                    <c:v>0</c:v>
                  </c:pt>
                  <c:pt idx="9">
                    <c:v>0</c:v>
                  </c:pt>
                  <c:pt idx="10">
                    <c:v>0</c:v>
                  </c:pt>
                  <c:pt idx="11">
                    <c:v>0</c:v>
                  </c:pt>
                  <c:pt idx="12">
                    <c:v>0</c:v>
                  </c:pt>
                  <c:pt idx="13">
                    <c:v>0</c:v>
                  </c:pt>
                  <c:pt idx="14">
                    <c:v>0</c:v>
                  </c:pt>
                  <c:pt idx="15">
                    <c:v>0</c:v>
                  </c:pt>
                  <c:pt idx="16">
                    <c:v>0</c:v>
                  </c:pt>
                  <c:pt idx="17">
                    <c:v>0</c:v>
                  </c:pt>
                  <c:pt idx="18">
                    <c:v>0</c:v>
                  </c:pt>
                  <c:pt idx="19">
                    <c:v>0</c:v>
                  </c:pt>
                  <c:pt idx="20">
                    <c:v>0</c:v>
                  </c:pt>
                  <c:pt idx="21">
                    <c:v>0</c:v>
                  </c:pt>
                  <c:pt idx="22">
                    <c:v>0</c:v>
                  </c:pt>
                  <c:pt idx="23">
                    <c:v>0</c:v>
                  </c:pt>
                  <c:pt idx="24">
                    <c:v>0</c:v>
                  </c:pt>
                  <c:pt idx="25">
                    <c:v>0</c:v>
                  </c:pt>
                  <c:pt idx="26">
                    <c:v>0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xVal>
            <c:numRef>
              <c:f>'[1]INS018_055 CN'!$A$119:$A$145</c:f>
              <c:numCache>
                <c:formatCode>General</c:formatCode>
                <c:ptCount val="27"/>
                <c:pt idx="0">
                  <c:v>0.25</c:v>
                </c:pt>
                <c:pt idx="1">
                  <c:v>0.5</c:v>
                </c:pt>
                <c:pt idx="2">
                  <c:v>1</c:v>
                </c:pt>
                <c:pt idx="3">
                  <c:v>2</c:v>
                </c:pt>
                <c:pt idx="4">
                  <c:v>4</c:v>
                </c:pt>
                <c:pt idx="5">
                  <c:v>6</c:v>
                </c:pt>
                <c:pt idx="6">
                  <c:v>8</c:v>
                </c:pt>
                <c:pt idx="7">
                  <c:v>10</c:v>
                </c:pt>
                <c:pt idx="8">
                  <c:v>12</c:v>
                </c:pt>
                <c:pt idx="9">
                  <c:v>24</c:v>
                </c:pt>
                <c:pt idx="10">
                  <c:v>48</c:v>
                </c:pt>
                <c:pt idx="11">
                  <c:v>72</c:v>
                </c:pt>
                <c:pt idx="12">
                  <c:v>96</c:v>
                </c:pt>
                <c:pt idx="13">
                  <c:v>120</c:v>
                </c:pt>
                <c:pt idx="14">
                  <c:v>156</c:v>
                </c:pt>
                <c:pt idx="15">
                  <c:v>156.25</c:v>
                </c:pt>
                <c:pt idx="16">
                  <c:v>156.5</c:v>
                </c:pt>
                <c:pt idx="17">
                  <c:v>157</c:v>
                </c:pt>
                <c:pt idx="18">
                  <c:v>158</c:v>
                </c:pt>
                <c:pt idx="19">
                  <c:v>160</c:v>
                </c:pt>
                <c:pt idx="20">
                  <c:v>162</c:v>
                </c:pt>
                <c:pt idx="21">
                  <c:v>164</c:v>
                </c:pt>
                <c:pt idx="22">
                  <c:v>166</c:v>
                </c:pt>
                <c:pt idx="23">
                  <c:v>168</c:v>
                </c:pt>
                <c:pt idx="24">
                  <c:v>180</c:v>
                </c:pt>
                <c:pt idx="25">
                  <c:v>204</c:v>
                </c:pt>
                <c:pt idx="26">
                  <c:v>228</c:v>
                </c:pt>
              </c:numCache>
            </c:numRef>
          </c:xVal>
          <c:yVal>
            <c:numRef>
              <c:f>'[1]INS018_055 CN'!$I$119:$I$145</c:f>
              <c:numCache>
                <c:formatCode>General</c:formatCode>
                <c:ptCount val="27"/>
                <c:pt idx="0">
                  <c:v>4.1816666666666658</c:v>
                </c:pt>
                <c:pt idx="1">
                  <c:v>228.01333333333335</c:v>
                </c:pt>
                <c:pt idx="2">
                  <c:v>495.08499999999998</c:v>
                </c:pt>
                <c:pt idx="3">
                  <c:v>334.00833333333333</c:v>
                </c:pt>
                <c:pt idx="4">
                  <c:v>200.27833333333334</c:v>
                </c:pt>
                <c:pt idx="5">
                  <c:v>114.37333333333335</c:v>
                </c:pt>
                <c:pt idx="6">
                  <c:v>84.093333333333334</c:v>
                </c:pt>
                <c:pt idx="7">
                  <c:v>67.036666666666676</c:v>
                </c:pt>
                <c:pt idx="8">
                  <c:v>43.096666666666664</c:v>
                </c:pt>
                <c:pt idx="9">
                  <c:v>127.02</c:v>
                </c:pt>
                <c:pt idx="10">
                  <c:v>124.61166666666668</c:v>
                </c:pt>
                <c:pt idx="11">
                  <c:v>137.61500000000001</c:v>
                </c:pt>
                <c:pt idx="12">
                  <c:v>144.005</c:v>
                </c:pt>
                <c:pt idx="13">
                  <c:v>130.63499999999999</c:v>
                </c:pt>
                <c:pt idx="14">
                  <c:v>99.731666666666669</c:v>
                </c:pt>
                <c:pt idx="15">
                  <c:v>85.103333333333339</c:v>
                </c:pt>
                <c:pt idx="16">
                  <c:v>113.88</c:v>
                </c:pt>
                <c:pt idx="17">
                  <c:v>234.77666666666664</c:v>
                </c:pt>
                <c:pt idx="18">
                  <c:v>207.85499999999999</c:v>
                </c:pt>
                <c:pt idx="19">
                  <c:v>261.94499999999999</c:v>
                </c:pt>
                <c:pt idx="20">
                  <c:v>220.79</c:v>
                </c:pt>
                <c:pt idx="21">
                  <c:v>185.45500000000001</c:v>
                </c:pt>
                <c:pt idx="22">
                  <c:v>135.08833333333334</c:v>
                </c:pt>
                <c:pt idx="23">
                  <c:v>102.23666666666668</c:v>
                </c:pt>
                <c:pt idx="24">
                  <c:v>21.521666666666665</c:v>
                </c:pt>
                <c:pt idx="25">
                  <c:v>2.9583333333333335</c:v>
                </c:pt>
                <c:pt idx="26">
                  <c:v>1.3366666666666667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414B-4992-8037-B574E4DD3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82971336"/>
        <c:axId val="582973632"/>
      </c:scatterChart>
      <c:valAx>
        <c:axId val="582971336"/>
        <c:scaling>
          <c:orientation val="minMax"/>
          <c:max val="240"/>
          <c:min val="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Time</a:t>
                </a:r>
                <a:r>
                  <a:rPr lang="en-US" altLang="zh-CN" baseline="0"/>
                  <a:t> (h)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3632"/>
        <c:crossesAt val="1.0000000000000002E-2"/>
        <c:crossBetween val="midCat"/>
        <c:majorUnit val="24"/>
      </c:valAx>
      <c:valAx>
        <c:axId val="582973632"/>
        <c:scaling>
          <c:orientation val="minMax"/>
          <c:max val="700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/>
                  <a:t>Plasma Concentration (ng/mL)</a:t>
                </a:r>
                <a:endParaRPr lang="zh-CN" altLang="en-US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82971336"/>
        <c:crossesAt val="1.0000000000000002E-2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</xdr:row>
      <xdr:rowOff>166687</xdr:rowOff>
    </xdr:from>
    <xdr:to>
      <xdr:col>23</xdr:col>
      <xdr:colOff>466725</xdr:colOff>
      <xdr:row>27</xdr:row>
      <xdr:rowOff>66675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3E4165AA-FBC6-4124-83AD-50A3CF31EF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29</xdr:row>
      <xdr:rowOff>0</xdr:rowOff>
    </xdr:from>
    <xdr:to>
      <xdr:col>23</xdr:col>
      <xdr:colOff>457200</xdr:colOff>
      <xdr:row>54</xdr:row>
      <xdr:rowOff>80963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DD016880-61E6-4C7F-A13B-362B7B5B5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</xdr:colOff>
      <xdr:row>1</xdr:row>
      <xdr:rowOff>166687</xdr:rowOff>
    </xdr:from>
    <xdr:to>
      <xdr:col>23</xdr:col>
      <xdr:colOff>466725</xdr:colOff>
      <xdr:row>27</xdr:row>
      <xdr:rowOff>66675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23E0E944-2ACF-465A-8032-DB3255BDB4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0</xdr:colOff>
      <xdr:row>29</xdr:row>
      <xdr:rowOff>0</xdr:rowOff>
    </xdr:from>
    <xdr:to>
      <xdr:col>23</xdr:col>
      <xdr:colOff>457200</xdr:colOff>
      <xdr:row>54</xdr:row>
      <xdr:rowOff>80963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F5B217E8-66AE-493C-BB6F-A536D04E84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heng.zhao/AppData/Local/Microsoft/Windows/INetCache/Content.Outlook/TMKUO302/INS018_055%20PK%20Data_NZ+CN_updated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Users/fpulous/Desktop/ISM/Paper%201%200301/Final%20Submission%20to%20Nature%20Biotech/231228%20Uploaded%20Materials/Source%20Data%20Files/Figure%203/C:\Users\heng.zhao\AppData\Local\Microsoft\Windows\INetCache\Content.Outlook\TMKUO302\INS018_055%20PK%20Data_NZ+CN_updated.xlsx?0276E455" TargetMode="External"/><Relationship Id="rId1" Type="http://schemas.openxmlformats.org/officeDocument/2006/relationships/externalLinkPath" Target="file:///0276E455/INS018_055%20PK%20Data_NZ+CN_upda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018_055 NZ"/>
      <sheetName val="INS018_055 CN"/>
    </sheetNames>
    <sheetDataSet>
      <sheetData sheetId="0">
        <row r="4">
          <cell r="A4">
            <v>0.25</v>
          </cell>
          <cell r="I4">
            <v>0.4383333333333333</v>
          </cell>
        </row>
        <row r="5">
          <cell r="A5">
            <v>0.5</v>
          </cell>
          <cell r="I5">
            <v>9.3633333333333333</v>
          </cell>
        </row>
        <row r="6">
          <cell r="A6">
            <v>1</v>
          </cell>
          <cell r="I6">
            <v>22.431666666666672</v>
          </cell>
        </row>
        <row r="7">
          <cell r="A7">
            <v>2</v>
          </cell>
          <cell r="I7">
            <v>23.25</v>
          </cell>
        </row>
        <row r="8">
          <cell r="A8">
            <v>4</v>
          </cell>
          <cell r="I8">
            <v>13.468333333333334</v>
          </cell>
        </row>
        <row r="9">
          <cell r="A9">
            <v>6</v>
          </cell>
          <cell r="I9">
            <v>6.7649999999999997</v>
          </cell>
        </row>
        <row r="10">
          <cell r="A10">
            <v>8</v>
          </cell>
          <cell r="I10">
            <v>4.8</v>
          </cell>
        </row>
        <row r="11">
          <cell r="A11">
            <v>10</v>
          </cell>
          <cell r="I11">
            <v>3.2866666666666666</v>
          </cell>
        </row>
        <row r="12">
          <cell r="A12">
            <v>12</v>
          </cell>
          <cell r="I12">
            <v>2.4216666666666664</v>
          </cell>
        </row>
        <row r="13">
          <cell r="A13">
            <v>24</v>
          </cell>
          <cell r="I13">
            <v>1.0483333333333333</v>
          </cell>
        </row>
        <row r="14">
          <cell r="A14">
            <v>36</v>
          </cell>
          <cell r="I14">
            <v>0.24833333333333332</v>
          </cell>
        </row>
        <row r="15">
          <cell r="A15">
            <v>48</v>
          </cell>
          <cell r="I15">
            <v>0.12833333333333333</v>
          </cell>
        </row>
        <row r="21">
          <cell r="A21">
            <v>0.25</v>
          </cell>
          <cell r="I21">
            <v>8.8333333333333333E-2</v>
          </cell>
        </row>
        <row r="22">
          <cell r="A22">
            <v>0.5</v>
          </cell>
          <cell r="I22">
            <v>10.725</v>
          </cell>
        </row>
        <row r="23">
          <cell r="A23">
            <v>1</v>
          </cell>
          <cell r="I23">
            <v>89.99666666666667</v>
          </cell>
        </row>
        <row r="24">
          <cell r="A24">
            <v>2</v>
          </cell>
          <cell r="I24">
            <v>85.021666666666675</v>
          </cell>
        </row>
        <row r="25">
          <cell r="A25">
            <v>4</v>
          </cell>
          <cell r="I25">
            <v>59.56666666666667</v>
          </cell>
        </row>
        <row r="26">
          <cell r="A26">
            <v>6</v>
          </cell>
          <cell r="I26">
            <v>33.699999999999996</v>
          </cell>
        </row>
        <row r="27">
          <cell r="A27">
            <v>8</v>
          </cell>
          <cell r="I27">
            <v>21.603333333333335</v>
          </cell>
        </row>
        <row r="28">
          <cell r="A28">
            <v>10</v>
          </cell>
          <cell r="I28">
            <v>15.228333333333333</v>
          </cell>
        </row>
        <row r="29">
          <cell r="A29">
            <v>12</v>
          </cell>
          <cell r="I29">
            <v>11.503333333333332</v>
          </cell>
        </row>
        <row r="30">
          <cell r="A30">
            <v>24</v>
          </cell>
          <cell r="I30">
            <v>3.2699999999999996</v>
          </cell>
        </row>
        <row r="31">
          <cell r="A31">
            <v>36</v>
          </cell>
          <cell r="I31">
            <v>1.0516666666666667</v>
          </cell>
        </row>
        <row r="32">
          <cell r="A32">
            <v>48</v>
          </cell>
          <cell r="I32">
            <v>0.5033333333333333</v>
          </cell>
        </row>
        <row r="33">
          <cell r="A33">
            <v>72</v>
          </cell>
        </row>
        <row r="38">
          <cell r="A38">
            <v>0.25</v>
          </cell>
          <cell r="I38">
            <v>11.351666666666667</v>
          </cell>
        </row>
        <row r="39">
          <cell r="A39">
            <v>0.5</v>
          </cell>
          <cell r="I39">
            <v>142.30166666666668</v>
          </cell>
        </row>
        <row r="40">
          <cell r="A40">
            <v>1</v>
          </cell>
          <cell r="I40">
            <v>280.05833333333334</v>
          </cell>
        </row>
        <row r="41">
          <cell r="A41">
            <v>2</v>
          </cell>
          <cell r="I41">
            <v>202.45333333333335</v>
          </cell>
        </row>
        <row r="42">
          <cell r="A42">
            <v>4</v>
          </cell>
          <cell r="I42">
            <v>122.15333333333335</v>
          </cell>
        </row>
        <row r="43">
          <cell r="A43">
            <v>6</v>
          </cell>
          <cell r="I43">
            <v>61.416666666666679</v>
          </cell>
        </row>
        <row r="44">
          <cell r="A44">
            <v>8</v>
          </cell>
          <cell r="I44">
            <v>41.660000000000004</v>
          </cell>
        </row>
        <row r="45">
          <cell r="A45">
            <v>10</v>
          </cell>
          <cell r="I45">
            <v>29.950000000000003</v>
          </cell>
        </row>
        <row r="46">
          <cell r="A46">
            <v>12</v>
          </cell>
          <cell r="I46">
            <v>22.446666666666669</v>
          </cell>
        </row>
        <row r="47">
          <cell r="A47">
            <v>24</v>
          </cell>
          <cell r="I47">
            <v>7.291666666666667</v>
          </cell>
        </row>
        <row r="48">
          <cell r="A48">
            <v>36</v>
          </cell>
          <cell r="I48">
            <v>2.3350000000000004</v>
          </cell>
        </row>
        <row r="49">
          <cell r="A49">
            <v>48</v>
          </cell>
          <cell r="I49">
            <v>1.0766666666666664</v>
          </cell>
        </row>
        <row r="50">
          <cell r="A50">
            <v>72</v>
          </cell>
          <cell r="I50">
            <v>9.4999999999999987E-2</v>
          </cell>
        </row>
        <row r="55">
          <cell r="A55">
            <v>0.25</v>
          </cell>
          <cell r="I55">
            <v>4</v>
          </cell>
        </row>
        <row r="56">
          <cell r="A56">
            <v>0.5</v>
          </cell>
          <cell r="I56">
            <v>151.44166666666666</v>
          </cell>
        </row>
        <row r="57">
          <cell r="A57">
            <v>1</v>
          </cell>
          <cell r="I57">
            <v>240.57499999999996</v>
          </cell>
        </row>
        <row r="58">
          <cell r="A58">
            <v>2</v>
          </cell>
          <cell r="I58">
            <v>219.44666666666663</v>
          </cell>
        </row>
        <row r="59">
          <cell r="A59">
            <v>4</v>
          </cell>
          <cell r="I59">
            <v>164.54833333333332</v>
          </cell>
        </row>
        <row r="60">
          <cell r="A60">
            <v>6</v>
          </cell>
          <cell r="I60">
            <v>91.04</v>
          </cell>
        </row>
        <row r="61">
          <cell r="A61">
            <v>8</v>
          </cell>
          <cell r="I61">
            <v>66.085000000000008</v>
          </cell>
        </row>
        <row r="62">
          <cell r="A62">
            <v>10</v>
          </cell>
          <cell r="I62">
            <v>57.115000000000002</v>
          </cell>
        </row>
        <row r="63">
          <cell r="A63">
            <v>12</v>
          </cell>
          <cell r="I63">
            <v>32.994999999999997</v>
          </cell>
        </row>
        <row r="64">
          <cell r="A64">
            <v>24</v>
          </cell>
          <cell r="I64">
            <v>9.5483333333333338</v>
          </cell>
        </row>
        <row r="65">
          <cell r="A65">
            <v>36</v>
          </cell>
          <cell r="I65">
            <v>2.4333333333333331</v>
          </cell>
        </row>
        <row r="66">
          <cell r="A66">
            <v>48</v>
          </cell>
          <cell r="I66">
            <v>1.2616666666666667</v>
          </cell>
        </row>
        <row r="67">
          <cell r="A67">
            <v>72</v>
          </cell>
          <cell r="I67">
            <v>0.20333333333333334</v>
          </cell>
        </row>
        <row r="72">
          <cell r="A72">
            <v>0.25</v>
          </cell>
          <cell r="I72">
            <v>0</v>
          </cell>
        </row>
        <row r="73">
          <cell r="A73">
            <v>0.5</v>
          </cell>
          <cell r="I73">
            <v>8.9083333333333332</v>
          </cell>
        </row>
        <row r="74">
          <cell r="A74">
            <v>1</v>
          </cell>
          <cell r="I74">
            <v>42.108333333333327</v>
          </cell>
        </row>
        <row r="75">
          <cell r="A75">
            <v>2</v>
          </cell>
          <cell r="I75">
            <v>124.92166666666667</v>
          </cell>
        </row>
        <row r="76">
          <cell r="A76">
            <v>4</v>
          </cell>
          <cell r="I76">
            <v>168.51333333333332</v>
          </cell>
        </row>
        <row r="77">
          <cell r="A77">
            <v>6</v>
          </cell>
          <cell r="I77">
            <v>112.60166666666665</v>
          </cell>
        </row>
        <row r="78">
          <cell r="A78">
            <v>8</v>
          </cell>
          <cell r="I78">
            <v>76.924999999999997</v>
          </cell>
        </row>
        <row r="79">
          <cell r="A79">
            <v>10</v>
          </cell>
          <cell r="I79">
            <v>65.226666666666674</v>
          </cell>
        </row>
        <row r="80">
          <cell r="A80">
            <v>12</v>
          </cell>
          <cell r="I80">
            <v>32.846666666666671</v>
          </cell>
        </row>
        <row r="81">
          <cell r="A81">
            <v>24</v>
          </cell>
          <cell r="I81">
            <v>10.718333333333334</v>
          </cell>
        </row>
        <row r="82">
          <cell r="A82">
            <v>36</v>
          </cell>
          <cell r="I82">
            <v>2.9849999999999999</v>
          </cell>
        </row>
        <row r="83">
          <cell r="A83">
            <v>48</v>
          </cell>
          <cell r="I83">
            <v>1.46</v>
          </cell>
        </row>
        <row r="84">
          <cell r="A84">
            <v>72</v>
          </cell>
          <cell r="I84">
            <v>0.29166666666666669</v>
          </cell>
        </row>
        <row r="89">
          <cell r="A89">
            <v>0.25</v>
          </cell>
          <cell r="I89">
            <v>0.11</v>
          </cell>
        </row>
        <row r="90">
          <cell r="A90">
            <v>0.5</v>
          </cell>
          <cell r="I90">
            <v>85.918333333333337</v>
          </cell>
        </row>
        <row r="91">
          <cell r="A91">
            <v>1</v>
          </cell>
          <cell r="I91">
            <v>318.84500000000003</v>
          </cell>
        </row>
        <row r="92">
          <cell r="A92">
            <v>2</v>
          </cell>
          <cell r="I92">
            <v>310.81166666666667</v>
          </cell>
        </row>
        <row r="93">
          <cell r="A93">
            <v>4</v>
          </cell>
          <cell r="I93">
            <v>208.20166666666668</v>
          </cell>
        </row>
        <row r="94">
          <cell r="A94">
            <v>6</v>
          </cell>
          <cell r="I94">
            <v>112.61166666666668</v>
          </cell>
        </row>
        <row r="95">
          <cell r="A95">
            <v>8</v>
          </cell>
          <cell r="I95">
            <v>77.381666666666675</v>
          </cell>
        </row>
        <row r="96">
          <cell r="A96">
            <v>10</v>
          </cell>
          <cell r="I96">
            <v>49.764999999999993</v>
          </cell>
        </row>
        <row r="97">
          <cell r="A97">
            <v>12</v>
          </cell>
          <cell r="I97">
            <v>38.476666666666667</v>
          </cell>
        </row>
        <row r="98">
          <cell r="A98">
            <v>24</v>
          </cell>
          <cell r="I98">
            <v>10.94</v>
          </cell>
        </row>
        <row r="99">
          <cell r="A99">
            <v>36</v>
          </cell>
          <cell r="I99">
            <v>3.06</v>
          </cell>
        </row>
        <row r="100">
          <cell r="A100">
            <v>48</v>
          </cell>
          <cell r="I100">
            <v>1.5983333333333334</v>
          </cell>
        </row>
        <row r="101">
          <cell r="A101">
            <v>72</v>
          </cell>
          <cell r="I101">
            <v>0.20333333333333337</v>
          </cell>
        </row>
        <row r="108">
          <cell r="A108">
            <v>0.25</v>
          </cell>
          <cell r="I108">
            <v>0.61166666666666669</v>
          </cell>
        </row>
        <row r="109">
          <cell r="A109">
            <v>0.5</v>
          </cell>
          <cell r="I109">
            <v>33.098333333333336</v>
          </cell>
        </row>
        <row r="110">
          <cell r="A110">
            <v>1</v>
          </cell>
          <cell r="I110">
            <v>109.13333333333333</v>
          </cell>
        </row>
        <row r="111">
          <cell r="A111">
            <v>2</v>
          </cell>
          <cell r="I111">
            <v>71.046666666666667</v>
          </cell>
        </row>
        <row r="112">
          <cell r="A112">
            <v>4</v>
          </cell>
          <cell r="I112">
            <v>40.971666666666664</v>
          </cell>
        </row>
        <row r="113">
          <cell r="A113">
            <v>6</v>
          </cell>
          <cell r="I113">
            <v>19.738333333333333</v>
          </cell>
        </row>
        <row r="114">
          <cell r="A114">
            <v>8</v>
          </cell>
          <cell r="I114">
            <v>13.468333333333334</v>
          </cell>
        </row>
        <row r="115">
          <cell r="A115">
            <v>10</v>
          </cell>
          <cell r="I115">
            <v>10.095000000000001</v>
          </cell>
        </row>
        <row r="116">
          <cell r="A116">
            <v>12</v>
          </cell>
          <cell r="I116">
            <v>6.3850000000000007</v>
          </cell>
        </row>
        <row r="117">
          <cell r="A117">
            <v>24</v>
          </cell>
          <cell r="I117">
            <v>1.8449999999999998</v>
          </cell>
        </row>
        <row r="118">
          <cell r="A118">
            <v>48</v>
          </cell>
          <cell r="I118">
            <v>2.1816666666666666</v>
          </cell>
        </row>
        <row r="119">
          <cell r="A119">
            <v>72</v>
          </cell>
          <cell r="I119">
            <v>2.4716666666666667</v>
          </cell>
        </row>
        <row r="120">
          <cell r="A120">
            <v>96</v>
          </cell>
          <cell r="I120">
            <v>2.2949999999999999</v>
          </cell>
        </row>
        <row r="121">
          <cell r="A121">
            <v>120</v>
          </cell>
          <cell r="I121">
            <v>2.8400000000000003</v>
          </cell>
        </row>
        <row r="122">
          <cell r="A122">
            <v>144</v>
          </cell>
          <cell r="I122">
            <v>2.9060000000000001</v>
          </cell>
        </row>
        <row r="123">
          <cell r="A123">
            <v>144.25</v>
          </cell>
          <cell r="I123">
            <v>3.7960000000000007</v>
          </cell>
        </row>
        <row r="124">
          <cell r="A124">
            <v>144.5</v>
          </cell>
          <cell r="I124">
            <v>38.001999999999995</v>
          </cell>
        </row>
        <row r="125">
          <cell r="A125">
            <v>145</v>
          </cell>
          <cell r="I125">
            <v>85.609999999999985</v>
          </cell>
        </row>
        <row r="126">
          <cell r="A126">
            <v>146</v>
          </cell>
          <cell r="I126">
            <v>68.818000000000012</v>
          </cell>
        </row>
        <row r="127">
          <cell r="A127">
            <v>148</v>
          </cell>
          <cell r="I127">
            <v>44.558</v>
          </cell>
        </row>
        <row r="128">
          <cell r="A128">
            <v>150</v>
          </cell>
          <cell r="I128">
            <v>26.013999999999999</v>
          </cell>
        </row>
        <row r="129">
          <cell r="A129">
            <v>152</v>
          </cell>
          <cell r="I129">
            <v>16.937999999999999</v>
          </cell>
        </row>
        <row r="130">
          <cell r="A130">
            <v>154</v>
          </cell>
          <cell r="I130">
            <v>13.952000000000002</v>
          </cell>
        </row>
        <row r="131">
          <cell r="A131">
            <v>156</v>
          </cell>
          <cell r="I131">
            <v>8.7519999999999989</v>
          </cell>
        </row>
        <row r="132">
          <cell r="A132">
            <v>168</v>
          </cell>
          <cell r="I132">
            <v>2.9359999999999999</v>
          </cell>
        </row>
        <row r="133">
          <cell r="A133">
            <v>192</v>
          </cell>
          <cell r="I133">
            <v>0.65200000000000002</v>
          </cell>
        </row>
        <row r="134">
          <cell r="A134">
            <v>216</v>
          </cell>
          <cell r="I134">
            <v>0</v>
          </cell>
        </row>
        <row r="139">
          <cell r="A139">
            <v>0.25</v>
          </cell>
          <cell r="I139">
            <v>2.4</v>
          </cell>
        </row>
        <row r="140">
          <cell r="A140">
            <v>0.5</v>
          </cell>
          <cell r="I140">
            <v>96.956666666666663</v>
          </cell>
        </row>
        <row r="141">
          <cell r="A141">
            <v>1</v>
          </cell>
          <cell r="I141">
            <v>198.66499999999999</v>
          </cell>
        </row>
        <row r="142">
          <cell r="A142">
            <v>2</v>
          </cell>
          <cell r="I142">
            <v>189.155</v>
          </cell>
        </row>
        <row r="143">
          <cell r="A143">
            <v>4</v>
          </cell>
          <cell r="I143">
            <v>126.27666666666666</v>
          </cell>
        </row>
        <row r="144">
          <cell r="A144">
            <v>6</v>
          </cell>
          <cell r="I144">
            <v>62.006666666666661</v>
          </cell>
        </row>
        <row r="145">
          <cell r="A145">
            <v>8</v>
          </cell>
          <cell r="I145">
            <v>43.416666666666664</v>
          </cell>
        </row>
        <row r="146">
          <cell r="A146">
            <v>10</v>
          </cell>
          <cell r="I146">
            <v>34.26</v>
          </cell>
        </row>
        <row r="147">
          <cell r="A147">
            <v>12</v>
          </cell>
          <cell r="I147">
            <v>19.845000000000002</v>
          </cell>
        </row>
        <row r="148">
          <cell r="A148">
            <v>24</v>
          </cell>
          <cell r="I148">
            <v>5.7666666666666666</v>
          </cell>
        </row>
        <row r="149">
          <cell r="A149">
            <v>48</v>
          </cell>
          <cell r="I149">
            <v>6.3499999999999988</v>
          </cell>
        </row>
        <row r="150">
          <cell r="A150">
            <v>72</v>
          </cell>
          <cell r="I150">
            <v>6.541666666666667</v>
          </cell>
        </row>
        <row r="151">
          <cell r="A151">
            <v>96</v>
          </cell>
          <cell r="I151">
            <v>6.9633333333333338</v>
          </cell>
        </row>
        <row r="152">
          <cell r="A152">
            <v>120</v>
          </cell>
          <cell r="I152">
            <v>7.2333333333333334</v>
          </cell>
        </row>
        <row r="153">
          <cell r="A153">
            <v>144</v>
          </cell>
          <cell r="I153">
            <v>7.418333333333333</v>
          </cell>
        </row>
        <row r="154">
          <cell r="A154">
            <v>144.25</v>
          </cell>
          <cell r="I154">
            <v>7.585</v>
          </cell>
        </row>
        <row r="155">
          <cell r="A155">
            <v>144.5</v>
          </cell>
          <cell r="I155">
            <v>79.045000000000002</v>
          </cell>
        </row>
        <row r="156">
          <cell r="A156">
            <v>145</v>
          </cell>
          <cell r="I156">
            <v>180.05400000000003</v>
          </cell>
        </row>
        <row r="157">
          <cell r="A157">
            <v>146</v>
          </cell>
          <cell r="I157">
            <v>166.28166666666667</v>
          </cell>
        </row>
        <row r="158">
          <cell r="A158">
            <v>148</v>
          </cell>
          <cell r="I158">
            <v>127.41833333333334</v>
          </cell>
        </row>
        <row r="159">
          <cell r="A159">
            <v>150</v>
          </cell>
          <cell r="I159">
            <v>75.646666666666661</v>
          </cell>
        </row>
        <row r="160">
          <cell r="A160">
            <v>152</v>
          </cell>
          <cell r="I160">
            <v>51.881666666666668</v>
          </cell>
        </row>
        <row r="161">
          <cell r="A161">
            <v>154</v>
          </cell>
          <cell r="I161">
            <v>42.363333333333337</v>
          </cell>
        </row>
        <row r="162">
          <cell r="A162">
            <v>156</v>
          </cell>
          <cell r="I162">
            <v>26.929999999999996</v>
          </cell>
        </row>
        <row r="163">
          <cell r="A163">
            <v>168</v>
          </cell>
          <cell r="I163">
            <v>7.9816666666666665</v>
          </cell>
        </row>
        <row r="164">
          <cell r="A164">
            <v>192</v>
          </cell>
          <cell r="I164">
            <v>1.63</v>
          </cell>
        </row>
        <row r="165">
          <cell r="A165">
            <v>216</v>
          </cell>
          <cell r="I165">
            <v>0.55333333333333334</v>
          </cell>
        </row>
        <row r="170">
          <cell r="A170">
            <v>0.25</v>
          </cell>
          <cell r="I170">
            <v>1.0933333333333333</v>
          </cell>
        </row>
        <row r="171">
          <cell r="A171">
            <v>0.5</v>
          </cell>
          <cell r="I171">
            <v>78.203333333333333</v>
          </cell>
        </row>
        <row r="172">
          <cell r="A172">
            <v>1</v>
          </cell>
          <cell r="I172">
            <v>427.82499999999999</v>
          </cell>
        </row>
        <row r="173">
          <cell r="A173">
            <v>2</v>
          </cell>
          <cell r="I173">
            <v>453.10500000000002</v>
          </cell>
        </row>
        <row r="174">
          <cell r="A174">
            <v>4</v>
          </cell>
          <cell r="I174">
            <v>336.3533333333333</v>
          </cell>
        </row>
        <row r="175">
          <cell r="A175">
            <v>6</v>
          </cell>
          <cell r="I175">
            <v>184.23333333333335</v>
          </cell>
        </row>
        <row r="176">
          <cell r="A176">
            <v>8</v>
          </cell>
          <cell r="I176">
            <v>136.34166666666667</v>
          </cell>
        </row>
        <row r="177">
          <cell r="A177">
            <v>10</v>
          </cell>
          <cell r="I177">
            <v>102.02499999999999</v>
          </cell>
        </row>
        <row r="178">
          <cell r="A178">
            <v>12</v>
          </cell>
          <cell r="I178">
            <v>68.023333333333326</v>
          </cell>
        </row>
        <row r="179">
          <cell r="A179">
            <v>24</v>
          </cell>
          <cell r="I179">
            <v>18.125</v>
          </cell>
        </row>
        <row r="180">
          <cell r="A180">
            <v>48</v>
          </cell>
          <cell r="I180">
            <v>17.906666666666666</v>
          </cell>
        </row>
        <row r="181">
          <cell r="A181">
            <v>72</v>
          </cell>
          <cell r="I181">
            <v>18.076666666666668</v>
          </cell>
        </row>
        <row r="182">
          <cell r="A182">
            <v>96</v>
          </cell>
          <cell r="I182">
            <v>18.401666666666667</v>
          </cell>
        </row>
        <row r="183">
          <cell r="A183">
            <v>120</v>
          </cell>
          <cell r="I183">
            <v>22.288333333333338</v>
          </cell>
        </row>
        <row r="184">
          <cell r="A184">
            <v>144</v>
          </cell>
          <cell r="I184">
            <v>20.715</v>
          </cell>
        </row>
        <row r="185">
          <cell r="A185">
            <v>144.25</v>
          </cell>
          <cell r="I185">
            <v>23.22666666666667</v>
          </cell>
        </row>
        <row r="186">
          <cell r="A186">
            <v>144.5</v>
          </cell>
          <cell r="I186">
            <v>107.06666666666666</v>
          </cell>
        </row>
        <row r="187">
          <cell r="A187">
            <v>145</v>
          </cell>
          <cell r="I187">
            <v>404.20000000000005</v>
          </cell>
        </row>
        <row r="188">
          <cell r="A188">
            <v>146</v>
          </cell>
          <cell r="I188">
            <v>441.40500000000003</v>
          </cell>
        </row>
        <row r="189">
          <cell r="A189">
            <v>148</v>
          </cell>
          <cell r="I189">
            <v>318.95400000000001</v>
          </cell>
        </row>
        <row r="190">
          <cell r="A190">
            <v>150</v>
          </cell>
          <cell r="I190">
            <v>192.95500000000001</v>
          </cell>
        </row>
        <row r="191">
          <cell r="A191">
            <v>152</v>
          </cell>
          <cell r="I191">
            <v>135.25000000000003</v>
          </cell>
        </row>
        <row r="192">
          <cell r="A192">
            <v>154</v>
          </cell>
          <cell r="I192">
            <v>104.48333333333333</v>
          </cell>
        </row>
        <row r="193">
          <cell r="A193">
            <v>156</v>
          </cell>
          <cell r="I193">
            <v>69.641666666666666</v>
          </cell>
        </row>
        <row r="194">
          <cell r="A194">
            <v>168</v>
          </cell>
          <cell r="I194">
            <v>20.846666666666668</v>
          </cell>
        </row>
        <row r="195">
          <cell r="A195">
            <v>192</v>
          </cell>
          <cell r="I195">
            <v>3.3700000000000006</v>
          </cell>
        </row>
        <row r="196">
          <cell r="A196">
            <v>216</v>
          </cell>
          <cell r="I196">
            <v>1.0649999999999999</v>
          </cell>
        </row>
      </sheetData>
      <sheetData sheetId="1">
        <row r="4">
          <cell r="A4">
            <v>0.25</v>
          </cell>
          <cell r="I4">
            <v>0.27999999999999997</v>
          </cell>
        </row>
        <row r="5">
          <cell r="A5">
            <v>0.5</v>
          </cell>
          <cell r="I5">
            <v>61.426666666666669</v>
          </cell>
        </row>
        <row r="6">
          <cell r="A6">
            <v>1</v>
          </cell>
          <cell r="I6">
            <v>112.145</v>
          </cell>
        </row>
        <row r="7">
          <cell r="A7">
            <v>2</v>
          </cell>
          <cell r="I7">
            <v>82.918333333333337</v>
          </cell>
        </row>
        <row r="8">
          <cell r="A8">
            <v>4</v>
          </cell>
          <cell r="I8">
            <v>50.186666666666667</v>
          </cell>
        </row>
        <row r="9">
          <cell r="A9">
            <v>6</v>
          </cell>
          <cell r="I9">
            <v>27.951666666666668</v>
          </cell>
        </row>
        <row r="10">
          <cell r="A10">
            <v>8</v>
          </cell>
          <cell r="I10">
            <v>21.26</v>
          </cell>
        </row>
        <row r="11">
          <cell r="A11">
            <v>10</v>
          </cell>
          <cell r="I11">
            <v>14.501666666666665</v>
          </cell>
        </row>
        <row r="12">
          <cell r="A12">
            <v>12</v>
          </cell>
          <cell r="I12">
            <v>10.935</v>
          </cell>
        </row>
        <row r="13">
          <cell r="A13">
            <v>24</v>
          </cell>
          <cell r="I13">
            <v>3.1816666666666671</v>
          </cell>
        </row>
        <row r="14">
          <cell r="A14">
            <v>36</v>
          </cell>
          <cell r="I14">
            <v>1.115</v>
          </cell>
        </row>
        <row r="15">
          <cell r="A15">
            <v>48</v>
          </cell>
          <cell r="I15">
            <v>0.27833333333333332</v>
          </cell>
        </row>
        <row r="16">
          <cell r="A16">
            <v>72</v>
          </cell>
          <cell r="I16">
            <v>0</v>
          </cell>
        </row>
        <row r="21">
          <cell r="A21">
            <v>0.25</v>
          </cell>
          <cell r="I21">
            <v>0.7316666666666668</v>
          </cell>
        </row>
        <row r="22">
          <cell r="A22">
            <v>0.5</v>
          </cell>
          <cell r="I22">
            <v>105.545</v>
          </cell>
        </row>
        <row r="23">
          <cell r="A23">
            <v>1</v>
          </cell>
          <cell r="I23">
            <v>239.89999999999998</v>
          </cell>
        </row>
        <row r="24">
          <cell r="A24">
            <v>2</v>
          </cell>
          <cell r="I24">
            <v>176.56166666666664</v>
          </cell>
        </row>
        <row r="25">
          <cell r="A25">
            <v>4</v>
          </cell>
          <cell r="I25">
            <v>115.10666666666668</v>
          </cell>
        </row>
        <row r="26">
          <cell r="A26">
            <v>6</v>
          </cell>
          <cell r="I26">
            <v>63.654999999999994</v>
          </cell>
        </row>
        <row r="27">
          <cell r="A27">
            <v>8</v>
          </cell>
          <cell r="I27">
            <v>43.609999999999992</v>
          </cell>
        </row>
        <row r="28">
          <cell r="A28">
            <v>10</v>
          </cell>
          <cell r="I28">
            <v>30.518333333333334</v>
          </cell>
        </row>
        <row r="29">
          <cell r="A29">
            <v>12</v>
          </cell>
          <cell r="I29">
            <v>21.981666666666669</v>
          </cell>
        </row>
        <row r="30">
          <cell r="A30">
            <v>24</v>
          </cell>
          <cell r="I30">
            <v>5.7800000000000011</v>
          </cell>
        </row>
        <row r="31">
          <cell r="A31">
            <v>36</v>
          </cell>
          <cell r="I31">
            <v>1.7783333333333333</v>
          </cell>
        </row>
        <row r="32">
          <cell r="A32">
            <v>48</v>
          </cell>
          <cell r="I32">
            <v>0.7400000000000001</v>
          </cell>
        </row>
        <row r="33">
          <cell r="A33">
            <v>72</v>
          </cell>
          <cell r="I33">
            <v>0</v>
          </cell>
        </row>
        <row r="38">
          <cell r="A38">
            <v>0.25</v>
          </cell>
          <cell r="I38">
            <v>5.625</v>
          </cell>
        </row>
        <row r="39">
          <cell r="A39">
            <v>0.5</v>
          </cell>
          <cell r="I39">
            <v>204.12833333333333</v>
          </cell>
        </row>
        <row r="40">
          <cell r="A40">
            <v>1</v>
          </cell>
          <cell r="I40">
            <v>673.88833333333321</v>
          </cell>
        </row>
        <row r="41">
          <cell r="A41">
            <v>2</v>
          </cell>
          <cell r="I41">
            <v>564.17166666666674</v>
          </cell>
        </row>
        <row r="42">
          <cell r="A42">
            <v>4</v>
          </cell>
          <cell r="I42">
            <v>368.47500000000008</v>
          </cell>
        </row>
        <row r="43">
          <cell r="A43">
            <v>6</v>
          </cell>
          <cell r="I43">
            <v>195.84833333333336</v>
          </cell>
        </row>
        <row r="44">
          <cell r="A44">
            <v>8</v>
          </cell>
          <cell r="I44">
            <v>142.70000000000002</v>
          </cell>
        </row>
        <row r="45">
          <cell r="A45">
            <v>10</v>
          </cell>
          <cell r="I45">
            <v>105.59166666666668</v>
          </cell>
        </row>
        <row r="46">
          <cell r="A46">
            <v>12</v>
          </cell>
          <cell r="I46">
            <v>76.779999999999987</v>
          </cell>
        </row>
        <row r="47">
          <cell r="A47">
            <v>24</v>
          </cell>
          <cell r="I47">
            <v>21.594999999999999</v>
          </cell>
        </row>
        <row r="48">
          <cell r="A48">
            <v>36</v>
          </cell>
          <cell r="I48">
            <v>7.0966666666666667</v>
          </cell>
        </row>
        <row r="49">
          <cell r="A49">
            <v>48</v>
          </cell>
          <cell r="I49">
            <v>3.9666666666666668</v>
          </cell>
        </row>
        <row r="50">
          <cell r="A50">
            <v>72</v>
          </cell>
          <cell r="I50">
            <v>0.92666666666666664</v>
          </cell>
        </row>
        <row r="57">
          <cell r="A57">
            <v>0.25</v>
          </cell>
          <cell r="I57">
            <v>1.6966666666666665</v>
          </cell>
        </row>
        <row r="58">
          <cell r="A58">
            <v>0.5</v>
          </cell>
          <cell r="I58">
            <v>60.013333333333343</v>
          </cell>
        </row>
        <row r="59">
          <cell r="A59">
            <v>1</v>
          </cell>
          <cell r="I59">
            <v>141.52666666666667</v>
          </cell>
        </row>
        <row r="60">
          <cell r="A60">
            <v>2</v>
          </cell>
          <cell r="I60">
            <v>77.566666666666663</v>
          </cell>
        </row>
        <row r="61">
          <cell r="A61">
            <v>4</v>
          </cell>
          <cell r="I61">
            <v>48.945</v>
          </cell>
        </row>
        <row r="62">
          <cell r="A62">
            <v>6</v>
          </cell>
          <cell r="I62">
            <v>27.12833333333333</v>
          </cell>
        </row>
        <row r="63">
          <cell r="A63">
            <v>8</v>
          </cell>
          <cell r="I63">
            <v>20.833333333333332</v>
          </cell>
        </row>
        <row r="64">
          <cell r="A64">
            <v>10</v>
          </cell>
          <cell r="I64">
            <v>17.388333333333332</v>
          </cell>
        </row>
        <row r="65">
          <cell r="A65">
            <v>12</v>
          </cell>
          <cell r="I65">
            <v>11.158333333333333</v>
          </cell>
        </row>
        <row r="66">
          <cell r="A66">
            <v>24</v>
          </cell>
          <cell r="I66">
            <v>24.37833333333333</v>
          </cell>
        </row>
        <row r="67">
          <cell r="A67">
            <v>48</v>
          </cell>
          <cell r="I67">
            <v>26.526666666666667</v>
          </cell>
        </row>
        <row r="68">
          <cell r="A68">
            <v>72</v>
          </cell>
          <cell r="I68">
            <v>29.576666666666664</v>
          </cell>
        </row>
        <row r="69">
          <cell r="A69">
            <v>96</v>
          </cell>
          <cell r="I69">
            <v>31.526666666666667</v>
          </cell>
        </row>
        <row r="70">
          <cell r="A70">
            <v>120</v>
          </cell>
          <cell r="I70">
            <v>28.651666666666667</v>
          </cell>
        </row>
        <row r="71">
          <cell r="A71">
            <v>156</v>
          </cell>
          <cell r="I71">
            <v>21.763333333333332</v>
          </cell>
        </row>
        <row r="72">
          <cell r="A72">
            <v>156.25</v>
          </cell>
          <cell r="I72">
            <v>18.174999999999997</v>
          </cell>
        </row>
        <row r="73">
          <cell r="A73">
            <v>156.5</v>
          </cell>
          <cell r="I73">
            <v>18.408333333333335</v>
          </cell>
        </row>
        <row r="74">
          <cell r="A74">
            <v>157</v>
          </cell>
          <cell r="I74">
            <v>17.77</v>
          </cell>
        </row>
        <row r="75">
          <cell r="A75">
            <v>158</v>
          </cell>
          <cell r="I75">
            <v>21.805000000000003</v>
          </cell>
        </row>
        <row r="76">
          <cell r="A76">
            <v>160</v>
          </cell>
          <cell r="I76">
            <v>45.138333333333343</v>
          </cell>
        </row>
        <row r="77">
          <cell r="A77">
            <v>162</v>
          </cell>
          <cell r="I77">
            <v>45.471666666666664</v>
          </cell>
        </row>
        <row r="78">
          <cell r="A78">
            <v>164</v>
          </cell>
          <cell r="I78">
            <v>42.905000000000001</v>
          </cell>
        </row>
        <row r="79">
          <cell r="A79">
            <v>166</v>
          </cell>
          <cell r="I79">
            <v>37.150000000000006</v>
          </cell>
        </row>
        <row r="80">
          <cell r="A80">
            <v>168</v>
          </cell>
          <cell r="I80">
            <v>34.263333333333328</v>
          </cell>
        </row>
        <row r="81">
          <cell r="A81">
            <v>180</v>
          </cell>
          <cell r="I81">
            <v>8.42</v>
          </cell>
        </row>
        <row r="82">
          <cell r="A82">
            <v>204</v>
          </cell>
          <cell r="I82">
            <v>1.6016666666666666</v>
          </cell>
        </row>
        <row r="83">
          <cell r="A83">
            <v>228</v>
          </cell>
          <cell r="I83">
            <v>0.27499999999999997</v>
          </cell>
        </row>
        <row r="88">
          <cell r="A88">
            <v>0.25</v>
          </cell>
          <cell r="I88">
            <v>0</v>
          </cell>
        </row>
        <row r="89">
          <cell r="A89">
            <v>0.5</v>
          </cell>
          <cell r="I89">
            <v>104.69166666666668</v>
          </cell>
        </row>
        <row r="90">
          <cell r="A90">
            <v>1</v>
          </cell>
          <cell r="I90">
            <v>309.92166666666668</v>
          </cell>
        </row>
        <row r="91">
          <cell r="A91">
            <v>2</v>
          </cell>
          <cell r="I91">
            <v>205.62</v>
          </cell>
        </row>
        <row r="92">
          <cell r="A92">
            <v>4</v>
          </cell>
          <cell r="I92">
            <v>136.28</v>
          </cell>
        </row>
        <row r="93">
          <cell r="A93">
            <v>6</v>
          </cell>
          <cell r="I93">
            <v>78.2</v>
          </cell>
        </row>
        <row r="94">
          <cell r="A94">
            <v>8</v>
          </cell>
          <cell r="I94">
            <v>54.058333333333337</v>
          </cell>
        </row>
        <row r="95">
          <cell r="A95">
            <v>10</v>
          </cell>
          <cell r="I95">
            <v>43.615000000000002</v>
          </cell>
        </row>
        <row r="96">
          <cell r="A96">
            <v>12</v>
          </cell>
          <cell r="I96">
            <v>28.385000000000002</v>
          </cell>
        </row>
        <row r="97">
          <cell r="A97">
            <v>24</v>
          </cell>
          <cell r="I97">
            <v>74.168333333333337</v>
          </cell>
        </row>
        <row r="98">
          <cell r="A98">
            <v>48</v>
          </cell>
          <cell r="I98">
            <v>91.96</v>
          </cell>
        </row>
        <row r="99">
          <cell r="A99">
            <v>72</v>
          </cell>
          <cell r="I99">
            <v>104.705</v>
          </cell>
        </row>
        <row r="100">
          <cell r="A100">
            <v>96</v>
          </cell>
          <cell r="I100">
            <v>103.245</v>
          </cell>
        </row>
        <row r="101">
          <cell r="A101">
            <v>120</v>
          </cell>
          <cell r="I101">
            <v>98.206666666666663</v>
          </cell>
        </row>
        <row r="102">
          <cell r="A102">
            <v>156</v>
          </cell>
          <cell r="I102">
            <v>70.900000000000006</v>
          </cell>
        </row>
        <row r="103">
          <cell r="A103">
            <v>156.25</v>
          </cell>
          <cell r="I103">
            <v>58.07500000000001</v>
          </cell>
        </row>
        <row r="104">
          <cell r="A104">
            <v>156.5</v>
          </cell>
          <cell r="I104">
            <v>57.68333333333333</v>
          </cell>
        </row>
        <row r="105">
          <cell r="A105">
            <v>157</v>
          </cell>
          <cell r="I105">
            <v>114.65666666666668</v>
          </cell>
        </row>
        <row r="106">
          <cell r="A106">
            <v>158</v>
          </cell>
          <cell r="I106">
            <v>100.21333333333332</v>
          </cell>
        </row>
        <row r="107">
          <cell r="A107">
            <v>160</v>
          </cell>
          <cell r="I107">
            <v>140.965</v>
          </cell>
        </row>
        <row r="108">
          <cell r="A108">
            <v>162</v>
          </cell>
          <cell r="I108">
            <v>126.13</v>
          </cell>
        </row>
        <row r="109">
          <cell r="A109">
            <v>164</v>
          </cell>
          <cell r="I109">
            <v>114.28666666666665</v>
          </cell>
        </row>
        <row r="110">
          <cell r="A110">
            <v>166</v>
          </cell>
          <cell r="I110">
            <v>96.283333333333346</v>
          </cell>
        </row>
        <row r="111">
          <cell r="A111">
            <v>168</v>
          </cell>
          <cell r="I111">
            <v>91.62833333333333</v>
          </cell>
        </row>
        <row r="112">
          <cell r="A112">
            <v>180</v>
          </cell>
          <cell r="I112">
            <v>15.786666666666664</v>
          </cell>
        </row>
        <row r="113">
          <cell r="A113">
            <v>204</v>
          </cell>
          <cell r="I113">
            <v>2.7616666666666667</v>
          </cell>
        </row>
        <row r="114">
          <cell r="A114">
            <v>228</v>
          </cell>
          <cell r="I114">
            <v>1.0450000000000002</v>
          </cell>
        </row>
        <row r="119">
          <cell r="A119">
            <v>0.25</v>
          </cell>
          <cell r="I119">
            <v>4.1816666666666658</v>
          </cell>
        </row>
        <row r="120">
          <cell r="A120">
            <v>0.5</v>
          </cell>
          <cell r="I120">
            <v>228.01333333333335</v>
          </cell>
        </row>
        <row r="121">
          <cell r="A121">
            <v>1</v>
          </cell>
          <cell r="I121">
            <v>495.08499999999998</v>
          </cell>
        </row>
        <row r="122">
          <cell r="A122">
            <v>2</v>
          </cell>
          <cell r="I122">
            <v>334.00833333333333</v>
          </cell>
        </row>
        <row r="123">
          <cell r="A123">
            <v>4</v>
          </cell>
          <cell r="I123">
            <v>200.27833333333334</v>
          </cell>
        </row>
        <row r="124">
          <cell r="A124">
            <v>6</v>
          </cell>
          <cell r="I124">
            <v>114.37333333333335</v>
          </cell>
        </row>
        <row r="125">
          <cell r="A125">
            <v>8</v>
          </cell>
          <cell r="I125">
            <v>84.093333333333334</v>
          </cell>
        </row>
        <row r="126">
          <cell r="A126">
            <v>10</v>
          </cell>
          <cell r="I126">
            <v>67.036666666666676</v>
          </cell>
        </row>
        <row r="127">
          <cell r="A127">
            <v>12</v>
          </cell>
          <cell r="I127">
            <v>43.096666666666664</v>
          </cell>
        </row>
        <row r="128">
          <cell r="A128">
            <v>24</v>
          </cell>
          <cell r="I128">
            <v>127.02</v>
          </cell>
        </row>
        <row r="129">
          <cell r="A129">
            <v>48</v>
          </cell>
          <cell r="I129">
            <v>124.61166666666668</v>
          </cell>
        </row>
        <row r="130">
          <cell r="A130">
            <v>72</v>
          </cell>
          <cell r="I130">
            <v>137.61500000000001</v>
          </cell>
        </row>
        <row r="131">
          <cell r="A131">
            <v>96</v>
          </cell>
          <cell r="I131">
            <v>144.005</v>
          </cell>
        </row>
        <row r="132">
          <cell r="A132">
            <v>120</v>
          </cell>
          <cell r="I132">
            <v>130.63499999999999</v>
          </cell>
        </row>
        <row r="133">
          <cell r="A133">
            <v>156</v>
          </cell>
          <cell r="I133">
            <v>99.731666666666669</v>
          </cell>
        </row>
        <row r="134">
          <cell r="A134">
            <v>156.25</v>
          </cell>
          <cell r="I134">
            <v>85.103333333333339</v>
          </cell>
        </row>
        <row r="135">
          <cell r="A135">
            <v>156.5</v>
          </cell>
          <cell r="I135">
            <v>113.88</v>
          </cell>
        </row>
        <row r="136">
          <cell r="A136">
            <v>157</v>
          </cell>
          <cell r="I136">
            <v>234.77666666666664</v>
          </cell>
        </row>
        <row r="137">
          <cell r="A137">
            <v>158</v>
          </cell>
          <cell r="I137">
            <v>207.85499999999999</v>
          </cell>
        </row>
        <row r="138">
          <cell r="A138">
            <v>160</v>
          </cell>
          <cell r="I138">
            <v>261.94499999999999</v>
          </cell>
        </row>
        <row r="139">
          <cell r="A139">
            <v>162</v>
          </cell>
          <cell r="I139">
            <v>220.79</v>
          </cell>
        </row>
        <row r="140">
          <cell r="A140">
            <v>164</v>
          </cell>
          <cell r="I140">
            <v>185.45500000000001</v>
          </cell>
        </row>
        <row r="141">
          <cell r="A141">
            <v>166</v>
          </cell>
          <cell r="I141">
            <v>135.08833333333334</v>
          </cell>
        </row>
        <row r="142">
          <cell r="A142">
            <v>168</v>
          </cell>
          <cell r="I142">
            <v>102.23666666666668</v>
          </cell>
        </row>
        <row r="143">
          <cell r="A143">
            <v>180</v>
          </cell>
          <cell r="I143">
            <v>21.521666666666665</v>
          </cell>
        </row>
        <row r="144">
          <cell r="A144">
            <v>204</v>
          </cell>
          <cell r="I144">
            <v>2.9583333333333335</v>
          </cell>
        </row>
        <row r="145">
          <cell r="A145">
            <v>228</v>
          </cell>
          <cell r="I145">
            <v>1.3366666666666667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018_055 NZ"/>
      <sheetName val="INS018_055 C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6"/>
  <sheetViews>
    <sheetView workbookViewId="0">
      <selection activeCell="F33" sqref="F33"/>
    </sheetView>
  </sheetViews>
  <sheetFormatPr baseColWidth="10" defaultColWidth="8.83203125" defaultRowHeight="15" x14ac:dyDescent="0.2"/>
  <cols>
    <col min="1" max="1" width="10.6640625" customWidth="1"/>
  </cols>
  <sheetData>
    <row r="1" spans="1:10" x14ac:dyDescent="0.2">
      <c r="A1" s="1" t="s">
        <v>0</v>
      </c>
    </row>
    <row r="2" spans="1:10" x14ac:dyDescent="0.2">
      <c r="A2" t="s">
        <v>1</v>
      </c>
      <c r="B2" t="s">
        <v>2</v>
      </c>
    </row>
    <row r="3" spans="1:10" x14ac:dyDescent="0.2"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I3" t="s">
        <v>9</v>
      </c>
      <c r="J3" t="s">
        <v>10</v>
      </c>
    </row>
    <row r="4" spans="1:10" x14ac:dyDescent="0.2">
      <c r="A4">
        <v>0.25</v>
      </c>
      <c r="B4">
        <v>0</v>
      </c>
      <c r="C4">
        <v>0</v>
      </c>
      <c r="D4">
        <v>0.95</v>
      </c>
      <c r="E4">
        <v>0</v>
      </c>
      <c r="F4">
        <v>1.05</v>
      </c>
      <c r="G4">
        <v>0.63</v>
      </c>
      <c r="I4" s="2">
        <f>AVERAGE(B4:G4)</f>
        <v>0.4383333333333333</v>
      </c>
      <c r="J4" s="2">
        <f>STDEV(B4:G4)</f>
        <v>0.49981663304322582</v>
      </c>
    </row>
    <row r="5" spans="1:10" x14ac:dyDescent="0.2">
      <c r="A5">
        <v>0.5</v>
      </c>
      <c r="B5">
        <v>2.4900000000000002</v>
      </c>
      <c r="C5">
        <v>3.31</v>
      </c>
      <c r="D5">
        <v>8.6300000000000008</v>
      </c>
      <c r="E5">
        <v>2.82</v>
      </c>
      <c r="F5">
        <v>27.55</v>
      </c>
      <c r="G5">
        <v>11.38</v>
      </c>
      <c r="I5" s="2">
        <f t="shared" ref="I5:I67" si="0">AVERAGE(B5:G5)</f>
        <v>9.3633333333333333</v>
      </c>
      <c r="J5" s="2">
        <f t="shared" ref="J5:J67" si="1">STDEV(B5:G5)</f>
        <v>9.6131195075618763</v>
      </c>
    </row>
    <row r="6" spans="1:10" x14ac:dyDescent="0.2">
      <c r="A6">
        <v>1</v>
      </c>
      <c r="B6">
        <v>19.760000000000002</v>
      </c>
      <c r="C6">
        <v>9.33</v>
      </c>
      <c r="D6">
        <v>8.39</v>
      </c>
      <c r="E6">
        <v>11.84</v>
      </c>
      <c r="F6">
        <v>39.880000000000003</v>
      </c>
      <c r="G6">
        <v>45.39</v>
      </c>
      <c r="I6" s="2">
        <f t="shared" si="0"/>
        <v>22.431666666666672</v>
      </c>
      <c r="J6" s="2">
        <f t="shared" si="1"/>
        <v>16.246062189548162</v>
      </c>
    </row>
    <row r="7" spans="1:10" x14ac:dyDescent="0.2">
      <c r="A7">
        <v>2</v>
      </c>
      <c r="B7">
        <v>17.03</v>
      </c>
      <c r="C7">
        <v>5.85</v>
      </c>
      <c r="D7">
        <v>39.369999999999997</v>
      </c>
      <c r="E7">
        <v>20.48</v>
      </c>
      <c r="F7">
        <v>30.68</v>
      </c>
      <c r="G7">
        <v>26.09</v>
      </c>
      <c r="I7" s="2">
        <f t="shared" si="0"/>
        <v>23.25</v>
      </c>
      <c r="J7" s="2">
        <f t="shared" si="1"/>
        <v>11.595224879233692</v>
      </c>
    </row>
    <row r="8" spans="1:10" x14ac:dyDescent="0.2">
      <c r="A8">
        <v>4</v>
      </c>
      <c r="B8">
        <v>11.1</v>
      </c>
      <c r="C8">
        <v>3.18</v>
      </c>
      <c r="D8">
        <v>22.15</v>
      </c>
      <c r="E8">
        <v>12.67</v>
      </c>
      <c r="F8">
        <v>18.62</v>
      </c>
      <c r="G8">
        <v>13.09</v>
      </c>
      <c r="I8" s="2">
        <f t="shared" si="0"/>
        <v>13.468333333333334</v>
      </c>
      <c r="J8" s="2">
        <f t="shared" si="1"/>
        <v>6.5444676381403735</v>
      </c>
    </row>
    <row r="9" spans="1:10" x14ac:dyDescent="0.2">
      <c r="A9">
        <v>6</v>
      </c>
      <c r="B9">
        <v>5.1100000000000003</v>
      </c>
      <c r="C9">
        <v>1.74</v>
      </c>
      <c r="D9">
        <v>10.7</v>
      </c>
      <c r="E9">
        <v>6.2</v>
      </c>
      <c r="F9">
        <v>10.65</v>
      </c>
      <c r="G9">
        <v>6.19</v>
      </c>
      <c r="I9" s="2">
        <f t="shared" si="0"/>
        <v>6.7649999999999997</v>
      </c>
      <c r="J9" s="2">
        <f t="shared" si="1"/>
        <v>3.4414226709313125</v>
      </c>
    </row>
    <row r="10" spans="1:10" x14ac:dyDescent="0.2">
      <c r="A10">
        <v>8</v>
      </c>
      <c r="B10">
        <v>3.55</v>
      </c>
      <c r="C10">
        <v>1.25</v>
      </c>
      <c r="D10">
        <v>6.89</v>
      </c>
      <c r="E10">
        <v>4.72</v>
      </c>
      <c r="F10">
        <v>7.91</v>
      </c>
      <c r="G10">
        <v>4.4800000000000004</v>
      </c>
      <c r="I10" s="2">
        <f t="shared" si="0"/>
        <v>4.8</v>
      </c>
      <c r="J10" s="2">
        <f t="shared" si="1"/>
        <v>2.3796638418062326</v>
      </c>
    </row>
    <row r="11" spans="1:10" x14ac:dyDescent="0.2">
      <c r="A11">
        <v>10</v>
      </c>
      <c r="B11">
        <v>2.5099999999999998</v>
      </c>
      <c r="C11">
        <v>1.06</v>
      </c>
      <c r="D11">
        <v>4.34</v>
      </c>
      <c r="E11">
        <v>3.19</v>
      </c>
      <c r="F11">
        <v>5.92</v>
      </c>
      <c r="G11">
        <v>2.7</v>
      </c>
      <c r="I11" s="2">
        <f t="shared" si="0"/>
        <v>3.2866666666666666</v>
      </c>
      <c r="J11" s="2">
        <f t="shared" si="1"/>
        <v>1.6708520780328426</v>
      </c>
    </row>
    <row r="12" spans="1:10" x14ac:dyDescent="0.2">
      <c r="A12">
        <v>12</v>
      </c>
      <c r="B12">
        <v>2.0699999999999998</v>
      </c>
      <c r="C12">
        <v>0.82</v>
      </c>
      <c r="D12">
        <v>2.76</v>
      </c>
      <c r="E12">
        <v>2.4</v>
      </c>
      <c r="F12">
        <v>4.43</v>
      </c>
      <c r="G12">
        <v>2.0499999999999998</v>
      </c>
      <c r="I12" s="2">
        <f t="shared" si="0"/>
        <v>2.4216666666666664</v>
      </c>
      <c r="J12" s="2">
        <f t="shared" si="1"/>
        <v>1.1811421026560134</v>
      </c>
    </row>
    <row r="13" spans="1:10" x14ac:dyDescent="0.2">
      <c r="A13">
        <v>24</v>
      </c>
      <c r="B13">
        <v>0.77</v>
      </c>
      <c r="C13">
        <v>0.5</v>
      </c>
      <c r="D13">
        <v>0.98</v>
      </c>
      <c r="E13">
        <v>1</v>
      </c>
      <c r="F13">
        <v>2.12</v>
      </c>
      <c r="G13">
        <v>0.92</v>
      </c>
      <c r="I13" s="2">
        <f t="shared" si="0"/>
        <v>1.0483333333333333</v>
      </c>
      <c r="J13" s="2">
        <f t="shared" si="1"/>
        <v>0.55679140319033915</v>
      </c>
    </row>
    <row r="14" spans="1:10" x14ac:dyDescent="0.2">
      <c r="A14">
        <v>36</v>
      </c>
      <c r="B14">
        <v>0</v>
      </c>
      <c r="C14">
        <v>0</v>
      </c>
      <c r="D14">
        <v>0</v>
      </c>
      <c r="E14">
        <v>0</v>
      </c>
      <c r="F14">
        <v>0.98</v>
      </c>
      <c r="G14">
        <v>0.51</v>
      </c>
      <c r="I14" s="2">
        <f t="shared" si="0"/>
        <v>0.24833333333333332</v>
      </c>
      <c r="J14" s="2">
        <f t="shared" si="1"/>
        <v>0.41242777145418646</v>
      </c>
    </row>
    <row r="15" spans="1:10" x14ac:dyDescent="0.2">
      <c r="A15">
        <v>48</v>
      </c>
      <c r="B15">
        <v>0</v>
      </c>
      <c r="C15">
        <v>0</v>
      </c>
      <c r="D15">
        <v>0</v>
      </c>
      <c r="E15">
        <v>0</v>
      </c>
      <c r="F15">
        <v>0.77</v>
      </c>
      <c r="G15">
        <v>0</v>
      </c>
      <c r="I15" s="2">
        <f t="shared" si="0"/>
        <v>0.12833333333333333</v>
      </c>
      <c r="J15" s="2">
        <f t="shared" si="1"/>
        <v>0.31435118365717452</v>
      </c>
    </row>
    <row r="16" spans="1:10" x14ac:dyDescent="0.2">
      <c r="A16">
        <v>72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I16" s="2"/>
      <c r="J16" s="2"/>
    </row>
    <row r="17" spans="1:10" x14ac:dyDescent="0.2">
      <c r="I17" s="2"/>
      <c r="J17" s="2"/>
    </row>
    <row r="18" spans="1:10" x14ac:dyDescent="0.2">
      <c r="A18" s="1" t="s">
        <v>11</v>
      </c>
      <c r="I18" s="2"/>
      <c r="J18" s="2"/>
    </row>
    <row r="19" spans="1:10" x14ac:dyDescent="0.2">
      <c r="A19" t="s">
        <v>1</v>
      </c>
      <c r="B19" t="s">
        <v>2</v>
      </c>
      <c r="I19" s="2"/>
      <c r="J19" s="2"/>
    </row>
    <row r="20" spans="1:10" x14ac:dyDescent="0.2">
      <c r="B20" t="s">
        <v>12</v>
      </c>
      <c r="C20" t="s">
        <v>13</v>
      </c>
      <c r="D20" t="s">
        <v>14</v>
      </c>
      <c r="E20" t="s">
        <v>15</v>
      </c>
      <c r="F20" t="s">
        <v>16</v>
      </c>
      <c r="G20" t="s">
        <v>17</v>
      </c>
      <c r="I20" s="2"/>
      <c r="J20" s="2"/>
    </row>
    <row r="21" spans="1:10" x14ac:dyDescent="0.2">
      <c r="A21">
        <v>0.25</v>
      </c>
      <c r="B21">
        <v>0</v>
      </c>
      <c r="C21">
        <v>0</v>
      </c>
      <c r="D21">
        <v>0.53</v>
      </c>
      <c r="E21">
        <v>0</v>
      </c>
      <c r="F21">
        <v>0</v>
      </c>
      <c r="G21">
        <v>0</v>
      </c>
      <c r="I21" s="2">
        <f t="shared" si="0"/>
        <v>8.8333333333333333E-2</v>
      </c>
      <c r="J21" s="2">
        <f t="shared" si="1"/>
        <v>0.2163715939458474</v>
      </c>
    </row>
    <row r="22" spans="1:10" x14ac:dyDescent="0.2">
      <c r="A22">
        <v>0.5</v>
      </c>
      <c r="B22">
        <v>14.87</v>
      </c>
      <c r="C22">
        <v>27.65</v>
      </c>
      <c r="D22">
        <v>7.04</v>
      </c>
      <c r="E22">
        <v>4.7300000000000004</v>
      </c>
      <c r="F22">
        <v>3.21</v>
      </c>
      <c r="G22">
        <v>6.85</v>
      </c>
      <c r="I22" s="2">
        <f t="shared" si="0"/>
        <v>10.725</v>
      </c>
      <c r="J22" s="2">
        <f t="shared" si="1"/>
        <v>9.2157121265803443</v>
      </c>
    </row>
    <row r="23" spans="1:10" x14ac:dyDescent="0.2">
      <c r="A23">
        <v>1</v>
      </c>
      <c r="B23">
        <v>171.82</v>
      </c>
      <c r="C23">
        <v>84.08</v>
      </c>
      <c r="D23">
        <v>162.22</v>
      </c>
      <c r="E23">
        <v>34.44</v>
      </c>
      <c r="F23">
        <v>82.13</v>
      </c>
      <c r="G23">
        <v>5.29</v>
      </c>
      <c r="I23" s="2">
        <f t="shared" si="0"/>
        <v>89.99666666666667</v>
      </c>
      <c r="J23" s="2">
        <f t="shared" si="1"/>
        <v>66.738177579753128</v>
      </c>
    </row>
    <row r="24" spans="1:10" x14ac:dyDescent="0.2">
      <c r="A24">
        <v>2</v>
      </c>
      <c r="B24">
        <v>96.91</v>
      </c>
      <c r="C24">
        <v>67.010000000000005</v>
      </c>
      <c r="D24">
        <v>101.62</v>
      </c>
      <c r="E24">
        <v>91.68</v>
      </c>
      <c r="F24">
        <v>96.98</v>
      </c>
      <c r="G24">
        <v>55.93</v>
      </c>
      <c r="I24" s="2">
        <f t="shared" si="0"/>
        <v>85.021666666666675</v>
      </c>
      <c r="J24" s="2">
        <f t="shared" si="1"/>
        <v>18.84100572333298</v>
      </c>
    </row>
    <row r="25" spans="1:10" x14ac:dyDescent="0.2">
      <c r="A25">
        <v>4</v>
      </c>
      <c r="B25">
        <v>60.21</v>
      </c>
      <c r="C25">
        <v>35.93</v>
      </c>
      <c r="D25">
        <v>63.38</v>
      </c>
      <c r="E25">
        <v>57.26</v>
      </c>
      <c r="F25">
        <v>111.68</v>
      </c>
      <c r="G25">
        <v>28.94</v>
      </c>
      <c r="I25" s="2">
        <f t="shared" si="0"/>
        <v>59.56666666666667</v>
      </c>
      <c r="J25" s="2">
        <f t="shared" si="1"/>
        <v>29.095567818254835</v>
      </c>
    </row>
    <row r="26" spans="1:10" x14ac:dyDescent="0.2">
      <c r="A26">
        <v>6</v>
      </c>
      <c r="B26">
        <v>29.73</v>
      </c>
      <c r="C26">
        <v>15.41</v>
      </c>
      <c r="D26">
        <v>36.46</v>
      </c>
      <c r="E26">
        <v>47.33</v>
      </c>
      <c r="F26">
        <v>58.98</v>
      </c>
      <c r="G26">
        <v>14.29</v>
      </c>
      <c r="I26" s="2">
        <f t="shared" si="0"/>
        <v>33.699999999999996</v>
      </c>
      <c r="J26" s="2">
        <f t="shared" si="1"/>
        <v>17.66072478693896</v>
      </c>
    </row>
    <row r="27" spans="1:10" x14ac:dyDescent="0.2">
      <c r="A27">
        <v>8</v>
      </c>
      <c r="B27">
        <v>19.559999999999999</v>
      </c>
      <c r="C27">
        <v>11.04</v>
      </c>
      <c r="D27">
        <v>24.38</v>
      </c>
      <c r="E27">
        <v>26.23</v>
      </c>
      <c r="F27">
        <v>37.67</v>
      </c>
      <c r="G27">
        <v>10.74</v>
      </c>
      <c r="I27" s="2">
        <f t="shared" si="0"/>
        <v>21.603333333333335</v>
      </c>
      <c r="J27" s="2">
        <f t="shared" si="1"/>
        <v>10.208084377916679</v>
      </c>
    </row>
    <row r="28" spans="1:10" x14ac:dyDescent="0.2">
      <c r="A28">
        <v>10</v>
      </c>
      <c r="B28">
        <v>17.03</v>
      </c>
      <c r="C28">
        <v>7.82</v>
      </c>
      <c r="D28">
        <v>16.55</v>
      </c>
      <c r="E28">
        <v>17.850000000000001</v>
      </c>
      <c r="F28">
        <v>24.28</v>
      </c>
      <c r="G28">
        <v>7.84</v>
      </c>
      <c r="I28" s="2">
        <f t="shared" si="0"/>
        <v>15.228333333333333</v>
      </c>
      <c r="J28" s="2">
        <f t="shared" si="1"/>
        <v>6.3760408300658371</v>
      </c>
    </row>
    <row r="29" spans="1:10" x14ac:dyDescent="0.2">
      <c r="A29">
        <v>12</v>
      </c>
      <c r="B29">
        <v>13.59</v>
      </c>
      <c r="C29">
        <v>5.9</v>
      </c>
      <c r="D29">
        <v>12.19</v>
      </c>
      <c r="E29">
        <v>11.61</v>
      </c>
      <c r="F29">
        <v>19.399999999999999</v>
      </c>
      <c r="G29">
        <v>6.33</v>
      </c>
      <c r="I29" s="2">
        <f t="shared" si="0"/>
        <v>11.503333333333332</v>
      </c>
      <c r="J29" s="2">
        <f t="shared" si="1"/>
        <v>5.0070976290328808</v>
      </c>
    </row>
    <row r="30" spans="1:10" x14ac:dyDescent="0.2">
      <c r="A30">
        <v>24</v>
      </c>
      <c r="B30">
        <v>4.7</v>
      </c>
      <c r="C30">
        <v>1.89</v>
      </c>
      <c r="D30">
        <v>3.28</v>
      </c>
      <c r="E30">
        <v>3.16</v>
      </c>
      <c r="F30">
        <v>5.12</v>
      </c>
      <c r="G30">
        <v>1.47</v>
      </c>
      <c r="I30" s="2">
        <f t="shared" si="0"/>
        <v>3.2699999999999996</v>
      </c>
      <c r="J30" s="2">
        <f t="shared" si="1"/>
        <v>1.4576693726630896</v>
      </c>
    </row>
    <row r="31" spans="1:10" x14ac:dyDescent="0.2">
      <c r="A31">
        <v>36</v>
      </c>
      <c r="B31">
        <v>1.6</v>
      </c>
      <c r="C31">
        <v>0.6</v>
      </c>
      <c r="D31">
        <v>0.98</v>
      </c>
      <c r="E31">
        <v>1.02</v>
      </c>
      <c r="F31">
        <v>1.53</v>
      </c>
      <c r="G31">
        <v>0.57999999999999996</v>
      </c>
      <c r="I31" s="2">
        <f t="shared" si="0"/>
        <v>1.0516666666666667</v>
      </c>
      <c r="J31" s="2">
        <f t="shared" si="1"/>
        <v>0.43865324194250116</v>
      </c>
    </row>
    <row r="32" spans="1:10" x14ac:dyDescent="0.2">
      <c r="A32">
        <v>48</v>
      </c>
      <c r="B32">
        <v>0.89</v>
      </c>
      <c r="C32">
        <v>0</v>
      </c>
      <c r="D32">
        <v>0.6</v>
      </c>
      <c r="E32">
        <v>0.57999999999999996</v>
      </c>
      <c r="F32">
        <v>0.95</v>
      </c>
      <c r="G32">
        <v>0</v>
      </c>
      <c r="I32" s="2">
        <f t="shared" si="0"/>
        <v>0.5033333333333333</v>
      </c>
      <c r="J32" s="2">
        <f t="shared" si="1"/>
        <v>0.41735676185568948</v>
      </c>
    </row>
    <row r="33" spans="1:10" x14ac:dyDescent="0.2">
      <c r="A33">
        <v>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I33" s="3"/>
      <c r="J33" s="3"/>
    </row>
    <row r="34" spans="1:10" x14ac:dyDescent="0.2">
      <c r="I34" s="3"/>
      <c r="J34" s="3"/>
    </row>
    <row r="35" spans="1:10" x14ac:dyDescent="0.2">
      <c r="A35" s="1" t="s">
        <v>18</v>
      </c>
      <c r="I35" s="3"/>
      <c r="J35" s="3"/>
    </row>
    <row r="36" spans="1:10" x14ac:dyDescent="0.2">
      <c r="A36" t="s">
        <v>1</v>
      </c>
      <c r="B36" t="s">
        <v>2</v>
      </c>
      <c r="I36" s="3"/>
      <c r="J36" s="3"/>
    </row>
    <row r="37" spans="1:10" x14ac:dyDescent="0.2">
      <c r="B37" t="s">
        <v>19</v>
      </c>
      <c r="C37" t="s">
        <v>20</v>
      </c>
      <c r="D37" t="s">
        <v>21</v>
      </c>
      <c r="E37" t="s">
        <v>22</v>
      </c>
      <c r="F37" t="s">
        <v>23</v>
      </c>
      <c r="G37" t="s">
        <v>24</v>
      </c>
      <c r="I37" s="3"/>
      <c r="J37" s="3"/>
    </row>
    <row r="38" spans="1:10" x14ac:dyDescent="0.2">
      <c r="A38">
        <v>0.25</v>
      </c>
      <c r="B38">
        <v>44.52</v>
      </c>
      <c r="C38">
        <v>0</v>
      </c>
      <c r="D38">
        <v>4.07</v>
      </c>
      <c r="E38">
        <v>12.62</v>
      </c>
      <c r="F38">
        <v>4.2</v>
      </c>
      <c r="G38">
        <v>2.7</v>
      </c>
      <c r="I38" s="3">
        <f t="shared" si="0"/>
        <v>11.351666666666667</v>
      </c>
      <c r="J38" s="3">
        <f t="shared" si="1"/>
        <v>16.790638363882021</v>
      </c>
    </row>
    <row r="39" spans="1:10" x14ac:dyDescent="0.2">
      <c r="A39">
        <v>0.5</v>
      </c>
      <c r="B39">
        <v>161.07</v>
      </c>
      <c r="C39">
        <v>23.35</v>
      </c>
      <c r="D39">
        <v>128.6</v>
      </c>
      <c r="E39">
        <v>291.19</v>
      </c>
      <c r="F39">
        <v>124.35</v>
      </c>
      <c r="G39">
        <v>125.25</v>
      </c>
      <c r="I39" s="3">
        <f t="shared" si="0"/>
        <v>142.30166666666668</v>
      </c>
      <c r="J39" s="3">
        <f t="shared" si="1"/>
        <v>86.568172538564411</v>
      </c>
    </row>
    <row r="40" spans="1:10" x14ac:dyDescent="0.2">
      <c r="A40">
        <v>1</v>
      </c>
      <c r="B40">
        <v>133.59</v>
      </c>
      <c r="C40">
        <v>121.49</v>
      </c>
      <c r="D40">
        <v>353.95</v>
      </c>
      <c r="E40">
        <v>380.92</v>
      </c>
      <c r="F40">
        <v>196.57</v>
      </c>
      <c r="G40">
        <v>493.83</v>
      </c>
      <c r="I40" s="3">
        <f t="shared" si="0"/>
        <v>280.05833333333334</v>
      </c>
      <c r="J40" s="3">
        <f t="shared" si="1"/>
        <v>151.59061348469666</v>
      </c>
    </row>
    <row r="41" spans="1:10" x14ac:dyDescent="0.2">
      <c r="A41">
        <v>2</v>
      </c>
      <c r="B41">
        <v>75.739999999999995</v>
      </c>
      <c r="C41">
        <v>198.38</v>
      </c>
      <c r="D41">
        <v>214.39</v>
      </c>
      <c r="E41">
        <v>254.67</v>
      </c>
      <c r="F41">
        <v>135.35</v>
      </c>
      <c r="G41">
        <v>336.19</v>
      </c>
      <c r="I41" s="3">
        <f t="shared" si="0"/>
        <v>202.45333333333335</v>
      </c>
      <c r="J41" s="3">
        <f t="shared" si="1"/>
        <v>90.917851419106142</v>
      </c>
    </row>
    <row r="42" spans="1:10" x14ac:dyDescent="0.2">
      <c r="A42">
        <v>4</v>
      </c>
      <c r="B42">
        <v>41.28</v>
      </c>
      <c r="C42">
        <v>179.19</v>
      </c>
      <c r="D42">
        <v>123.84</v>
      </c>
      <c r="E42">
        <v>149.07</v>
      </c>
      <c r="F42">
        <v>59.61</v>
      </c>
      <c r="G42">
        <v>179.93</v>
      </c>
      <c r="I42" s="3">
        <f t="shared" si="0"/>
        <v>122.15333333333335</v>
      </c>
      <c r="J42" s="3">
        <f t="shared" si="1"/>
        <v>59.616844823142578</v>
      </c>
    </row>
    <row r="43" spans="1:10" x14ac:dyDescent="0.2">
      <c r="A43">
        <v>6</v>
      </c>
      <c r="B43">
        <v>19.190000000000001</v>
      </c>
      <c r="C43">
        <v>87.27</v>
      </c>
      <c r="D43">
        <v>62.7</v>
      </c>
      <c r="E43">
        <v>96.19</v>
      </c>
      <c r="F43">
        <v>27.17</v>
      </c>
      <c r="G43">
        <v>75.98</v>
      </c>
      <c r="I43" s="3">
        <f t="shared" si="0"/>
        <v>61.416666666666679</v>
      </c>
      <c r="J43" s="3">
        <f t="shared" si="1"/>
        <v>31.771820008722599</v>
      </c>
    </row>
    <row r="44" spans="1:10" x14ac:dyDescent="0.2">
      <c r="A44">
        <v>8</v>
      </c>
      <c r="B44">
        <v>14.3</v>
      </c>
      <c r="C44">
        <v>50.39</v>
      </c>
      <c r="D44">
        <v>44.02</v>
      </c>
      <c r="E44">
        <v>71.59</v>
      </c>
      <c r="F44">
        <v>16.72</v>
      </c>
      <c r="G44">
        <v>52.94</v>
      </c>
      <c r="I44" s="3">
        <f t="shared" si="0"/>
        <v>41.660000000000004</v>
      </c>
      <c r="J44" s="3">
        <f t="shared" si="1"/>
        <v>22.250388760648661</v>
      </c>
    </row>
    <row r="45" spans="1:10" x14ac:dyDescent="0.2">
      <c r="A45">
        <v>10</v>
      </c>
      <c r="B45">
        <v>9.6</v>
      </c>
      <c r="C45">
        <v>38.44</v>
      </c>
      <c r="D45">
        <v>28.33</v>
      </c>
      <c r="E45">
        <v>53.92</v>
      </c>
      <c r="F45">
        <v>9.2799999999999994</v>
      </c>
      <c r="G45">
        <v>40.130000000000003</v>
      </c>
      <c r="I45" s="3">
        <f t="shared" si="0"/>
        <v>29.950000000000003</v>
      </c>
      <c r="J45" s="3">
        <f t="shared" si="1"/>
        <v>17.85647893622928</v>
      </c>
    </row>
    <row r="46" spans="1:10" x14ac:dyDescent="0.2">
      <c r="A46">
        <v>12</v>
      </c>
      <c r="B46">
        <v>7.53</v>
      </c>
      <c r="C46">
        <v>25.14</v>
      </c>
      <c r="D46">
        <v>19.79</v>
      </c>
      <c r="E46">
        <v>46.68</v>
      </c>
      <c r="F46">
        <v>7.3</v>
      </c>
      <c r="G46">
        <v>28.24</v>
      </c>
      <c r="I46" s="3">
        <f t="shared" si="0"/>
        <v>22.446666666666669</v>
      </c>
      <c r="J46" s="3">
        <f t="shared" si="1"/>
        <v>14.74488069353789</v>
      </c>
    </row>
    <row r="47" spans="1:10" x14ac:dyDescent="0.2">
      <c r="A47">
        <v>24</v>
      </c>
      <c r="B47">
        <v>2.09</v>
      </c>
      <c r="C47">
        <v>8.26</v>
      </c>
      <c r="D47">
        <v>7.16</v>
      </c>
      <c r="E47">
        <v>13.23</v>
      </c>
      <c r="F47">
        <v>1.72</v>
      </c>
      <c r="G47">
        <v>11.29</v>
      </c>
      <c r="I47" s="3">
        <f t="shared" si="0"/>
        <v>7.291666666666667</v>
      </c>
      <c r="J47" s="3">
        <f t="shared" si="1"/>
        <v>4.69694120323713</v>
      </c>
    </row>
    <row r="48" spans="1:10" x14ac:dyDescent="0.2">
      <c r="A48">
        <v>36</v>
      </c>
      <c r="B48">
        <v>0.54</v>
      </c>
      <c r="C48">
        <v>2.98</v>
      </c>
      <c r="D48">
        <v>2.04</v>
      </c>
      <c r="E48">
        <v>4.97</v>
      </c>
      <c r="F48">
        <v>0.51</v>
      </c>
      <c r="G48">
        <v>2.97</v>
      </c>
      <c r="I48" s="3">
        <f t="shared" si="0"/>
        <v>2.3350000000000004</v>
      </c>
      <c r="J48" s="3">
        <f t="shared" si="1"/>
        <v>1.6971829600841501</v>
      </c>
    </row>
    <row r="49" spans="1:10" x14ac:dyDescent="0.2">
      <c r="A49">
        <v>48</v>
      </c>
      <c r="B49">
        <v>0</v>
      </c>
      <c r="C49">
        <v>1.4</v>
      </c>
      <c r="D49">
        <v>1.22</v>
      </c>
      <c r="E49">
        <v>2.15</v>
      </c>
      <c r="F49">
        <v>0</v>
      </c>
      <c r="G49">
        <v>1.69</v>
      </c>
      <c r="I49" s="3">
        <f t="shared" si="0"/>
        <v>1.0766666666666664</v>
      </c>
      <c r="J49" s="3">
        <f t="shared" si="1"/>
        <v>0.89126127856351234</v>
      </c>
    </row>
    <row r="50" spans="1:10" x14ac:dyDescent="0.2">
      <c r="A50">
        <v>72</v>
      </c>
      <c r="B50">
        <v>0</v>
      </c>
      <c r="C50">
        <v>0</v>
      </c>
      <c r="D50">
        <v>0</v>
      </c>
      <c r="E50">
        <v>0.56999999999999995</v>
      </c>
      <c r="F50">
        <v>0</v>
      </c>
      <c r="G50">
        <v>0</v>
      </c>
      <c r="I50" s="3">
        <f t="shared" si="0"/>
        <v>9.4999999999999987E-2</v>
      </c>
      <c r="J50" s="3">
        <f t="shared" si="1"/>
        <v>0.23270152556440191</v>
      </c>
    </row>
    <row r="51" spans="1:10" x14ac:dyDescent="0.2">
      <c r="I51" s="3"/>
      <c r="J51" s="3"/>
    </row>
    <row r="52" spans="1:10" x14ac:dyDescent="0.2">
      <c r="A52" s="1" t="s">
        <v>25</v>
      </c>
      <c r="I52" s="3"/>
      <c r="J52" s="3"/>
    </row>
    <row r="53" spans="1:10" x14ac:dyDescent="0.2">
      <c r="A53" t="s">
        <v>1</v>
      </c>
      <c r="B53" t="s">
        <v>2</v>
      </c>
      <c r="I53" s="3"/>
      <c r="J53" s="3"/>
    </row>
    <row r="54" spans="1:10" x14ac:dyDescent="0.2">
      <c r="B54" t="s">
        <v>26</v>
      </c>
      <c r="C54" t="s">
        <v>27</v>
      </c>
      <c r="D54" t="s">
        <v>28</v>
      </c>
      <c r="E54" t="s">
        <v>29</v>
      </c>
      <c r="F54" t="s">
        <v>30</v>
      </c>
      <c r="G54" t="s">
        <v>31</v>
      </c>
      <c r="I54" s="3"/>
      <c r="J54" s="3"/>
    </row>
    <row r="55" spans="1:10" x14ac:dyDescent="0.2">
      <c r="A55">
        <v>0.25</v>
      </c>
      <c r="B55">
        <v>0</v>
      </c>
      <c r="C55">
        <v>18.71</v>
      </c>
      <c r="D55">
        <v>3.01</v>
      </c>
      <c r="E55">
        <v>0</v>
      </c>
      <c r="F55">
        <v>0</v>
      </c>
      <c r="G55">
        <v>2.2799999999999998</v>
      </c>
      <c r="I55" s="3">
        <f t="shared" si="0"/>
        <v>4</v>
      </c>
      <c r="J55" s="3">
        <f t="shared" si="1"/>
        <v>7.3256071420736184</v>
      </c>
    </row>
    <row r="56" spans="1:10" x14ac:dyDescent="0.2">
      <c r="A56">
        <v>0.5</v>
      </c>
      <c r="B56">
        <v>17.239999999999998</v>
      </c>
      <c r="C56">
        <v>418.25</v>
      </c>
      <c r="D56">
        <v>217.1</v>
      </c>
      <c r="E56">
        <v>175.96</v>
      </c>
      <c r="F56">
        <v>18.809999999999999</v>
      </c>
      <c r="G56">
        <v>61.29</v>
      </c>
      <c r="I56" s="3">
        <f t="shared" si="0"/>
        <v>151.44166666666666</v>
      </c>
      <c r="J56" s="3">
        <f t="shared" si="1"/>
        <v>154.80789481375513</v>
      </c>
    </row>
    <row r="57" spans="1:10" x14ac:dyDescent="0.2">
      <c r="A57">
        <v>1</v>
      </c>
      <c r="B57">
        <v>52.9</v>
      </c>
      <c r="C57">
        <v>379.32</v>
      </c>
      <c r="D57">
        <v>263.3</v>
      </c>
      <c r="E57">
        <v>486.6</v>
      </c>
      <c r="F57">
        <v>79.03</v>
      </c>
      <c r="G57">
        <v>182.3</v>
      </c>
      <c r="I57" s="3">
        <f t="shared" si="0"/>
        <v>240.57499999999996</v>
      </c>
      <c r="J57" s="3">
        <f t="shared" si="1"/>
        <v>170.29948299980248</v>
      </c>
    </row>
    <row r="58" spans="1:10" x14ac:dyDescent="0.2">
      <c r="A58">
        <v>2</v>
      </c>
      <c r="B58">
        <v>209.42</v>
      </c>
      <c r="C58">
        <v>273.12</v>
      </c>
      <c r="D58">
        <v>201.56</v>
      </c>
      <c r="E58">
        <v>278.97000000000003</v>
      </c>
      <c r="F58">
        <v>188.38</v>
      </c>
      <c r="G58">
        <v>165.23</v>
      </c>
      <c r="I58" s="3">
        <f t="shared" si="0"/>
        <v>219.44666666666663</v>
      </c>
      <c r="J58" s="3">
        <f t="shared" si="1"/>
        <v>46.365732029880363</v>
      </c>
    </row>
    <row r="59" spans="1:10" x14ac:dyDescent="0.2">
      <c r="A59">
        <v>4</v>
      </c>
      <c r="B59">
        <v>119.19</v>
      </c>
      <c r="C59">
        <v>160.22</v>
      </c>
      <c r="D59">
        <v>233.31</v>
      </c>
      <c r="E59">
        <v>220.13</v>
      </c>
      <c r="F59">
        <v>168.38</v>
      </c>
      <c r="G59">
        <v>86.06</v>
      </c>
      <c r="I59" s="3">
        <f t="shared" si="0"/>
        <v>164.54833333333332</v>
      </c>
      <c r="J59" s="3">
        <f t="shared" si="1"/>
        <v>56.689860616045557</v>
      </c>
    </row>
    <row r="60" spans="1:10" x14ac:dyDescent="0.2">
      <c r="A60">
        <v>6</v>
      </c>
      <c r="B60">
        <v>65.52</v>
      </c>
      <c r="C60">
        <v>125.34</v>
      </c>
      <c r="D60">
        <v>93.37</v>
      </c>
      <c r="E60">
        <v>121.13</v>
      </c>
      <c r="F60">
        <v>96.96</v>
      </c>
      <c r="G60">
        <v>43.92</v>
      </c>
      <c r="I60" s="3">
        <f t="shared" si="0"/>
        <v>91.04</v>
      </c>
      <c r="J60" s="3">
        <f t="shared" si="1"/>
        <v>31.603601693477902</v>
      </c>
    </row>
    <row r="61" spans="1:10" x14ac:dyDescent="0.2">
      <c r="A61">
        <v>8</v>
      </c>
      <c r="B61">
        <v>43.51</v>
      </c>
      <c r="C61">
        <v>86.41</v>
      </c>
      <c r="D61">
        <v>68.89</v>
      </c>
      <c r="E61">
        <v>90.4</v>
      </c>
      <c r="F61">
        <v>81.59</v>
      </c>
      <c r="G61">
        <v>25.71</v>
      </c>
      <c r="I61" s="3">
        <f t="shared" si="0"/>
        <v>66.085000000000008</v>
      </c>
      <c r="J61" s="3">
        <f t="shared" si="1"/>
        <v>26.047530209215594</v>
      </c>
    </row>
    <row r="62" spans="1:10" x14ac:dyDescent="0.2">
      <c r="A62">
        <v>10</v>
      </c>
      <c r="B62">
        <v>44.03</v>
      </c>
      <c r="C62">
        <v>83.3</v>
      </c>
      <c r="D62">
        <v>53.51</v>
      </c>
      <c r="E62">
        <v>70.349999999999994</v>
      </c>
      <c r="F62">
        <v>70.55</v>
      </c>
      <c r="G62">
        <v>20.95</v>
      </c>
      <c r="I62" s="3">
        <f t="shared" si="0"/>
        <v>57.115000000000002</v>
      </c>
      <c r="J62" s="3">
        <f t="shared" si="1"/>
        <v>22.509727452814698</v>
      </c>
    </row>
    <row r="63" spans="1:10" x14ac:dyDescent="0.2">
      <c r="A63">
        <v>12</v>
      </c>
      <c r="B63">
        <v>23.03</v>
      </c>
      <c r="C63">
        <v>38.07</v>
      </c>
      <c r="D63">
        <v>40.39</v>
      </c>
      <c r="E63">
        <v>46.58</v>
      </c>
      <c r="F63">
        <v>37.630000000000003</v>
      </c>
      <c r="G63">
        <v>12.27</v>
      </c>
      <c r="I63" s="3">
        <f t="shared" si="0"/>
        <v>32.994999999999997</v>
      </c>
      <c r="J63" s="3">
        <f t="shared" si="1"/>
        <v>12.769525833013537</v>
      </c>
    </row>
    <row r="64" spans="1:10" x14ac:dyDescent="0.2">
      <c r="A64">
        <v>24</v>
      </c>
      <c r="B64">
        <v>8.8000000000000007</v>
      </c>
      <c r="C64">
        <v>10.039999999999999</v>
      </c>
      <c r="D64">
        <v>10.85</v>
      </c>
      <c r="E64">
        <v>13.72</v>
      </c>
      <c r="F64">
        <v>11.57</v>
      </c>
      <c r="G64">
        <v>2.31</v>
      </c>
      <c r="I64" s="3">
        <f t="shared" si="0"/>
        <v>9.5483333333333338</v>
      </c>
      <c r="J64" s="3">
        <f t="shared" si="1"/>
        <v>3.9084391599034358</v>
      </c>
    </row>
    <row r="65" spans="1:10" x14ac:dyDescent="0.2">
      <c r="A65">
        <v>36</v>
      </c>
      <c r="B65">
        <v>1.9</v>
      </c>
      <c r="C65">
        <v>2.96</v>
      </c>
      <c r="D65">
        <v>2.68</v>
      </c>
      <c r="E65">
        <v>3.16</v>
      </c>
      <c r="F65">
        <v>3.09</v>
      </c>
      <c r="G65">
        <v>0.81</v>
      </c>
      <c r="I65" s="3">
        <f t="shared" si="0"/>
        <v>2.4333333333333331</v>
      </c>
      <c r="J65" s="3">
        <f t="shared" si="1"/>
        <v>0.91838263630507999</v>
      </c>
    </row>
    <row r="66" spans="1:10" x14ac:dyDescent="0.2">
      <c r="A66">
        <v>48</v>
      </c>
      <c r="B66">
        <v>0.99</v>
      </c>
      <c r="C66">
        <v>1.71</v>
      </c>
      <c r="D66">
        <v>1.1399999999999999</v>
      </c>
      <c r="E66">
        <v>1.88</v>
      </c>
      <c r="F66">
        <v>1.85</v>
      </c>
      <c r="G66">
        <v>0</v>
      </c>
      <c r="I66" s="3">
        <f t="shared" si="0"/>
        <v>1.2616666666666667</v>
      </c>
      <c r="J66" s="3">
        <f t="shared" si="1"/>
        <v>0.72247952681488914</v>
      </c>
    </row>
    <row r="67" spans="1:10" x14ac:dyDescent="0.2">
      <c r="A67">
        <v>72</v>
      </c>
      <c r="B67">
        <v>0</v>
      </c>
      <c r="C67">
        <v>0.63</v>
      </c>
      <c r="D67">
        <v>0</v>
      </c>
      <c r="E67">
        <v>0.59</v>
      </c>
      <c r="F67">
        <v>0</v>
      </c>
      <c r="G67">
        <v>0</v>
      </c>
      <c r="I67" s="3">
        <f t="shared" si="0"/>
        <v>0.20333333333333334</v>
      </c>
      <c r="J67" s="3">
        <f t="shared" si="1"/>
        <v>0.31525650931688415</v>
      </c>
    </row>
    <row r="68" spans="1:10" x14ac:dyDescent="0.2">
      <c r="I68" s="3"/>
      <c r="J68" s="3"/>
    </row>
    <row r="69" spans="1:10" x14ac:dyDescent="0.2">
      <c r="A69" s="1" t="s">
        <v>32</v>
      </c>
      <c r="I69" s="3"/>
      <c r="J69" s="3"/>
    </row>
    <row r="70" spans="1:10" x14ac:dyDescent="0.2">
      <c r="A70" t="s">
        <v>1</v>
      </c>
      <c r="B70" t="s">
        <v>2</v>
      </c>
      <c r="I70" s="3"/>
      <c r="J70" s="3"/>
    </row>
    <row r="71" spans="1:10" x14ac:dyDescent="0.2">
      <c r="B71" t="s">
        <v>26</v>
      </c>
      <c r="C71" t="s">
        <v>27</v>
      </c>
      <c r="D71" t="s">
        <v>28</v>
      </c>
      <c r="E71" t="s">
        <v>29</v>
      </c>
      <c r="F71" t="s">
        <v>30</v>
      </c>
      <c r="G71" t="s">
        <v>31</v>
      </c>
      <c r="I71" s="3"/>
      <c r="J71" s="3"/>
    </row>
    <row r="72" spans="1:10" x14ac:dyDescent="0.2">
      <c r="A72">
        <v>0.25</v>
      </c>
      <c r="B72">
        <v>0</v>
      </c>
      <c r="C72">
        <v>0</v>
      </c>
      <c r="D72">
        <v>0</v>
      </c>
      <c r="E72">
        <v>0</v>
      </c>
      <c r="F72">
        <v>0</v>
      </c>
      <c r="G72">
        <v>0</v>
      </c>
      <c r="I72" s="3">
        <f t="shared" ref="I72:I134" si="2">AVERAGE(B72:G72)</f>
        <v>0</v>
      </c>
      <c r="J72" s="3">
        <f t="shared" ref="J72:J134" si="3">STDEV(B72:G72)</f>
        <v>0</v>
      </c>
    </row>
    <row r="73" spans="1:10" x14ac:dyDescent="0.2">
      <c r="A73">
        <v>0.5</v>
      </c>
      <c r="B73">
        <v>29.43</v>
      </c>
      <c r="C73">
        <v>5.2</v>
      </c>
      <c r="D73">
        <v>0.61</v>
      </c>
      <c r="E73">
        <v>0.52</v>
      </c>
      <c r="F73">
        <v>16.579999999999998</v>
      </c>
      <c r="G73">
        <v>1.1100000000000001</v>
      </c>
      <c r="I73" s="3">
        <f t="shared" si="2"/>
        <v>8.9083333333333332</v>
      </c>
      <c r="J73" s="3">
        <f t="shared" si="3"/>
        <v>11.779520222261459</v>
      </c>
    </row>
    <row r="74" spans="1:10" x14ac:dyDescent="0.2">
      <c r="A74">
        <v>1</v>
      </c>
      <c r="B74">
        <v>105.75</v>
      </c>
      <c r="C74">
        <v>10.32</v>
      </c>
      <c r="D74">
        <v>12.41</v>
      </c>
      <c r="E74">
        <v>18.53</v>
      </c>
      <c r="F74">
        <v>65.14</v>
      </c>
      <c r="G74">
        <v>40.5</v>
      </c>
      <c r="I74" s="3">
        <f t="shared" si="2"/>
        <v>42.108333333333327</v>
      </c>
      <c r="J74" s="3">
        <f t="shared" si="3"/>
        <v>37.501288200096099</v>
      </c>
    </row>
    <row r="75" spans="1:10" x14ac:dyDescent="0.2">
      <c r="A75">
        <v>2</v>
      </c>
      <c r="B75">
        <v>146.41999999999999</v>
      </c>
      <c r="C75">
        <v>46.06</v>
      </c>
      <c r="D75">
        <v>74.92</v>
      </c>
      <c r="E75">
        <v>205.06</v>
      </c>
      <c r="F75">
        <v>212.6</v>
      </c>
      <c r="G75">
        <v>64.47</v>
      </c>
      <c r="I75" s="3">
        <f t="shared" si="2"/>
        <v>124.92166666666667</v>
      </c>
      <c r="J75" s="3">
        <f t="shared" si="3"/>
        <v>73.410563386114035</v>
      </c>
    </row>
    <row r="76" spans="1:10" x14ac:dyDescent="0.2">
      <c r="A76">
        <v>4</v>
      </c>
      <c r="B76">
        <v>104.18</v>
      </c>
      <c r="C76">
        <v>279.39</v>
      </c>
      <c r="D76">
        <v>150.69999999999999</v>
      </c>
      <c r="E76">
        <v>190.55</v>
      </c>
      <c r="F76">
        <v>200.86</v>
      </c>
      <c r="G76">
        <v>85.4</v>
      </c>
      <c r="I76" s="3">
        <f t="shared" si="2"/>
        <v>168.51333333333332</v>
      </c>
      <c r="J76" s="3">
        <f t="shared" si="3"/>
        <v>70.978131186067969</v>
      </c>
    </row>
    <row r="77" spans="1:10" x14ac:dyDescent="0.2">
      <c r="A77">
        <v>6</v>
      </c>
      <c r="B77">
        <v>63.7</v>
      </c>
      <c r="C77">
        <v>189.87</v>
      </c>
      <c r="D77">
        <v>120.89</v>
      </c>
      <c r="E77">
        <v>161.12</v>
      </c>
      <c r="F77">
        <v>85.05</v>
      </c>
      <c r="G77">
        <v>54.98</v>
      </c>
      <c r="I77" s="3">
        <f t="shared" si="2"/>
        <v>112.60166666666665</v>
      </c>
      <c r="J77" s="3">
        <f t="shared" si="3"/>
        <v>54.523103879609337</v>
      </c>
    </row>
    <row r="78" spans="1:10" x14ac:dyDescent="0.2">
      <c r="A78">
        <v>8</v>
      </c>
      <c r="B78">
        <v>50.25</v>
      </c>
      <c r="C78">
        <v>104.73</v>
      </c>
      <c r="D78">
        <v>84.56</v>
      </c>
      <c r="E78">
        <v>114.96</v>
      </c>
      <c r="F78">
        <v>69.099999999999994</v>
      </c>
      <c r="G78">
        <v>37.950000000000003</v>
      </c>
      <c r="I78" s="3">
        <f t="shared" si="2"/>
        <v>76.924999999999997</v>
      </c>
      <c r="J78" s="3">
        <f t="shared" si="3"/>
        <v>30.232133070625373</v>
      </c>
    </row>
    <row r="79" spans="1:10" x14ac:dyDescent="0.2">
      <c r="A79">
        <v>10</v>
      </c>
      <c r="B79">
        <v>47.56</v>
      </c>
      <c r="C79">
        <v>97.24</v>
      </c>
      <c r="D79">
        <v>77.400000000000006</v>
      </c>
      <c r="E79">
        <v>83.39</v>
      </c>
      <c r="F79">
        <v>61.78</v>
      </c>
      <c r="G79">
        <v>23.99</v>
      </c>
      <c r="I79" s="3">
        <f t="shared" si="2"/>
        <v>65.226666666666674</v>
      </c>
      <c r="J79" s="3">
        <f t="shared" si="3"/>
        <v>26.560886782384873</v>
      </c>
    </row>
    <row r="80" spans="1:10" x14ac:dyDescent="0.2">
      <c r="A80">
        <v>12</v>
      </c>
      <c r="B80">
        <v>24.02</v>
      </c>
      <c r="C80">
        <v>43.37</v>
      </c>
      <c r="D80">
        <v>35.06</v>
      </c>
      <c r="E80">
        <v>51.57</v>
      </c>
      <c r="F80">
        <v>30.66</v>
      </c>
      <c r="G80">
        <v>12.4</v>
      </c>
      <c r="I80" s="3">
        <f t="shared" si="2"/>
        <v>32.846666666666671</v>
      </c>
      <c r="J80" s="3">
        <f t="shared" si="3"/>
        <v>13.906547618538063</v>
      </c>
    </row>
    <row r="81" spans="1:10" x14ac:dyDescent="0.2">
      <c r="A81">
        <v>24</v>
      </c>
      <c r="B81">
        <v>8.2899999999999991</v>
      </c>
      <c r="C81">
        <v>10.59</v>
      </c>
      <c r="D81">
        <v>11.7</v>
      </c>
      <c r="E81">
        <v>18.28</v>
      </c>
      <c r="F81">
        <v>12.7</v>
      </c>
      <c r="G81">
        <v>2.75</v>
      </c>
      <c r="I81" s="3">
        <f t="shared" si="2"/>
        <v>10.718333333333334</v>
      </c>
      <c r="J81" s="3">
        <f t="shared" si="3"/>
        <v>5.1279056803598353</v>
      </c>
    </row>
    <row r="82" spans="1:10" x14ac:dyDescent="0.2">
      <c r="A82">
        <v>36</v>
      </c>
      <c r="B82">
        <v>2.08</v>
      </c>
      <c r="C82">
        <v>3.46</v>
      </c>
      <c r="D82">
        <v>3.19</v>
      </c>
      <c r="E82">
        <v>5.09</v>
      </c>
      <c r="F82">
        <v>3.18</v>
      </c>
      <c r="G82">
        <v>0.91</v>
      </c>
      <c r="I82" s="3">
        <f t="shared" si="2"/>
        <v>2.9849999999999999</v>
      </c>
      <c r="J82" s="3">
        <f t="shared" si="3"/>
        <v>1.4043753059634732</v>
      </c>
    </row>
    <row r="83" spans="1:10" x14ac:dyDescent="0.2">
      <c r="A83">
        <v>48</v>
      </c>
      <c r="B83">
        <v>1</v>
      </c>
      <c r="C83">
        <v>1.75</v>
      </c>
      <c r="D83">
        <v>1.33</v>
      </c>
      <c r="E83">
        <v>2.77</v>
      </c>
      <c r="F83">
        <v>1.91</v>
      </c>
      <c r="G83">
        <v>0</v>
      </c>
      <c r="I83" s="3">
        <f t="shared" si="2"/>
        <v>1.46</v>
      </c>
      <c r="J83" s="3">
        <f t="shared" si="3"/>
        <v>0.93410920132498432</v>
      </c>
    </row>
    <row r="84" spans="1:10" x14ac:dyDescent="0.2">
      <c r="A84">
        <v>72</v>
      </c>
      <c r="B84">
        <v>0</v>
      </c>
      <c r="C84">
        <v>0.51</v>
      </c>
      <c r="D84">
        <v>0</v>
      </c>
      <c r="E84">
        <v>0.7</v>
      </c>
      <c r="F84">
        <v>0.54</v>
      </c>
      <c r="G84">
        <v>0</v>
      </c>
      <c r="I84" s="3">
        <f t="shared" si="2"/>
        <v>0.29166666666666669</v>
      </c>
      <c r="J84" s="3">
        <f t="shared" si="3"/>
        <v>0.32597034629957783</v>
      </c>
    </row>
    <row r="85" spans="1:10" x14ac:dyDescent="0.2">
      <c r="I85" s="3"/>
      <c r="J85" s="3"/>
    </row>
    <row r="86" spans="1:10" x14ac:dyDescent="0.2">
      <c r="A86" s="1" t="s">
        <v>33</v>
      </c>
      <c r="I86" s="3"/>
      <c r="J86" s="3"/>
    </row>
    <row r="87" spans="1:10" x14ac:dyDescent="0.2">
      <c r="A87" t="s">
        <v>1</v>
      </c>
      <c r="B87" t="s">
        <v>2</v>
      </c>
      <c r="I87" s="3"/>
      <c r="J87" s="3"/>
    </row>
    <row r="88" spans="1:10" x14ac:dyDescent="0.2">
      <c r="B88" t="s">
        <v>34</v>
      </c>
      <c r="C88" t="s">
        <v>35</v>
      </c>
      <c r="D88" t="s">
        <v>36</v>
      </c>
      <c r="E88" t="s">
        <v>37</v>
      </c>
      <c r="F88" t="s">
        <v>38</v>
      </c>
      <c r="G88" t="s">
        <v>39</v>
      </c>
      <c r="I88" s="3"/>
      <c r="J88" s="3"/>
    </row>
    <row r="89" spans="1:10" x14ac:dyDescent="0.2">
      <c r="A89">
        <v>0.25</v>
      </c>
      <c r="B89">
        <v>0.66</v>
      </c>
      <c r="C89">
        <v>0</v>
      </c>
      <c r="D89">
        <v>0</v>
      </c>
      <c r="E89">
        <v>0</v>
      </c>
      <c r="F89">
        <v>0</v>
      </c>
      <c r="G89">
        <v>0</v>
      </c>
      <c r="I89" s="3">
        <f t="shared" si="2"/>
        <v>0.11</v>
      </c>
      <c r="J89" s="3">
        <f t="shared" si="3"/>
        <v>0.26944387170614964</v>
      </c>
    </row>
    <row r="90" spans="1:10" x14ac:dyDescent="0.2">
      <c r="A90">
        <v>0.5</v>
      </c>
      <c r="B90">
        <v>256.97000000000003</v>
      </c>
      <c r="C90">
        <v>51.25</v>
      </c>
      <c r="D90">
        <v>57.52</v>
      </c>
      <c r="E90">
        <v>77</v>
      </c>
      <c r="F90">
        <v>40.06</v>
      </c>
      <c r="G90">
        <v>32.71</v>
      </c>
      <c r="I90" s="3">
        <f t="shared" si="2"/>
        <v>85.918333333333337</v>
      </c>
      <c r="J90" s="3">
        <f t="shared" si="3"/>
        <v>85.182957783037025</v>
      </c>
    </row>
    <row r="91" spans="1:10" x14ac:dyDescent="0.2">
      <c r="A91">
        <v>1</v>
      </c>
      <c r="B91">
        <v>527.23</v>
      </c>
      <c r="C91">
        <v>254.39</v>
      </c>
      <c r="D91">
        <v>235.35</v>
      </c>
      <c r="E91">
        <v>467.2</v>
      </c>
      <c r="F91">
        <v>161.79</v>
      </c>
      <c r="G91">
        <v>267.11</v>
      </c>
      <c r="I91" s="3">
        <f t="shared" si="2"/>
        <v>318.84500000000003</v>
      </c>
      <c r="J91" s="3">
        <f t="shared" si="3"/>
        <v>144.15419490947878</v>
      </c>
    </row>
    <row r="92" spans="1:10" x14ac:dyDescent="0.2">
      <c r="A92">
        <v>2</v>
      </c>
      <c r="B92">
        <v>304.19</v>
      </c>
      <c r="C92">
        <v>234.63</v>
      </c>
      <c r="D92">
        <v>264.88</v>
      </c>
      <c r="E92">
        <v>452.84</v>
      </c>
      <c r="F92">
        <v>271.18</v>
      </c>
      <c r="G92">
        <v>337.15</v>
      </c>
      <c r="I92" s="3">
        <f t="shared" si="2"/>
        <v>310.81166666666667</v>
      </c>
      <c r="J92" s="3">
        <f t="shared" si="3"/>
        <v>77.966191497768264</v>
      </c>
    </row>
    <row r="93" spans="1:10" x14ac:dyDescent="0.2">
      <c r="A93">
        <v>4</v>
      </c>
      <c r="B93">
        <v>177.55</v>
      </c>
      <c r="C93">
        <v>131.4</v>
      </c>
      <c r="D93">
        <v>165.46</v>
      </c>
      <c r="E93">
        <v>356.56</v>
      </c>
      <c r="F93">
        <v>220.64</v>
      </c>
      <c r="G93">
        <v>197.6</v>
      </c>
      <c r="I93" s="3">
        <f t="shared" si="2"/>
        <v>208.20166666666668</v>
      </c>
      <c r="J93" s="3">
        <f t="shared" si="3"/>
        <v>78.6666044561901</v>
      </c>
    </row>
    <row r="94" spans="1:10" x14ac:dyDescent="0.2">
      <c r="A94">
        <v>6</v>
      </c>
      <c r="B94">
        <v>107.45</v>
      </c>
      <c r="C94">
        <v>67.42</v>
      </c>
      <c r="D94">
        <v>78.88</v>
      </c>
      <c r="E94">
        <v>222.7</v>
      </c>
      <c r="F94">
        <v>91.26</v>
      </c>
      <c r="G94">
        <v>107.96</v>
      </c>
      <c r="I94" s="3">
        <f t="shared" si="2"/>
        <v>112.61166666666668</v>
      </c>
      <c r="J94" s="3">
        <f t="shared" si="3"/>
        <v>56.220508150199656</v>
      </c>
    </row>
    <row r="95" spans="1:10" x14ac:dyDescent="0.2">
      <c r="A95">
        <v>8</v>
      </c>
      <c r="B95">
        <v>78.61</v>
      </c>
      <c r="C95">
        <v>40.32</v>
      </c>
      <c r="D95">
        <v>64.94</v>
      </c>
      <c r="E95">
        <v>149.1</v>
      </c>
      <c r="F95">
        <v>61.29</v>
      </c>
      <c r="G95">
        <v>70.03</v>
      </c>
      <c r="I95" s="3">
        <f t="shared" si="2"/>
        <v>77.381666666666675</v>
      </c>
      <c r="J95" s="3">
        <f t="shared" si="3"/>
        <v>37.380152710585094</v>
      </c>
    </row>
    <row r="96" spans="1:10" x14ac:dyDescent="0.2">
      <c r="A96">
        <v>10</v>
      </c>
      <c r="B96">
        <v>56.06</v>
      </c>
      <c r="C96">
        <v>28.69</v>
      </c>
      <c r="D96">
        <v>37.69</v>
      </c>
      <c r="E96">
        <v>93.93</v>
      </c>
      <c r="F96">
        <v>32.479999999999997</v>
      </c>
      <c r="G96">
        <v>49.74</v>
      </c>
      <c r="I96" s="3">
        <f t="shared" si="2"/>
        <v>49.764999999999993</v>
      </c>
      <c r="J96" s="3">
        <f t="shared" si="3"/>
        <v>23.995446859769054</v>
      </c>
    </row>
    <row r="97" spans="1:10" x14ac:dyDescent="0.2">
      <c r="A97">
        <v>12</v>
      </c>
      <c r="B97">
        <v>40.04</v>
      </c>
      <c r="C97">
        <v>20.94</v>
      </c>
      <c r="D97">
        <v>24.76</v>
      </c>
      <c r="E97">
        <v>83.51</v>
      </c>
      <c r="F97">
        <v>25.84</v>
      </c>
      <c r="G97">
        <v>35.770000000000003</v>
      </c>
      <c r="I97" s="3">
        <f t="shared" si="2"/>
        <v>38.476666666666667</v>
      </c>
      <c r="J97" s="3">
        <f t="shared" si="3"/>
        <v>23.208352519441501</v>
      </c>
    </row>
    <row r="98" spans="1:10" x14ac:dyDescent="0.2">
      <c r="A98">
        <v>24</v>
      </c>
      <c r="B98">
        <v>14.74</v>
      </c>
      <c r="C98">
        <v>5.79</v>
      </c>
      <c r="D98">
        <v>7.99</v>
      </c>
      <c r="E98">
        <v>17.59</v>
      </c>
      <c r="F98">
        <v>10.48</v>
      </c>
      <c r="G98">
        <v>9.0500000000000007</v>
      </c>
      <c r="I98" s="3">
        <f t="shared" si="2"/>
        <v>10.94</v>
      </c>
      <c r="J98" s="3">
        <f t="shared" si="3"/>
        <v>4.4197556493543875</v>
      </c>
    </row>
    <row r="99" spans="1:10" x14ac:dyDescent="0.2">
      <c r="A99">
        <v>36</v>
      </c>
      <c r="B99">
        <v>4.13</v>
      </c>
      <c r="C99">
        <v>1.7</v>
      </c>
      <c r="D99">
        <v>2.76</v>
      </c>
      <c r="E99">
        <v>3.82</v>
      </c>
      <c r="F99">
        <v>2.41</v>
      </c>
      <c r="G99">
        <v>3.54</v>
      </c>
      <c r="I99" s="3">
        <f t="shared" si="2"/>
        <v>3.06</v>
      </c>
      <c r="J99" s="3">
        <f t="shared" si="3"/>
        <v>0.92897793299948783</v>
      </c>
    </row>
    <row r="100" spans="1:10" x14ac:dyDescent="0.2">
      <c r="A100">
        <v>48</v>
      </c>
      <c r="B100">
        <v>2.16</v>
      </c>
      <c r="C100">
        <v>0.98</v>
      </c>
      <c r="D100">
        <v>1.36</v>
      </c>
      <c r="E100">
        <v>1.75</v>
      </c>
      <c r="F100">
        <v>1.67</v>
      </c>
      <c r="G100">
        <v>1.67</v>
      </c>
      <c r="I100" s="3">
        <f t="shared" si="2"/>
        <v>1.5983333333333334</v>
      </c>
      <c r="J100" s="3">
        <f t="shared" si="3"/>
        <v>0.39695927582897844</v>
      </c>
    </row>
    <row r="101" spans="1:10" x14ac:dyDescent="0.2">
      <c r="A101">
        <v>72</v>
      </c>
      <c r="B101">
        <v>0.68</v>
      </c>
      <c r="C101">
        <v>0</v>
      </c>
      <c r="D101">
        <v>0</v>
      </c>
      <c r="E101">
        <v>0</v>
      </c>
      <c r="F101">
        <v>0.54</v>
      </c>
      <c r="G101">
        <v>0</v>
      </c>
      <c r="I101" s="3">
        <f t="shared" si="2"/>
        <v>0.20333333333333337</v>
      </c>
      <c r="J101" s="3">
        <f t="shared" si="3"/>
        <v>0.3180985172343101</v>
      </c>
    </row>
    <row r="102" spans="1:10" x14ac:dyDescent="0.2">
      <c r="I102" s="3"/>
      <c r="J102" s="3"/>
    </row>
    <row r="103" spans="1:10" x14ac:dyDescent="0.2">
      <c r="I103" s="3"/>
      <c r="J103" s="3"/>
    </row>
    <row r="104" spans="1:10" x14ac:dyDescent="0.2">
      <c r="I104" s="3"/>
      <c r="J104" s="3"/>
    </row>
    <row r="105" spans="1:10" x14ac:dyDescent="0.2">
      <c r="A105" s="1" t="s">
        <v>40</v>
      </c>
      <c r="I105" s="3"/>
      <c r="J105" s="3"/>
    </row>
    <row r="106" spans="1:10" x14ac:dyDescent="0.2">
      <c r="A106" t="s">
        <v>1</v>
      </c>
      <c r="B106" t="s">
        <v>2</v>
      </c>
      <c r="I106" s="3"/>
      <c r="J106" s="3"/>
    </row>
    <row r="107" spans="1:10" x14ac:dyDescent="0.2">
      <c r="B107" t="s">
        <v>41</v>
      </c>
      <c r="C107" t="s">
        <v>42</v>
      </c>
      <c r="D107" t="s">
        <v>43</v>
      </c>
      <c r="E107" t="s">
        <v>44</v>
      </c>
      <c r="F107" t="s">
        <v>45</v>
      </c>
      <c r="G107" t="s">
        <v>46</v>
      </c>
      <c r="I107" s="3"/>
      <c r="J107" s="3"/>
    </row>
    <row r="108" spans="1:10" x14ac:dyDescent="0.2">
      <c r="A108">
        <v>0.25</v>
      </c>
      <c r="B108">
        <v>0</v>
      </c>
      <c r="C108">
        <v>0.73</v>
      </c>
      <c r="D108">
        <v>0</v>
      </c>
      <c r="E108">
        <v>0.6</v>
      </c>
      <c r="F108">
        <v>0</v>
      </c>
      <c r="G108">
        <v>2.34</v>
      </c>
      <c r="I108" s="3">
        <f t="shared" si="2"/>
        <v>0.61166666666666669</v>
      </c>
      <c r="J108" s="3">
        <f t="shared" si="3"/>
        <v>0.90815013443079251</v>
      </c>
    </row>
    <row r="109" spans="1:10" x14ac:dyDescent="0.2">
      <c r="A109">
        <v>0.5</v>
      </c>
      <c r="B109">
        <v>33.630000000000003</v>
      </c>
      <c r="C109">
        <v>32.299999999999997</v>
      </c>
      <c r="D109">
        <v>8.52</v>
      </c>
      <c r="E109">
        <v>53.67</v>
      </c>
      <c r="F109">
        <v>9.8000000000000007</v>
      </c>
      <c r="G109">
        <v>60.67</v>
      </c>
      <c r="I109" s="3">
        <f t="shared" si="2"/>
        <v>33.098333333333336</v>
      </c>
      <c r="J109" s="3">
        <f t="shared" si="3"/>
        <v>21.592670438523026</v>
      </c>
    </row>
    <row r="110" spans="1:10" x14ac:dyDescent="0.2">
      <c r="A110">
        <v>1</v>
      </c>
      <c r="B110">
        <v>96.63</v>
      </c>
      <c r="C110">
        <v>160.02000000000001</v>
      </c>
      <c r="D110">
        <v>81.02</v>
      </c>
      <c r="E110">
        <v>138.31</v>
      </c>
      <c r="F110">
        <v>91.6</v>
      </c>
      <c r="G110">
        <v>87.22</v>
      </c>
      <c r="I110" s="3">
        <f t="shared" si="2"/>
        <v>109.13333333333333</v>
      </c>
      <c r="J110" s="3">
        <f t="shared" si="3"/>
        <v>32.171526334115214</v>
      </c>
    </row>
    <row r="111" spans="1:10" x14ac:dyDescent="0.2">
      <c r="A111">
        <v>2</v>
      </c>
      <c r="B111">
        <v>55.69</v>
      </c>
      <c r="C111">
        <v>107.27</v>
      </c>
      <c r="D111">
        <v>53.03</v>
      </c>
      <c r="E111">
        <v>83.89</v>
      </c>
      <c r="F111">
        <v>71.739999999999995</v>
      </c>
      <c r="G111">
        <v>54.66</v>
      </c>
      <c r="I111" s="3">
        <f t="shared" si="2"/>
        <v>71.046666666666667</v>
      </c>
      <c r="J111" s="3">
        <f t="shared" si="3"/>
        <v>21.477952105977597</v>
      </c>
    </row>
    <row r="112" spans="1:10" x14ac:dyDescent="0.2">
      <c r="A112">
        <v>4</v>
      </c>
      <c r="B112">
        <v>22.9</v>
      </c>
      <c r="C112">
        <v>72.37</v>
      </c>
      <c r="D112">
        <v>35.17</v>
      </c>
      <c r="E112">
        <v>55.13</v>
      </c>
      <c r="F112">
        <v>34.200000000000003</v>
      </c>
      <c r="G112">
        <v>26.06</v>
      </c>
      <c r="I112" s="3">
        <f t="shared" si="2"/>
        <v>40.971666666666664</v>
      </c>
      <c r="J112" s="3">
        <f t="shared" si="3"/>
        <v>19.051359444057184</v>
      </c>
    </row>
    <row r="113" spans="1:10" x14ac:dyDescent="0.2">
      <c r="A113">
        <v>6</v>
      </c>
      <c r="B113">
        <v>10.37</v>
      </c>
      <c r="C113">
        <v>38.83</v>
      </c>
      <c r="D113">
        <v>16.98</v>
      </c>
      <c r="E113">
        <v>19.29</v>
      </c>
      <c r="F113">
        <v>18.260000000000002</v>
      </c>
      <c r="G113">
        <v>14.7</v>
      </c>
      <c r="I113" s="3">
        <f t="shared" si="2"/>
        <v>19.738333333333333</v>
      </c>
      <c r="J113" s="3">
        <f t="shared" si="3"/>
        <v>9.8755970283657586</v>
      </c>
    </row>
    <row r="114" spans="1:10" x14ac:dyDescent="0.2">
      <c r="A114">
        <v>8</v>
      </c>
      <c r="B114">
        <v>7.34</v>
      </c>
      <c r="C114">
        <v>23.33</v>
      </c>
      <c r="D114">
        <v>10.7</v>
      </c>
      <c r="E114">
        <v>18.91</v>
      </c>
      <c r="F114">
        <v>10.76</v>
      </c>
      <c r="G114">
        <v>9.77</v>
      </c>
      <c r="I114" s="3">
        <f t="shared" si="2"/>
        <v>13.468333333333334</v>
      </c>
      <c r="J114" s="3">
        <f t="shared" si="3"/>
        <v>6.2144522418847643</v>
      </c>
    </row>
    <row r="115" spans="1:10" x14ac:dyDescent="0.2">
      <c r="A115">
        <v>10</v>
      </c>
      <c r="B115">
        <v>5.34</v>
      </c>
      <c r="C115">
        <v>16.54</v>
      </c>
      <c r="D115">
        <v>8.9</v>
      </c>
      <c r="E115">
        <v>13.31</v>
      </c>
      <c r="F115">
        <v>9.75</v>
      </c>
      <c r="G115">
        <v>6.73</v>
      </c>
      <c r="I115" s="3">
        <f t="shared" si="2"/>
        <v>10.095000000000001</v>
      </c>
      <c r="J115" s="3">
        <f t="shared" si="3"/>
        <v>4.1798217665350252</v>
      </c>
    </row>
    <row r="116" spans="1:10" x14ac:dyDescent="0.2">
      <c r="A116">
        <v>12</v>
      </c>
      <c r="B116">
        <v>3.64</v>
      </c>
      <c r="C116">
        <v>9.8699999999999992</v>
      </c>
      <c r="D116">
        <v>5.05</v>
      </c>
      <c r="E116">
        <v>9.6199999999999992</v>
      </c>
      <c r="F116">
        <v>5.9</v>
      </c>
      <c r="G116">
        <v>4.2300000000000004</v>
      </c>
      <c r="I116" s="3">
        <f t="shared" si="2"/>
        <v>6.3850000000000007</v>
      </c>
      <c r="J116" s="3">
        <f t="shared" si="3"/>
        <v>2.7131881615545925</v>
      </c>
    </row>
    <row r="117" spans="1:10" x14ac:dyDescent="0.2">
      <c r="A117">
        <v>24</v>
      </c>
      <c r="B117">
        <v>0.94</v>
      </c>
      <c r="C117">
        <v>3</v>
      </c>
      <c r="D117">
        <v>1.4</v>
      </c>
      <c r="E117">
        <v>3.03</v>
      </c>
      <c r="F117">
        <v>1.69</v>
      </c>
      <c r="G117">
        <v>1.01</v>
      </c>
      <c r="I117" s="3">
        <f t="shared" si="2"/>
        <v>1.8449999999999998</v>
      </c>
      <c r="J117" s="3">
        <f t="shared" si="3"/>
        <v>0.94620822232741142</v>
      </c>
    </row>
    <row r="118" spans="1:10" x14ac:dyDescent="0.2">
      <c r="A118">
        <v>48</v>
      </c>
      <c r="B118">
        <v>1.06</v>
      </c>
      <c r="C118">
        <v>3.71</v>
      </c>
      <c r="D118">
        <v>1.63</v>
      </c>
      <c r="E118">
        <v>3.21</v>
      </c>
      <c r="F118">
        <v>2.37</v>
      </c>
      <c r="G118">
        <v>1.1100000000000001</v>
      </c>
      <c r="I118" s="3">
        <f t="shared" si="2"/>
        <v>2.1816666666666666</v>
      </c>
      <c r="J118" s="3">
        <f t="shared" si="3"/>
        <v>1.1081230376933187</v>
      </c>
    </row>
    <row r="119" spans="1:10" x14ac:dyDescent="0.2">
      <c r="A119">
        <v>72</v>
      </c>
      <c r="B119">
        <v>1.07</v>
      </c>
      <c r="C119">
        <v>4.25</v>
      </c>
      <c r="D119">
        <v>2.1</v>
      </c>
      <c r="E119">
        <v>4.08</v>
      </c>
      <c r="F119">
        <v>2.1800000000000002</v>
      </c>
      <c r="G119">
        <v>1.1499999999999999</v>
      </c>
      <c r="I119" s="3">
        <f t="shared" si="2"/>
        <v>2.4716666666666667</v>
      </c>
      <c r="J119" s="3">
        <f t="shared" si="3"/>
        <v>1.391681237448672</v>
      </c>
    </row>
    <row r="120" spans="1:10" x14ac:dyDescent="0.2">
      <c r="A120">
        <v>96</v>
      </c>
      <c r="B120">
        <v>0</v>
      </c>
      <c r="C120">
        <v>3.83</v>
      </c>
      <c r="D120">
        <v>2.04</v>
      </c>
      <c r="E120">
        <v>4.29</v>
      </c>
      <c r="F120">
        <v>2.5299999999999998</v>
      </c>
      <c r="G120">
        <v>1.08</v>
      </c>
      <c r="I120" s="3">
        <f t="shared" si="2"/>
        <v>2.2949999999999999</v>
      </c>
      <c r="J120" s="3">
        <f t="shared" si="3"/>
        <v>1.6247922944179669</v>
      </c>
    </row>
    <row r="121" spans="1:10" x14ac:dyDescent="0.2">
      <c r="A121">
        <v>120</v>
      </c>
      <c r="C121">
        <v>3.81</v>
      </c>
      <c r="D121">
        <v>2.0499999999999998</v>
      </c>
      <c r="E121">
        <v>4.87</v>
      </c>
      <c r="F121">
        <v>2.39</v>
      </c>
      <c r="G121">
        <v>1.08</v>
      </c>
      <c r="I121" s="3">
        <f t="shared" si="2"/>
        <v>2.8400000000000003</v>
      </c>
      <c r="J121" s="3">
        <f t="shared" si="3"/>
        <v>1.4988328792764052</v>
      </c>
    </row>
    <row r="122" spans="1:10" x14ac:dyDescent="0.2">
      <c r="A122">
        <v>144</v>
      </c>
      <c r="C122">
        <v>3.66</v>
      </c>
      <c r="D122">
        <v>2.09</v>
      </c>
      <c r="E122">
        <v>5.2</v>
      </c>
      <c r="F122">
        <v>2.37</v>
      </c>
      <c r="G122">
        <v>1.21</v>
      </c>
      <c r="I122" s="3">
        <f t="shared" si="2"/>
        <v>2.9060000000000001</v>
      </c>
      <c r="J122" s="3">
        <f t="shared" si="3"/>
        <v>1.5540688530435198</v>
      </c>
    </row>
    <row r="123" spans="1:10" x14ac:dyDescent="0.2">
      <c r="A123">
        <v>144.25</v>
      </c>
      <c r="C123">
        <v>4.9400000000000004</v>
      </c>
      <c r="D123">
        <v>2.17</v>
      </c>
      <c r="E123">
        <v>5.0999999999999996</v>
      </c>
      <c r="F123">
        <v>2.37</v>
      </c>
      <c r="G123">
        <v>4.4000000000000004</v>
      </c>
      <c r="I123" s="3">
        <f t="shared" si="2"/>
        <v>3.7960000000000007</v>
      </c>
      <c r="J123" s="3">
        <f t="shared" si="3"/>
        <v>1.4187424008607037</v>
      </c>
    </row>
    <row r="124" spans="1:10" x14ac:dyDescent="0.2">
      <c r="A124">
        <v>144.5</v>
      </c>
      <c r="C124">
        <v>79.97</v>
      </c>
      <c r="D124">
        <v>7.34</v>
      </c>
      <c r="E124">
        <v>44.08</v>
      </c>
      <c r="F124">
        <v>11.25</v>
      </c>
      <c r="G124">
        <v>47.37</v>
      </c>
      <c r="I124" s="3">
        <f t="shared" si="2"/>
        <v>38.001999999999995</v>
      </c>
      <c r="J124" s="3">
        <f t="shared" si="3"/>
        <v>29.756689500009916</v>
      </c>
    </row>
    <row r="125" spans="1:10" x14ac:dyDescent="0.2">
      <c r="A125">
        <v>145</v>
      </c>
      <c r="C125">
        <v>112.7</v>
      </c>
      <c r="D125">
        <v>58.75</v>
      </c>
      <c r="E125">
        <v>148.94</v>
      </c>
      <c r="F125">
        <v>60.16</v>
      </c>
      <c r="G125">
        <v>47.5</v>
      </c>
      <c r="I125" s="3">
        <f t="shared" si="2"/>
        <v>85.609999999999985</v>
      </c>
      <c r="J125" s="3">
        <f t="shared" si="3"/>
        <v>43.49164057609233</v>
      </c>
    </row>
    <row r="126" spans="1:10" x14ac:dyDescent="0.2">
      <c r="A126">
        <v>146</v>
      </c>
      <c r="C126">
        <v>90.67</v>
      </c>
      <c r="D126">
        <v>65.78</v>
      </c>
      <c r="E126">
        <v>90.8</v>
      </c>
      <c r="F126">
        <v>54.55</v>
      </c>
      <c r="G126">
        <v>42.29</v>
      </c>
      <c r="I126" s="3">
        <f t="shared" si="2"/>
        <v>68.818000000000012</v>
      </c>
      <c r="J126" s="3">
        <f t="shared" si="3"/>
        <v>21.663669356782535</v>
      </c>
    </row>
    <row r="127" spans="1:10" x14ac:dyDescent="0.2">
      <c r="A127">
        <v>148</v>
      </c>
      <c r="C127">
        <v>48.98</v>
      </c>
      <c r="D127">
        <v>44.68</v>
      </c>
      <c r="E127">
        <v>70.099999999999994</v>
      </c>
      <c r="F127">
        <v>30.25</v>
      </c>
      <c r="G127">
        <v>28.78</v>
      </c>
      <c r="I127" s="3">
        <f t="shared" si="2"/>
        <v>44.558</v>
      </c>
      <c r="J127" s="3">
        <f t="shared" si="3"/>
        <v>16.775181668166827</v>
      </c>
    </row>
    <row r="128" spans="1:10" x14ac:dyDescent="0.2">
      <c r="A128">
        <v>150</v>
      </c>
      <c r="C128">
        <v>32.33</v>
      </c>
      <c r="D128">
        <v>23.62</v>
      </c>
      <c r="E128">
        <v>38.9</v>
      </c>
      <c r="F128">
        <v>20.61</v>
      </c>
      <c r="G128">
        <v>14.61</v>
      </c>
      <c r="I128" s="3">
        <f t="shared" si="2"/>
        <v>26.013999999999999</v>
      </c>
      <c r="J128" s="3">
        <f t="shared" si="3"/>
        <v>9.6297263720211745</v>
      </c>
    </row>
    <row r="129" spans="1:10" x14ac:dyDescent="0.2">
      <c r="A129">
        <v>152</v>
      </c>
      <c r="C129">
        <v>20.53</v>
      </c>
      <c r="D129">
        <v>16.420000000000002</v>
      </c>
      <c r="E129">
        <v>24.52</v>
      </c>
      <c r="F129">
        <v>13.75</v>
      </c>
      <c r="G129">
        <v>9.4700000000000006</v>
      </c>
      <c r="I129" s="3">
        <f t="shared" si="2"/>
        <v>16.937999999999999</v>
      </c>
      <c r="J129" s="3">
        <f t="shared" si="3"/>
        <v>5.8436264425440561</v>
      </c>
    </row>
    <row r="130" spans="1:10" x14ac:dyDescent="0.2">
      <c r="A130">
        <v>154</v>
      </c>
      <c r="C130">
        <v>15.64</v>
      </c>
      <c r="D130">
        <v>12.59</v>
      </c>
      <c r="E130">
        <v>23.66</v>
      </c>
      <c r="F130">
        <v>11.11</v>
      </c>
      <c r="G130">
        <v>6.76</v>
      </c>
      <c r="I130" s="3">
        <f t="shared" si="2"/>
        <v>13.952000000000002</v>
      </c>
      <c r="J130" s="3">
        <f t="shared" si="3"/>
        <v>6.2998309501128684</v>
      </c>
    </row>
    <row r="131" spans="1:10" x14ac:dyDescent="0.2">
      <c r="A131">
        <v>156</v>
      </c>
      <c r="C131">
        <v>10.63</v>
      </c>
      <c r="D131">
        <v>7.02</v>
      </c>
      <c r="E131">
        <v>14.48</v>
      </c>
      <c r="F131">
        <v>7.18</v>
      </c>
      <c r="G131">
        <v>4.45</v>
      </c>
      <c r="I131" s="3">
        <f t="shared" si="2"/>
        <v>8.7519999999999989</v>
      </c>
      <c r="J131" s="3">
        <f t="shared" si="3"/>
        <v>3.8831391940027085</v>
      </c>
    </row>
    <row r="132" spans="1:10" x14ac:dyDescent="0.2">
      <c r="A132">
        <v>168</v>
      </c>
      <c r="C132">
        <v>3.71</v>
      </c>
      <c r="D132">
        <v>2.1800000000000002</v>
      </c>
      <c r="E132">
        <v>4.83</v>
      </c>
      <c r="F132">
        <v>2.68</v>
      </c>
      <c r="G132">
        <v>1.28</v>
      </c>
      <c r="I132" s="3">
        <f t="shared" si="2"/>
        <v>2.9359999999999999</v>
      </c>
      <c r="J132" s="3">
        <f t="shared" si="3"/>
        <v>1.3752926961196295</v>
      </c>
    </row>
    <row r="133" spans="1:10" x14ac:dyDescent="0.2">
      <c r="A133">
        <v>192</v>
      </c>
      <c r="C133">
        <v>0.98</v>
      </c>
      <c r="D133">
        <v>0.55000000000000004</v>
      </c>
      <c r="E133">
        <v>0.96</v>
      </c>
      <c r="F133">
        <v>0.77</v>
      </c>
      <c r="G133">
        <v>0</v>
      </c>
      <c r="I133" s="3">
        <f t="shared" si="2"/>
        <v>0.65200000000000002</v>
      </c>
      <c r="J133" s="3">
        <f t="shared" si="3"/>
        <v>0.40369542974871531</v>
      </c>
    </row>
    <row r="134" spans="1:10" x14ac:dyDescent="0.2">
      <c r="A134">
        <v>216</v>
      </c>
      <c r="C134">
        <v>0</v>
      </c>
      <c r="D134">
        <v>0</v>
      </c>
      <c r="E134">
        <v>0</v>
      </c>
      <c r="F134">
        <v>0</v>
      </c>
      <c r="G134">
        <v>0</v>
      </c>
      <c r="I134" s="3">
        <f t="shared" si="2"/>
        <v>0</v>
      </c>
      <c r="J134" s="3">
        <f t="shared" si="3"/>
        <v>0</v>
      </c>
    </row>
    <row r="135" spans="1:10" x14ac:dyDescent="0.2">
      <c r="I135" s="3"/>
      <c r="J135" s="3"/>
    </row>
    <row r="136" spans="1:10" x14ac:dyDescent="0.2">
      <c r="A136" s="1" t="s">
        <v>47</v>
      </c>
      <c r="I136" s="3"/>
      <c r="J136" s="3"/>
    </row>
    <row r="137" spans="1:10" x14ac:dyDescent="0.2">
      <c r="A137" t="s">
        <v>1</v>
      </c>
      <c r="B137" t="s">
        <v>2</v>
      </c>
      <c r="I137" s="3"/>
      <c r="J137" s="3"/>
    </row>
    <row r="138" spans="1:10" x14ac:dyDescent="0.2">
      <c r="B138" t="s">
        <v>48</v>
      </c>
      <c r="C138" t="s">
        <v>49</v>
      </c>
      <c r="D138" t="s">
        <v>50</v>
      </c>
      <c r="E138" t="s">
        <v>51</v>
      </c>
      <c r="F138" t="s">
        <v>52</v>
      </c>
      <c r="G138" t="s">
        <v>53</v>
      </c>
      <c r="I138" s="3"/>
      <c r="J138" s="3"/>
    </row>
    <row r="139" spans="1:10" x14ac:dyDescent="0.2">
      <c r="A139">
        <v>0.25</v>
      </c>
      <c r="B139">
        <v>0</v>
      </c>
      <c r="C139">
        <v>5.01</v>
      </c>
      <c r="D139">
        <v>0.51</v>
      </c>
      <c r="E139">
        <v>0</v>
      </c>
      <c r="F139">
        <v>6.99</v>
      </c>
      <c r="G139">
        <v>1.89</v>
      </c>
      <c r="I139" s="3">
        <f t="shared" ref="I139:I194" si="4">AVERAGE(B139:G139)</f>
        <v>2.4</v>
      </c>
      <c r="J139" s="3">
        <f t="shared" ref="J139:J196" si="5">STDEV(B139:G139)</f>
        <v>2.9404897551258364</v>
      </c>
    </row>
    <row r="140" spans="1:10" x14ac:dyDescent="0.2">
      <c r="A140">
        <v>0.5</v>
      </c>
      <c r="B140">
        <v>48.06</v>
      </c>
      <c r="C140">
        <v>82.98</v>
      </c>
      <c r="D140">
        <v>84.03</v>
      </c>
      <c r="E140">
        <v>2.7</v>
      </c>
      <c r="F140">
        <v>223.17</v>
      </c>
      <c r="G140">
        <v>140.80000000000001</v>
      </c>
      <c r="I140" s="3">
        <f t="shared" si="4"/>
        <v>96.956666666666663</v>
      </c>
      <c r="J140" s="3">
        <f t="shared" si="5"/>
        <v>76.798037127694002</v>
      </c>
    </row>
    <row r="141" spans="1:10" x14ac:dyDescent="0.2">
      <c r="A141">
        <v>1</v>
      </c>
      <c r="B141">
        <v>122.07</v>
      </c>
      <c r="C141">
        <v>199.92</v>
      </c>
      <c r="D141">
        <v>204.42</v>
      </c>
      <c r="E141">
        <v>84.97</v>
      </c>
      <c r="F141">
        <v>253.92</v>
      </c>
      <c r="G141">
        <v>326.69</v>
      </c>
      <c r="I141" s="3">
        <f t="shared" si="4"/>
        <v>198.66499999999999</v>
      </c>
      <c r="J141" s="3">
        <f t="shared" si="5"/>
        <v>87.488922441644007</v>
      </c>
    </row>
    <row r="142" spans="1:10" x14ac:dyDescent="0.2">
      <c r="A142">
        <v>2</v>
      </c>
      <c r="B142">
        <v>163.68</v>
      </c>
      <c r="C142">
        <v>131.53</v>
      </c>
      <c r="D142">
        <v>159.77000000000001</v>
      </c>
      <c r="E142">
        <v>242.1</v>
      </c>
      <c r="F142">
        <v>205.59</v>
      </c>
      <c r="G142">
        <v>232.26</v>
      </c>
      <c r="I142" s="3">
        <f t="shared" si="4"/>
        <v>189.155</v>
      </c>
      <c r="J142" s="3">
        <f t="shared" si="5"/>
        <v>44.19144204481217</v>
      </c>
    </row>
    <row r="143" spans="1:10" x14ac:dyDescent="0.2">
      <c r="A143">
        <v>4</v>
      </c>
      <c r="B143">
        <v>106.26</v>
      </c>
      <c r="C143">
        <v>80.83</v>
      </c>
      <c r="D143">
        <v>94.4</v>
      </c>
      <c r="E143">
        <v>207.16</v>
      </c>
      <c r="F143">
        <v>129.11000000000001</v>
      </c>
      <c r="G143">
        <v>139.9</v>
      </c>
      <c r="I143" s="3">
        <f t="shared" si="4"/>
        <v>126.27666666666666</v>
      </c>
      <c r="J143" s="3">
        <f t="shared" si="5"/>
        <v>45.206028211585547</v>
      </c>
    </row>
    <row r="144" spans="1:10" x14ac:dyDescent="0.2">
      <c r="A144">
        <v>6</v>
      </c>
      <c r="B144">
        <v>60.71</v>
      </c>
      <c r="C144">
        <v>45.58</v>
      </c>
      <c r="D144">
        <v>40.119999999999997</v>
      </c>
      <c r="E144">
        <v>83.48</v>
      </c>
      <c r="F144">
        <v>66.03</v>
      </c>
      <c r="G144">
        <v>76.12</v>
      </c>
      <c r="I144" s="3">
        <f t="shared" si="4"/>
        <v>62.006666666666661</v>
      </c>
      <c r="J144" s="3">
        <f t="shared" si="5"/>
        <v>16.893906199179263</v>
      </c>
    </row>
    <row r="145" spans="1:10" x14ac:dyDescent="0.2">
      <c r="A145">
        <v>8</v>
      </c>
      <c r="B145">
        <v>39.71</v>
      </c>
      <c r="C145">
        <v>30.78</v>
      </c>
      <c r="D145">
        <v>28.99</v>
      </c>
      <c r="E145">
        <v>59.6</v>
      </c>
      <c r="F145">
        <v>41.81</v>
      </c>
      <c r="G145">
        <v>59.61</v>
      </c>
      <c r="I145" s="3">
        <f t="shared" si="4"/>
        <v>43.416666666666664</v>
      </c>
      <c r="J145" s="3">
        <f t="shared" si="5"/>
        <v>13.477827223505537</v>
      </c>
    </row>
    <row r="146" spans="1:10" x14ac:dyDescent="0.2">
      <c r="A146">
        <v>10</v>
      </c>
      <c r="B146">
        <v>27.83</v>
      </c>
      <c r="C146">
        <v>33.35</v>
      </c>
      <c r="D146">
        <v>17.05</v>
      </c>
      <c r="E146">
        <v>43.23</v>
      </c>
      <c r="F146">
        <v>31.1</v>
      </c>
      <c r="G146">
        <v>53</v>
      </c>
      <c r="I146" s="3">
        <f t="shared" si="4"/>
        <v>34.26</v>
      </c>
      <c r="J146" s="3">
        <f t="shared" si="5"/>
        <v>12.489925540210393</v>
      </c>
    </row>
    <row r="147" spans="1:10" x14ac:dyDescent="0.2">
      <c r="A147">
        <v>12</v>
      </c>
      <c r="B147">
        <v>20.25</v>
      </c>
      <c r="C147">
        <v>13.88</v>
      </c>
      <c r="D147">
        <v>11.67</v>
      </c>
      <c r="E147">
        <v>25.57</v>
      </c>
      <c r="F147">
        <v>18.260000000000002</v>
      </c>
      <c r="G147">
        <v>29.44</v>
      </c>
      <c r="I147" s="3">
        <f t="shared" si="4"/>
        <v>19.845000000000002</v>
      </c>
      <c r="J147" s="3">
        <f t="shared" si="5"/>
        <v>6.7812646313206191</v>
      </c>
    </row>
    <row r="148" spans="1:10" x14ac:dyDescent="0.2">
      <c r="A148">
        <v>24</v>
      </c>
      <c r="B148">
        <v>4.42</v>
      </c>
      <c r="C148">
        <v>4.63</v>
      </c>
      <c r="D148">
        <v>4.12</v>
      </c>
      <c r="E148">
        <v>6.05</v>
      </c>
      <c r="F148">
        <v>5.54</v>
      </c>
      <c r="G148">
        <v>9.84</v>
      </c>
      <c r="I148" s="3">
        <f t="shared" si="4"/>
        <v>5.7666666666666666</v>
      </c>
      <c r="J148" s="3">
        <f t="shared" si="5"/>
        <v>2.1232396630306853</v>
      </c>
    </row>
    <row r="149" spans="1:10" x14ac:dyDescent="0.2">
      <c r="A149">
        <v>48</v>
      </c>
      <c r="B149">
        <v>4.88</v>
      </c>
      <c r="C149">
        <v>5.38</v>
      </c>
      <c r="D149">
        <v>4.91</v>
      </c>
      <c r="E149">
        <v>7.37</v>
      </c>
      <c r="F149">
        <v>5.83</v>
      </c>
      <c r="G149">
        <v>9.73</v>
      </c>
      <c r="I149" s="3">
        <f t="shared" si="4"/>
        <v>6.3499999999999988</v>
      </c>
      <c r="J149" s="3">
        <f t="shared" si="5"/>
        <v>1.8926489373362427</v>
      </c>
    </row>
    <row r="150" spans="1:10" x14ac:dyDescent="0.2">
      <c r="A150">
        <v>72</v>
      </c>
      <c r="B150">
        <v>5.69</v>
      </c>
      <c r="C150">
        <v>5.54</v>
      </c>
      <c r="D150">
        <v>4.41</v>
      </c>
      <c r="E150">
        <v>7.6</v>
      </c>
      <c r="F150">
        <v>6.47</v>
      </c>
      <c r="G150">
        <v>9.5399999999999991</v>
      </c>
      <c r="I150" s="3">
        <f t="shared" si="4"/>
        <v>6.541666666666667</v>
      </c>
      <c r="J150" s="3">
        <f t="shared" si="5"/>
        <v>1.8104078730127786</v>
      </c>
    </row>
    <row r="151" spans="1:10" x14ac:dyDescent="0.2">
      <c r="A151">
        <v>96</v>
      </c>
      <c r="B151">
        <v>5.42</v>
      </c>
      <c r="C151">
        <v>5.73</v>
      </c>
      <c r="D151">
        <v>5.41</v>
      </c>
      <c r="E151">
        <v>8.34</v>
      </c>
      <c r="F151">
        <v>7.62</v>
      </c>
      <c r="G151">
        <v>9.26</v>
      </c>
      <c r="I151" s="3">
        <f t="shared" si="4"/>
        <v>6.9633333333333338</v>
      </c>
      <c r="J151" s="3">
        <f t="shared" si="5"/>
        <v>1.6683484847796854</v>
      </c>
    </row>
    <row r="152" spans="1:10" x14ac:dyDescent="0.2">
      <c r="A152">
        <v>120</v>
      </c>
      <c r="B152">
        <v>5.45</v>
      </c>
      <c r="C152">
        <v>7.09</v>
      </c>
      <c r="D152">
        <v>5.1100000000000003</v>
      </c>
      <c r="E152">
        <v>8.0399999999999991</v>
      </c>
      <c r="F152">
        <v>8.14</v>
      </c>
      <c r="G152">
        <v>9.57</v>
      </c>
      <c r="I152" s="3">
        <f t="shared" si="4"/>
        <v>7.2333333333333334</v>
      </c>
      <c r="J152" s="3">
        <f t="shared" si="5"/>
        <v>1.7112646395770197</v>
      </c>
    </row>
    <row r="153" spans="1:10" x14ac:dyDescent="0.2">
      <c r="A153">
        <v>144</v>
      </c>
      <c r="B153">
        <v>5.44</v>
      </c>
      <c r="C153">
        <v>5.95</v>
      </c>
      <c r="D153">
        <v>4.63</v>
      </c>
      <c r="E153">
        <v>7.64</v>
      </c>
      <c r="F153">
        <v>9.0299999999999994</v>
      </c>
      <c r="G153">
        <v>11.82</v>
      </c>
      <c r="I153" s="3">
        <f t="shared" si="4"/>
        <v>7.418333333333333</v>
      </c>
      <c r="J153" s="3">
        <f t="shared" si="5"/>
        <v>2.6782786760654083</v>
      </c>
    </row>
    <row r="154" spans="1:10" x14ac:dyDescent="0.2">
      <c r="A154">
        <v>144.25</v>
      </c>
      <c r="B154">
        <v>5.22</v>
      </c>
      <c r="C154">
        <v>5.63</v>
      </c>
      <c r="D154">
        <v>4.58</v>
      </c>
      <c r="E154">
        <v>7.64</v>
      </c>
      <c r="F154">
        <v>9.6999999999999993</v>
      </c>
      <c r="G154">
        <v>12.74</v>
      </c>
      <c r="I154" s="3">
        <f t="shared" si="4"/>
        <v>7.585</v>
      </c>
      <c r="J154" s="3">
        <f t="shared" si="5"/>
        <v>3.1462851110476318</v>
      </c>
    </row>
    <row r="155" spans="1:10" x14ac:dyDescent="0.2">
      <c r="A155">
        <v>144.5</v>
      </c>
      <c r="B155">
        <v>84.35</v>
      </c>
      <c r="C155">
        <v>44.43</v>
      </c>
      <c r="D155">
        <v>8.4</v>
      </c>
      <c r="E155">
        <v>16.88</v>
      </c>
      <c r="F155">
        <v>212.66</v>
      </c>
      <c r="G155">
        <v>107.55</v>
      </c>
      <c r="I155" s="3">
        <f t="shared" si="4"/>
        <v>79.045000000000002</v>
      </c>
      <c r="J155" s="3">
        <f t="shared" si="5"/>
        <v>75.824861028557109</v>
      </c>
    </row>
    <row r="156" spans="1:10" x14ac:dyDescent="0.2">
      <c r="A156">
        <v>145</v>
      </c>
      <c r="B156">
        <v>199.52</v>
      </c>
      <c r="C156">
        <v>88.44</v>
      </c>
      <c r="D156">
        <v>87.94</v>
      </c>
      <c r="E156">
        <v>308.5</v>
      </c>
      <c r="F156" s="4" t="s">
        <v>54</v>
      </c>
      <c r="G156">
        <v>215.87</v>
      </c>
      <c r="I156" s="3">
        <f t="shared" si="4"/>
        <v>180.05400000000003</v>
      </c>
      <c r="J156" s="3">
        <f t="shared" si="5"/>
        <v>93.59246753879286</v>
      </c>
    </row>
    <row r="157" spans="1:10" x14ac:dyDescent="0.2">
      <c r="A157">
        <v>146</v>
      </c>
      <c r="B157">
        <v>142.25</v>
      </c>
      <c r="C157">
        <v>122.73</v>
      </c>
      <c r="D157">
        <v>129.68</v>
      </c>
      <c r="E157">
        <v>193.87</v>
      </c>
      <c r="F157">
        <v>177.32</v>
      </c>
      <c r="G157">
        <v>231.84</v>
      </c>
      <c r="I157" s="3">
        <f t="shared" si="4"/>
        <v>166.28166666666667</v>
      </c>
      <c r="J157" s="3">
        <f t="shared" si="5"/>
        <v>42.414164340072425</v>
      </c>
    </row>
    <row r="158" spans="1:10" x14ac:dyDescent="0.2">
      <c r="A158">
        <v>148</v>
      </c>
      <c r="B158">
        <v>95.91</v>
      </c>
      <c r="C158">
        <v>91.61</v>
      </c>
      <c r="D158">
        <v>99.19</v>
      </c>
      <c r="E158">
        <v>167.07</v>
      </c>
      <c r="F158">
        <v>138.65</v>
      </c>
      <c r="G158">
        <v>172.08</v>
      </c>
      <c r="I158" s="3">
        <f t="shared" si="4"/>
        <v>127.41833333333334</v>
      </c>
      <c r="J158" s="3">
        <f t="shared" si="5"/>
        <v>36.782931050511273</v>
      </c>
    </row>
    <row r="159" spans="1:10" x14ac:dyDescent="0.2">
      <c r="A159">
        <v>150</v>
      </c>
      <c r="B159">
        <v>60.42</v>
      </c>
      <c r="C159">
        <v>46.49</v>
      </c>
      <c r="D159">
        <v>70.64</v>
      </c>
      <c r="E159">
        <v>98.84</v>
      </c>
      <c r="F159">
        <v>77.040000000000006</v>
      </c>
      <c r="G159">
        <v>100.45</v>
      </c>
      <c r="I159" s="3">
        <f t="shared" si="4"/>
        <v>75.646666666666661</v>
      </c>
      <c r="J159" s="3">
        <f t="shared" si="5"/>
        <v>21.270198557292943</v>
      </c>
    </row>
    <row r="160" spans="1:10" x14ac:dyDescent="0.2">
      <c r="A160">
        <v>152</v>
      </c>
      <c r="B160">
        <v>38.869999999999997</v>
      </c>
      <c r="C160">
        <v>32.770000000000003</v>
      </c>
      <c r="D160">
        <v>38.31</v>
      </c>
      <c r="E160">
        <v>67.709999999999994</v>
      </c>
      <c r="F160">
        <v>69.400000000000006</v>
      </c>
      <c r="G160">
        <v>64.23</v>
      </c>
      <c r="I160" s="3">
        <f t="shared" si="4"/>
        <v>51.881666666666668</v>
      </c>
      <c r="J160" s="3">
        <f t="shared" si="5"/>
        <v>16.903602476000977</v>
      </c>
    </row>
    <row r="161" spans="1:10" x14ac:dyDescent="0.2">
      <c r="A161">
        <v>154</v>
      </c>
      <c r="B161">
        <v>35.6</v>
      </c>
      <c r="C161">
        <v>28.06</v>
      </c>
      <c r="D161">
        <v>33.299999999999997</v>
      </c>
      <c r="E161">
        <v>51.63</v>
      </c>
      <c r="F161">
        <v>49.1</v>
      </c>
      <c r="G161">
        <v>56.49</v>
      </c>
      <c r="I161" s="3">
        <f t="shared" si="4"/>
        <v>42.363333333333337</v>
      </c>
      <c r="J161" s="3">
        <f t="shared" si="5"/>
        <v>11.517712735897979</v>
      </c>
    </row>
    <row r="162" spans="1:10" x14ac:dyDescent="0.2">
      <c r="A162">
        <v>156</v>
      </c>
      <c r="B162">
        <v>21.2</v>
      </c>
      <c r="C162">
        <v>18.940000000000001</v>
      </c>
      <c r="D162">
        <v>20.32</v>
      </c>
      <c r="E162">
        <v>38.67</v>
      </c>
      <c r="F162">
        <v>27.55</v>
      </c>
      <c r="G162">
        <v>34.9</v>
      </c>
      <c r="I162" s="3">
        <f t="shared" si="4"/>
        <v>26.929999999999996</v>
      </c>
      <c r="J162" s="3">
        <f t="shared" si="5"/>
        <v>8.2716141109217709</v>
      </c>
    </row>
    <row r="163" spans="1:10" x14ac:dyDescent="0.2">
      <c r="A163">
        <v>168</v>
      </c>
      <c r="B163">
        <v>6.13</v>
      </c>
      <c r="C163">
        <v>7.28</v>
      </c>
      <c r="D163">
        <v>6</v>
      </c>
      <c r="E163">
        <v>9.01</v>
      </c>
      <c r="F163">
        <v>8.4499999999999993</v>
      </c>
      <c r="G163">
        <v>11.02</v>
      </c>
      <c r="I163" s="3">
        <f t="shared" si="4"/>
        <v>7.9816666666666665</v>
      </c>
      <c r="J163" s="3">
        <f t="shared" si="5"/>
        <v>1.9160523653247763</v>
      </c>
    </row>
    <row r="164" spans="1:10" x14ac:dyDescent="0.2">
      <c r="A164">
        <v>192</v>
      </c>
      <c r="B164">
        <v>1.35</v>
      </c>
      <c r="C164">
        <v>1.48</v>
      </c>
      <c r="D164">
        <v>1.27</v>
      </c>
      <c r="E164">
        <v>1.74</v>
      </c>
      <c r="F164">
        <v>1.72</v>
      </c>
      <c r="G164">
        <v>2.2200000000000002</v>
      </c>
      <c r="I164" s="3">
        <f t="shared" si="4"/>
        <v>1.63</v>
      </c>
      <c r="J164" s="3">
        <f t="shared" si="5"/>
        <v>0.34606357797375975</v>
      </c>
    </row>
    <row r="165" spans="1:10" x14ac:dyDescent="0.2">
      <c r="A165">
        <v>216</v>
      </c>
      <c r="B165">
        <v>0.53</v>
      </c>
      <c r="C165">
        <v>0.5</v>
      </c>
      <c r="D165">
        <v>0</v>
      </c>
      <c r="E165">
        <v>0.65</v>
      </c>
      <c r="F165">
        <v>0.79</v>
      </c>
      <c r="G165">
        <v>0.85</v>
      </c>
      <c r="I165" s="3">
        <f t="shared" si="4"/>
        <v>0.55333333333333334</v>
      </c>
      <c r="J165" s="3">
        <f t="shared" si="5"/>
        <v>0.30428057227937932</v>
      </c>
    </row>
    <row r="166" spans="1:10" x14ac:dyDescent="0.2">
      <c r="I166" s="3"/>
      <c r="J166" s="3"/>
    </row>
    <row r="167" spans="1:10" x14ac:dyDescent="0.2">
      <c r="A167" s="1" t="s">
        <v>55</v>
      </c>
      <c r="I167" s="3"/>
      <c r="J167" s="3"/>
    </row>
    <row r="168" spans="1:10" x14ac:dyDescent="0.2">
      <c r="A168" t="s">
        <v>1</v>
      </c>
      <c r="B168" t="s">
        <v>2</v>
      </c>
      <c r="I168" s="3"/>
      <c r="J168" s="3"/>
    </row>
    <row r="169" spans="1:10" x14ac:dyDescent="0.2">
      <c r="B169" t="s">
        <v>56</v>
      </c>
      <c r="C169" t="s">
        <v>57</v>
      </c>
      <c r="D169" t="s">
        <v>58</v>
      </c>
      <c r="E169" t="s">
        <v>59</v>
      </c>
      <c r="F169" t="s">
        <v>60</v>
      </c>
      <c r="G169" t="s">
        <v>61</v>
      </c>
      <c r="I169" s="3"/>
      <c r="J169" s="3"/>
    </row>
    <row r="170" spans="1:10" x14ac:dyDescent="0.2">
      <c r="A170">
        <v>0.25</v>
      </c>
      <c r="B170">
        <v>4.3899999999999997</v>
      </c>
      <c r="C170">
        <v>0</v>
      </c>
      <c r="D170">
        <v>0</v>
      </c>
      <c r="E170">
        <v>0.53</v>
      </c>
      <c r="F170">
        <v>0</v>
      </c>
      <c r="G170">
        <v>1.64</v>
      </c>
      <c r="I170" s="3">
        <f t="shared" si="4"/>
        <v>1.0933333333333333</v>
      </c>
      <c r="J170" s="3">
        <f t="shared" si="5"/>
        <v>1.7361067555500918</v>
      </c>
    </row>
    <row r="171" spans="1:10" x14ac:dyDescent="0.2">
      <c r="A171">
        <v>0.5</v>
      </c>
      <c r="B171">
        <v>210.83</v>
      </c>
      <c r="C171">
        <v>43.8</v>
      </c>
      <c r="D171">
        <v>83.14</v>
      </c>
      <c r="E171">
        <v>37.799999999999997</v>
      </c>
      <c r="F171">
        <v>40.880000000000003</v>
      </c>
      <c r="G171">
        <v>52.77</v>
      </c>
      <c r="I171" s="3">
        <f t="shared" si="4"/>
        <v>78.203333333333333</v>
      </c>
      <c r="J171" s="3">
        <f t="shared" si="5"/>
        <v>67.037463754729472</v>
      </c>
    </row>
    <row r="172" spans="1:10" x14ac:dyDescent="0.2">
      <c r="A172">
        <v>1</v>
      </c>
      <c r="B172">
        <v>594.78</v>
      </c>
      <c r="C172">
        <v>491.38</v>
      </c>
      <c r="D172">
        <v>291.29000000000002</v>
      </c>
      <c r="E172">
        <v>467.88</v>
      </c>
      <c r="F172">
        <v>528.62</v>
      </c>
      <c r="G172">
        <v>193</v>
      </c>
      <c r="I172" s="3">
        <f t="shared" si="4"/>
        <v>427.82499999999999</v>
      </c>
      <c r="J172" s="3">
        <f t="shared" si="5"/>
        <v>153.27219705478242</v>
      </c>
    </row>
    <row r="173" spans="1:10" x14ac:dyDescent="0.2">
      <c r="A173">
        <v>2</v>
      </c>
      <c r="B173">
        <v>477.2</v>
      </c>
      <c r="C173">
        <v>524.41</v>
      </c>
      <c r="D173">
        <v>545.20000000000005</v>
      </c>
      <c r="E173">
        <v>352.55</v>
      </c>
      <c r="F173">
        <v>409.08</v>
      </c>
      <c r="G173">
        <v>410.19</v>
      </c>
      <c r="I173" s="3">
        <f t="shared" si="4"/>
        <v>453.10500000000002</v>
      </c>
      <c r="J173" s="3">
        <f t="shared" si="5"/>
        <v>74.883465397909774</v>
      </c>
    </row>
    <row r="174" spans="1:10" x14ac:dyDescent="0.2">
      <c r="A174">
        <v>4</v>
      </c>
      <c r="B174">
        <v>278.45</v>
      </c>
      <c r="C174">
        <v>356.01</v>
      </c>
      <c r="D174">
        <v>564.25</v>
      </c>
      <c r="E174">
        <v>224.89</v>
      </c>
      <c r="F174">
        <v>265.92</v>
      </c>
      <c r="G174">
        <v>328.6</v>
      </c>
      <c r="I174" s="3">
        <f t="shared" si="4"/>
        <v>336.3533333333333</v>
      </c>
      <c r="J174" s="3">
        <f t="shared" si="5"/>
        <v>120.93065329628658</v>
      </c>
    </row>
    <row r="175" spans="1:10" x14ac:dyDescent="0.2">
      <c r="A175">
        <v>6</v>
      </c>
      <c r="B175">
        <v>158.36000000000001</v>
      </c>
      <c r="C175">
        <v>203.97</v>
      </c>
      <c r="D175">
        <v>303.86</v>
      </c>
      <c r="E175">
        <v>111.23</v>
      </c>
      <c r="F175">
        <v>123.86</v>
      </c>
      <c r="G175">
        <v>204.12</v>
      </c>
      <c r="I175" s="3">
        <f t="shared" si="4"/>
        <v>184.23333333333335</v>
      </c>
      <c r="J175" s="3">
        <f t="shared" si="5"/>
        <v>70.341183290208164</v>
      </c>
    </row>
    <row r="176" spans="1:10" x14ac:dyDescent="0.2">
      <c r="A176">
        <v>8</v>
      </c>
      <c r="B176">
        <v>118.52</v>
      </c>
      <c r="C176">
        <v>158.63999999999999</v>
      </c>
      <c r="D176">
        <v>216.35</v>
      </c>
      <c r="E176">
        <v>84.21</v>
      </c>
      <c r="F176">
        <v>99.95</v>
      </c>
      <c r="G176">
        <v>140.38</v>
      </c>
      <c r="I176" s="3">
        <f t="shared" si="4"/>
        <v>136.34166666666667</v>
      </c>
      <c r="J176" s="3">
        <f t="shared" si="5"/>
        <v>47.485857017291607</v>
      </c>
    </row>
    <row r="177" spans="1:10" x14ac:dyDescent="0.2">
      <c r="A177">
        <v>10</v>
      </c>
      <c r="B177">
        <v>81.569999999999993</v>
      </c>
      <c r="C177">
        <v>129.52000000000001</v>
      </c>
      <c r="D177">
        <v>160.81</v>
      </c>
      <c r="E177">
        <v>61.87</v>
      </c>
      <c r="F177">
        <v>82.1</v>
      </c>
      <c r="G177">
        <v>96.28</v>
      </c>
      <c r="I177" s="3">
        <f t="shared" si="4"/>
        <v>102.02499999999999</v>
      </c>
      <c r="J177" s="3">
        <f t="shared" si="5"/>
        <v>36.530789616431761</v>
      </c>
    </row>
    <row r="178" spans="1:10" x14ac:dyDescent="0.2">
      <c r="A178">
        <v>12</v>
      </c>
      <c r="B178">
        <v>63.76</v>
      </c>
      <c r="C178">
        <v>80.16</v>
      </c>
      <c r="D178">
        <v>109.63</v>
      </c>
      <c r="E178">
        <v>40.840000000000003</v>
      </c>
      <c r="F178">
        <v>47.73</v>
      </c>
      <c r="G178">
        <v>66.02</v>
      </c>
      <c r="I178" s="3">
        <f t="shared" si="4"/>
        <v>68.023333333333326</v>
      </c>
      <c r="J178" s="3">
        <f t="shared" si="5"/>
        <v>24.703666664417806</v>
      </c>
    </row>
    <row r="179" spans="1:10" x14ac:dyDescent="0.2">
      <c r="A179">
        <v>24</v>
      </c>
      <c r="B179">
        <v>14.97</v>
      </c>
      <c r="C179">
        <v>19.850000000000001</v>
      </c>
      <c r="D179">
        <v>29.03</v>
      </c>
      <c r="E179">
        <v>15.95</v>
      </c>
      <c r="F179">
        <v>11.19</v>
      </c>
      <c r="G179">
        <v>17.760000000000002</v>
      </c>
      <c r="I179" s="3">
        <f t="shared" si="4"/>
        <v>18.125</v>
      </c>
      <c r="J179" s="3">
        <f t="shared" si="5"/>
        <v>6.0795846897629477</v>
      </c>
    </row>
    <row r="180" spans="1:10" x14ac:dyDescent="0.2">
      <c r="A180">
        <v>48</v>
      </c>
      <c r="B180">
        <v>16.100000000000001</v>
      </c>
      <c r="C180">
        <v>17.73</v>
      </c>
      <c r="D180">
        <v>31.93</v>
      </c>
      <c r="E180">
        <v>14.49</v>
      </c>
      <c r="F180">
        <v>10.59</v>
      </c>
      <c r="G180">
        <v>16.600000000000001</v>
      </c>
      <c r="I180" s="3">
        <f t="shared" si="4"/>
        <v>17.906666666666666</v>
      </c>
      <c r="J180" s="3">
        <f t="shared" si="5"/>
        <v>7.3056653815150003</v>
      </c>
    </row>
    <row r="181" spans="1:10" x14ac:dyDescent="0.2">
      <c r="A181">
        <v>72</v>
      </c>
      <c r="B181">
        <v>14.06</v>
      </c>
      <c r="C181">
        <v>17.28</v>
      </c>
      <c r="D181">
        <v>28.49</v>
      </c>
      <c r="E181">
        <v>16.53</v>
      </c>
      <c r="F181">
        <v>12.2</v>
      </c>
      <c r="G181">
        <v>19.899999999999999</v>
      </c>
      <c r="I181" s="3">
        <f t="shared" si="4"/>
        <v>18.076666666666668</v>
      </c>
      <c r="J181" s="3">
        <f t="shared" si="5"/>
        <v>5.7525252425927338</v>
      </c>
    </row>
    <row r="182" spans="1:10" x14ac:dyDescent="0.2">
      <c r="A182">
        <v>96</v>
      </c>
      <c r="B182">
        <v>14.63</v>
      </c>
      <c r="C182">
        <v>21.25</v>
      </c>
      <c r="D182">
        <v>30.42</v>
      </c>
      <c r="E182">
        <v>14.89</v>
      </c>
      <c r="F182">
        <v>11.21</v>
      </c>
      <c r="G182">
        <v>18.010000000000002</v>
      </c>
      <c r="I182" s="3">
        <f t="shared" si="4"/>
        <v>18.401666666666667</v>
      </c>
      <c r="J182" s="3">
        <f t="shared" si="5"/>
        <v>6.7968240132187221</v>
      </c>
    </row>
    <row r="183" spans="1:10" x14ac:dyDescent="0.2">
      <c r="A183">
        <v>120</v>
      </c>
      <c r="B183">
        <v>17.7</v>
      </c>
      <c r="C183">
        <v>23.77</v>
      </c>
      <c r="D183">
        <v>37.43</v>
      </c>
      <c r="E183">
        <v>18.22</v>
      </c>
      <c r="F183">
        <v>13.96</v>
      </c>
      <c r="G183">
        <v>22.65</v>
      </c>
      <c r="I183" s="3">
        <f t="shared" si="4"/>
        <v>22.288333333333338</v>
      </c>
      <c r="J183" s="3">
        <f t="shared" si="5"/>
        <v>8.2287481834521099</v>
      </c>
    </row>
    <row r="184" spans="1:10" x14ac:dyDescent="0.2">
      <c r="A184">
        <v>144</v>
      </c>
      <c r="B184">
        <v>15.89</v>
      </c>
      <c r="C184">
        <v>25.9</v>
      </c>
      <c r="D184">
        <v>30.42</v>
      </c>
      <c r="E184">
        <v>18.239999999999998</v>
      </c>
      <c r="F184">
        <v>14.62</v>
      </c>
      <c r="G184">
        <v>19.22</v>
      </c>
      <c r="I184" s="3">
        <f t="shared" si="4"/>
        <v>20.715</v>
      </c>
      <c r="J184" s="3">
        <f t="shared" si="5"/>
        <v>6.1621676380961858</v>
      </c>
    </row>
    <row r="185" spans="1:10" x14ac:dyDescent="0.2">
      <c r="A185">
        <v>144.25</v>
      </c>
      <c r="B185">
        <v>21.27</v>
      </c>
      <c r="C185">
        <v>25.76</v>
      </c>
      <c r="D185">
        <v>39.81</v>
      </c>
      <c r="E185">
        <v>18.45</v>
      </c>
      <c r="F185">
        <v>14.53</v>
      </c>
      <c r="G185">
        <v>19.54</v>
      </c>
      <c r="I185" s="3">
        <f t="shared" si="4"/>
        <v>23.22666666666667</v>
      </c>
      <c r="J185" s="3">
        <f t="shared" si="5"/>
        <v>8.9139590904752595</v>
      </c>
    </row>
    <row r="186" spans="1:10" x14ac:dyDescent="0.2">
      <c r="A186">
        <v>144.5</v>
      </c>
      <c r="B186">
        <v>104.22</v>
      </c>
      <c r="C186">
        <v>117.14</v>
      </c>
      <c r="D186">
        <v>224.38</v>
      </c>
      <c r="E186">
        <v>97.36</v>
      </c>
      <c r="F186">
        <v>36.03</v>
      </c>
      <c r="G186">
        <v>63.27</v>
      </c>
      <c r="I186" s="3">
        <f t="shared" si="4"/>
        <v>107.06666666666666</v>
      </c>
      <c r="J186" s="3">
        <f t="shared" si="5"/>
        <v>64.700184131628774</v>
      </c>
    </row>
    <row r="187" spans="1:10" x14ac:dyDescent="0.2">
      <c r="A187">
        <v>145</v>
      </c>
      <c r="B187">
        <v>315.52</v>
      </c>
      <c r="C187">
        <v>383.21</v>
      </c>
      <c r="D187">
        <v>550.07000000000005</v>
      </c>
      <c r="E187">
        <v>347.46</v>
      </c>
      <c r="F187">
        <v>530.89</v>
      </c>
      <c r="G187">
        <v>298.05</v>
      </c>
      <c r="I187" s="3">
        <f t="shared" si="4"/>
        <v>404.20000000000005</v>
      </c>
      <c r="J187" s="3">
        <f t="shared" si="5"/>
        <v>109.65435294597275</v>
      </c>
    </row>
    <row r="188" spans="1:10" x14ac:dyDescent="0.2">
      <c r="A188">
        <v>146</v>
      </c>
      <c r="B188">
        <v>399.45</v>
      </c>
      <c r="C188">
        <v>558.35</v>
      </c>
      <c r="D188">
        <v>657.05</v>
      </c>
      <c r="E188">
        <v>286.11</v>
      </c>
      <c r="F188">
        <v>384.21</v>
      </c>
      <c r="G188">
        <v>363.26</v>
      </c>
      <c r="I188" s="3">
        <f t="shared" si="4"/>
        <v>441.40500000000003</v>
      </c>
      <c r="J188" s="3">
        <f t="shared" si="5"/>
        <v>138.15467212512181</v>
      </c>
    </row>
    <row r="189" spans="1:10" x14ac:dyDescent="0.2">
      <c r="A189">
        <v>148</v>
      </c>
      <c r="B189" s="4" t="s">
        <v>54</v>
      </c>
      <c r="C189">
        <v>376.17</v>
      </c>
      <c r="D189">
        <v>454.1</v>
      </c>
      <c r="E189">
        <v>221.46</v>
      </c>
      <c r="F189">
        <v>236.69</v>
      </c>
      <c r="G189">
        <v>306.35000000000002</v>
      </c>
      <c r="I189" s="3">
        <f t="shared" si="4"/>
        <v>318.95400000000001</v>
      </c>
      <c r="J189" s="3">
        <f t="shared" si="5"/>
        <v>97.428715633533997</v>
      </c>
    </row>
    <row r="190" spans="1:10" x14ac:dyDescent="0.2">
      <c r="A190">
        <v>150</v>
      </c>
      <c r="B190">
        <v>186.2</v>
      </c>
      <c r="C190">
        <v>248.31</v>
      </c>
      <c r="D190">
        <v>261.02</v>
      </c>
      <c r="E190">
        <v>133.69</v>
      </c>
      <c r="F190">
        <v>132.53</v>
      </c>
      <c r="G190">
        <v>195.98</v>
      </c>
      <c r="I190" s="3">
        <f t="shared" si="4"/>
        <v>192.95500000000001</v>
      </c>
      <c r="J190" s="3">
        <f t="shared" si="5"/>
        <v>54.617436318450544</v>
      </c>
    </row>
    <row r="191" spans="1:10" x14ac:dyDescent="0.2">
      <c r="A191">
        <v>152</v>
      </c>
      <c r="B191">
        <v>134.44</v>
      </c>
      <c r="C191">
        <v>157.80000000000001</v>
      </c>
      <c r="D191">
        <v>181.98</v>
      </c>
      <c r="E191">
        <v>94.43</v>
      </c>
      <c r="F191">
        <v>97.36</v>
      </c>
      <c r="G191">
        <v>145.49</v>
      </c>
      <c r="I191" s="3">
        <f t="shared" si="4"/>
        <v>135.25000000000003</v>
      </c>
      <c r="J191" s="3">
        <f t="shared" si="5"/>
        <v>34.350061426436945</v>
      </c>
    </row>
    <row r="192" spans="1:10" x14ac:dyDescent="0.2">
      <c r="A192">
        <v>154</v>
      </c>
      <c r="B192">
        <v>93.48</v>
      </c>
      <c r="C192">
        <v>116.52</v>
      </c>
      <c r="D192">
        <v>144.9</v>
      </c>
      <c r="E192">
        <v>86.24</v>
      </c>
      <c r="F192">
        <v>82.47</v>
      </c>
      <c r="G192">
        <v>103.29</v>
      </c>
      <c r="I192" s="3">
        <f t="shared" si="4"/>
        <v>104.48333333333333</v>
      </c>
      <c r="J192" s="3">
        <f t="shared" si="5"/>
        <v>23.316482296149815</v>
      </c>
    </row>
    <row r="193" spans="1:10" x14ac:dyDescent="0.2">
      <c r="A193">
        <v>156</v>
      </c>
      <c r="B193">
        <v>67.25</v>
      </c>
      <c r="C193">
        <v>85.06</v>
      </c>
      <c r="D193">
        <v>96.69</v>
      </c>
      <c r="E193">
        <v>50.87</v>
      </c>
      <c r="F193">
        <v>46.41</v>
      </c>
      <c r="G193">
        <v>71.569999999999993</v>
      </c>
      <c r="I193" s="3">
        <f t="shared" si="4"/>
        <v>69.641666666666666</v>
      </c>
      <c r="J193" s="3">
        <f t="shared" si="5"/>
        <v>19.343534751091056</v>
      </c>
    </row>
    <row r="194" spans="1:10" x14ac:dyDescent="0.2">
      <c r="A194">
        <v>168</v>
      </c>
      <c r="B194">
        <v>18.04</v>
      </c>
      <c r="C194">
        <v>23.81</v>
      </c>
      <c r="D194">
        <v>30.19</v>
      </c>
      <c r="E194">
        <v>17.84</v>
      </c>
      <c r="F194">
        <v>14.48</v>
      </c>
      <c r="G194">
        <v>20.72</v>
      </c>
      <c r="I194" s="3">
        <f t="shared" si="4"/>
        <v>20.846666666666668</v>
      </c>
      <c r="J194" s="3">
        <f t="shared" si="5"/>
        <v>5.5416086713757311</v>
      </c>
    </row>
    <row r="195" spans="1:10" x14ac:dyDescent="0.2">
      <c r="A195">
        <v>192</v>
      </c>
      <c r="B195">
        <v>2.6</v>
      </c>
      <c r="C195">
        <v>3.29</v>
      </c>
      <c r="D195">
        <v>4.74</v>
      </c>
      <c r="E195">
        <v>3.39</v>
      </c>
      <c r="F195">
        <v>2.68</v>
      </c>
      <c r="G195">
        <v>3.52</v>
      </c>
      <c r="I195" s="3">
        <f>AVERAGE(B195:G195)</f>
        <v>3.3700000000000006</v>
      </c>
      <c r="J195" s="3">
        <f t="shared" si="5"/>
        <v>0.77138835874026346</v>
      </c>
    </row>
    <row r="196" spans="1:10" x14ac:dyDescent="0.2">
      <c r="A196">
        <v>216</v>
      </c>
      <c r="B196">
        <v>0.81</v>
      </c>
      <c r="C196">
        <v>1.1200000000000001</v>
      </c>
      <c r="D196">
        <v>1.06</v>
      </c>
      <c r="E196">
        <v>1.2</v>
      </c>
      <c r="F196">
        <v>1.06</v>
      </c>
      <c r="G196">
        <v>1.1399999999999999</v>
      </c>
      <c r="I196" s="3">
        <f>AVERAGE(B196:G196)</f>
        <v>1.0649999999999999</v>
      </c>
      <c r="J196" s="3">
        <f t="shared" si="5"/>
        <v>0.13560973416388644</v>
      </c>
    </row>
  </sheetData>
  <phoneticPr fontId="2" type="noConversion"/>
  <pageMargins left="0.7" right="0.7" top="0.75" bottom="0.75" header="0.3" footer="0.3"/>
  <headerFooter>
    <oddHeader>&amp;L&amp;"Calibri"&amp;10&amp;K008000 Insilico Medicine Restricted (Level 3)&amp;1#_x000D_</oddHead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1A646-FFF8-4A51-B461-2D35F1F55FE0}">
  <dimension ref="A1:J145"/>
  <sheetViews>
    <sheetView tabSelected="1" topLeftCell="A12" workbookViewId="0">
      <selection activeCell="Z27" sqref="Z27"/>
    </sheetView>
  </sheetViews>
  <sheetFormatPr baseColWidth="10" defaultColWidth="8.83203125" defaultRowHeight="15" x14ac:dyDescent="0.2"/>
  <cols>
    <col min="1" max="1" width="10.6640625" customWidth="1"/>
  </cols>
  <sheetData>
    <row r="1" spans="1:10" x14ac:dyDescent="0.2">
      <c r="A1" s="1" t="s">
        <v>11</v>
      </c>
      <c r="I1" s="2"/>
      <c r="J1" s="2"/>
    </row>
    <row r="2" spans="1:10" x14ac:dyDescent="0.2">
      <c r="A2" t="s">
        <v>1</v>
      </c>
      <c r="B2" t="s">
        <v>2</v>
      </c>
      <c r="I2" s="2"/>
      <c r="J2" s="2"/>
    </row>
    <row r="3" spans="1:10" x14ac:dyDescent="0.2">
      <c r="B3" t="s">
        <v>62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I3" s="2"/>
      <c r="J3" s="2"/>
    </row>
    <row r="4" spans="1:10" x14ac:dyDescent="0.2">
      <c r="A4">
        <v>0.25</v>
      </c>
      <c r="B4">
        <v>0</v>
      </c>
      <c r="C4">
        <v>0</v>
      </c>
      <c r="D4">
        <v>1.68</v>
      </c>
      <c r="E4">
        <v>0</v>
      </c>
      <c r="F4">
        <v>0</v>
      </c>
      <c r="G4">
        <v>0</v>
      </c>
      <c r="I4" s="2">
        <f>AVERAGE(B4:G4)</f>
        <v>0.27999999999999997</v>
      </c>
      <c r="J4" s="2">
        <f t="shared" ref="J4:J33" si="0">STDEV(B4:G4)</f>
        <v>0.68585712797928977</v>
      </c>
    </row>
    <row r="5" spans="1:10" x14ac:dyDescent="0.2">
      <c r="A5">
        <v>0.5</v>
      </c>
      <c r="B5">
        <v>81.430000000000007</v>
      </c>
      <c r="C5">
        <v>7.19</v>
      </c>
      <c r="D5">
        <v>141.15</v>
      </c>
      <c r="E5">
        <v>44.26</v>
      </c>
      <c r="F5">
        <v>5.21</v>
      </c>
      <c r="G5">
        <v>89.32</v>
      </c>
      <c r="I5" s="2">
        <f>AVERAGE(B5:G5)</f>
        <v>61.426666666666669</v>
      </c>
      <c r="J5" s="2">
        <f>STDEV(B5:G5)</f>
        <v>52.78371971230019</v>
      </c>
    </row>
    <row r="6" spans="1:10" x14ac:dyDescent="0.2">
      <c r="A6">
        <v>1</v>
      </c>
      <c r="B6">
        <v>136.94999999999999</v>
      </c>
      <c r="C6">
        <v>92.5</v>
      </c>
      <c r="D6">
        <v>119.82</v>
      </c>
      <c r="E6">
        <v>85.76</v>
      </c>
      <c r="F6">
        <v>137.76</v>
      </c>
      <c r="G6">
        <v>100.08</v>
      </c>
      <c r="I6" s="2">
        <f t="shared" ref="I6:I33" si="1">AVERAGE(B6:G6)</f>
        <v>112.145</v>
      </c>
      <c r="J6" s="2">
        <f>STDEV(B6:G6)</f>
        <v>22.618489560534311</v>
      </c>
    </row>
    <row r="7" spans="1:10" x14ac:dyDescent="0.2">
      <c r="A7">
        <v>2</v>
      </c>
      <c r="B7">
        <v>118.24</v>
      </c>
      <c r="C7">
        <v>108.66</v>
      </c>
      <c r="D7">
        <v>71.290000000000006</v>
      </c>
      <c r="E7">
        <v>56.79</v>
      </c>
      <c r="F7">
        <v>77.459999999999994</v>
      </c>
      <c r="G7">
        <v>65.069999999999993</v>
      </c>
      <c r="I7" s="2">
        <f t="shared" si="1"/>
        <v>82.918333333333337</v>
      </c>
      <c r="J7" s="2">
        <f t="shared" si="0"/>
        <v>24.805313476484564</v>
      </c>
    </row>
    <row r="8" spans="1:10" x14ac:dyDescent="0.2">
      <c r="A8">
        <v>4</v>
      </c>
      <c r="B8">
        <v>59.83</v>
      </c>
      <c r="C8">
        <v>62.63</v>
      </c>
      <c r="D8">
        <v>42.91</v>
      </c>
      <c r="E8">
        <v>45.92</v>
      </c>
      <c r="F8">
        <v>52.69</v>
      </c>
      <c r="G8">
        <v>37.14</v>
      </c>
      <c r="I8" s="2">
        <f t="shared" si="1"/>
        <v>50.186666666666667</v>
      </c>
      <c r="J8" s="2">
        <f t="shared" si="0"/>
        <v>9.9545661214673871</v>
      </c>
    </row>
    <row r="9" spans="1:10" x14ac:dyDescent="0.2">
      <c r="A9">
        <v>6</v>
      </c>
      <c r="B9">
        <v>39.81</v>
      </c>
      <c r="C9">
        <v>23.46</v>
      </c>
      <c r="D9">
        <v>27.46</v>
      </c>
      <c r="E9">
        <v>25.53</v>
      </c>
      <c r="F9">
        <v>28.18</v>
      </c>
      <c r="G9">
        <v>23.27</v>
      </c>
      <c r="I9" s="2">
        <f t="shared" si="1"/>
        <v>27.951666666666668</v>
      </c>
      <c r="J9" s="2">
        <f t="shared" si="0"/>
        <v>6.1460797803695035</v>
      </c>
    </row>
    <row r="10" spans="1:10" x14ac:dyDescent="0.2">
      <c r="A10">
        <v>8</v>
      </c>
      <c r="B10">
        <v>34.61</v>
      </c>
      <c r="C10">
        <v>18.600000000000001</v>
      </c>
      <c r="D10">
        <v>18.91</v>
      </c>
      <c r="E10">
        <v>19.18</v>
      </c>
      <c r="F10">
        <v>19.73</v>
      </c>
      <c r="G10">
        <v>16.53</v>
      </c>
      <c r="I10" s="2">
        <f t="shared" si="1"/>
        <v>21.26</v>
      </c>
      <c r="J10" s="2">
        <f t="shared" si="0"/>
        <v>6.6311507296999217</v>
      </c>
    </row>
    <row r="11" spans="1:10" x14ac:dyDescent="0.2">
      <c r="A11">
        <v>10</v>
      </c>
      <c r="B11">
        <v>20.83</v>
      </c>
      <c r="C11">
        <v>14.04</v>
      </c>
      <c r="D11">
        <v>11.65</v>
      </c>
      <c r="E11">
        <v>12.34</v>
      </c>
      <c r="F11">
        <v>16.66</v>
      </c>
      <c r="G11">
        <v>11.49</v>
      </c>
      <c r="I11" s="2">
        <f t="shared" si="1"/>
        <v>14.501666666666665</v>
      </c>
      <c r="J11" s="2">
        <f t="shared" si="0"/>
        <v>3.6549769721116818</v>
      </c>
    </row>
    <row r="12" spans="1:10" x14ac:dyDescent="0.2">
      <c r="A12">
        <v>12</v>
      </c>
      <c r="B12">
        <v>16.45</v>
      </c>
      <c r="C12">
        <v>10.81</v>
      </c>
      <c r="D12">
        <v>8.0399999999999991</v>
      </c>
      <c r="E12">
        <v>10.32</v>
      </c>
      <c r="F12">
        <v>11.21</v>
      </c>
      <c r="G12">
        <v>8.7799999999999994</v>
      </c>
      <c r="I12" s="2">
        <f t="shared" si="1"/>
        <v>10.935</v>
      </c>
      <c r="J12" s="2">
        <f t="shared" si="0"/>
        <v>2.9634355063000752</v>
      </c>
    </row>
    <row r="13" spans="1:10" x14ac:dyDescent="0.2">
      <c r="A13">
        <v>24</v>
      </c>
      <c r="B13">
        <v>6.31</v>
      </c>
      <c r="C13">
        <v>2.6</v>
      </c>
      <c r="D13">
        <v>1.9</v>
      </c>
      <c r="E13">
        <v>2.6</v>
      </c>
      <c r="F13">
        <v>3.19</v>
      </c>
      <c r="G13">
        <v>2.4900000000000002</v>
      </c>
      <c r="I13" s="2">
        <f t="shared" si="1"/>
        <v>3.1816666666666671</v>
      </c>
      <c r="J13" s="2">
        <f t="shared" si="0"/>
        <v>1.5864604207690345</v>
      </c>
    </row>
    <row r="14" spans="1:10" x14ac:dyDescent="0.2">
      <c r="A14">
        <v>36</v>
      </c>
      <c r="B14">
        <v>2.4300000000000002</v>
      </c>
      <c r="C14">
        <v>1.02</v>
      </c>
      <c r="D14">
        <v>0.55000000000000004</v>
      </c>
      <c r="E14">
        <v>0.8</v>
      </c>
      <c r="F14">
        <v>1.0900000000000001</v>
      </c>
      <c r="G14">
        <v>0.8</v>
      </c>
      <c r="I14" s="2">
        <f t="shared" si="1"/>
        <v>1.115</v>
      </c>
      <c r="J14" s="2">
        <f t="shared" si="0"/>
        <v>0.6717961000184508</v>
      </c>
    </row>
    <row r="15" spans="1:10" x14ac:dyDescent="0.2">
      <c r="A15">
        <v>48</v>
      </c>
      <c r="B15">
        <v>1.67</v>
      </c>
      <c r="C15">
        <v>0</v>
      </c>
      <c r="D15">
        <v>0</v>
      </c>
      <c r="E15">
        <v>0</v>
      </c>
      <c r="F15">
        <v>0</v>
      </c>
      <c r="G15">
        <v>0</v>
      </c>
      <c r="I15" s="2">
        <f t="shared" si="1"/>
        <v>0.27833333333333332</v>
      </c>
      <c r="J15" s="2">
        <f t="shared" si="0"/>
        <v>0.68177464507465124</v>
      </c>
    </row>
    <row r="16" spans="1:10" x14ac:dyDescent="0.2">
      <c r="A16">
        <v>72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I16" s="3">
        <f t="shared" si="1"/>
        <v>0</v>
      </c>
      <c r="J16" s="3">
        <f t="shared" si="0"/>
        <v>0</v>
      </c>
    </row>
    <row r="17" spans="1:10" x14ac:dyDescent="0.2">
      <c r="I17" s="3"/>
      <c r="J17" s="3"/>
    </row>
    <row r="18" spans="1:10" x14ac:dyDescent="0.2">
      <c r="A18" s="1" t="s">
        <v>18</v>
      </c>
      <c r="I18" s="3"/>
      <c r="J18" s="3"/>
    </row>
    <row r="19" spans="1:10" x14ac:dyDescent="0.2">
      <c r="A19" t="s">
        <v>1</v>
      </c>
      <c r="B19" t="s">
        <v>2</v>
      </c>
      <c r="I19" s="3"/>
      <c r="J19" s="3"/>
    </row>
    <row r="20" spans="1:10" x14ac:dyDescent="0.2">
      <c r="B20" t="s">
        <v>68</v>
      </c>
      <c r="C20" t="s">
        <v>69</v>
      </c>
      <c r="D20" t="s">
        <v>70</v>
      </c>
      <c r="E20" t="s">
        <v>71</v>
      </c>
      <c r="F20" t="s">
        <v>72</v>
      </c>
      <c r="G20" t="s">
        <v>73</v>
      </c>
      <c r="I20" s="3"/>
      <c r="J20" s="3"/>
    </row>
    <row r="21" spans="1:10" x14ac:dyDescent="0.2">
      <c r="A21">
        <v>0.25</v>
      </c>
      <c r="B21">
        <v>0</v>
      </c>
      <c r="C21">
        <v>0</v>
      </c>
      <c r="D21">
        <v>1.1000000000000001</v>
      </c>
      <c r="E21">
        <v>3.29</v>
      </c>
      <c r="F21">
        <v>0</v>
      </c>
      <c r="G21">
        <v>0</v>
      </c>
      <c r="I21" s="3">
        <f t="shared" si="1"/>
        <v>0.7316666666666668</v>
      </c>
      <c r="J21" s="3">
        <f t="shared" si="0"/>
        <v>1.3283134670199903</v>
      </c>
    </row>
    <row r="22" spans="1:10" x14ac:dyDescent="0.2">
      <c r="A22">
        <v>0.5</v>
      </c>
      <c r="B22">
        <v>164.29</v>
      </c>
      <c r="C22">
        <v>20.94</v>
      </c>
      <c r="D22">
        <v>71.040000000000006</v>
      </c>
      <c r="E22">
        <v>296.69</v>
      </c>
      <c r="F22">
        <v>10.74</v>
      </c>
      <c r="G22">
        <v>69.569999999999993</v>
      </c>
      <c r="I22" s="3">
        <f t="shared" si="1"/>
        <v>105.545</v>
      </c>
      <c r="J22" s="3">
        <f t="shared" si="0"/>
        <v>108.27573666339102</v>
      </c>
    </row>
    <row r="23" spans="1:10" x14ac:dyDescent="0.2">
      <c r="A23">
        <v>1</v>
      </c>
      <c r="B23">
        <v>384.61</v>
      </c>
      <c r="C23">
        <v>87.83</v>
      </c>
      <c r="D23">
        <v>106.81</v>
      </c>
      <c r="E23">
        <v>488.32</v>
      </c>
      <c r="F23">
        <v>186.61</v>
      </c>
      <c r="G23">
        <v>185.22</v>
      </c>
      <c r="I23" s="3">
        <f t="shared" si="1"/>
        <v>239.89999999999998</v>
      </c>
      <c r="J23" s="3">
        <f t="shared" si="0"/>
        <v>160.82377933626611</v>
      </c>
    </row>
    <row r="24" spans="1:10" x14ac:dyDescent="0.2">
      <c r="A24">
        <v>2</v>
      </c>
      <c r="B24">
        <v>275.83</v>
      </c>
      <c r="C24">
        <v>109.8</v>
      </c>
      <c r="D24">
        <v>150.16</v>
      </c>
      <c r="E24">
        <v>249.57</v>
      </c>
      <c r="F24">
        <v>117.3</v>
      </c>
      <c r="G24">
        <v>156.71</v>
      </c>
      <c r="I24" s="3">
        <f t="shared" si="1"/>
        <v>176.56166666666664</v>
      </c>
      <c r="J24" s="3">
        <f t="shared" si="0"/>
        <v>69.634216708933209</v>
      </c>
    </row>
    <row r="25" spans="1:10" x14ac:dyDescent="0.2">
      <c r="A25">
        <v>4</v>
      </c>
      <c r="B25">
        <v>181.15</v>
      </c>
      <c r="C25">
        <v>77.88</v>
      </c>
      <c r="D25">
        <v>104.84</v>
      </c>
      <c r="E25">
        <v>152.12</v>
      </c>
      <c r="F25">
        <v>70.97</v>
      </c>
      <c r="G25">
        <v>103.68</v>
      </c>
      <c r="I25" s="3">
        <f t="shared" si="1"/>
        <v>115.10666666666668</v>
      </c>
      <c r="J25" s="3">
        <f t="shared" si="0"/>
        <v>43.131315614836794</v>
      </c>
    </row>
    <row r="26" spans="1:10" x14ac:dyDescent="0.2">
      <c r="A26">
        <v>6</v>
      </c>
      <c r="B26">
        <v>97.61</v>
      </c>
      <c r="C26">
        <v>43.31</v>
      </c>
      <c r="D26">
        <v>56.73</v>
      </c>
      <c r="E26">
        <v>88.5</v>
      </c>
      <c r="F26">
        <v>35.06</v>
      </c>
      <c r="G26">
        <v>60.72</v>
      </c>
      <c r="I26" s="3">
        <f t="shared" si="1"/>
        <v>63.654999999999994</v>
      </c>
      <c r="J26" s="3">
        <f t="shared" si="0"/>
        <v>24.732080179394558</v>
      </c>
    </row>
    <row r="27" spans="1:10" x14ac:dyDescent="0.2">
      <c r="A27">
        <v>8</v>
      </c>
      <c r="B27">
        <v>63.09</v>
      </c>
      <c r="C27">
        <v>30.48</v>
      </c>
      <c r="D27">
        <v>41.89</v>
      </c>
      <c r="E27">
        <v>62.73</v>
      </c>
      <c r="F27">
        <v>25.76</v>
      </c>
      <c r="G27">
        <v>37.71</v>
      </c>
      <c r="I27" s="3">
        <f t="shared" si="1"/>
        <v>43.609999999999992</v>
      </c>
      <c r="J27" s="3">
        <f t="shared" si="0"/>
        <v>15.961407206133183</v>
      </c>
    </row>
    <row r="28" spans="1:10" x14ac:dyDescent="0.2">
      <c r="A28">
        <v>10</v>
      </c>
      <c r="B28">
        <v>46.92</v>
      </c>
      <c r="C28">
        <v>19.670000000000002</v>
      </c>
      <c r="D28">
        <v>27.85</v>
      </c>
      <c r="E28">
        <v>42.54</v>
      </c>
      <c r="F28">
        <v>16.739999999999998</v>
      </c>
      <c r="G28">
        <v>29.39</v>
      </c>
      <c r="I28" s="3">
        <f t="shared" si="1"/>
        <v>30.518333333333334</v>
      </c>
      <c r="J28" s="3">
        <f t="shared" si="0"/>
        <v>12.07855192755599</v>
      </c>
    </row>
    <row r="29" spans="1:10" x14ac:dyDescent="0.2">
      <c r="A29">
        <v>12</v>
      </c>
      <c r="B29">
        <v>30.86</v>
      </c>
      <c r="C29">
        <v>16.05</v>
      </c>
      <c r="D29">
        <v>20.67</v>
      </c>
      <c r="E29">
        <v>32.79</v>
      </c>
      <c r="F29">
        <v>14.31</v>
      </c>
      <c r="G29">
        <v>17.21</v>
      </c>
      <c r="I29" s="3">
        <f t="shared" si="1"/>
        <v>21.981666666666669</v>
      </c>
      <c r="J29" s="3">
        <f t="shared" si="0"/>
        <v>7.9268314392742463</v>
      </c>
    </row>
    <row r="30" spans="1:10" x14ac:dyDescent="0.2">
      <c r="A30">
        <v>24</v>
      </c>
      <c r="B30">
        <v>7.21</v>
      </c>
      <c r="C30">
        <v>3.66</v>
      </c>
      <c r="D30">
        <v>5.23</v>
      </c>
      <c r="E30">
        <v>9.5500000000000007</v>
      </c>
      <c r="F30">
        <v>3.19</v>
      </c>
      <c r="G30">
        <v>5.84</v>
      </c>
      <c r="I30" s="3">
        <f t="shared" si="1"/>
        <v>5.7800000000000011</v>
      </c>
      <c r="J30" s="3">
        <f t="shared" si="0"/>
        <v>2.3565398362853935</v>
      </c>
    </row>
    <row r="31" spans="1:10" x14ac:dyDescent="0.2">
      <c r="A31">
        <v>36</v>
      </c>
      <c r="B31">
        <v>2.4</v>
      </c>
      <c r="C31">
        <v>1.33</v>
      </c>
      <c r="D31">
        <v>1.3</v>
      </c>
      <c r="E31">
        <v>2.4700000000000002</v>
      </c>
      <c r="F31">
        <v>1.22</v>
      </c>
      <c r="G31">
        <v>1.95</v>
      </c>
      <c r="I31" s="3">
        <f t="shared" si="1"/>
        <v>1.7783333333333333</v>
      </c>
      <c r="J31" s="3">
        <f t="shared" si="0"/>
        <v>0.57199358970767011</v>
      </c>
    </row>
    <row r="32" spans="1:10" x14ac:dyDescent="0.2">
      <c r="A32">
        <v>48</v>
      </c>
      <c r="B32">
        <v>0.97</v>
      </c>
      <c r="C32">
        <v>0.66</v>
      </c>
      <c r="D32">
        <v>0.79</v>
      </c>
      <c r="E32">
        <v>1.1100000000000001</v>
      </c>
      <c r="F32">
        <v>0</v>
      </c>
      <c r="G32">
        <v>0.91</v>
      </c>
      <c r="I32" s="3">
        <f t="shared" si="1"/>
        <v>0.7400000000000001</v>
      </c>
      <c r="J32" s="3">
        <f t="shared" si="0"/>
        <v>0.39375119047439078</v>
      </c>
    </row>
    <row r="33" spans="1:10" x14ac:dyDescent="0.2">
      <c r="A33">
        <v>72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I33" s="3">
        <f t="shared" si="1"/>
        <v>0</v>
      </c>
      <c r="J33" s="3">
        <f t="shared" si="0"/>
        <v>0</v>
      </c>
    </row>
    <row r="34" spans="1:10" x14ac:dyDescent="0.2">
      <c r="I34" s="3"/>
      <c r="J34" s="3"/>
    </row>
    <row r="35" spans="1:10" x14ac:dyDescent="0.2">
      <c r="A35" s="1" t="s">
        <v>33</v>
      </c>
      <c r="I35" s="3"/>
      <c r="J35" s="3"/>
    </row>
    <row r="36" spans="1:10" x14ac:dyDescent="0.2">
      <c r="A36" t="s">
        <v>1</v>
      </c>
      <c r="B36" t="s">
        <v>2</v>
      </c>
      <c r="I36" s="3"/>
      <c r="J36" s="3"/>
    </row>
    <row r="37" spans="1:10" x14ac:dyDescent="0.2">
      <c r="B37" t="s">
        <v>74</v>
      </c>
      <c r="C37" t="s">
        <v>75</v>
      </c>
      <c r="D37" t="s">
        <v>76</v>
      </c>
      <c r="E37" t="s">
        <v>77</v>
      </c>
      <c r="F37" t="s">
        <v>78</v>
      </c>
      <c r="G37" t="s">
        <v>79</v>
      </c>
      <c r="I37" s="3"/>
      <c r="J37" s="3"/>
    </row>
    <row r="38" spans="1:10" x14ac:dyDescent="0.2">
      <c r="A38">
        <v>0.25</v>
      </c>
      <c r="B38">
        <v>4.66</v>
      </c>
      <c r="C38">
        <v>0.54</v>
      </c>
      <c r="D38">
        <v>1.69</v>
      </c>
      <c r="E38">
        <v>1.43</v>
      </c>
      <c r="F38">
        <v>11.7</v>
      </c>
      <c r="G38">
        <v>13.73</v>
      </c>
      <c r="I38" s="3">
        <f t="shared" ref="I38:I83" si="2">AVERAGE(B38:G38)</f>
        <v>5.625</v>
      </c>
      <c r="J38" s="3">
        <f t="shared" ref="J38:J83" si="3">STDEV(B38:G38)</f>
        <v>5.7003043778380817</v>
      </c>
    </row>
    <row r="39" spans="1:10" x14ac:dyDescent="0.2">
      <c r="A39">
        <v>0.5</v>
      </c>
      <c r="B39">
        <v>161.08000000000001</v>
      </c>
      <c r="C39">
        <v>276.42</v>
      </c>
      <c r="D39">
        <v>219</v>
      </c>
      <c r="E39">
        <v>101.61</v>
      </c>
      <c r="F39">
        <v>142.25</v>
      </c>
      <c r="G39">
        <v>324.41000000000003</v>
      </c>
      <c r="I39" s="3">
        <f t="shared" si="2"/>
        <v>204.12833333333333</v>
      </c>
      <c r="J39" s="3">
        <f t="shared" si="3"/>
        <v>84.978852290829849</v>
      </c>
    </row>
    <row r="40" spans="1:10" x14ac:dyDescent="0.2">
      <c r="A40">
        <v>1</v>
      </c>
      <c r="B40">
        <v>535.12</v>
      </c>
      <c r="C40">
        <v>739.69</v>
      </c>
      <c r="D40">
        <v>552.91</v>
      </c>
      <c r="E40">
        <v>570.65</v>
      </c>
      <c r="F40">
        <v>657.78</v>
      </c>
      <c r="G40">
        <v>987.18</v>
      </c>
      <c r="I40" s="3">
        <f>AVERAGE(B40:G40)</f>
        <v>673.88833333333321</v>
      </c>
      <c r="J40" s="3">
        <f>STDEV(B40:G40)</f>
        <v>171.6342431354152</v>
      </c>
    </row>
    <row r="41" spans="1:10" x14ac:dyDescent="0.2">
      <c r="A41">
        <v>2</v>
      </c>
      <c r="B41">
        <v>495.23</v>
      </c>
      <c r="C41">
        <v>711.71</v>
      </c>
      <c r="D41">
        <v>450.13</v>
      </c>
      <c r="E41">
        <v>602.92999999999995</v>
      </c>
      <c r="F41">
        <v>564.15</v>
      </c>
      <c r="G41">
        <v>560.88</v>
      </c>
      <c r="I41" s="3">
        <f t="shared" si="2"/>
        <v>564.17166666666674</v>
      </c>
      <c r="J41" s="3">
        <f t="shared" si="3"/>
        <v>90.596974434395861</v>
      </c>
    </row>
    <row r="42" spans="1:10" x14ac:dyDescent="0.2">
      <c r="A42">
        <v>4</v>
      </c>
      <c r="B42">
        <v>247.84</v>
      </c>
      <c r="C42">
        <v>500.92</v>
      </c>
      <c r="D42">
        <v>306.52999999999997</v>
      </c>
      <c r="E42">
        <v>427.95</v>
      </c>
      <c r="F42">
        <v>377.35</v>
      </c>
      <c r="G42">
        <v>350.26</v>
      </c>
      <c r="I42" s="3">
        <f t="shared" si="2"/>
        <v>368.47500000000008</v>
      </c>
      <c r="J42" s="3">
        <f t="shared" si="3"/>
        <v>89.307885150192178</v>
      </c>
    </row>
    <row r="43" spans="1:10" x14ac:dyDescent="0.2">
      <c r="A43">
        <v>6</v>
      </c>
      <c r="B43">
        <v>143.09</v>
      </c>
      <c r="C43">
        <v>268.33999999999997</v>
      </c>
      <c r="D43">
        <v>160.08000000000001</v>
      </c>
      <c r="E43">
        <v>192.2</v>
      </c>
      <c r="F43">
        <v>210.71</v>
      </c>
      <c r="G43">
        <v>200.67</v>
      </c>
      <c r="I43" s="3">
        <f t="shared" si="2"/>
        <v>195.84833333333336</v>
      </c>
      <c r="J43" s="3">
        <f t="shared" si="3"/>
        <v>43.761364428758924</v>
      </c>
    </row>
    <row r="44" spans="1:10" x14ac:dyDescent="0.2">
      <c r="A44">
        <v>8</v>
      </c>
      <c r="B44">
        <v>117.13</v>
      </c>
      <c r="C44">
        <v>193.02</v>
      </c>
      <c r="D44">
        <v>105.83</v>
      </c>
      <c r="E44">
        <v>160.28</v>
      </c>
      <c r="F44">
        <v>135.59</v>
      </c>
      <c r="G44">
        <v>144.35</v>
      </c>
      <c r="I44" s="3">
        <f t="shared" si="2"/>
        <v>142.70000000000002</v>
      </c>
      <c r="J44" s="3">
        <f t="shared" si="3"/>
        <v>31.32939578095948</v>
      </c>
    </row>
    <row r="45" spans="1:10" x14ac:dyDescent="0.2">
      <c r="A45">
        <v>10</v>
      </c>
      <c r="B45">
        <v>87.29</v>
      </c>
      <c r="C45">
        <v>147.11000000000001</v>
      </c>
      <c r="D45">
        <v>86.65</v>
      </c>
      <c r="E45">
        <v>117.98</v>
      </c>
      <c r="F45">
        <v>92.98</v>
      </c>
      <c r="G45">
        <v>101.54</v>
      </c>
      <c r="I45" s="3">
        <f t="shared" si="2"/>
        <v>105.59166666666668</v>
      </c>
      <c r="J45" s="3">
        <f t="shared" si="3"/>
        <v>23.436939575521926</v>
      </c>
    </row>
    <row r="46" spans="1:10" x14ac:dyDescent="0.2">
      <c r="A46">
        <v>12</v>
      </c>
      <c r="B46">
        <v>64.56</v>
      </c>
      <c r="C46">
        <v>100.22</v>
      </c>
      <c r="D46">
        <v>63.12</v>
      </c>
      <c r="E46">
        <v>86.25</v>
      </c>
      <c r="F46">
        <v>67.62</v>
      </c>
      <c r="G46">
        <v>78.91</v>
      </c>
      <c r="I46" s="3">
        <f t="shared" si="2"/>
        <v>76.779999999999987</v>
      </c>
      <c r="J46" s="3">
        <f t="shared" si="3"/>
        <v>14.584107788959919</v>
      </c>
    </row>
    <row r="47" spans="1:10" x14ac:dyDescent="0.2">
      <c r="A47">
        <v>24</v>
      </c>
      <c r="B47">
        <v>20.09</v>
      </c>
      <c r="C47">
        <v>22.7</v>
      </c>
      <c r="D47">
        <v>20.12</v>
      </c>
      <c r="E47">
        <v>31.07</v>
      </c>
      <c r="F47">
        <v>12.67</v>
      </c>
      <c r="G47">
        <v>22.92</v>
      </c>
      <c r="I47" s="3">
        <f t="shared" si="2"/>
        <v>21.594999999999999</v>
      </c>
      <c r="J47" s="3">
        <f t="shared" si="3"/>
        <v>5.9472438994882273</v>
      </c>
    </row>
    <row r="48" spans="1:10" x14ac:dyDescent="0.2">
      <c r="A48">
        <v>36</v>
      </c>
      <c r="B48">
        <v>8.9</v>
      </c>
      <c r="C48">
        <v>5.96</v>
      </c>
      <c r="D48">
        <v>6.43</v>
      </c>
      <c r="E48">
        <v>10.46</v>
      </c>
      <c r="F48">
        <v>3.24</v>
      </c>
      <c r="G48">
        <v>7.59</v>
      </c>
      <c r="I48" s="3">
        <f t="shared" si="2"/>
        <v>7.0966666666666667</v>
      </c>
      <c r="J48" s="3">
        <f t="shared" si="3"/>
        <v>2.5067003543835602</v>
      </c>
    </row>
    <row r="49" spans="1:10" x14ac:dyDescent="0.2">
      <c r="A49">
        <v>48</v>
      </c>
      <c r="B49">
        <v>4.16</v>
      </c>
      <c r="C49">
        <v>3.54</v>
      </c>
      <c r="D49">
        <v>3.18</v>
      </c>
      <c r="E49">
        <v>6.59</v>
      </c>
      <c r="F49">
        <v>1.64</v>
      </c>
      <c r="G49">
        <v>4.6900000000000004</v>
      </c>
      <c r="I49" s="3">
        <f t="shared" si="2"/>
        <v>3.9666666666666668</v>
      </c>
      <c r="J49" s="3">
        <f t="shared" si="3"/>
        <v>1.6526786338144099</v>
      </c>
    </row>
    <row r="50" spans="1:10" x14ac:dyDescent="0.2">
      <c r="A50">
        <v>72</v>
      </c>
      <c r="B50">
        <v>1.18</v>
      </c>
      <c r="C50">
        <v>0.86</v>
      </c>
      <c r="D50">
        <v>0.88</v>
      </c>
      <c r="E50">
        <v>1.69</v>
      </c>
      <c r="F50">
        <v>0</v>
      </c>
      <c r="G50">
        <v>0.95</v>
      </c>
      <c r="I50" s="3">
        <f t="shared" si="2"/>
        <v>0.92666666666666664</v>
      </c>
      <c r="J50" s="3">
        <f t="shared" si="3"/>
        <v>0.55004242260635372</v>
      </c>
    </row>
    <row r="51" spans="1:10" x14ac:dyDescent="0.2">
      <c r="I51" s="3"/>
      <c r="J51" s="3"/>
    </row>
    <row r="52" spans="1:10" x14ac:dyDescent="0.2">
      <c r="I52" s="3"/>
      <c r="J52" s="3"/>
    </row>
    <row r="53" spans="1:10" x14ac:dyDescent="0.2">
      <c r="I53" s="3"/>
      <c r="J53" s="3"/>
    </row>
    <row r="54" spans="1:10" x14ac:dyDescent="0.2">
      <c r="A54" s="1" t="s">
        <v>80</v>
      </c>
      <c r="I54" s="3"/>
      <c r="J54" s="3"/>
    </row>
    <row r="55" spans="1:10" x14ac:dyDescent="0.2">
      <c r="A55" t="s">
        <v>1</v>
      </c>
      <c r="B55" t="s">
        <v>2</v>
      </c>
      <c r="I55" s="3"/>
      <c r="J55" s="3"/>
    </row>
    <row r="56" spans="1:10" x14ac:dyDescent="0.2">
      <c r="B56" t="s">
        <v>81</v>
      </c>
      <c r="C56" t="s">
        <v>82</v>
      </c>
      <c r="D56" t="s">
        <v>83</v>
      </c>
      <c r="E56" t="s">
        <v>84</v>
      </c>
      <c r="F56" t="s">
        <v>85</v>
      </c>
      <c r="G56" t="s">
        <v>86</v>
      </c>
      <c r="I56" s="3"/>
      <c r="J56" s="3"/>
    </row>
    <row r="57" spans="1:10" x14ac:dyDescent="0.2">
      <c r="A57">
        <v>0.25</v>
      </c>
      <c r="B57">
        <v>2.27</v>
      </c>
      <c r="C57">
        <v>0</v>
      </c>
      <c r="D57">
        <v>3.16</v>
      </c>
      <c r="E57">
        <v>0</v>
      </c>
      <c r="F57">
        <v>0</v>
      </c>
      <c r="G57">
        <v>4.75</v>
      </c>
      <c r="I57" s="3">
        <f>AVERAGE(B57:G57)</f>
        <v>1.6966666666666665</v>
      </c>
      <c r="J57" s="3">
        <f t="shared" si="3"/>
        <v>2.0213328935795478</v>
      </c>
    </row>
    <row r="58" spans="1:10" x14ac:dyDescent="0.2">
      <c r="A58">
        <v>0.5</v>
      </c>
      <c r="B58">
        <v>82.32</v>
      </c>
      <c r="C58">
        <v>33.79</v>
      </c>
      <c r="D58">
        <v>107.89</v>
      </c>
      <c r="E58">
        <v>29.27</v>
      </c>
      <c r="F58">
        <v>40.4</v>
      </c>
      <c r="G58">
        <v>66.41</v>
      </c>
      <c r="I58" s="3">
        <f t="shared" si="2"/>
        <v>60.013333333333343</v>
      </c>
      <c r="J58" s="3">
        <f t="shared" si="3"/>
        <v>31.138974078583004</v>
      </c>
    </row>
    <row r="59" spans="1:10" x14ac:dyDescent="0.2">
      <c r="A59">
        <v>1</v>
      </c>
      <c r="B59">
        <v>96.53</v>
      </c>
      <c r="C59">
        <v>157.79</v>
      </c>
      <c r="D59">
        <v>165.51</v>
      </c>
      <c r="E59">
        <v>162.11000000000001</v>
      </c>
      <c r="F59">
        <v>154.81</v>
      </c>
      <c r="G59">
        <v>112.41</v>
      </c>
      <c r="I59" s="3">
        <f t="shared" si="2"/>
        <v>141.52666666666667</v>
      </c>
      <c r="J59" s="3">
        <f>STDEV(B59:G59)</f>
        <v>29.36765953675344</v>
      </c>
    </row>
    <row r="60" spans="1:10" x14ac:dyDescent="0.2">
      <c r="A60">
        <v>2</v>
      </c>
      <c r="B60">
        <v>65.98</v>
      </c>
      <c r="C60">
        <v>72.3</v>
      </c>
      <c r="D60">
        <v>101.85</v>
      </c>
      <c r="E60">
        <v>91.26</v>
      </c>
      <c r="F60">
        <v>70.61</v>
      </c>
      <c r="G60">
        <v>63.4</v>
      </c>
      <c r="I60" s="3">
        <f t="shared" si="2"/>
        <v>77.566666666666663</v>
      </c>
      <c r="J60" s="3">
        <f t="shared" si="3"/>
        <v>15.416004238020538</v>
      </c>
    </row>
    <row r="61" spans="1:10" x14ac:dyDescent="0.2">
      <c r="A61">
        <v>4</v>
      </c>
      <c r="B61">
        <v>47.01</v>
      </c>
      <c r="C61">
        <v>45.1</v>
      </c>
      <c r="D61">
        <v>60.73</v>
      </c>
      <c r="E61">
        <v>51.4</v>
      </c>
      <c r="F61">
        <v>45.55</v>
      </c>
      <c r="G61">
        <v>43.88</v>
      </c>
      <c r="I61" s="3">
        <f t="shared" si="2"/>
        <v>48.945</v>
      </c>
      <c r="J61" s="3">
        <f t="shared" si="3"/>
        <v>6.3343784225446846</v>
      </c>
    </row>
    <row r="62" spans="1:10" x14ac:dyDescent="0.2">
      <c r="A62">
        <v>6</v>
      </c>
      <c r="B62">
        <v>25.08</v>
      </c>
      <c r="C62">
        <v>26.16</v>
      </c>
      <c r="D62">
        <v>35.299999999999997</v>
      </c>
      <c r="E62">
        <v>27.35</v>
      </c>
      <c r="F62">
        <v>23.58</v>
      </c>
      <c r="G62">
        <v>25.3</v>
      </c>
      <c r="I62" s="3">
        <f t="shared" si="2"/>
        <v>27.12833333333333</v>
      </c>
      <c r="J62" s="3">
        <f t="shared" si="3"/>
        <v>4.192662240947489</v>
      </c>
    </row>
    <row r="63" spans="1:10" x14ac:dyDescent="0.2">
      <c r="A63">
        <v>8</v>
      </c>
      <c r="B63">
        <v>21.04</v>
      </c>
      <c r="C63">
        <v>19.8</v>
      </c>
      <c r="D63">
        <v>26.45</v>
      </c>
      <c r="E63">
        <v>21.18</v>
      </c>
      <c r="F63">
        <v>18.82</v>
      </c>
      <c r="G63">
        <v>17.71</v>
      </c>
      <c r="I63" s="3">
        <f t="shared" si="2"/>
        <v>20.833333333333332</v>
      </c>
      <c r="J63" s="3">
        <f t="shared" si="3"/>
        <v>3.0524198051163665</v>
      </c>
    </row>
    <row r="64" spans="1:10" x14ac:dyDescent="0.2">
      <c r="A64">
        <v>10</v>
      </c>
      <c r="B64">
        <v>16.559999999999999</v>
      </c>
      <c r="C64">
        <v>16.05</v>
      </c>
      <c r="D64">
        <v>23.4</v>
      </c>
      <c r="E64">
        <v>16.43</v>
      </c>
      <c r="F64">
        <v>16.09</v>
      </c>
      <c r="G64">
        <v>15.8</v>
      </c>
      <c r="I64" s="3">
        <f t="shared" si="2"/>
        <v>17.388333333333332</v>
      </c>
      <c r="J64" s="3">
        <f t="shared" si="3"/>
        <v>2.9578466266300367</v>
      </c>
    </row>
    <row r="65" spans="1:10" x14ac:dyDescent="0.2">
      <c r="A65">
        <v>12</v>
      </c>
      <c r="B65">
        <v>10.46</v>
      </c>
      <c r="C65">
        <v>10.37</v>
      </c>
      <c r="D65">
        <v>14.63</v>
      </c>
      <c r="E65">
        <v>11.25</v>
      </c>
      <c r="F65">
        <v>11.01</v>
      </c>
      <c r="G65">
        <v>9.23</v>
      </c>
      <c r="I65" s="3">
        <f t="shared" si="2"/>
        <v>11.158333333333333</v>
      </c>
      <c r="J65" s="3">
        <f t="shared" si="3"/>
        <v>1.8390477608443569</v>
      </c>
    </row>
    <row r="66" spans="1:10" x14ac:dyDescent="0.2">
      <c r="A66">
        <v>24</v>
      </c>
      <c r="B66">
        <v>25.94</v>
      </c>
      <c r="C66">
        <v>28.35</v>
      </c>
      <c r="D66">
        <v>36.799999999999997</v>
      </c>
      <c r="E66">
        <v>4.6100000000000003</v>
      </c>
      <c r="F66">
        <v>21.24</v>
      </c>
      <c r="G66">
        <v>29.33</v>
      </c>
      <c r="I66" s="3">
        <f t="shared" si="2"/>
        <v>24.37833333333333</v>
      </c>
      <c r="J66" s="3">
        <f t="shared" si="3"/>
        <v>10.933122914641855</v>
      </c>
    </row>
    <row r="67" spans="1:10" x14ac:dyDescent="0.2">
      <c r="A67">
        <v>48</v>
      </c>
      <c r="B67">
        <v>26.99</v>
      </c>
      <c r="C67">
        <v>25.91</v>
      </c>
      <c r="D67">
        <v>30.25</v>
      </c>
      <c r="E67">
        <v>25.03</v>
      </c>
      <c r="F67">
        <v>17.79</v>
      </c>
      <c r="G67">
        <v>33.19</v>
      </c>
      <c r="I67" s="3">
        <f t="shared" si="2"/>
        <v>26.526666666666667</v>
      </c>
      <c r="J67" s="3">
        <f t="shared" si="3"/>
        <v>5.2426621736162531</v>
      </c>
    </row>
    <row r="68" spans="1:10" x14ac:dyDescent="0.2">
      <c r="A68">
        <v>72</v>
      </c>
      <c r="B68">
        <v>24.41</v>
      </c>
      <c r="C68">
        <v>31.09</v>
      </c>
      <c r="D68">
        <v>35.32</v>
      </c>
      <c r="E68">
        <v>35.47</v>
      </c>
      <c r="F68">
        <v>22.29</v>
      </c>
      <c r="G68">
        <v>28.88</v>
      </c>
      <c r="I68" s="3">
        <f t="shared" si="2"/>
        <v>29.576666666666664</v>
      </c>
      <c r="J68" s="3">
        <f t="shared" si="3"/>
        <v>5.4823851257155454</v>
      </c>
    </row>
    <row r="69" spans="1:10" x14ac:dyDescent="0.2">
      <c r="A69">
        <v>96</v>
      </c>
      <c r="B69">
        <v>27.62</v>
      </c>
      <c r="C69">
        <v>28.86</v>
      </c>
      <c r="D69">
        <v>35.4</v>
      </c>
      <c r="E69">
        <v>47.33</v>
      </c>
      <c r="F69">
        <v>17.920000000000002</v>
      </c>
      <c r="G69">
        <v>32.03</v>
      </c>
      <c r="I69" s="3">
        <f t="shared" si="2"/>
        <v>31.526666666666667</v>
      </c>
      <c r="J69" s="3">
        <f t="shared" si="3"/>
        <v>9.7212749506773442</v>
      </c>
    </row>
    <row r="70" spans="1:10" x14ac:dyDescent="0.2">
      <c r="A70">
        <v>120</v>
      </c>
      <c r="B70">
        <v>24.89</v>
      </c>
      <c r="C70">
        <v>27.14</v>
      </c>
      <c r="D70">
        <v>30.15</v>
      </c>
      <c r="E70">
        <v>45.48</v>
      </c>
      <c r="F70">
        <v>16.72</v>
      </c>
      <c r="G70">
        <v>27.53</v>
      </c>
      <c r="I70" s="3">
        <f t="shared" si="2"/>
        <v>28.651666666666667</v>
      </c>
      <c r="J70" s="3">
        <f t="shared" si="3"/>
        <v>9.4392360213455095</v>
      </c>
    </row>
    <row r="71" spans="1:10" x14ac:dyDescent="0.2">
      <c r="A71">
        <v>156</v>
      </c>
      <c r="B71">
        <v>17.98</v>
      </c>
      <c r="C71">
        <v>21.21</v>
      </c>
      <c r="D71">
        <v>26.15</v>
      </c>
      <c r="E71">
        <v>26.32</v>
      </c>
      <c r="F71">
        <v>12.74</v>
      </c>
      <c r="G71">
        <v>26.18</v>
      </c>
      <c r="I71" s="3">
        <f t="shared" si="2"/>
        <v>21.763333333333332</v>
      </c>
      <c r="J71" s="3">
        <f t="shared" si="3"/>
        <v>5.5776936691312589</v>
      </c>
    </row>
    <row r="72" spans="1:10" x14ac:dyDescent="0.2">
      <c r="A72">
        <v>156.25</v>
      </c>
      <c r="B72">
        <v>16.13</v>
      </c>
      <c r="C72">
        <v>17.97</v>
      </c>
      <c r="D72">
        <v>22.67</v>
      </c>
      <c r="E72">
        <v>23.52</v>
      </c>
      <c r="F72">
        <v>9.35</v>
      </c>
      <c r="G72">
        <v>19.41</v>
      </c>
      <c r="I72" s="3">
        <f t="shared" si="2"/>
        <v>18.174999999999997</v>
      </c>
      <c r="J72" s="3">
        <f t="shared" si="3"/>
        <v>5.1459488920897929</v>
      </c>
    </row>
    <row r="73" spans="1:10" x14ac:dyDescent="0.2">
      <c r="A73">
        <v>156.5</v>
      </c>
      <c r="B73">
        <v>15.72</v>
      </c>
      <c r="C73">
        <v>18.5</v>
      </c>
      <c r="D73">
        <v>22.94</v>
      </c>
      <c r="E73">
        <v>26.15</v>
      </c>
      <c r="F73">
        <v>8.02</v>
      </c>
      <c r="G73">
        <v>19.12</v>
      </c>
      <c r="I73" s="3">
        <f t="shared" si="2"/>
        <v>18.408333333333335</v>
      </c>
      <c r="J73" s="3">
        <f t="shared" si="3"/>
        <v>6.263048512239596</v>
      </c>
    </row>
    <row r="74" spans="1:10" x14ac:dyDescent="0.2">
      <c r="A74">
        <v>157</v>
      </c>
      <c r="B74">
        <v>14.76</v>
      </c>
      <c r="C74">
        <v>18.329999999999998</v>
      </c>
      <c r="D74">
        <v>21.02</v>
      </c>
      <c r="E74">
        <v>23.25</v>
      </c>
      <c r="F74">
        <v>8.61</v>
      </c>
      <c r="G74">
        <v>20.65</v>
      </c>
      <c r="I74" s="3">
        <f t="shared" si="2"/>
        <v>17.77</v>
      </c>
      <c r="J74" s="3">
        <f t="shared" si="3"/>
        <v>5.3322903146771665</v>
      </c>
    </row>
    <row r="75" spans="1:10" x14ac:dyDescent="0.2">
      <c r="A75">
        <v>158</v>
      </c>
      <c r="B75">
        <v>15.16</v>
      </c>
      <c r="C75">
        <v>27.1</v>
      </c>
      <c r="D75">
        <v>22.77</v>
      </c>
      <c r="E75">
        <v>23.98</v>
      </c>
      <c r="F75">
        <v>19.39</v>
      </c>
      <c r="G75">
        <v>22.43</v>
      </c>
      <c r="I75" s="3">
        <f t="shared" si="2"/>
        <v>21.805000000000003</v>
      </c>
      <c r="J75" s="3">
        <f t="shared" si="3"/>
        <v>4.1006767734118963</v>
      </c>
    </row>
    <row r="76" spans="1:10" x14ac:dyDescent="0.2">
      <c r="A76">
        <v>160</v>
      </c>
      <c r="B76">
        <v>41.62</v>
      </c>
      <c r="C76">
        <v>57.06</v>
      </c>
      <c r="D76">
        <v>61.41</v>
      </c>
      <c r="E76">
        <v>22.74</v>
      </c>
      <c r="F76">
        <v>41.52</v>
      </c>
      <c r="G76">
        <v>46.48</v>
      </c>
      <c r="I76" s="3">
        <f t="shared" si="2"/>
        <v>45.138333333333343</v>
      </c>
      <c r="J76" s="3">
        <f t="shared" si="3"/>
        <v>13.681006420094455</v>
      </c>
    </row>
    <row r="77" spans="1:10" x14ac:dyDescent="0.2">
      <c r="A77">
        <v>162</v>
      </c>
      <c r="B77">
        <v>32.96</v>
      </c>
      <c r="C77">
        <v>52.91</v>
      </c>
      <c r="D77">
        <v>52.45</v>
      </c>
      <c r="E77">
        <v>51.6</v>
      </c>
      <c r="F77">
        <v>33.950000000000003</v>
      </c>
      <c r="G77">
        <v>48.96</v>
      </c>
      <c r="I77" s="3">
        <f t="shared" si="2"/>
        <v>45.471666666666664</v>
      </c>
      <c r="J77" s="3">
        <f t="shared" si="3"/>
        <v>9.4131980042208223</v>
      </c>
    </row>
    <row r="78" spans="1:10" x14ac:dyDescent="0.2">
      <c r="A78">
        <v>164</v>
      </c>
      <c r="B78">
        <v>34.15</v>
      </c>
      <c r="C78">
        <v>45.36</v>
      </c>
      <c r="D78">
        <v>49.25</v>
      </c>
      <c r="E78">
        <v>46.36</v>
      </c>
      <c r="F78">
        <v>34.72</v>
      </c>
      <c r="G78">
        <v>47.59</v>
      </c>
      <c r="I78" s="3">
        <f t="shared" si="2"/>
        <v>42.905000000000001</v>
      </c>
      <c r="J78" s="3">
        <f t="shared" si="3"/>
        <v>6.690538842275731</v>
      </c>
    </row>
    <row r="79" spans="1:10" x14ac:dyDescent="0.2">
      <c r="A79">
        <v>166</v>
      </c>
      <c r="B79">
        <v>28.48</v>
      </c>
      <c r="C79">
        <v>31.28</v>
      </c>
      <c r="D79">
        <v>43.82</v>
      </c>
      <c r="E79">
        <v>50.08</v>
      </c>
      <c r="F79">
        <v>27.92</v>
      </c>
      <c r="G79">
        <v>41.32</v>
      </c>
      <c r="I79" s="3">
        <f t="shared" si="2"/>
        <v>37.150000000000006</v>
      </c>
      <c r="J79" s="3">
        <f t="shared" si="3"/>
        <v>9.2074035428018295</v>
      </c>
    </row>
    <row r="80" spans="1:10" x14ac:dyDescent="0.2">
      <c r="A80">
        <v>168</v>
      </c>
      <c r="B80">
        <v>29.98</v>
      </c>
      <c r="C80">
        <v>33.25</v>
      </c>
      <c r="D80">
        <v>43.44</v>
      </c>
      <c r="E80">
        <v>44.74</v>
      </c>
      <c r="F80">
        <v>21.66</v>
      </c>
      <c r="G80">
        <v>32.51</v>
      </c>
      <c r="I80" s="3">
        <f t="shared" si="2"/>
        <v>34.263333333333328</v>
      </c>
      <c r="J80" s="3">
        <f t="shared" si="3"/>
        <v>8.6632988328157445</v>
      </c>
    </row>
    <row r="81" spans="1:10" x14ac:dyDescent="0.2">
      <c r="A81">
        <v>180</v>
      </c>
      <c r="B81">
        <v>7.18</v>
      </c>
      <c r="C81">
        <v>7.52</v>
      </c>
      <c r="D81">
        <v>9.76</v>
      </c>
      <c r="E81">
        <v>12.15</v>
      </c>
      <c r="F81">
        <v>4.0199999999999996</v>
      </c>
      <c r="G81">
        <v>9.89</v>
      </c>
      <c r="I81" s="3">
        <f t="shared" si="2"/>
        <v>8.42</v>
      </c>
      <c r="J81" s="3">
        <f t="shared" si="3"/>
        <v>2.8134320677777187</v>
      </c>
    </row>
    <row r="82" spans="1:10" x14ac:dyDescent="0.2">
      <c r="A82">
        <v>204</v>
      </c>
      <c r="B82">
        <v>1.46</v>
      </c>
      <c r="C82">
        <v>1.1000000000000001</v>
      </c>
      <c r="D82">
        <v>1.7</v>
      </c>
      <c r="E82">
        <v>2.58</v>
      </c>
      <c r="F82">
        <v>0.86</v>
      </c>
      <c r="G82">
        <v>1.91</v>
      </c>
      <c r="I82" s="3">
        <f t="shared" si="2"/>
        <v>1.6016666666666666</v>
      </c>
      <c r="J82" s="3">
        <f t="shared" si="3"/>
        <v>0.61378878017333216</v>
      </c>
    </row>
    <row r="83" spans="1:10" x14ac:dyDescent="0.2">
      <c r="A83">
        <v>228</v>
      </c>
      <c r="B83">
        <v>0</v>
      </c>
      <c r="C83">
        <v>0</v>
      </c>
      <c r="D83">
        <v>0</v>
      </c>
      <c r="E83">
        <v>0.97</v>
      </c>
      <c r="F83">
        <v>0</v>
      </c>
      <c r="G83">
        <v>0.68</v>
      </c>
      <c r="I83" s="3">
        <f t="shared" si="2"/>
        <v>0.27499999999999997</v>
      </c>
      <c r="J83" s="3">
        <f t="shared" si="3"/>
        <v>0.43578664504548553</v>
      </c>
    </row>
    <row r="84" spans="1:10" x14ac:dyDescent="0.2">
      <c r="I84" s="3"/>
      <c r="J84" s="3"/>
    </row>
    <row r="85" spans="1:10" x14ac:dyDescent="0.2">
      <c r="A85" s="1" t="s">
        <v>87</v>
      </c>
      <c r="I85" s="3"/>
      <c r="J85" s="3"/>
    </row>
    <row r="86" spans="1:10" x14ac:dyDescent="0.2">
      <c r="A86" t="s">
        <v>1</v>
      </c>
      <c r="B86" t="s">
        <v>2</v>
      </c>
      <c r="I86" s="3"/>
      <c r="J86" s="3"/>
    </row>
    <row r="87" spans="1:10" x14ac:dyDescent="0.2">
      <c r="B87" t="s">
        <v>88</v>
      </c>
      <c r="C87" t="s">
        <v>89</v>
      </c>
      <c r="D87" t="s">
        <v>90</v>
      </c>
      <c r="E87" t="s">
        <v>91</v>
      </c>
      <c r="F87" t="s">
        <v>92</v>
      </c>
      <c r="G87" t="s">
        <v>93</v>
      </c>
      <c r="I87" s="3"/>
      <c r="J87" s="3"/>
    </row>
    <row r="88" spans="1:10" x14ac:dyDescent="0.2">
      <c r="A88">
        <v>0.25</v>
      </c>
      <c r="B88">
        <v>0</v>
      </c>
      <c r="C88">
        <v>0</v>
      </c>
      <c r="D88">
        <v>0</v>
      </c>
      <c r="E88">
        <v>0</v>
      </c>
      <c r="F88">
        <v>0</v>
      </c>
      <c r="G88">
        <v>0</v>
      </c>
      <c r="I88" s="3">
        <f t="shared" ref="I88:I143" si="4">AVERAGE(B88:G88)</f>
        <v>0</v>
      </c>
      <c r="J88" s="3">
        <f t="shared" ref="J88:J145" si="5">STDEV(B88:G88)</f>
        <v>0</v>
      </c>
    </row>
    <row r="89" spans="1:10" x14ac:dyDescent="0.2">
      <c r="A89">
        <v>0.5</v>
      </c>
      <c r="B89">
        <v>141.55000000000001</v>
      </c>
      <c r="C89">
        <v>0</v>
      </c>
      <c r="D89">
        <v>106.8</v>
      </c>
      <c r="E89">
        <v>169.3</v>
      </c>
      <c r="F89">
        <v>110</v>
      </c>
      <c r="G89">
        <v>100.5</v>
      </c>
      <c r="I89" s="3">
        <f>AVERAGE(B89:G89)</f>
        <v>104.69166666666668</v>
      </c>
      <c r="J89" s="3">
        <f t="shared" si="5"/>
        <v>57.520973711044434</v>
      </c>
    </row>
    <row r="90" spans="1:10" x14ac:dyDescent="0.2">
      <c r="A90">
        <v>1</v>
      </c>
      <c r="B90">
        <v>509.5</v>
      </c>
      <c r="C90">
        <v>218.05</v>
      </c>
      <c r="D90">
        <v>211.34</v>
      </c>
      <c r="E90">
        <v>334.1</v>
      </c>
      <c r="F90">
        <v>366.24</v>
      </c>
      <c r="G90">
        <v>220.3</v>
      </c>
      <c r="I90" s="3">
        <f t="shared" si="4"/>
        <v>309.92166666666668</v>
      </c>
      <c r="J90" s="3">
        <f t="shared" si="5"/>
        <v>118.13437169878496</v>
      </c>
    </row>
    <row r="91" spans="1:10" x14ac:dyDescent="0.2">
      <c r="A91">
        <v>2</v>
      </c>
      <c r="B91">
        <v>316.05</v>
      </c>
      <c r="C91">
        <v>138.34</v>
      </c>
      <c r="D91">
        <v>217.8</v>
      </c>
      <c r="E91">
        <v>200.57</v>
      </c>
      <c r="F91">
        <v>221.46</v>
      </c>
      <c r="G91">
        <v>139.5</v>
      </c>
      <c r="I91" s="3">
        <f t="shared" si="4"/>
        <v>205.62</v>
      </c>
      <c r="J91" s="3">
        <f t="shared" si="5"/>
        <v>65.601826498962751</v>
      </c>
    </row>
    <row r="92" spans="1:10" x14ac:dyDescent="0.2">
      <c r="A92">
        <v>4</v>
      </c>
      <c r="B92">
        <v>221.75</v>
      </c>
      <c r="C92">
        <v>83</v>
      </c>
      <c r="D92">
        <v>160.12</v>
      </c>
      <c r="E92">
        <v>128.22</v>
      </c>
      <c r="F92">
        <v>126.67</v>
      </c>
      <c r="G92">
        <v>97.92</v>
      </c>
      <c r="I92" s="3">
        <f t="shared" si="4"/>
        <v>136.28</v>
      </c>
      <c r="J92" s="3">
        <f t="shared" si="5"/>
        <v>49.681043064734503</v>
      </c>
    </row>
    <row r="93" spans="1:10" x14ac:dyDescent="0.2">
      <c r="A93">
        <v>6</v>
      </c>
      <c r="B93">
        <v>136.54</v>
      </c>
      <c r="C93">
        <v>49.48</v>
      </c>
      <c r="D93">
        <v>91.81</v>
      </c>
      <c r="E93">
        <v>70.010000000000005</v>
      </c>
      <c r="F93">
        <v>72.569999999999993</v>
      </c>
      <c r="G93">
        <v>48.79</v>
      </c>
      <c r="I93" s="3">
        <f t="shared" si="4"/>
        <v>78.2</v>
      </c>
      <c r="J93" s="3">
        <f t="shared" si="5"/>
        <v>32.794350733014987</v>
      </c>
    </row>
    <row r="94" spans="1:10" x14ac:dyDescent="0.2">
      <c r="A94">
        <v>8</v>
      </c>
      <c r="B94">
        <v>93.66</v>
      </c>
      <c r="C94">
        <v>33.43</v>
      </c>
      <c r="D94">
        <v>65.319999999999993</v>
      </c>
      <c r="E94">
        <v>52.67</v>
      </c>
      <c r="F94">
        <v>44.6</v>
      </c>
      <c r="G94">
        <v>34.67</v>
      </c>
      <c r="I94" s="3">
        <f t="shared" si="4"/>
        <v>54.058333333333337</v>
      </c>
      <c r="J94" s="3">
        <f t="shared" si="5"/>
        <v>22.750561678047994</v>
      </c>
    </row>
    <row r="95" spans="1:10" x14ac:dyDescent="0.2">
      <c r="A95">
        <v>10</v>
      </c>
      <c r="B95">
        <v>75.69</v>
      </c>
      <c r="C95">
        <v>22.96</v>
      </c>
      <c r="D95">
        <v>51.63</v>
      </c>
      <c r="E95">
        <v>42.02</v>
      </c>
      <c r="F95">
        <v>37.81</v>
      </c>
      <c r="G95">
        <v>31.58</v>
      </c>
      <c r="I95" s="3">
        <f t="shared" si="4"/>
        <v>43.615000000000002</v>
      </c>
      <c r="J95" s="3">
        <f t="shared" si="5"/>
        <v>18.443200101934604</v>
      </c>
    </row>
    <row r="96" spans="1:10" x14ac:dyDescent="0.2">
      <c r="A96">
        <v>12</v>
      </c>
      <c r="B96">
        <v>50.97</v>
      </c>
      <c r="C96">
        <v>17.02</v>
      </c>
      <c r="D96">
        <v>33.64</v>
      </c>
      <c r="E96">
        <v>28.41</v>
      </c>
      <c r="F96">
        <v>23.52</v>
      </c>
      <c r="G96">
        <v>16.75</v>
      </c>
      <c r="I96" s="3">
        <f t="shared" si="4"/>
        <v>28.385000000000002</v>
      </c>
      <c r="J96" s="3">
        <f>STDEV(B96:G96)</f>
        <v>12.852257000231507</v>
      </c>
    </row>
    <row r="97" spans="1:10" x14ac:dyDescent="0.2">
      <c r="A97">
        <v>24</v>
      </c>
      <c r="B97">
        <v>139.80000000000001</v>
      </c>
      <c r="C97">
        <v>48.16</v>
      </c>
      <c r="D97">
        <v>102.46</v>
      </c>
      <c r="E97">
        <v>14.27</v>
      </c>
      <c r="F97">
        <v>80.95</v>
      </c>
      <c r="G97">
        <v>59.37</v>
      </c>
      <c r="I97" s="3">
        <f t="shared" si="4"/>
        <v>74.168333333333337</v>
      </c>
      <c r="J97" s="3">
        <f t="shared" si="5"/>
        <v>43.902527224143569</v>
      </c>
    </row>
    <row r="98" spans="1:10" x14ac:dyDescent="0.2">
      <c r="A98">
        <v>48</v>
      </c>
      <c r="B98">
        <v>181.4</v>
      </c>
      <c r="C98">
        <v>50.05</v>
      </c>
      <c r="D98">
        <v>107.87</v>
      </c>
      <c r="E98">
        <v>63.37</v>
      </c>
      <c r="F98">
        <v>90.36</v>
      </c>
      <c r="G98">
        <v>58.71</v>
      </c>
      <c r="I98" s="3">
        <f t="shared" si="4"/>
        <v>91.96</v>
      </c>
      <c r="J98" s="3">
        <f t="shared" si="5"/>
        <v>48.856116096145037</v>
      </c>
    </row>
    <row r="99" spans="1:10" x14ac:dyDescent="0.2">
      <c r="A99">
        <v>72</v>
      </c>
      <c r="B99">
        <v>148.30000000000001</v>
      </c>
      <c r="C99">
        <v>52.55</v>
      </c>
      <c r="D99">
        <v>158.5</v>
      </c>
      <c r="E99">
        <v>98.61</v>
      </c>
      <c r="F99">
        <v>104.49</v>
      </c>
      <c r="G99">
        <v>65.78</v>
      </c>
      <c r="I99" s="3">
        <f t="shared" si="4"/>
        <v>104.705</v>
      </c>
      <c r="J99" s="3">
        <f t="shared" si="5"/>
        <v>42.583848933603925</v>
      </c>
    </row>
    <row r="100" spans="1:10" x14ac:dyDescent="0.2">
      <c r="A100">
        <v>96</v>
      </c>
      <c r="B100">
        <v>195.54</v>
      </c>
      <c r="C100">
        <v>51.47</v>
      </c>
      <c r="D100">
        <v>130.93</v>
      </c>
      <c r="E100">
        <v>80.39</v>
      </c>
      <c r="F100">
        <v>101.55</v>
      </c>
      <c r="G100">
        <v>59.59</v>
      </c>
      <c r="I100" s="3">
        <f t="shared" si="4"/>
        <v>103.245</v>
      </c>
      <c r="J100" s="3">
        <f t="shared" si="5"/>
        <v>53.659034560826747</v>
      </c>
    </row>
    <row r="101" spans="1:10" x14ac:dyDescent="0.2">
      <c r="A101">
        <v>120</v>
      </c>
      <c r="B101">
        <v>169.48</v>
      </c>
      <c r="C101">
        <v>47.63</v>
      </c>
      <c r="D101">
        <v>113.25</v>
      </c>
      <c r="E101">
        <v>102.2</v>
      </c>
      <c r="F101">
        <v>93.06</v>
      </c>
      <c r="G101">
        <v>63.62</v>
      </c>
      <c r="I101" s="3">
        <f t="shared" si="4"/>
        <v>98.206666666666663</v>
      </c>
      <c r="J101" s="3">
        <f t="shared" si="5"/>
        <v>42.668165025773789</v>
      </c>
    </row>
    <row r="102" spans="1:10" x14ac:dyDescent="0.2">
      <c r="A102">
        <v>156</v>
      </c>
      <c r="B102">
        <v>126.37</v>
      </c>
      <c r="C102">
        <v>41.14</v>
      </c>
      <c r="D102">
        <v>81.099999999999994</v>
      </c>
      <c r="E102">
        <v>63.08</v>
      </c>
      <c r="F102">
        <v>69.650000000000006</v>
      </c>
      <c r="G102">
        <v>44.06</v>
      </c>
      <c r="I102" s="3">
        <f t="shared" si="4"/>
        <v>70.900000000000006</v>
      </c>
      <c r="J102" s="3">
        <f t="shared" si="5"/>
        <v>31.143920755100829</v>
      </c>
    </row>
    <row r="103" spans="1:10" x14ac:dyDescent="0.2">
      <c r="A103">
        <v>156.25</v>
      </c>
      <c r="B103">
        <v>100.4</v>
      </c>
      <c r="C103">
        <v>31.91</v>
      </c>
      <c r="D103">
        <v>70.78</v>
      </c>
      <c r="E103">
        <v>58.64</v>
      </c>
      <c r="F103">
        <v>49.56</v>
      </c>
      <c r="G103">
        <v>37.159999999999997</v>
      </c>
      <c r="I103" s="3">
        <f t="shared" si="4"/>
        <v>58.07500000000001</v>
      </c>
      <c r="J103" s="3">
        <f t="shared" si="5"/>
        <v>25.090602025459649</v>
      </c>
    </row>
    <row r="104" spans="1:10" x14ac:dyDescent="0.2">
      <c r="A104">
        <v>156.5</v>
      </c>
      <c r="B104">
        <v>94.08</v>
      </c>
      <c r="C104">
        <v>26.03</v>
      </c>
      <c r="D104">
        <v>70.819999999999993</v>
      </c>
      <c r="E104">
        <v>55.08</v>
      </c>
      <c r="F104">
        <v>51.78</v>
      </c>
      <c r="G104">
        <v>48.31</v>
      </c>
      <c r="I104" s="3">
        <f t="shared" si="4"/>
        <v>57.68333333333333</v>
      </c>
      <c r="J104" s="3">
        <f t="shared" si="5"/>
        <v>22.929059873153697</v>
      </c>
    </row>
    <row r="105" spans="1:10" x14ac:dyDescent="0.2">
      <c r="A105">
        <v>157</v>
      </c>
      <c r="B105">
        <v>103.82</v>
      </c>
      <c r="C105">
        <v>27.06</v>
      </c>
      <c r="D105">
        <v>66.16</v>
      </c>
      <c r="E105">
        <v>67.52</v>
      </c>
      <c r="F105" s="5">
        <v>57.48</v>
      </c>
      <c r="G105">
        <v>365.9</v>
      </c>
      <c r="I105" s="3">
        <f t="shared" si="4"/>
        <v>114.65666666666668</v>
      </c>
      <c r="J105" s="3">
        <f t="shared" si="5"/>
        <v>125.50441038731135</v>
      </c>
    </row>
    <row r="106" spans="1:10" x14ac:dyDescent="0.2">
      <c r="A106">
        <v>158</v>
      </c>
      <c r="B106">
        <v>54.5</v>
      </c>
      <c r="C106">
        <v>26.65</v>
      </c>
      <c r="D106">
        <v>140.83000000000001</v>
      </c>
      <c r="E106">
        <v>64.97</v>
      </c>
      <c r="F106">
        <v>65.08</v>
      </c>
      <c r="G106">
        <v>249.25</v>
      </c>
      <c r="I106" s="3">
        <f t="shared" si="4"/>
        <v>100.21333333333332</v>
      </c>
      <c r="J106" s="3">
        <f t="shared" si="5"/>
        <v>82.267074985480477</v>
      </c>
    </row>
    <row r="107" spans="1:10" x14ac:dyDescent="0.2">
      <c r="A107">
        <v>160</v>
      </c>
      <c r="B107">
        <v>160.37</v>
      </c>
      <c r="C107">
        <v>96.09</v>
      </c>
      <c r="D107">
        <v>174.84</v>
      </c>
      <c r="E107">
        <v>116.98</v>
      </c>
      <c r="F107">
        <v>133.97999999999999</v>
      </c>
      <c r="G107">
        <v>163.53</v>
      </c>
      <c r="I107" s="3">
        <f t="shared" si="4"/>
        <v>140.965</v>
      </c>
      <c r="J107" s="3">
        <f t="shared" si="5"/>
        <v>30.564963438551629</v>
      </c>
    </row>
    <row r="108" spans="1:10" x14ac:dyDescent="0.2">
      <c r="A108">
        <v>162</v>
      </c>
      <c r="B108">
        <v>157.15</v>
      </c>
      <c r="C108">
        <v>102.98</v>
      </c>
      <c r="D108">
        <v>133.08000000000001</v>
      </c>
      <c r="E108">
        <v>125.82</v>
      </c>
      <c r="F108">
        <v>130.88999999999999</v>
      </c>
      <c r="G108">
        <v>106.86</v>
      </c>
      <c r="I108" s="3">
        <f t="shared" si="4"/>
        <v>126.13</v>
      </c>
      <c r="J108" s="3">
        <f t="shared" si="5"/>
        <v>19.700517759693579</v>
      </c>
    </row>
    <row r="109" spans="1:10" x14ac:dyDescent="0.2">
      <c r="A109">
        <v>164</v>
      </c>
      <c r="B109">
        <v>153.63</v>
      </c>
      <c r="C109">
        <v>99.8</v>
      </c>
      <c r="D109">
        <v>126.62</v>
      </c>
      <c r="E109">
        <v>101.39</v>
      </c>
      <c r="F109">
        <v>121.11</v>
      </c>
      <c r="G109">
        <v>83.17</v>
      </c>
      <c r="I109" s="3">
        <f t="shared" si="4"/>
        <v>114.28666666666665</v>
      </c>
      <c r="J109" s="3">
        <f t="shared" si="5"/>
        <v>24.86363341643111</v>
      </c>
    </row>
    <row r="110" spans="1:10" x14ac:dyDescent="0.2">
      <c r="A110">
        <v>166</v>
      </c>
      <c r="B110">
        <v>141.55000000000001</v>
      </c>
      <c r="C110">
        <v>76.56</v>
      </c>
      <c r="D110">
        <v>100.81</v>
      </c>
      <c r="E110">
        <v>82.79</v>
      </c>
      <c r="F110">
        <v>101.18</v>
      </c>
      <c r="G110">
        <v>74.81</v>
      </c>
      <c r="I110" s="3">
        <f t="shared" si="4"/>
        <v>96.283333333333346</v>
      </c>
      <c r="J110" s="3">
        <f t="shared" si="5"/>
        <v>25.002892366017679</v>
      </c>
    </row>
    <row r="111" spans="1:10" x14ac:dyDescent="0.2">
      <c r="A111">
        <v>168</v>
      </c>
      <c r="B111">
        <v>153.26</v>
      </c>
      <c r="C111">
        <v>59.36</v>
      </c>
      <c r="D111">
        <v>104.81</v>
      </c>
      <c r="E111">
        <v>67.930000000000007</v>
      </c>
      <c r="F111">
        <v>103.96</v>
      </c>
      <c r="G111">
        <v>60.45</v>
      </c>
      <c r="I111" s="3">
        <f t="shared" si="4"/>
        <v>91.62833333333333</v>
      </c>
      <c r="J111" s="3">
        <f t="shared" si="5"/>
        <v>36.603916411589978</v>
      </c>
    </row>
    <row r="112" spans="1:10" x14ac:dyDescent="0.2">
      <c r="A112">
        <v>180</v>
      </c>
      <c r="B112">
        <v>24.69</v>
      </c>
      <c r="C112">
        <v>8.65</v>
      </c>
      <c r="D112">
        <v>18.190000000000001</v>
      </c>
      <c r="E112">
        <v>17.88</v>
      </c>
      <c r="F112">
        <v>17.54</v>
      </c>
      <c r="G112">
        <v>7.77</v>
      </c>
      <c r="I112" s="3">
        <f t="shared" si="4"/>
        <v>15.786666666666664</v>
      </c>
      <c r="J112" s="3">
        <f t="shared" si="5"/>
        <v>6.4451614926754761</v>
      </c>
    </row>
    <row r="113" spans="1:10" x14ac:dyDescent="0.2">
      <c r="A113">
        <v>204</v>
      </c>
      <c r="B113">
        <v>5.28</v>
      </c>
      <c r="C113">
        <v>1.51</v>
      </c>
      <c r="D113">
        <v>2.59</v>
      </c>
      <c r="E113">
        <v>2.2599999999999998</v>
      </c>
      <c r="F113">
        <v>2.83</v>
      </c>
      <c r="G113">
        <v>2.1</v>
      </c>
      <c r="I113" s="3">
        <f t="shared" si="4"/>
        <v>2.7616666666666667</v>
      </c>
      <c r="J113" s="3">
        <f t="shared" si="5"/>
        <v>1.3139469801581289</v>
      </c>
    </row>
    <row r="114" spans="1:10" x14ac:dyDescent="0.2">
      <c r="A114">
        <v>228</v>
      </c>
      <c r="B114">
        <v>1.52</v>
      </c>
      <c r="C114">
        <v>0.71</v>
      </c>
      <c r="D114">
        <v>0.89</v>
      </c>
      <c r="E114">
        <v>0.77</v>
      </c>
      <c r="F114">
        <v>1.1399999999999999</v>
      </c>
      <c r="G114">
        <v>1.24</v>
      </c>
      <c r="I114" s="3">
        <f t="shared" si="4"/>
        <v>1.0450000000000002</v>
      </c>
      <c r="J114" s="3">
        <f t="shared" si="5"/>
        <v>0.31130371022523928</v>
      </c>
    </row>
    <row r="115" spans="1:10" x14ac:dyDescent="0.2">
      <c r="I115" s="3"/>
      <c r="J115" s="3"/>
    </row>
    <row r="116" spans="1:10" x14ac:dyDescent="0.2">
      <c r="A116" s="1" t="s">
        <v>94</v>
      </c>
      <c r="I116" s="3"/>
      <c r="J116" s="3"/>
    </row>
    <row r="117" spans="1:10" x14ac:dyDescent="0.2">
      <c r="A117" t="s">
        <v>1</v>
      </c>
      <c r="B117" t="s">
        <v>2</v>
      </c>
      <c r="I117" s="3"/>
      <c r="J117" s="3"/>
    </row>
    <row r="118" spans="1:10" x14ac:dyDescent="0.2">
      <c r="B118" t="s">
        <v>95</v>
      </c>
      <c r="C118" t="s">
        <v>96</v>
      </c>
      <c r="D118" t="s">
        <v>97</v>
      </c>
      <c r="E118" t="s">
        <v>98</v>
      </c>
      <c r="F118" t="s">
        <v>99</v>
      </c>
      <c r="G118" t="s">
        <v>100</v>
      </c>
      <c r="I118" s="3"/>
      <c r="J118" s="3"/>
    </row>
    <row r="119" spans="1:10" x14ac:dyDescent="0.2">
      <c r="A119">
        <v>0.25</v>
      </c>
      <c r="B119">
        <v>1.84</v>
      </c>
      <c r="C119">
        <v>1.25</v>
      </c>
      <c r="D119">
        <v>4.1399999999999997</v>
      </c>
      <c r="E119">
        <v>3.07</v>
      </c>
      <c r="F119">
        <v>11.62</v>
      </c>
      <c r="G119">
        <v>3.17</v>
      </c>
      <c r="I119" s="3">
        <f t="shared" si="4"/>
        <v>4.1816666666666658</v>
      </c>
      <c r="J119" s="3">
        <f t="shared" si="5"/>
        <v>3.7859710335218715</v>
      </c>
    </row>
    <row r="120" spans="1:10" x14ac:dyDescent="0.2">
      <c r="A120">
        <v>0.5</v>
      </c>
      <c r="B120">
        <v>335.75</v>
      </c>
      <c r="C120">
        <v>87.19</v>
      </c>
      <c r="D120">
        <v>250.4</v>
      </c>
      <c r="E120">
        <v>271.83</v>
      </c>
      <c r="F120">
        <v>276.75</v>
      </c>
      <c r="G120">
        <v>146.16</v>
      </c>
      <c r="I120" s="3">
        <f t="shared" si="4"/>
        <v>228.01333333333335</v>
      </c>
      <c r="J120" s="3">
        <f t="shared" si="5"/>
        <v>92.665737501336807</v>
      </c>
    </row>
    <row r="121" spans="1:10" x14ac:dyDescent="0.2">
      <c r="A121">
        <v>1</v>
      </c>
      <c r="B121">
        <v>816.78</v>
      </c>
      <c r="C121">
        <v>338.27</v>
      </c>
      <c r="D121">
        <v>500.25</v>
      </c>
      <c r="E121">
        <v>577.19000000000005</v>
      </c>
      <c r="F121">
        <v>403.2</v>
      </c>
      <c r="G121">
        <v>334.82</v>
      </c>
      <c r="I121" s="3">
        <f t="shared" si="4"/>
        <v>495.08499999999998</v>
      </c>
      <c r="J121" s="3">
        <f t="shared" si="5"/>
        <v>183.83375585022497</v>
      </c>
    </row>
    <row r="122" spans="1:10" x14ac:dyDescent="0.2">
      <c r="A122">
        <v>2</v>
      </c>
      <c r="B122">
        <v>446.41</v>
      </c>
      <c r="C122">
        <v>294.60000000000002</v>
      </c>
      <c r="D122">
        <v>338.77</v>
      </c>
      <c r="E122">
        <v>369.88</v>
      </c>
      <c r="F122">
        <v>255.4</v>
      </c>
      <c r="G122">
        <v>298.99</v>
      </c>
      <c r="I122" s="3">
        <f t="shared" si="4"/>
        <v>334.00833333333333</v>
      </c>
      <c r="J122" s="3">
        <f t="shared" si="5"/>
        <v>67.678881615070111</v>
      </c>
    </row>
    <row r="123" spans="1:10" x14ac:dyDescent="0.2">
      <c r="A123">
        <v>4</v>
      </c>
      <c r="B123">
        <v>242.56</v>
      </c>
      <c r="C123">
        <v>198.92</v>
      </c>
      <c r="D123">
        <v>191.59</v>
      </c>
      <c r="E123">
        <v>222.81</v>
      </c>
      <c r="F123">
        <v>171.14</v>
      </c>
      <c r="G123">
        <v>174.65</v>
      </c>
      <c r="I123" s="3">
        <f t="shared" si="4"/>
        <v>200.27833333333334</v>
      </c>
      <c r="J123" s="3">
        <f t="shared" si="5"/>
        <v>27.851755719642892</v>
      </c>
    </row>
    <row r="124" spans="1:10" x14ac:dyDescent="0.2">
      <c r="A124">
        <v>6</v>
      </c>
      <c r="B124">
        <v>166.54</v>
      </c>
      <c r="C124">
        <v>120.39</v>
      </c>
      <c r="D124">
        <v>95.06</v>
      </c>
      <c r="E124">
        <v>123.23</v>
      </c>
      <c r="F124">
        <v>87.94</v>
      </c>
      <c r="G124">
        <v>93.08</v>
      </c>
      <c r="I124" s="3">
        <f>AVERAGE(B124:G124)</f>
        <v>114.37333333333335</v>
      </c>
      <c r="J124" s="3">
        <f t="shared" si="5"/>
        <v>29.533485853631642</v>
      </c>
    </row>
    <row r="125" spans="1:10" x14ac:dyDescent="0.2">
      <c r="A125">
        <v>8</v>
      </c>
      <c r="B125">
        <v>138.12</v>
      </c>
      <c r="C125">
        <v>81.63</v>
      </c>
      <c r="D125">
        <v>73.48</v>
      </c>
      <c r="E125">
        <v>91.89</v>
      </c>
      <c r="F125">
        <v>55.4</v>
      </c>
      <c r="G125">
        <v>64.040000000000006</v>
      </c>
      <c r="I125" s="3">
        <f t="shared" si="4"/>
        <v>84.093333333333334</v>
      </c>
      <c r="J125" s="3">
        <f t="shared" si="5"/>
        <v>29.406880600748316</v>
      </c>
    </row>
    <row r="126" spans="1:10" x14ac:dyDescent="0.2">
      <c r="A126">
        <v>10</v>
      </c>
      <c r="B126">
        <v>91.56</v>
      </c>
      <c r="C126">
        <v>80.03</v>
      </c>
      <c r="D126">
        <v>53.08</v>
      </c>
      <c r="E126">
        <v>59.24</v>
      </c>
      <c r="F126">
        <v>62.53</v>
      </c>
      <c r="G126">
        <v>55.78</v>
      </c>
      <c r="I126" s="3">
        <f t="shared" si="4"/>
        <v>67.036666666666676</v>
      </c>
      <c r="J126" s="3">
        <f t="shared" si="5"/>
        <v>15.315480621471377</v>
      </c>
    </row>
    <row r="127" spans="1:10" x14ac:dyDescent="0.2">
      <c r="A127">
        <v>12</v>
      </c>
      <c r="B127">
        <v>65.16</v>
      </c>
      <c r="C127">
        <v>56.55</v>
      </c>
      <c r="D127">
        <v>32.07</v>
      </c>
      <c r="E127">
        <v>46.47</v>
      </c>
      <c r="F127">
        <v>28.96</v>
      </c>
      <c r="G127">
        <v>29.37</v>
      </c>
      <c r="I127" s="3">
        <f t="shared" si="4"/>
        <v>43.096666666666664</v>
      </c>
      <c r="J127" s="3">
        <f t="shared" si="5"/>
        <v>15.420871138384701</v>
      </c>
    </row>
    <row r="128" spans="1:10" x14ac:dyDescent="0.2">
      <c r="A128">
        <v>24</v>
      </c>
      <c r="B128">
        <v>133.11000000000001</v>
      </c>
      <c r="C128">
        <v>127.26</v>
      </c>
      <c r="D128">
        <v>130.66999999999999</v>
      </c>
      <c r="E128">
        <v>128.34</v>
      </c>
      <c r="F128">
        <v>131.1</v>
      </c>
      <c r="G128">
        <v>111.64</v>
      </c>
      <c r="I128" s="3">
        <f t="shared" si="4"/>
        <v>127.02</v>
      </c>
      <c r="J128" s="3">
        <f t="shared" si="5"/>
        <v>7.8153873864319738</v>
      </c>
    </row>
    <row r="129" spans="1:10" x14ac:dyDescent="0.2">
      <c r="A129">
        <v>48</v>
      </c>
      <c r="B129">
        <v>148.37</v>
      </c>
      <c r="C129">
        <v>120.27</v>
      </c>
      <c r="D129">
        <v>155</v>
      </c>
      <c r="E129">
        <v>114.38</v>
      </c>
      <c r="F129">
        <v>125.45</v>
      </c>
      <c r="G129">
        <v>84.2</v>
      </c>
      <c r="I129" s="3">
        <f t="shared" si="4"/>
        <v>124.61166666666668</v>
      </c>
      <c r="J129" s="3">
        <f t="shared" si="5"/>
        <v>25.476467115097929</v>
      </c>
    </row>
    <row r="130" spans="1:10" x14ac:dyDescent="0.2">
      <c r="A130">
        <v>72</v>
      </c>
      <c r="B130">
        <v>143.56</v>
      </c>
      <c r="C130">
        <v>162.57</v>
      </c>
      <c r="D130">
        <v>153.49</v>
      </c>
      <c r="E130">
        <v>136.72</v>
      </c>
      <c r="F130">
        <v>145.96</v>
      </c>
      <c r="G130">
        <v>83.39</v>
      </c>
      <c r="I130" s="3">
        <f t="shared" si="4"/>
        <v>137.61500000000001</v>
      </c>
      <c r="J130" s="3">
        <f>STDEV(B130:G130)</f>
        <v>28.003218922116687</v>
      </c>
    </row>
    <row r="131" spans="1:10" x14ac:dyDescent="0.2">
      <c r="A131">
        <v>96</v>
      </c>
      <c r="B131">
        <v>153.13999999999999</v>
      </c>
      <c r="C131">
        <v>166.76</v>
      </c>
      <c r="D131">
        <v>189.51</v>
      </c>
      <c r="E131">
        <v>134.88999999999999</v>
      </c>
      <c r="F131">
        <v>121.73</v>
      </c>
      <c r="G131">
        <v>98</v>
      </c>
      <c r="I131" s="3">
        <f t="shared" si="4"/>
        <v>144.005</v>
      </c>
      <c r="J131" s="3">
        <f t="shared" si="5"/>
        <v>32.764804745336086</v>
      </c>
    </row>
    <row r="132" spans="1:10" x14ac:dyDescent="0.2">
      <c r="A132">
        <v>120</v>
      </c>
      <c r="B132">
        <v>157.97999999999999</v>
      </c>
      <c r="C132">
        <v>156.82</v>
      </c>
      <c r="D132">
        <v>144.47999999999999</v>
      </c>
      <c r="E132">
        <v>115.22</v>
      </c>
      <c r="F132">
        <v>110.81</v>
      </c>
      <c r="G132">
        <v>98.5</v>
      </c>
      <c r="I132" s="3">
        <f t="shared" si="4"/>
        <v>130.63499999999999</v>
      </c>
      <c r="J132" s="3">
        <f t="shared" si="5"/>
        <v>25.645266034884614</v>
      </c>
    </row>
    <row r="133" spans="1:10" x14ac:dyDescent="0.2">
      <c r="A133">
        <v>156</v>
      </c>
      <c r="B133">
        <v>118.5</v>
      </c>
      <c r="C133">
        <v>110.91</v>
      </c>
      <c r="D133">
        <v>98.95</v>
      </c>
      <c r="E133">
        <v>145.16</v>
      </c>
      <c r="F133">
        <v>39.6</v>
      </c>
      <c r="G133">
        <v>85.27</v>
      </c>
      <c r="I133" s="3">
        <f t="shared" si="4"/>
        <v>99.731666666666669</v>
      </c>
      <c r="J133" s="3">
        <f t="shared" si="5"/>
        <v>35.683349291604728</v>
      </c>
    </row>
    <row r="134" spans="1:10" x14ac:dyDescent="0.2">
      <c r="A134">
        <v>156.25</v>
      </c>
      <c r="B134">
        <v>100.72</v>
      </c>
      <c r="C134">
        <v>84.33</v>
      </c>
      <c r="D134">
        <v>77.39</v>
      </c>
      <c r="E134">
        <v>125.99</v>
      </c>
      <c r="F134">
        <v>33.56</v>
      </c>
      <c r="G134">
        <v>88.63</v>
      </c>
      <c r="I134" s="3">
        <f t="shared" si="4"/>
        <v>85.103333333333339</v>
      </c>
      <c r="J134" s="3">
        <f t="shared" si="5"/>
        <v>30.478995827728085</v>
      </c>
    </row>
    <row r="135" spans="1:10" x14ac:dyDescent="0.2">
      <c r="A135">
        <v>156.5</v>
      </c>
      <c r="B135">
        <v>100.19</v>
      </c>
      <c r="C135">
        <v>77.48</v>
      </c>
      <c r="D135">
        <v>136.94999999999999</v>
      </c>
      <c r="E135">
        <v>131.72999999999999</v>
      </c>
      <c r="F135">
        <v>39.15</v>
      </c>
      <c r="G135">
        <v>197.78</v>
      </c>
      <c r="I135" s="3">
        <f t="shared" si="4"/>
        <v>113.88</v>
      </c>
      <c r="J135" s="3">
        <f t="shared" si="5"/>
        <v>54.748527651435545</v>
      </c>
    </row>
    <row r="136" spans="1:10" x14ac:dyDescent="0.2">
      <c r="A136">
        <v>157</v>
      </c>
      <c r="B136">
        <v>163.4</v>
      </c>
      <c r="C136">
        <v>97.58</v>
      </c>
      <c r="D136">
        <v>524.05999999999995</v>
      </c>
      <c r="E136">
        <v>239.84</v>
      </c>
      <c r="F136">
        <v>47.01</v>
      </c>
      <c r="G136">
        <v>336.77</v>
      </c>
      <c r="I136" s="3">
        <f t="shared" si="4"/>
        <v>234.77666666666664</v>
      </c>
      <c r="J136" s="3">
        <f t="shared" si="5"/>
        <v>175.09254657656524</v>
      </c>
    </row>
    <row r="137" spans="1:10" x14ac:dyDescent="0.2">
      <c r="A137">
        <v>158</v>
      </c>
      <c r="B137">
        <v>295.29000000000002</v>
      </c>
      <c r="C137">
        <v>158.09</v>
      </c>
      <c r="D137">
        <v>293.62</v>
      </c>
      <c r="E137">
        <v>236.63</v>
      </c>
      <c r="F137">
        <v>62.42</v>
      </c>
      <c r="G137">
        <v>201.08</v>
      </c>
      <c r="I137" s="3">
        <f t="shared" si="4"/>
        <v>207.85499999999999</v>
      </c>
      <c r="J137" s="3">
        <f t="shared" si="5"/>
        <v>88.884543256969181</v>
      </c>
    </row>
    <row r="138" spans="1:10" x14ac:dyDescent="0.2">
      <c r="A138">
        <v>160</v>
      </c>
      <c r="B138" s="5">
        <v>342.84</v>
      </c>
      <c r="C138">
        <v>319.52</v>
      </c>
      <c r="D138">
        <v>269.18</v>
      </c>
      <c r="E138">
        <v>260.33999999999997</v>
      </c>
      <c r="F138">
        <v>165.89</v>
      </c>
      <c r="G138">
        <v>213.9</v>
      </c>
      <c r="I138" s="3">
        <f t="shared" si="4"/>
        <v>261.94499999999999</v>
      </c>
      <c r="J138" s="3">
        <f t="shared" si="5"/>
        <v>65.496088356481167</v>
      </c>
    </row>
    <row r="139" spans="1:10" x14ac:dyDescent="0.2">
      <c r="A139">
        <v>162</v>
      </c>
      <c r="B139">
        <v>278</v>
      </c>
      <c r="C139">
        <v>226.43</v>
      </c>
      <c r="D139">
        <v>256.63</v>
      </c>
      <c r="E139">
        <v>254.86</v>
      </c>
      <c r="F139">
        <v>139.38</v>
      </c>
      <c r="G139">
        <v>169.44</v>
      </c>
      <c r="I139" s="3">
        <f t="shared" si="4"/>
        <v>220.79</v>
      </c>
      <c r="J139" s="3">
        <f t="shared" si="5"/>
        <v>54.798676626356638</v>
      </c>
    </row>
    <row r="140" spans="1:10" x14ac:dyDescent="0.2">
      <c r="A140">
        <v>164</v>
      </c>
      <c r="B140">
        <v>234.34</v>
      </c>
      <c r="C140">
        <v>189.76</v>
      </c>
      <c r="D140">
        <v>190.23</v>
      </c>
      <c r="E140">
        <v>217.63</v>
      </c>
      <c r="F140">
        <v>125.41</v>
      </c>
      <c r="G140">
        <v>155.36000000000001</v>
      </c>
      <c r="I140" s="3">
        <f t="shared" si="4"/>
        <v>185.45500000000001</v>
      </c>
      <c r="J140" s="3">
        <f t="shared" si="5"/>
        <v>39.943506481029004</v>
      </c>
    </row>
    <row r="141" spans="1:10" x14ac:dyDescent="0.2">
      <c r="A141">
        <v>166</v>
      </c>
      <c r="B141">
        <v>170.57</v>
      </c>
      <c r="C141">
        <v>164.19</v>
      </c>
      <c r="D141">
        <v>120.37</v>
      </c>
      <c r="E141">
        <v>173.76</v>
      </c>
      <c r="F141">
        <v>86.97</v>
      </c>
      <c r="G141">
        <v>94.67</v>
      </c>
      <c r="I141" s="3">
        <f t="shared" si="4"/>
        <v>135.08833333333334</v>
      </c>
      <c r="J141" s="3">
        <f t="shared" si="5"/>
        <v>39.413191911676805</v>
      </c>
    </row>
    <row r="142" spans="1:10" x14ac:dyDescent="0.2">
      <c r="A142">
        <v>168</v>
      </c>
      <c r="B142">
        <v>133.77000000000001</v>
      </c>
      <c r="C142">
        <v>130.16999999999999</v>
      </c>
      <c r="D142">
        <v>100.12</v>
      </c>
      <c r="E142">
        <v>111.21</v>
      </c>
      <c r="F142">
        <v>60.96</v>
      </c>
      <c r="G142">
        <v>77.19</v>
      </c>
      <c r="I142" s="3">
        <f t="shared" si="4"/>
        <v>102.23666666666668</v>
      </c>
      <c r="J142" s="3">
        <f t="shared" si="5"/>
        <v>28.950723422164419</v>
      </c>
    </row>
    <row r="143" spans="1:10" x14ac:dyDescent="0.2">
      <c r="A143">
        <v>180</v>
      </c>
      <c r="B143">
        <v>35.79</v>
      </c>
      <c r="C143">
        <v>33.1</v>
      </c>
      <c r="D143">
        <v>21.01</v>
      </c>
      <c r="E143">
        <v>15.54</v>
      </c>
      <c r="F143">
        <v>8.08</v>
      </c>
      <c r="G143">
        <v>15.61</v>
      </c>
      <c r="I143" s="3">
        <f t="shared" si="4"/>
        <v>21.521666666666665</v>
      </c>
      <c r="J143" s="3">
        <f t="shared" si="5"/>
        <v>10.856440331281087</v>
      </c>
    </row>
    <row r="144" spans="1:10" x14ac:dyDescent="0.2">
      <c r="A144">
        <v>204</v>
      </c>
      <c r="B144">
        <v>5.58</v>
      </c>
      <c r="C144">
        <v>4.91</v>
      </c>
      <c r="D144">
        <v>1.95</v>
      </c>
      <c r="E144">
        <v>1.92</v>
      </c>
      <c r="F144">
        <v>0.87</v>
      </c>
      <c r="G144">
        <v>2.52</v>
      </c>
      <c r="I144" s="3">
        <f>AVERAGE(B144:G144)</f>
        <v>2.9583333333333335</v>
      </c>
      <c r="J144" s="3">
        <f t="shared" si="5"/>
        <v>1.8617348540183338</v>
      </c>
    </row>
    <row r="145" spans="1:10" x14ac:dyDescent="0.2">
      <c r="A145">
        <v>228</v>
      </c>
      <c r="B145">
        <v>3.47</v>
      </c>
      <c r="C145">
        <v>1.51</v>
      </c>
      <c r="D145">
        <v>0.62</v>
      </c>
      <c r="E145">
        <v>0.75</v>
      </c>
      <c r="F145">
        <v>0</v>
      </c>
      <c r="G145">
        <v>1.67</v>
      </c>
      <c r="I145" s="3">
        <f>AVERAGE(B145:G145)</f>
        <v>1.3366666666666667</v>
      </c>
      <c r="J145" s="3">
        <f t="shared" si="5"/>
        <v>1.2113408548656597</v>
      </c>
    </row>
  </sheetData>
  <phoneticPr fontId="2" type="noConversion"/>
  <pageMargins left="0.7" right="0.7" top="0.75" bottom="0.75" header="0.3" footer="0.3"/>
  <headerFooter>
    <oddHeader>&amp;L&amp;"Calibri"&amp;10&amp;K008000 Insilico Medicine Restricted (Level 3)&amp;1#_x000D_</oddHead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A4F77D0209AF4D915839C73ECB4E81" ma:contentTypeVersion="2" ma:contentTypeDescription="Crée un document." ma:contentTypeScope="" ma:versionID="d749a761a5814b1c682a307df13b8791">
  <xsd:schema xmlns:xsd="http://www.w3.org/2001/XMLSchema" xmlns:xs="http://www.w3.org/2001/XMLSchema" xmlns:p="http://schemas.microsoft.com/office/2006/metadata/properties" xmlns:ns2="9875c7b9-b39b-4168-9e9d-4b656614b39a" targetNamespace="http://schemas.microsoft.com/office/2006/metadata/properties" ma:root="true" ma:fieldsID="39ee016d3c0f2165dd8a5e69fcf81c91" ns2:_="">
    <xsd:import namespace="9875c7b9-b39b-4168-9e9d-4b656614b39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5c7b9-b39b-4168-9e9d-4b656614b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159AFD-57F1-4936-9CB7-FAD5A53AB8D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6A277F6-04D5-414A-85DD-7742541ACBC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6DAED8A-C4FC-499C-8E9B-CC9D36B9C22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875c7b9-b39b-4168-9e9d-4b656614b3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 6A</vt:lpstr>
      <vt:lpstr>Fig 6B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Heng Zhao</dc:creator>
  <cp:keywords/>
  <dc:description/>
  <cp:lastModifiedBy>ISM</cp:lastModifiedBy>
  <cp:revision/>
  <dcterms:created xsi:type="dcterms:W3CDTF">2015-06-05T18:19:34Z</dcterms:created>
  <dcterms:modified xsi:type="dcterms:W3CDTF">2023-12-28T20:45:54Z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7d8aa3e-aa35-4f2e-95f3-05374d5d1622_Enabled">
    <vt:lpwstr>true</vt:lpwstr>
  </property>
  <property fmtid="{D5CDD505-2E9C-101B-9397-08002B2CF9AE}" pid="3" name="MSIP_Label_47d8aa3e-aa35-4f2e-95f3-05374d5d1622_SetDate">
    <vt:lpwstr>2023-12-07T10:19:17Z</vt:lpwstr>
  </property>
  <property fmtid="{D5CDD505-2E9C-101B-9397-08002B2CF9AE}" pid="4" name="MSIP_Label_47d8aa3e-aa35-4f2e-95f3-05374d5d1622_Method">
    <vt:lpwstr>Standard</vt:lpwstr>
  </property>
  <property fmtid="{D5CDD505-2E9C-101B-9397-08002B2CF9AE}" pid="5" name="MSIP_Label_47d8aa3e-aa35-4f2e-95f3-05374d5d1622_Name">
    <vt:lpwstr>Confidential</vt:lpwstr>
  </property>
  <property fmtid="{D5CDD505-2E9C-101B-9397-08002B2CF9AE}" pid="6" name="MSIP_Label_47d8aa3e-aa35-4f2e-95f3-05374d5d1622_SiteId">
    <vt:lpwstr>882652e7-2223-403f-b7b3-1d36a88454da</vt:lpwstr>
  </property>
  <property fmtid="{D5CDD505-2E9C-101B-9397-08002B2CF9AE}" pid="7" name="MSIP_Label_47d8aa3e-aa35-4f2e-95f3-05374d5d1622_ActionId">
    <vt:lpwstr>07a7437e-be66-4d78-8c0e-7a069051f6c3</vt:lpwstr>
  </property>
  <property fmtid="{D5CDD505-2E9C-101B-9397-08002B2CF9AE}" pid="8" name="MSIP_Label_47d8aa3e-aa35-4f2e-95f3-05374d5d1622_ContentBits">
    <vt:lpwstr>1</vt:lpwstr>
  </property>
  <property fmtid="{D5CDD505-2E9C-101B-9397-08002B2CF9AE}" pid="9" name="ContentTypeId">
    <vt:lpwstr>0x01010013A4F77D0209AF4D915839C73ECB4E81</vt:lpwstr>
  </property>
</Properties>
</file>