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95" windowWidth="28800" windowHeight="15600" firstSheet="1" activeTab="7"/>
  </bookViews>
  <sheets>
    <sheet name="Supplementary Table 1" sheetId="1" r:id="rId1"/>
    <sheet name="Supplementary Table 2" sheetId="4" r:id="rId2"/>
    <sheet name="Supplementary Table 3" sheetId="5" r:id="rId3"/>
    <sheet name="Supplementary Table 4" sheetId="2" r:id="rId4"/>
    <sheet name="Supplementary Table 5" sheetId="3" r:id="rId5"/>
    <sheet name="Supplementary Table 6" sheetId="7" r:id="rId6"/>
    <sheet name="Supplementary Table 7" sheetId="8" r:id="rId7"/>
    <sheet name="Supplementary Table 8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4" i="8" l="1" a="1"/>
  <c r="T24" i="8" s="1"/>
  <c r="S24" i="8" a="1"/>
  <c r="S24" i="8" s="1"/>
  <c r="R24" i="8" a="1"/>
  <c r="R24" i="8" s="1"/>
  <c r="U23" i="8"/>
  <c r="T23" i="8"/>
  <c r="S23" i="8"/>
  <c r="R23" i="8"/>
  <c r="L23" i="8"/>
  <c r="K23" i="8"/>
  <c r="J23" i="8"/>
  <c r="I23" i="8"/>
  <c r="U22" i="8"/>
  <c r="T22" i="8"/>
  <c r="S22" i="8"/>
  <c r="R22" i="8"/>
  <c r="L22" i="8"/>
  <c r="K22" i="8"/>
  <c r="J22" i="8"/>
  <c r="I22" i="8"/>
  <c r="U21" i="8"/>
  <c r="T21" i="8"/>
  <c r="S21" i="8"/>
  <c r="R21" i="8"/>
  <c r="L21" i="8"/>
  <c r="K21" i="8"/>
  <c r="J21" i="8"/>
  <c r="I21" i="8"/>
  <c r="U20" i="8"/>
  <c r="T20" i="8"/>
  <c r="S20" i="8"/>
  <c r="R20" i="8"/>
  <c r="L20" i="8"/>
  <c r="K20" i="8"/>
  <c r="J20" i="8"/>
  <c r="I20" i="8"/>
  <c r="U19" i="8"/>
  <c r="T19" i="8"/>
  <c r="S19" i="8"/>
  <c r="R19" i="8"/>
  <c r="L19" i="8"/>
  <c r="K19" i="8"/>
  <c r="J19" i="8"/>
  <c r="I19" i="8"/>
  <c r="U18" i="8"/>
  <c r="T18" i="8"/>
  <c r="S18" i="8"/>
  <c r="R18" i="8"/>
  <c r="L18" i="8"/>
  <c r="K18" i="8"/>
  <c r="J18" i="8"/>
  <c r="I18" i="8"/>
  <c r="U17" i="8"/>
  <c r="T17" i="8"/>
  <c r="S17" i="8"/>
  <c r="R17" i="8"/>
  <c r="L17" i="8"/>
  <c r="K17" i="8"/>
  <c r="J17" i="8"/>
  <c r="I17" i="8"/>
  <c r="U16" i="8"/>
  <c r="T16" i="8"/>
  <c r="S16" i="8"/>
  <c r="R16" i="8"/>
  <c r="L16" i="8"/>
  <c r="K16" i="8"/>
  <c r="J16" i="8"/>
  <c r="I16" i="8"/>
  <c r="U15" i="8"/>
  <c r="T15" i="8"/>
  <c r="S15" i="8"/>
  <c r="R15" i="8"/>
  <c r="L15" i="8"/>
  <c r="K15" i="8"/>
  <c r="J15" i="8"/>
  <c r="I15" i="8"/>
  <c r="U14" i="8"/>
  <c r="T14" i="8"/>
  <c r="S14" i="8"/>
  <c r="R14" i="8"/>
  <c r="L14" i="8"/>
  <c r="K14" i="8"/>
  <c r="J14" i="8"/>
  <c r="I14" i="8"/>
  <c r="U13" i="8"/>
  <c r="T13" i="8"/>
  <c r="S13" i="8"/>
  <c r="R13" i="8"/>
  <c r="L13" i="8"/>
  <c r="K13" i="8"/>
  <c r="J13" i="8"/>
  <c r="I13" i="8"/>
  <c r="U12" i="8"/>
  <c r="T12" i="8"/>
  <c r="S12" i="8"/>
  <c r="R12" i="8"/>
  <c r="L12" i="8"/>
  <c r="K12" i="8"/>
  <c r="J12" i="8"/>
  <c r="I12" i="8"/>
  <c r="U11" i="8"/>
  <c r="T11" i="8"/>
  <c r="S11" i="8"/>
  <c r="R11" i="8"/>
  <c r="L11" i="8"/>
  <c r="K11" i="8"/>
  <c r="J11" i="8"/>
  <c r="I11" i="8"/>
  <c r="U10" i="8"/>
  <c r="T10" i="8"/>
  <c r="S10" i="8"/>
  <c r="R10" i="8"/>
  <c r="L10" i="8"/>
  <c r="K10" i="8"/>
  <c r="J10" i="8"/>
  <c r="I10" i="8"/>
  <c r="U9" i="8"/>
  <c r="T9" i="8"/>
  <c r="S9" i="8"/>
  <c r="R9" i="8"/>
  <c r="L9" i="8"/>
  <c r="K9" i="8"/>
  <c r="J9" i="8"/>
  <c r="I9" i="8"/>
  <c r="U8" i="8"/>
  <c r="T8" i="8"/>
  <c r="S8" i="8"/>
  <c r="R8" i="8"/>
  <c r="L8" i="8"/>
  <c r="K8" i="8"/>
  <c r="J8" i="8"/>
  <c r="I8" i="8"/>
  <c r="U7" i="8"/>
  <c r="T7" i="8"/>
  <c r="S7" i="8"/>
  <c r="R7" i="8"/>
  <c r="L7" i="8"/>
  <c r="K7" i="8"/>
  <c r="J7" i="8"/>
  <c r="I7" i="8"/>
  <c r="U6" i="8"/>
  <c r="T6" i="8"/>
  <c r="S6" i="8"/>
  <c r="R6" i="8"/>
  <c r="L6" i="8"/>
  <c r="K6" i="8"/>
  <c r="J6" i="8"/>
  <c r="I6" i="8"/>
  <c r="U5" i="8"/>
  <c r="T5" i="8"/>
  <c r="S5" i="8"/>
  <c r="R5" i="8"/>
  <c r="L5" i="8"/>
  <c r="K5" i="8"/>
  <c r="J5" i="8"/>
  <c r="I5" i="8"/>
  <c r="U4" i="8"/>
  <c r="U24" i="8" s="1" a="1"/>
  <c r="U24" i="8" s="1"/>
  <c r="T4" i="8"/>
  <c r="S4" i="8"/>
  <c r="R4" i="8"/>
  <c r="L4" i="8"/>
  <c r="L24" i="8" s="1" a="1"/>
  <c r="L24" i="8" s="1"/>
  <c r="K4" i="8"/>
  <c r="K24" i="8" s="1" a="1"/>
  <c r="K24" i="8" s="1"/>
  <c r="J4" i="8"/>
  <c r="J24" i="8" s="1" a="1"/>
  <c r="J24" i="8" s="1"/>
  <c r="I4" i="8"/>
  <c r="I24" i="8" s="1" a="1"/>
  <c r="I24" i="8" s="1"/>
  <c r="M24" i="7" a="1"/>
  <c r="M24" i="7" s="1"/>
  <c r="L24" i="7" a="1"/>
  <c r="L24" i="7" s="1"/>
  <c r="H24" i="7" a="1"/>
  <c r="H24" i="7" s="1"/>
  <c r="G24" i="7" a="1"/>
  <c r="G24" i="7" s="1"/>
  <c r="M23" i="7"/>
  <c r="L23" i="7"/>
  <c r="H23" i="7"/>
  <c r="G23" i="7"/>
  <c r="M22" i="7"/>
  <c r="L22" i="7"/>
  <c r="H22" i="7"/>
  <c r="G22" i="7"/>
  <c r="M21" i="7"/>
  <c r="L21" i="7"/>
  <c r="H21" i="7"/>
  <c r="G21" i="7"/>
  <c r="M20" i="7"/>
  <c r="L20" i="7"/>
  <c r="H20" i="7"/>
  <c r="G20" i="7"/>
  <c r="M19" i="7"/>
  <c r="L19" i="7"/>
  <c r="H19" i="7"/>
  <c r="G19" i="7"/>
  <c r="M18" i="7"/>
  <c r="L18" i="7"/>
  <c r="H18" i="7"/>
  <c r="G18" i="7"/>
  <c r="M17" i="7"/>
  <c r="L17" i="7"/>
  <c r="H17" i="7"/>
  <c r="G17" i="7"/>
  <c r="M16" i="7"/>
  <c r="L16" i="7"/>
  <c r="H16" i="7"/>
  <c r="G16" i="7"/>
  <c r="M15" i="7"/>
  <c r="L15" i="7"/>
  <c r="H15" i="7"/>
  <c r="G15" i="7"/>
  <c r="M14" i="7"/>
  <c r="L14" i="7"/>
  <c r="H14" i="7"/>
  <c r="G14" i="7"/>
  <c r="M13" i="7"/>
  <c r="L13" i="7"/>
  <c r="H13" i="7"/>
  <c r="G13" i="7"/>
  <c r="M12" i="7"/>
  <c r="L12" i="7"/>
  <c r="H12" i="7"/>
  <c r="G12" i="7"/>
  <c r="M11" i="7"/>
  <c r="L11" i="7"/>
  <c r="H11" i="7"/>
  <c r="G11" i="7"/>
  <c r="M10" i="7"/>
  <c r="L10" i="7"/>
  <c r="H10" i="7"/>
  <c r="G10" i="7"/>
  <c r="M9" i="7"/>
  <c r="L9" i="7"/>
  <c r="H9" i="7"/>
  <c r="G9" i="7"/>
  <c r="M8" i="7"/>
  <c r="L8" i="7"/>
  <c r="H8" i="7"/>
  <c r="G8" i="7"/>
  <c r="M7" i="7"/>
  <c r="L7" i="7"/>
  <c r="H7" i="7"/>
  <c r="G7" i="7"/>
  <c r="M6" i="7"/>
  <c r="L6" i="7"/>
  <c r="H6" i="7"/>
  <c r="G6" i="7"/>
  <c r="M5" i="7"/>
  <c r="L5" i="7"/>
  <c r="H5" i="7"/>
  <c r="G5" i="7"/>
  <c r="M4" i="7"/>
  <c r="L4" i="7"/>
  <c r="H4" i="7"/>
  <c r="G4" i="7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<sst xmlns="http://schemas.openxmlformats.org/spreadsheetml/2006/main" count="1273" uniqueCount="757">
  <si>
    <t>id</t>
  </si>
  <si>
    <t>TF</t>
  </si>
  <si>
    <t>cluster</t>
  </si>
  <si>
    <t>MYC</t>
  </si>
  <si>
    <t>IRF1</t>
  </si>
  <si>
    <t>RUNX1</t>
  </si>
  <si>
    <t>SPI1</t>
  </si>
  <si>
    <t>STAT1</t>
  </si>
  <si>
    <t>ETS1</t>
  </si>
  <si>
    <t>FOXP3</t>
  </si>
  <si>
    <t>REST</t>
  </si>
  <si>
    <t>naive B cells</t>
  </si>
  <si>
    <t>B Lymphocyte</t>
  </si>
  <si>
    <t>Original cell type</t>
  </si>
  <si>
    <t>Monocyte</t>
  </si>
  <si>
    <t>classical monocytes</t>
  </si>
  <si>
    <t>myeloid DC</t>
  </si>
  <si>
    <t>Myeloid_DCs</t>
  </si>
  <si>
    <t>naive CD4 T cells</t>
  </si>
  <si>
    <t>T Lymphocyte</t>
  </si>
  <si>
    <t>ATF2</t>
  </si>
  <si>
    <t>ATF3</t>
  </si>
  <si>
    <t>BACH1</t>
  </si>
  <si>
    <t>CEBPB</t>
  </si>
  <si>
    <t>CREB1</t>
  </si>
  <si>
    <t>CTCF</t>
  </si>
  <si>
    <t>E2F6</t>
  </si>
  <si>
    <t>EGR1</t>
  </si>
  <si>
    <t>GABPA</t>
  </si>
  <si>
    <t>JUND</t>
  </si>
  <si>
    <t>MAFK</t>
  </si>
  <si>
    <t>MAX</t>
  </si>
  <si>
    <t>MXI1</t>
  </si>
  <si>
    <t>NRF1</t>
  </si>
  <si>
    <t>POU5F1</t>
  </si>
  <si>
    <t>PRDM14</t>
  </si>
  <si>
    <t>RFX5</t>
  </si>
  <si>
    <t>RXRA</t>
  </si>
  <si>
    <t>SMAD2</t>
  </si>
  <si>
    <t>SP1</t>
  </si>
  <si>
    <t>SP2</t>
  </si>
  <si>
    <t>SP4</t>
  </si>
  <si>
    <t>SRF</t>
  </si>
  <si>
    <t>TBP</t>
  </si>
  <si>
    <t>TCF12</t>
  </si>
  <si>
    <t>TEAD4</t>
  </si>
  <si>
    <t>USF1</t>
  </si>
  <si>
    <t>USF2</t>
  </si>
  <si>
    <t>YY1</t>
  </si>
  <si>
    <t>ZNF143</t>
  </si>
  <si>
    <t>NANOG</t>
  </si>
  <si>
    <t>H1</t>
  </si>
  <si>
    <t>H1; Embryonic Stem Cel</t>
  </si>
  <si>
    <t>Megakaryocytes</t>
  </si>
  <si>
    <t>MK</t>
  </si>
  <si>
    <t>Erythroblasts</t>
  </si>
  <si>
    <t>Ery</t>
  </si>
  <si>
    <t>Neutrophils</t>
  </si>
  <si>
    <t>Neu</t>
  </si>
  <si>
    <t>Monocytes</t>
  </si>
  <si>
    <t>Mon</t>
  </si>
  <si>
    <t>M0</t>
  </si>
  <si>
    <t>M1</t>
  </si>
  <si>
    <t>M2</t>
  </si>
  <si>
    <t>EndP</t>
  </si>
  <si>
    <t>nB</t>
  </si>
  <si>
    <t>tB</t>
  </si>
  <si>
    <t>FetT</t>
  </si>
  <si>
    <t>nCD4</t>
  </si>
  <si>
    <t>tCD4</t>
  </si>
  <si>
    <t>naCD4</t>
  </si>
  <si>
    <t>aCD4</t>
  </si>
  <si>
    <t>nCD8</t>
  </si>
  <si>
    <t>tCD8</t>
  </si>
  <si>
    <t>Endothelial precursors</t>
  </si>
  <si>
    <t>Naïve B cells</t>
  </si>
  <si>
    <t>Total B cells</t>
  </si>
  <si>
    <t>Fetal thymus</t>
  </si>
  <si>
    <t>Naïve CD4+ T cells</t>
  </si>
  <si>
    <t>Total CD4+ T cells</t>
  </si>
  <si>
    <t>Non-activated total CD4+ T cells</t>
  </si>
  <si>
    <t>Activated  total CD4+ T cells</t>
  </si>
  <si>
    <t>Naïve CD8+ T cells</t>
  </si>
  <si>
    <t>Total CD8+ T cells</t>
  </si>
  <si>
    <t>Acronym</t>
  </si>
  <si>
    <t>Original Cell Type</t>
  </si>
  <si>
    <t>PBMC Cell Type</t>
  </si>
  <si>
    <t>Macrophages M0</t>
  </si>
  <si>
    <t>Macrophages M1</t>
  </si>
  <si>
    <t>Macrophages M2</t>
  </si>
  <si>
    <t>naïve CD4 T cells</t>
  </si>
  <si>
    <t>naïve B cells</t>
  </si>
  <si>
    <t>naïve CD8 T cells</t>
  </si>
  <si>
    <t>Cell type</t>
  </si>
  <si>
    <t xml:space="preserve"> Abbreviation</t>
  </si>
  <si>
    <t>CD4+ Naïve and Central Memory T cell</t>
  </si>
  <si>
    <t>CD4 NC</t>
  </si>
  <si>
    <t>CD4+ Effector memory and central memory T cell</t>
  </si>
  <si>
    <t>CD4 ET</t>
  </si>
  <si>
    <t>CD4+ SOX4 T cell</t>
  </si>
  <si>
    <t>CD4</t>
  </si>
  <si>
    <t>CD8+ Naïve and Central memory T cell</t>
  </si>
  <si>
    <t xml:space="preserve">CD8 NC </t>
  </si>
  <si>
    <t xml:space="preserve">CD8+ Effector memory T cell </t>
  </si>
  <si>
    <t>CD8 ET</t>
  </si>
  <si>
    <t>CD8+ S100B T cell</t>
  </si>
  <si>
    <t>CD8 S100B</t>
  </si>
  <si>
    <t>Natural killer cell</t>
  </si>
  <si>
    <t>Natural killer cell Recruiting</t>
  </si>
  <si>
    <t>NK R</t>
  </si>
  <si>
    <t xml:space="preserve">NK </t>
  </si>
  <si>
    <t>Immature and Naïve B cell</t>
  </si>
  <si>
    <t>B IN</t>
  </si>
  <si>
    <t xml:space="preserve">Memory B cell </t>
  </si>
  <si>
    <t>B Mem</t>
  </si>
  <si>
    <t>Plasma cell</t>
  </si>
  <si>
    <t>Plasma</t>
  </si>
  <si>
    <t>Classical Monocyte</t>
  </si>
  <si>
    <t>Mono C</t>
  </si>
  <si>
    <t>Non-Classical Monocyte</t>
  </si>
  <si>
    <t>Mono NC</t>
  </si>
  <si>
    <t>Dendritic cell</t>
  </si>
  <si>
    <t>DC</t>
  </si>
  <si>
    <t>non-classical monocytes</t>
  </si>
  <si>
    <t>memory B cells</t>
  </si>
  <si>
    <t>plasmacytoid DC</t>
  </si>
  <si>
    <t>effector CD8 T cells</t>
  </si>
  <si>
    <t xml:space="preserve"> The information of ChIP-seq data from Cristrome DB,  used as  ground truth data for the trans-regulation and TF-RE binding potential for H1 cell line.</t>
  </si>
  <si>
    <t xml:space="preserve"> The information of eQTL data,  used as  ground truth data for the cis-regulation for PBMCs.</t>
  </si>
  <si>
    <t>CistromeID</t>
  </si>
  <si>
    <t>Transcription factor</t>
  </si>
  <si>
    <t>IRF4</t>
  </si>
  <si>
    <r>
      <t xml:space="preserve"> The information of  perturbation data from KnockTF database,  used as  ground truth data for the </t>
    </r>
    <r>
      <rPr>
        <b/>
        <i/>
        <sz val="12"/>
        <color theme="1"/>
        <rFont val="Arial"/>
        <family val="2"/>
      </rPr>
      <t>trans</t>
    </r>
    <r>
      <rPr>
        <b/>
        <sz val="12"/>
        <color theme="1"/>
        <rFont val="Arial"/>
        <family val="2"/>
      </rPr>
      <t>-regulation for PBMC data.</t>
    </r>
    <phoneticPr fontId="3" type="noConversion"/>
  </si>
  <si>
    <t>Dataset ID</t>
  </si>
  <si>
    <t>Molecular Type</t>
  </si>
  <si>
    <t>Knock-Method</t>
  </si>
  <si>
    <t>Biosample Type</t>
  </si>
  <si>
    <t>Tissue Type</t>
  </si>
  <si>
    <t>Biosample Name</t>
  </si>
  <si>
    <t>DataSet_01_32</t>
  </si>
  <si>
    <t>STAT6</t>
  </si>
  <si>
    <t>siRNA</t>
  </si>
  <si>
    <t>Primary cell</t>
  </si>
  <si>
    <t>Peripheral_blood</t>
  </si>
  <si>
    <t>CD4+ T cells</t>
  </si>
  <si>
    <t>DataSet_01_162</t>
  </si>
  <si>
    <t>ELK1</t>
  </si>
  <si>
    <t>DataSet_01_163</t>
  </si>
  <si>
    <t>GATA3</t>
  </si>
  <si>
    <t>DataSet_01_164</t>
  </si>
  <si>
    <t>JUN</t>
  </si>
  <si>
    <t>DataSet_01_165</t>
  </si>
  <si>
    <t>MAF</t>
  </si>
  <si>
    <t>DataSet_01_166</t>
  </si>
  <si>
    <t>NFATC3</t>
  </si>
  <si>
    <t>DataSet_01_167</t>
  </si>
  <si>
    <t>NFKB1</t>
  </si>
  <si>
    <t>DataSet_01_168</t>
  </si>
  <si>
    <t>STAT3</t>
  </si>
  <si>
    <t>PBMCs cell type</t>
    <phoneticPr fontId="3" type="noConversion"/>
  </si>
  <si>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</si>
  <si>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</si>
  <si>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</si>
  <si>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</si>
  <si>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</si>
  <si>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</si>
  <si>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</si>
  <si>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</si>
  <si>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</si>
  <si>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GTEx Brain 20-29 vs 40-49 Down</t>
  </si>
  <si>
    <t>22/250</t>
  </si>
  <si>
    <t>TRPC7;KRT222;MSR1;CALCB;SLC12A5;LRRC38;AMBN;DIRAS2;CIB4;GAD2;PAX5;FGF5;RELN;CALCR;GRM4;FGF9;VWC2;TLL1;GPR139;IRF6;GPR158;KCNH1</t>
  </si>
  <si>
    <t>GTEx Brain 20-29 vs 60-69 Down</t>
  </si>
  <si>
    <t>19/250</t>
  </si>
  <si>
    <t>KRT222;SLC12A5;SOWAHB;FRMPD4;WSCD2;COL25A1;LRRC38;DIRAS2;GPR22;ADAM11;KIAA1549L;HPCAL4;KCNT1;PITPNM3;CDH22;MAL2;GPR158;FREM3;KCNH1</t>
  </si>
  <si>
    <t>GTEx AdiposeTissue 20-29 vs 70-79 Up</t>
  </si>
  <si>
    <t>CRB2;CLUL1;CXADR;SMKR1;DPYS;WNT7B;DIRAS2;DNAJC22;CGN;C1QL4;CRHR1;EDA2R;CFC1;TCEAL5;FGF9;KCNMB2;HSD17B2;DYDC2;ZNF676</t>
  </si>
  <si>
    <t>GTEx Muscle 20-29 vs 30-39 Up</t>
  </si>
  <si>
    <t>18/250</t>
  </si>
  <si>
    <t>GRIA2;MUSK;COL25A1;MYBPH;SYT14;TACR1;CIDEC;EDA2R;C4ORF45;COMP;RFX8;CYP2A6;PSD2;NME9;CDH22;OSTN;CNTNAP4;CLVS1</t>
  </si>
  <si>
    <t>GTEx Pituitary 20-29 vs 30-39 Down</t>
  </si>
  <si>
    <t>SLC22A6;COL25A1;GRIK3;MYBPH;STMN4;OXT;OLIG2;ABCC12;POU3F3;ART1;GGTLC2;FGF8;NLRP7;PRDM16;PLP1;FFAR1;CACNG3;IP6K3</t>
  </si>
  <si>
    <t>GTEx Skin 20-29 vs 30-39 Up</t>
  </si>
  <si>
    <t>17/250</t>
  </si>
  <si>
    <t>GUCY2C;LMO1;CPA3;CERS3;PIWIL1;CXADR;CKMT1A;TACR1;WFDC5;AADACL2;BTC;ALDH3B2;CDH22;VWC2;CHMP4C;MAL2;GALNT8</t>
  </si>
  <si>
    <t>GTEx Stomach 20-29 vs 50-59 Up</t>
  </si>
  <si>
    <t>CLUL1;KCNE2;SOWAHB;ESRRB;CXCL17;TMPRSS2;ABCC12;CFC1;FA2H;CYP2C8;SLC9A4;TMEM125;RFX6;EPCAM;HSD17B2;CLDN18;BCL2L14</t>
  </si>
  <si>
    <t>GTEx Bladder 20-29 vs 50-59 Up</t>
  </si>
  <si>
    <t>NECAB2;KIRREL3;TEX11;DAW1;CXCL1;PLA2G5;RHD;COMP;MYH1;LMX1A;WT1;COL4A4;FAM180B;UTS2;OSTN;ZNF732;ICOSLG</t>
  </si>
  <si>
    <t>GTEx Brain 20-29 vs 70-79 Down</t>
  </si>
  <si>
    <t>KRT222;SUCNR1;SLC12A5;SOWAHB;FRMPD4;WSCD2;COL25A1;LRRC38;AMBN;DIRAS2;KIAA1549L;GAD2;RELN;GRM4;MAL2;GPR158;KCNH1</t>
  </si>
  <si>
    <t>GTEx AdrenalGland 20-29 vs 50-59 Up</t>
  </si>
  <si>
    <t>ACBD7;MUSK;PTGDR2;WNT7B;HPN;SLC6A12;GLDN;POU3F3;ADH4;MFRP;MAP1LC3C;SAGE1;FFAR4;MUC7;KLRG2;STXBP6;ICOSLG</t>
  </si>
  <si>
    <t>GTEx Ovary 20-29 vs 40-49 Up</t>
  </si>
  <si>
    <t>KRT222;WNT9B;CYP4F11;CHRDL1;CIDEC;POU3F3;HS3ST2;AADACL2;ART1;MYH1;SLC9A4;TBX22;RSPO3;C16ORF89;CACNG1;ZNF676;OR5B2</t>
  </si>
  <si>
    <t>GTEx Ovary 20-29 vs 40-49 Down</t>
  </si>
  <si>
    <t>LMO1;PIWIL1;CLUL1;KCNG3;ATP8A2;PIWIL3;CITED1;FIGLA;LRRC38;FUT5;GLRA2;NLRP8;CCKBR;NLRP7;DPPA3;NLRP4;MUC7</t>
  </si>
  <si>
    <t>GTEx Ovary 20-29 vs 50-59 Down</t>
  </si>
  <si>
    <t>CPA3;PIWIL1;PIWIL3;LRRC18;FIGLA;LRRC38;PTH2R;ABCC12;FUT5;GLRA2;CCKBR;NLRP7;DPPA3;NLRP4;ZP1;HSF5;NPTX2</t>
  </si>
  <si>
    <t>GTEx Blood 20-29 vs 30-39 Down</t>
  </si>
  <si>
    <t>16/250</t>
  </si>
  <si>
    <t>GAL3ST1;SLC12A5;CACNA1B;KIAA1549L;CABP1;GRPR;ELAVL3;ISL2;FGF8;GRM4;CDH22;PLP1;ADORA1;SMCO2;FFAR1;TAS2R4</t>
  </si>
  <si>
    <t>GTEx Ovary 20-29 vs 30-39 Down</t>
  </si>
  <si>
    <t>PIWIL3;FIGLA;LRRC38;LAMB4;TMPRSS2;GAD2;SYT14;HTR5A;TCL1B;FUT5;NLRP7;DPPA3;APOH;GJB6;NLRP4;CNTNAP4</t>
  </si>
  <si>
    <t>GTEx Liver 20-29 vs 50-59 Down</t>
  </si>
  <si>
    <t>PIWIL1;GLYATL2;CALCB;MUCL1;MMP1;SMOX;C9ORF131;ATP2B3;GOLGA6D;GJB6;FAM180B;UTS2;SOST;NPTX2;CCDC70;SOX4</t>
  </si>
  <si>
    <t>GTEx Nerve 20-29 vs 50-59 Up</t>
  </si>
  <si>
    <t>KIRREL3;SLC6A13;EDA2R;OR52N2;DKK4;BTC;FGF5;SYNPR;CCKBR;PRB1;GJB6;KCNMB2;CNTN2;CPA6;F2RL2;IDO1</t>
  </si>
  <si>
    <t>GTEx SalivaryGland 20-29 vs 60-69 Up</t>
  </si>
  <si>
    <t>NRSN1;FIGLA;ITIH6;SLC6A13;TEX35;GAD2;CHRDL1;CRHR1;CIDEC;DKK4;ADH4;MFAP4;RFX6;LMX1A;ZNF534;CYP2F1</t>
  </si>
  <si>
    <t>GTEx Nerve 20-29 vs 60-69 Up</t>
  </si>
  <si>
    <t>ALK;SLC6A13;LHFPL4;CYP4F11;FER1L6;EDA2R;OR52N2;BTC;FGF5;SYNPR;PRB1;GJB6;CNTN2;ZNF676;F2RL2;IDO1</t>
  </si>
  <si>
    <t>GTEx Blood 20-29 vs 50-59 Up</t>
  </si>
  <si>
    <t>C11ORF40;DPYS;FGL1;OR51D1;OR52N1;OR51M1;DNAJC22;CYP4F11;CYP3A4;CYP8B1;MMP26;C9;APOH;ALB;OR56A3;F2RL2</t>
  </si>
  <si>
    <t>GTEx Ovary 20-29 vs 30-39 Up</t>
  </si>
  <si>
    <t>15/250</t>
  </si>
  <si>
    <t>CAV3;WSCD2;CYP3A43;TAS2R46;CXCL1;CYP4F11;INMT;HS3ST2;MUC7;RSPO3;C16ORF89;TLL1;ICOSLG;IP6K3;IDO1</t>
  </si>
  <si>
    <t>GTEx Stomach 20-29 vs 40-49 Up</t>
  </si>
  <si>
    <t>KCNE2;SOWAHB;PLA2G1B;CXCL17;TMPRSS2;FER1L6;CFC1;CYP2C8;SLC9A4;TMEM125;RFX6;HSD17B2;CLDN18;MAL2;BCL2L14</t>
  </si>
  <si>
    <t>GTEx AdrenalGland 20-29 vs 70-79 Down</t>
  </si>
  <si>
    <t>CPA3;CAV3;SOWAHB;UGT1A1;EBF2;ATP2B3;CIDEC;AADACL2;CASP14;MYH1;KCNMB2;CHST13;FOXD4L3;KIAA0319;CACNG3</t>
  </si>
  <si>
    <t>GTEx Ovary 20-29 vs 60-69 Down</t>
  </si>
  <si>
    <t>CPA3;KCNG3;PIWIL3;FIGLA;LRRC38;ABCC12;CLDN5;FUT5;RELN;NLRP7;DPPA3;SCNN1B;NLRP4;MARVELD3;NPTX2</t>
  </si>
  <si>
    <t>GTEx Skin 20-29 vs 70-79 Up</t>
  </si>
  <si>
    <t>GUCY2C;LMO1;CERS3;CXADR;MUCL1;WNT7B;FLT4;WFDC5;AADACL2;CLDN5;CASP14;ALDH3B2;CHMP4C;MAL2;IRF6</t>
  </si>
  <si>
    <t>GTEx Skin 20-29 vs 70-79 Down</t>
  </si>
  <si>
    <t>FRMPD4;MMP1;AMBN;FABP9;DAW1;CXCL1;SYT14;THY1;FER1L6;CIDEC;FGF5;GLRA2;COL8A1;LYG2;GPR158</t>
  </si>
  <si>
    <t>GTEx Colon 20-29 vs 50-59 Up</t>
  </si>
  <si>
    <t>PLGLB1;C4ORF47;C1QL4;CRHR1;EDA2R;LRRC52;AADACL2;COMP;SYNPR;SLCO1B3;FAM180B;SMCO2;COL8A1;C16ORF89;ZNF676</t>
  </si>
  <si>
    <t>GTEx Muscle 20-29 vs 60-69 Up</t>
  </si>
  <si>
    <t>GRIA2;CALCB;WSCD2;COL25A1;MYBPH;SYT14;FER1L6;EDA2R;COMP;FGF6;MFAP4;RFX8;PSD2;FAM180B;OSTN</t>
  </si>
  <si>
    <t>GTEx Muscle 20-29 vs 70-79 Up</t>
  </si>
  <si>
    <t>CALCB;MUSK;COL25A1;MYBPH;THY1;TACR1;FER1L6;EDA2R;COMP;ADH4;RFX8;PSD2;NME9;OSTN;CPA6</t>
  </si>
  <si>
    <t>GTEx Esophagus 20-29 vs 60-69 Up</t>
  </si>
  <si>
    <t>DIRAS2;SLC6A11;PKD2L2;CRHR1;OR52N2;HS3ST2;AADACL2;COMP;MFAP4;ANKFN1;FGF9;LMX1A;CDH22;FAM180B;C16ORF89</t>
  </si>
  <si>
    <t>GTEx Vagina 20-29 vs 40-49 Down</t>
  </si>
  <si>
    <t>SOWAHB;SMKR1;CKMT1A;TMPRSS2;CNFN;FER1L6;KLK10;ALDH3B2;FUT5;SLC9A4;GJB6;GJB7;MAL2;CYP2F1;TGM3</t>
  </si>
  <si>
    <t>GTEx Vagina 20-29 vs 50-59 Up</t>
  </si>
  <si>
    <t>GLYATL2;MRGPRX3;SLC5A11;GP5;GUCY2F;POU3F3;FGF5;COMP;ADH4;TCEAL5;WT1;KCNMB2;C16ORF89;CNTN2;CACNG1</t>
  </si>
  <si>
    <t>GTEx SmallIntestine 20-29 vs 40-49 Up</t>
  </si>
  <si>
    <t>OR52H1;NRSN1;KCNC2;TMEM132B;WNT9B;LHFPL4;SYT14;AADACL2;CASP14;ARMC3;APOH;C9;SLCO1B3;ALB;CACNA1S</t>
  </si>
  <si>
    <t>GTEx Nerve 20-29 vs 70-79 Down</t>
  </si>
  <si>
    <t>SUCNR1;BNC1;DIRAS2;CXCL17;CIDEC;ART1;COMP;TMEM125;LMX1A;MAP1LC3C;CLDN14;SCNN1B;COL4A4;AOX1;OSTN</t>
  </si>
  <si>
    <t>GTEx Lung 20-29 vs 30-39 Up</t>
  </si>
  <si>
    <t>GLYATL2;UGT1A1;FRMPD4;BNC1;USH1C;SOX14;KCNK16;KCNA5;CYP4F11;SMIM9;COMP;VWC2;MUC7;DUXA;CYP2F1</t>
  </si>
  <si>
    <t>GTEx Heart 20-29 vs 40-49 Down</t>
  </si>
  <si>
    <t>PCSK1;CXADR;NRSN1;PTGDR2;LRRC38;GPR22;ILDR1;DAW1;LOXL4;TACR1;FGF5;CSRP3;CHAC2;CFTR;IDO1</t>
  </si>
  <si>
    <t>GTEx Stomach 20-29 vs 30-39 Up</t>
  </si>
  <si>
    <t>CLUL1;KCNE2;SOWAHB;PTGDR2;PLA2G1B;CXCL17;TMPRSS2;CFC1;SLC9A4;TMEM125;RFX6;CCKBR;APOH;HSD17B2;CLDN18</t>
  </si>
  <si>
    <t>GTEx Skin 20-29 vs 40-49 Down</t>
  </si>
  <si>
    <t>GRIA2;MUCL1;LRRC38;AMBN;FABP9;TMPRSS2;DGAT2L6;WFDC5;CIDEC;CASP14;RBP2;SEC14L6;GJB6;LYG2;TGM3</t>
  </si>
  <si>
    <t>GTEx Thyroid 20-29 vs 40-49 Down</t>
  </si>
  <si>
    <t>14/250</t>
  </si>
  <si>
    <t>KCNG3;UGT1A1;MMP1;CIB4;USH1C;KCNK16;CIDEC;WT1;ARMC3;MUC7;TNR;WFDC13;CCL26;CLVS1</t>
  </si>
  <si>
    <t>GTEx Vagina 20-29 vs 60-69 Down</t>
  </si>
  <si>
    <t>SOWAHB;BNC1;LRRC38;TMPRSS2;CNFN;FABP12;CD1B;KLK10;DKK4;CASP14;ALDH3B2;FUT5;GJB6;TGM3</t>
  </si>
  <si>
    <t>GTEx Blood 20-29 vs 30-39 Up</t>
  </si>
  <si>
    <t>CPA3;OLFML2B;DPYS;FGL1;CABP5;TWIST2;TREML4;MMP26;NLRP7;C9;CLDN18;CYP2E1;CFTR;F2RL2</t>
  </si>
  <si>
    <t>GTEx Stomach 20-29 vs 40-49 Down</t>
  </si>
  <si>
    <t>ALK;CEBPE;SLC7A14;KCNA5;TACR1;GRPR;VWA5B1;CRHR1;ELAVL3;CASP14;MYH1;CR1L;ZNF157;ANKS1B</t>
  </si>
  <si>
    <t>GTEx Esophagus 20-29 vs 50-59 Up</t>
  </si>
  <si>
    <t>DIRAS2;SLC5A11;EDA2R;AADACL2;ANKFN1;FGF9;LMX1A;KCNMB2;FAM186A;FAM180B;SHOX;ADORA1;C16ORF89;DYDC2</t>
  </si>
  <si>
    <t>GTEx Lung 20-29 vs 40-49 Up</t>
  </si>
  <si>
    <t>GLYATL2;STMND1;CYP4F11;C20ORF85;ARMC3;KCNMB2;VWC2;HYDIN;MUC7;DYDC2;RBM20;OSTN;CYP2F1;TGM3</t>
  </si>
  <si>
    <t>GTEx Breast 20-29 vs 30-39 Down</t>
  </si>
  <si>
    <t>CALCB;MUCL1;SOWAHB;CKMT1A;ILDR1;TMPRSS2;CGN;PAX5;ABCC12;FA2H;ALDH3B2;TMEM125;FFAR4;ADORA1</t>
  </si>
  <si>
    <t>GTEx BloodVessel 20-29 vs 60-69 Down</t>
  </si>
  <si>
    <t>LMO1;GLYATL2;PLA2G1B;WNT9B;USH1C;HPCAL4;CIDEC;TOX2;MAP1LC3C;AOX1;CCDC87;MAPT;PDZD9;BVES</t>
  </si>
  <si>
    <t>GTEx Pituitary 20-29 vs 50-59 Up</t>
  </si>
  <si>
    <t>GLYATL2;FGL1;CYP3A43;CXCL17;TACR1;CYP3A4;FER1L6;FGF5;CALCR;RFX6;HSD17B2;SLCO1B3;MUC7;LYG2</t>
  </si>
  <si>
    <t>GTEx Pituitary 20-29 vs 40-49 Up</t>
  </si>
  <si>
    <t>MESP2;ACBD7;GLYATL2;FGL1;WNT9B;PLA2G5;TACR1;OLIG2;CYP4F11;HS3ST2;COMP;CASP14;RFX6;VWC2</t>
  </si>
  <si>
    <t>GTEx Lung 20-29 vs 60-69 Down</t>
  </si>
  <si>
    <t>MESP1;LINGO4;CKMT1A;WNT7B;FGL1;CXCL17;CD1B;LRRC52;FA2H;C16ORF89;CCDC87;FFAR1;CFTR;WFDC13</t>
  </si>
  <si>
    <t>GTEx AdiposeTissue 20-29 vs 30-39 Up</t>
  </si>
  <si>
    <t>PLGLB1;SLC7A14;HSD17B13;CD1B;POU3F3;COMP;P2RX6;OTOA;CALCR;RFX6;FAM180B;ZNF534;GALNT8;CNTNAP4</t>
  </si>
  <si>
    <t>GTEx Colon 20-29 vs 30-39 Up</t>
  </si>
  <si>
    <t>PIWIL1;PLGLB1;DPYS;CYP3A43;WNT9B;C1QL4;PSORS1C1;RHD;COMP;SYNPR;FGF8;SLCO1B3;ZNF676;CCDC73</t>
  </si>
  <si>
    <t>GTEx Uterus 20-29 vs 60-69 Down</t>
  </si>
  <si>
    <t>CPA3;OR2C3;RBFOX3;DIRAS2;DNAJC22;SYT14;THY1;SDSL;CD1B;CIDEC;PGBD5;MMP26;HSD17B2;CCDC87</t>
  </si>
  <si>
    <t>GTEx Kidney 20-29 vs 70-79 Up</t>
  </si>
  <si>
    <t>CRB2;CPA3;TRPC7;SLC22A6;UGT1A1;DPYS;TEX11;SYT14;COMP;APOH;MUC7;CHST13;RNF183;CFTR</t>
  </si>
  <si>
    <t>GTEx Prostate 20-29 vs 40-49 Up</t>
  </si>
  <si>
    <t>PIWIL1;TEX11;MYBPH;GAD2;ABCC12;POU3F3;MYH1;ARMC3;RFX4;C9;APOH;SLCO1B3;ADAM7;TGM3</t>
  </si>
  <si>
    <t>GTEx Breast 20-29 vs 50-59 Up</t>
  </si>
  <si>
    <t>GRIA2;HSD17B13;GRPR;SYNPR;P2RX6;OTOA;UCHL1;ANKFN1;CALCR;GJB6;FAM180B;SHOX;OSTN;CPA6</t>
  </si>
  <si>
    <t>GTEx Breast 20-29 vs 50-59 Down</t>
  </si>
  <si>
    <t>LINGO4;PLA2G1B;CKMT1A;ILDR1;GPT;KLF15;RHD;SLC9A4;TMEM125;EPCAM;HSD17B2;FFAR4;ADORA1;GJB7</t>
  </si>
  <si>
    <t>GTEx Nerve 20-29 vs 70-79 Up</t>
  </si>
  <si>
    <t>ALK;SLC6A13;GRIK3;CYP4F11;EDA2R;BTC;FGF5;SYNPR;PRB1;PSD2;GJB6;CNTN2;F2RL2;IDO1</t>
  </si>
  <si>
    <t>GTEx Thyroid 20-29 vs 30-39 Down</t>
  </si>
  <si>
    <t>KCNG3;NRSN1;MUCL1;CXCL17;GAD2;VWA5B1;SMIM9;CASP14;ALDH3B2;MYH1;CCKBR;TNR;CACNA1S;CNTNAP4</t>
  </si>
  <si>
    <t>GTEx Uterus 20-29 vs 30-39 Down</t>
  </si>
  <si>
    <t>SLC22A6;GLYATL2;NRSN1;RASL10A;ILDR1;TEX35;SYT14;GUCY2F;ALDH3B2;SLC9A4;PGBD5;MMP26;HSD17B2;CHMP4C</t>
  </si>
  <si>
    <t>GTEx Skin 20-29 vs 40-49 Up</t>
  </si>
  <si>
    <t>PIWIL1;MMP1;FGL1;SLC7A14;LHFPL4;THY1;EDA2R;ADH4;RFX8;ISL2;UCHL1;APOH;ALB;C16ORF89</t>
  </si>
  <si>
    <t>GTEx Uterus 20-29 vs 40-49 Down</t>
  </si>
  <si>
    <t>13/250</t>
  </si>
  <si>
    <t>CPA3;GRIA2;NRSN1;ATP8A2;TMEM132B;GPR22;ILDR1;SYT14;CD1B;FA2H;MMP26;HSD17B2;IDO1</t>
  </si>
  <si>
    <t>GTEx Skin 20-29 vs 30-39 Down</t>
  </si>
  <si>
    <t>KCNC2;MMP1;AMBN;FABP9;CXCL1;SYT14;FER1L6;CYP19A1;CIDEC;FGF5;GLRA2;LYG2;GPR158</t>
  </si>
  <si>
    <t>GTEx AdrenalGland 20-29 vs 60-69 Down</t>
  </si>
  <si>
    <t>CALR3;PCYT1B;CAV3;SOWAHB;CKMT1A;ILDR1;DNAJC22;ATP2B3;PPP1R1C;TRIM36;C5ORF60;FFAR1;ZNF541</t>
  </si>
  <si>
    <t>GTEx Breast 20-29 vs 70-79 Down</t>
  </si>
  <si>
    <t>LINGO4;ITIH6;ILDR1;DNAJC22;USH1C;TMPRSS2;CGN;GP5;ABCC12;ALDH3B2;TMEM125;EPCAM;HSD17B2</t>
  </si>
  <si>
    <t>GTEx BloodVessel 20-29 vs 30-39 Up</t>
  </si>
  <si>
    <t>CPA3;GRIA2;WSCD2;DPYS;POU3F3;KCNMB2;MUC7;GJB7;SOST;CMTM2;CPA6;ICOSLG;KCNH1</t>
  </si>
  <si>
    <t>GTEx Prostate 20-29 vs 30-39 Up</t>
  </si>
  <si>
    <t>PIWIL1;OR13G1;TEX11;DAW1;SOX14;TEX35;VWA5B1;ABCC12;PLCZ1;RFX4;ARMC3;SMCO2;CMTM2</t>
  </si>
  <si>
    <t>GTEx Colon 20-29 vs 50-59 Down</t>
  </si>
  <si>
    <t>GUCY2C;SOWAHB;UGT1A1;ILDR1;TMPRSS2;PAX5;FER1L6;TMEM125;EPCAM;FFAR4;MAL2;CFTR;BCL2L14</t>
  </si>
  <si>
    <t>GTEx Blood 20-29 vs 70-79 Up</t>
  </si>
  <si>
    <t>IL22;OR52H1;FGL1;CYP4F11;CYP3A4;CYP8B1;ADH4;DAO;APOH;C9;ALB;RGN;CYP2E1</t>
  </si>
  <si>
    <t>GTEx Blood 20-29 vs 70-79 Down</t>
  </si>
  <si>
    <t>NECAB2;RFTN2;ACBD7;CD163L1;LYSMD1;CYP19A1;RGMA;TCL1B;MYH1;SAMD15;MATN1;IMPG2;TAS2R4</t>
  </si>
  <si>
    <t>GTEx AdiposeTissue 20-29 vs 50-59 Up</t>
  </si>
  <si>
    <t>GRIA2;PLGLB1;DIRAS2;EDA2R;POU3F3;COMP;P2RX6;CALCR;FAM180B;UTS2;F2RL2;GALNT8;CNTNAP4</t>
  </si>
  <si>
    <t>GTEx AdiposeTissue 20-29 vs 40-49 Up</t>
  </si>
  <si>
    <t>MUCL1;SLC7A14;EDA2R;POU3F3;COMP;P2RX6;OTOA;CALCR;FAM180B;VWC2;F2RL2;GALNT8;CNTNAP4</t>
  </si>
  <si>
    <t>GTEx Breast 20-29 vs 40-49 Up</t>
  </si>
  <si>
    <t>NECAB2;PLA2G1B;DPYS;CXCL17;PTH2R;CYP19A1;CRHR1;ADH4;ANKFN1;GJB6;MUC7;RSPO3;MYH4</t>
  </si>
  <si>
    <t>GTEx Pituitary 20-29 vs 70-79 Up</t>
  </si>
  <si>
    <t>EPB42;FGL1;CYP3A43;MYBPH;CXCL17;CXCL1;PLA2G5;TACR1;HS3ST2;COMP;RFX6;HSD17B2;MUC7</t>
  </si>
  <si>
    <t>GTEx Colon 20-29 vs 60-69 Down</t>
  </si>
  <si>
    <t>GUCY2C;SOWAHB;UGT1A1;ILDR1;TMPRSS2;FER1L6;TMEM125;EPCAM;HSD17B2;FFAR4;MAL2;CFTR;BCL2L14</t>
  </si>
  <si>
    <t>GTEx Skin 20-29 vs 50-59 Up</t>
  </si>
  <si>
    <t>GUCY2C;PIWIL1;LRRC18;CAV3;LHFPL4;PLA2G5;ISL2;RFX8;UCHL1;FGF9;LMX1A;C16ORF89;GALNT8</t>
  </si>
  <si>
    <t>GTEx Colon 20-29 vs 70-79 Up</t>
  </si>
  <si>
    <t>WSCD2;DPYS;ESRRB;KIAA1549L;PLA2G5;COMP;WT1;ARMC3;PLP1;SMCO2;COL8A1;ZNF676;NPTX2</t>
  </si>
  <si>
    <t>GTEx Kidney 20-29 vs 50-59 Up</t>
  </si>
  <si>
    <t>12/250</t>
  </si>
  <si>
    <t>NECAB2;CRB2;TRPC7;TCL1B;SLC22A6;DAO;SLC7A9;PLA2G1B;APOH;DPYS;ALB;SOST</t>
  </si>
  <si>
    <t>GTEx SalivaryGland 20-29 vs 50-59 Up</t>
  </si>
  <si>
    <t>WFDC8;MFAP4;NRSN1;RFX6;TBX22;KCNMB2;SLCO1B3;ITIH6;GAD2;CYP2F1;CRHR1;CIDEC</t>
  </si>
  <si>
    <t>GTEx Kidney 20-29 vs 40-49 Up</t>
  </si>
  <si>
    <t>CRB2;COMP;TRPC7;SLC22A6;UGT1A1;DPYS;MUC7;SYT14;ADAM7;CYP4F11;HPCAL4;CFTR</t>
  </si>
  <si>
    <t>GTEx Spleen 20-29 vs 40-49 Up</t>
  </si>
  <si>
    <t>GGTLC2;COMP;CLUL1;APOH;C9;FGL1;COL8A1;RSPO3;RNF183;CYP3A4;EDA2R;PSORS1C1</t>
  </si>
  <si>
    <t>GTEx Spleen 20-29 vs 40-49 Down</t>
  </si>
  <si>
    <t>NECAB2;FUT5;FGF8;CAV3;IL23R;NLRP4;OR2L5;VWC2;BEST3;UTF1;OR52N2;RHD</t>
  </si>
  <si>
    <t>GTEx Uterus 20-29 vs 50-59 Down</t>
  </si>
  <si>
    <t>CPA3;OR2C3;PGBD5;CD163L1;BNC1;MMP1;DIRAS2;HSD17B2;KCNA5;SYT14;THY1;CIDEC</t>
  </si>
  <si>
    <t>GTEx Breast 20-29 vs 60-69 Up</t>
  </si>
  <si>
    <t>AADACL2;UCHL1;CALCR;CLDN14;GJB6;MCCD1;FAM180B;SHOX;OSTN;CYP19A1;CRHR1;IDO1</t>
  </si>
  <si>
    <t>GTEx Breast 20-29 vs 60-69 Down</t>
  </si>
  <si>
    <t>FA2H;ARHGEF35;LINGO4;RELN;TMEM125;MUCL1;EPCAM;FFAR4;ADORA1;ILDR1;USH1C;GPT</t>
  </si>
  <si>
    <t>GTEx Bladder 20-29 vs 40-49 Up</t>
  </si>
  <si>
    <t>AADACL2;COMP;ISL2;CSRP3;RBFOX3;FGL1;WIPF3;VWC2;WFDC10B;MAPT;ICOSLG;IP6K3</t>
  </si>
  <si>
    <t>GTEx BloodVessel 20-29 vs 70-79 Up</t>
  </si>
  <si>
    <t>FGF5;GRIA2;NRSN1;WSCD2;DPYS;MYH15;KCNMB2;ALB;MUC7;TNR;SOST;OLIG2</t>
  </si>
  <si>
    <t>GTEx Ovary 20-29 vs 70-79 Up</t>
  </si>
  <si>
    <t>DIRAS2;CYP3A43;TAS2R46;MUC7;RSPO3;ADRB1;WFDC10B;LPA;CYP4F11;CYP19A1;POU3F3;OR2A25</t>
  </si>
  <si>
    <t>GTEx Blood 20-29 vs 60-69 Down</t>
  </si>
  <si>
    <t>ACBD7;ZNF285;SAMD15;SERPINE3;HPN;LYSMD1;C15ORF65;TULP1;AP3B2;CYP19A1;IMPG2;TAS2R4</t>
  </si>
  <si>
    <t>GTEx Muscle 20-29 vs 70-79 Down</t>
  </si>
  <si>
    <t>FA2H;ALDH3B2;MAP1LC3C;EPCAM;FIGLA;TMEM132B;CXCL17;TMPRSS2;CYP4F11;VWA5B1;TGM3;BCL2L14</t>
  </si>
  <si>
    <t>GTEx Heart 20-29 vs 70-79 Down</t>
  </si>
  <si>
    <t>FGF5;RYR2;CSRP3;CXADR;MARS2;GPR22;ILDR1;CHAC2;BVES;HPCAL4;FER1L6;BEST3</t>
  </si>
  <si>
    <t>GTEx Liver 20-29 vs 70-79 Down</t>
  </si>
  <si>
    <t>COMP;MSR1;OLFML2B;WT1;MMP1;SMOX;WNT9B;MAP1LC3B2;TACR1;NPTX2;CYP19A1;CIDEC</t>
  </si>
  <si>
    <t>GTEx Pituitary 20-29 vs 30-39 Up</t>
  </si>
  <si>
    <t>AADACL2;RFX6;LMX1A;MCCD1;FGL1;HSD17B2;MUC7;ACCSL;ZP1;GPR139;HTR5A;C4ORF45</t>
  </si>
  <si>
    <t>GTEx Lung 20-29 vs 70-79 Up</t>
  </si>
  <si>
    <t>COMP;FRMPD4;BNC1;TEX11;VWC2;SOX14;IL12A;SOST;NPTX2;SMIM9;EDA2R;IDO1</t>
  </si>
  <si>
    <t>GTEx SmallIntestine 20-29 vs 50-59 Up</t>
  </si>
  <si>
    <t>BTC;FGF5;GRIA2;PCYT1B;NRSN1;RBFOX3;ARMC3;SLCO1B3;SLC7A14;PLP1;LHFPL4;ESYT3</t>
  </si>
  <si>
    <t>GTEx Thyroid 20-29 vs 70-79 Up</t>
  </si>
  <si>
    <t>SMKR1;APOH;MEIG1;KCNMB2;SLCO1B3;CACNA1B;SMCO2;SOX14;CXCL1;LPA;CRHR1;LRRC52</t>
  </si>
  <si>
    <t>GTEx Thyroid 20-29 vs 70-79 Down</t>
  </si>
  <si>
    <t>CASP14;MYH1;CSRP3;UGT1A1;PAX5;CD1B;FER1L6;ICOSLG;CIDEC;ADIG;CLVS1;CCDC73</t>
  </si>
  <si>
    <t>GTEx Spleen 20-29 vs 70-79 Down</t>
  </si>
  <si>
    <t>ALK;LINGO4;TREML4;SAGE1;IL23R;APOH;TEX35;ESYT3;C16ORF89;MSI1;CACNA1S;C1QL4</t>
  </si>
  <si>
    <t>GTEx SmallIntestine 20-29 vs 40-49 Down</t>
  </si>
  <si>
    <t>CRB2;SPIC;TCL1B;LINGO4;CD163L1;NLRP7;MMP1;NLRP4;DYDC2;CXCL1;FFAR1;PAX5</t>
  </si>
  <si>
    <t>GTEx Stomach 20-29 vs 70-79 Up</t>
  </si>
  <si>
    <t>CYP2C8;KCNE2;EPB42;CCKBR;PLA2G1B;TBX22;CDH22;CXCL17;TMPRSS2;ABCC12;CFC1;IDO1</t>
  </si>
  <si>
    <t>GTEx Nerve 20-29 vs 60-69 Down</t>
  </si>
  <si>
    <t>COMP;ACBD7;SUCNR1;TMEM125;MAP1LC3C;CLDN14;DIRAS2;FFAR4;RGN;MUC7;AOX1;CIDEC</t>
  </si>
  <si>
    <t>GTEx Heart 20-29 vs 40-49 Up</t>
  </si>
  <si>
    <t>AADACL2;COMP;SYNPR;APOH;FGL1;CDH22;ALB;C16ORF89;SOST;RHBDL3;CYP3A4;CYP8B1</t>
  </si>
  <si>
    <t>GTEx Esophagus 20-29 vs 30-39 Up</t>
  </si>
  <si>
    <t>CPA3;GRIA2;MUSK;EPCAM;ITIH6;GJB7;TNR;PTH2R;KCNA5;ICOSLG;IP6K3;RHD</t>
  </si>
  <si>
    <t>GTEx Brain 20-29 vs 40-49 Up</t>
  </si>
  <si>
    <t>ART1;ARMC3;CFI;PRDM16;ATOH8;USH1C;MUC7;CXCL1;RNF183;CYP4F12;EDA2R;ADIG</t>
  </si>
  <si>
    <t>GTEx Colon 20-29 vs 60-69 Up</t>
  </si>
  <si>
    <t>COMP;ALK;SYNPR;PLP1;COL8A1;MMD2;PLA2G5;ZNF732;ZNF676;CRHR1;EDA2R;C12ORF54</t>
  </si>
  <si>
    <t>GTEx Spleen 20-29 vs 30-39 Up</t>
  </si>
  <si>
    <t>ARHGEF35;XK;DAO;EPB42;CEBPE;DIRAS2;OR52N1;MUC7;GAD2;OR6N1;PTH2R;MFSD2B</t>
  </si>
  <si>
    <t>GTEx Muscle 20-29 vs 40-49 Up</t>
  </si>
  <si>
    <t>COMP;GRIA2;PSD2;KCNC2;PLA2G1B;NME9;FAM180B;MUC7;SYT14;GDPD4;OSTN;EDA2R</t>
  </si>
  <si>
    <t>GTEx SalivaryGland 20-29 vs 40-49 Up</t>
  </si>
  <si>
    <t>11/250</t>
  </si>
  <si>
    <t>DKK4;ADH4;IL22;CASP14;LRRC18;GAD2;LHFPL4;CYP2F1;CD1B;WFDC5;CIDEC</t>
  </si>
  <si>
    <t>GTEx Spleen 20-29 vs 50-59 Up</t>
  </si>
  <si>
    <t>COMP;MYH1;CALCB;OR52N1;MYBPH;TACR1;CYP3A4;EDA2R;PSORS1C1;OR3A1;HS3ST2</t>
  </si>
  <si>
    <t>GTEx Vagina 20-29 vs 60-69 Up</t>
  </si>
  <si>
    <t>ADH4;FGF9;CR1L;RSPO3;C16ORF89;CNTN2;KCNA5;PLA2G5;OSTN;ZNF534;TRPM3</t>
  </si>
  <si>
    <t>GTEx Uterus 20-29 vs 50-59 Up</t>
  </si>
  <si>
    <t>CPNE9;ETV7;GRIA2;CLUL1;GRM4;APOH;MATN1;MUC7;IL12A;SLC6A11;EDA2R</t>
  </si>
  <si>
    <t>GTEx Esophagus 20-29 vs 50-59 Down</t>
  </si>
  <si>
    <t>DKK4;RP1L1;PCYT1B;RBFOX3;SLC7A14;CXCL17;MUC7;NOS1;GRPR;CD1B;IDO1</t>
  </si>
  <si>
    <t>GTEx Testis 20-29 vs 50-59 Down</t>
  </si>
  <si>
    <t>GGTLC2;SLC22A24;OR52N1;CTAGE9;MUC7;TAAR2;ZP1;OR4C3;LRRC52;RHD;CCL26</t>
  </si>
  <si>
    <t>GTEx Lung 20-29 vs 50-59 Up</t>
  </si>
  <si>
    <t>COMP;FRMPD4;PTGDR2;VWC2;SOX14;DUXA;ZNF676;SMIM9;EDA2R;IDO1;ELAVL3</t>
  </si>
  <si>
    <t>GTEx Bladder 20-29 vs 50-59 Down</t>
  </si>
  <si>
    <t>ALDH3B2;SLC9A4;CXADR;SOWAHB;UGT1A1;GJB6;WNT7B;CXCL17;ILDR1;TMPRSS2;CYP4F11</t>
  </si>
  <si>
    <t>GTEx Vagina 20-29 vs 30-39 Up</t>
  </si>
  <si>
    <t>ADH4;OTOA;LINGO4;MMP1;FGL1;SLC7A14;FAM228A;TNR;CYP4F11;HPCAL4;POU3F3</t>
  </si>
  <si>
    <t>GTEx Skin 20-29 vs 60-69 Up</t>
  </si>
  <si>
    <t>CRB2;PIWIL1;RFX8;ISL2;UCHL1;LRRC18;FGF9;SLC7A14;LHFPL4;C16ORF89;LOXL4</t>
  </si>
  <si>
    <t>GTEx Skin 20-29 vs 60-69 Down</t>
  </si>
  <si>
    <t>GLRA2;SEC14L6;LRRC38;AMBN;GPR22;FABP9;MUC7;LYG2;SOST;DGAT2L6;CIDEC</t>
  </si>
  <si>
    <t>GTEx Heart 20-29 vs 60-69 Up</t>
  </si>
  <si>
    <t>COMP;ADH4;PCYT1B;ALB;C4ORF47;C16ORF89;OSTN;SOST;CHRDL1;CYP8B1;EDA2R</t>
  </si>
  <si>
    <t>GTEx Esophagus 20-29 vs 70-79 Down</t>
  </si>
  <si>
    <t>IL22;SLC9A4;SOWAHB;PLA2G1B;GJB6;CXCL17;MUC7;TMPRSS2;CNFN;KLK10;TGM3</t>
  </si>
  <si>
    <t>GTEx AdrenalGland 20-29 vs 40-49 Down</t>
  </si>
  <si>
    <t>ART1;ENPEP;PCYT1B;GRM4;CAV3;SOWAHB;CLDN14;OLIG2;CACNG1;OR52N2;RHD</t>
  </si>
  <si>
    <t>GTEx Stomach 20-29 vs 60-69 Up</t>
  </si>
  <si>
    <t>CYP2C8;SLC9A4;KCNE2;TMEM125;RFX6;PLGLB1;CXCL17;MUC7;CLDN18;IRF6;CFC1</t>
  </si>
  <si>
    <t>GTEx Prostate 20-29 vs 50-59 Down</t>
  </si>
  <si>
    <t>RP1L1;KCNC2;TBX22;FGL1;LRRC9;CYP3A43;ITIH6;MUC7;UTS2;NOS1;BEST3</t>
  </si>
  <si>
    <t>GTEx Pituitary 20-29 vs 70-79 Down</t>
  </si>
  <si>
    <t>KIRREL3;CCKBR;LRRC18;NLRP7;GAD2;FFAR1;AIPL1;OLIG2;CACNG3;IDO1;CNTNAP4</t>
  </si>
  <si>
    <t>GTEx Brain 20-29 vs 50-59 Down</t>
  </si>
  <si>
    <t>CSRP3;SUCNR1;CALCR;SOWAHB;FRMPD4;KCNC2;LAMB4;TWIST2;RSPO3;PAX5;KCNH1</t>
  </si>
  <si>
    <t>GTEx Thyroid 20-29 vs 30-39 Up</t>
  </si>
  <si>
    <t>COMP;CPA3;ADH4;PIWIL1;GLYATL2;CALCR;C9;APOH;TAS2R46;CACNA1B;KCNA5</t>
  </si>
  <si>
    <t>GTEx Blood 20-29 vs 50-59 Down</t>
  </si>
  <si>
    <t>NECAB2;ACBD7;TCL1B;SAMD15;SERPINE3;PRDM5;CHST13;ACSM4;C15ORF65;AP3B2;CYP19A1</t>
  </si>
  <si>
    <t>GTEx Kidney 20-29 vs 30-39 Up</t>
  </si>
  <si>
    <t>CPA3;ALK;TRPC7;SLC22A6;RFX6;DPYS;MUC7;CHST13;SYT14;ADAM7;CCL26</t>
  </si>
  <si>
    <t>GTEx Colon 20-29 vs 70-79 Down</t>
  </si>
  <si>
    <t>GUCY2C;TMEM125;SOWAHB;UGT1A1;EPCAM;FFAR4;ILDR1;TMPRSS2;FER1L6;CFTR;BCL2L14</t>
  </si>
  <si>
    <t>GTEx Blood 20-29 vs 40-49 Up</t>
  </si>
  <si>
    <t>UCHL1;SOWAHB;CLDN14;WT1;GALNT18;RNF207;ZNF215;RNF183;CFTR;EDA2R;BCL2L14</t>
  </si>
  <si>
    <t>GTEx Uterus 20-29 vs 40-49 Up</t>
  </si>
  <si>
    <t>10/250</t>
  </si>
  <si>
    <t>AADACL2;MYH1;OXTR;PLA2G1B;APOH;ALB;LHFPL4;WFDC10B;CACNG1;EDA2R</t>
  </si>
  <si>
    <t>GTEx Vagina 20-29 vs 70-79 Down</t>
  </si>
  <si>
    <t>MESP2;ALDH3B2;CXADR;GJB6;CKMT1A;TMPRSS2;MAL2;CNFN;WFDC5;TGM3</t>
  </si>
  <si>
    <t>GTEx Spleen 20-29 vs 50-59 Down</t>
  </si>
  <si>
    <t>NECAB2;TCL1B;IL23R;NLRP4;FAM180B;TEX35;OR52K1;BEST3;C4ORF45;RHD</t>
  </si>
  <si>
    <t>GTEx SalivaryGland 20-29 vs 50-59 Down</t>
  </si>
  <si>
    <t>SPIC;MYH1;CSRP3;ARHGEF35;MMP1;WNT9B;MYBPH;USH1C;SYT14;TGM3</t>
  </si>
  <si>
    <t>GTEx Thyroid 20-29 vs 50-59 Down</t>
  </si>
  <si>
    <t>PCSK1;KCNG3;UGT1A1;SERPINE3;MUC7;FFAR1;PAX5;NPTX2;CIDEC;CCDC73</t>
  </si>
  <si>
    <t>GTEx Prostate 20-29 vs 70-79 Up</t>
  </si>
  <si>
    <t>COMP;MFAP4;ANKFN1;ALX3;KIAA1549L;SMCO2;TNR;FFAR1;GDPD4;HPCAL4</t>
  </si>
  <si>
    <t>GTEx BloodVessel 20-29 vs 30-39 Down</t>
  </si>
  <si>
    <t>CCKBR;MAP1LC3C;WT1;PLA2G1B;MYBPH;TMPRSS2;WFDC10B;CIDEC;TGM3;CDC25A</t>
  </si>
  <si>
    <t>GTEx AdrenalGland 20-29 vs 70-79 Up</t>
  </si>
  <si>
    <t>ADH4;HPN;CACNA1B;USH1C;SLC5A11;MUC7;KLRG2;SLC6A12;CXCL1;CYP3A4</t>
  </si>
  <si>
    <t>GTEx Heart 20-29 vs 30-39 Down</t>
  </si>
  <si>
    <t>CRB2;PCSK1;MYH1;GRM4;LRRC38;DIRAS2;DAW1;TNR;MYH4;CIDEC</t>
  </si>
  <si>
    <t>GTEx Esophagus 20-29 vs 40-49 Down</t>
  </si>
  <si>
    <t>DKK4;LMO1;IL22;CCKBR;ESRRB;CCDC87;MSI1;KLK10;TGM3;IDO1</t>
  </si>
  <si>
    <t>GTEx Bladder 20-29 vs 40-49 Down</t>
  </si>
  <si>
    <t>ATP8A2;CAV3;CKMT1A;HSD17B2;DNAJC22;SLC6A11;MSI1;LPA;WFDC5;GPR158</t>
  </si>
  <si>
    <t>GTEx Lung 20-29 vs 50-59 Down</t>
  </si>
  <si>
    <t>FA2H;ALDH3B2;WNT7B;FGL1;LRRC9;CXCL17;CCDC87;CXCL1;CFTR;LRRC52</t>
  </si>
  <si>
    <t>GTEx BloodVessel 20-29 vs 70-79 Down</t>
  </si>
  <si>
    <t>GLYATL2;TOX2;MAP1LC3C;TMEM132B;WNT9B;USH1C;TMPRSS2;CIDEC;CDC25A;HS3ST2</t>
  </si>
  <si>
    <t>GTEx Breast 20-29 vs 30-39 Up</t>
  </si>
  <si>
    <t>CPA3;P2RX6;OTOA;ANKFN1;GJB6;FAM180B;VWC2;SLC5A11;GRPR;C1QL4</t>
  </si>
  <si>
    <t>GTEx AdrenalGland 20-29 vs 30-39 Up</t>
  </si>
  <si>
    <t>SAGE1;APOH;MUC7;KLRG2;SLC6A12;GRPR;CYP3A4;LRRC3C;GLDN;ICOSLG</t>
  </si>
  <si>
    <t>GTEx AdrenalGland 20-29 vs 30-39 Down</t>
  </si>
  <si>
    <t>CASP14;PCYT1B;CITED1;SOWAHB;CKMT1A;CHST13;C5ORF60;ZP1;FFAR1;ZNF534</t>
  </si>
  <si>
    <t>GTEx Pancreas 20-29 vs 70-79 Up</t>
  </si>
  <si>
    <t>COMP;FGF5;LINGO4;MMP1;FGL1;SLCO1B3;RBM20;PDZD9;TAS2R19;CCDC73</t>
  </si>
  <si>
    <t>GTEx Vagina 20-29 vs 30-39 Down</t>
  </si>
  <si>
    <t>SLC22A6;FFAR4;TMPRSS2;DYDC2;OR1J1;C12ORF40;CYP2F1;FABP12;TGM3;LRRC52</t>
  </si>
  <si>
    <t>GTEx Blood 20-29 vs 60-69 Up</t>
  </si>
  <si>
    <t>ADH4;DAO;APOH;C9;DPYS;FGL1;ALB;CYP2E1;CYP3A4;IDO1</t>
  </si>
  <si>
    <t>GTEx Colon 20-29 vs 40-49 Up</t>
  </si>
  <si>
    <t>COMP;PIWIL1;PLA2G1B;SLCO1B3;C4ORF47;PLA2G5;ZNF676;C1QL4;EDA2R;HS3ST2</t>
  </si>
  <si>
    <t>GTEx Nerve 20-29 vs 50-59 Down</t>
  </si>
  <si>
    <t>CSRP3;LINGO4;TMEM125;MAP1LC3C;CLDN14;COL4A4;DIRAS2;MUC7;AOX1;CIDEC</t>
  </si>
  <si>
    <t>GTEx AdiposeTissue 20-29 vs 50-59 Down</t>
  </si>
  <si>
    <t>ALK;ADH4;WT1;LRRC9;FFAR4;ANKRD53;MUC7;DAW1;GPT;CIDEC</t>
  </si>
  <si>
    <t>GTEx AdiposeTissue 20-29 vs 40-49 Down</t>
  </si>
  <si>
    <t>ALK;ADH4;CITED1;WT1;LRRC9;OR52N1;ANKRD53;DAW1;OR2B11;GPT</t>
  </si>
  <si>
    <t>GTEx Nerve 20-29 vs 40-49 Down</t>
  </si>
  <si>
    <t>ART1;LINGO4;TMEM125;MAP1LC3C;CLDN14;MMP1;MUC7;GAD2;DUXA;CIDEC</t>
  </si>
  <si>
    <t>GTEx Heart 20-29 vs 70-79 Up</t>
  </si>
  <si>
    <t>COMP;APOH;FGL1;ALB;MARVELD3;CHRDL1;CYP8B1;CFB;EDA2R;RHD</t>
  </si>
  <si>
    <t>GTEx Heart 20-29 vs 60-69 Down</t>
  </si>
  <si>
    <t>FGF5;RYR2;CSRP3;CXADR;PTGDR2;GPR22;MAP1LC3B2;TMEM38A;BVES;ABCC12</t>
  </si>
  <si>
    <t>GTEx Lung 20-29 vs 60-69 Up</t>
  </si>
  <si>
    <t>COMP;UGT1A1;FRMPD4;VWC2;RBM20;KCNA5;OSTN;ZNF676;EDA2R;IDO1</t>
  </si>
  <si>
    <t>GTEx Testis 20-29 vs 60-69 Down</t>
  </si>
  <si>
    <t>MYH1;OR52H1;SLCO1B3;MUC7;TAAR2;DUXA;ZP1;CACNG1;OR4C3;CCL26</t>
  </si>
  <si>
    <t>GTEx AdiposeTissue 20-29 vs 30-39 Down</t>
  </si>
  <si>
    <t>ALK;ADH4;CITED1;WT1;LRRC9;ANKRD53;ADORA1;MUC7;DAW1;CXCL1</t>
  </si>
  <si>
    <t>GTEx Nerve 20-29 vs 30-39 Up</t>
  </si>
  <si>
    <t>DKK4;FGF5;CALR3;FIGLA;CNTN2;PTH2R;ZNF676;CPA6;UTF1;IDO1</t>
  </si>
  <si>
    <t>GTEx Lung 20-29 vs 70-79 Down</t>
  </si>
  <si>
    <t>CALCR;PLA2G1B;FGL1;CXCL17;ILDR1;KLRG2;CCDC87;CD1B;CFTR;LRRC52</t>
  </si>
  <si>
    <t>GTEx Thyroid 20-29 vs 60-69 Up</t>
  </si>
  <si>
    <t>SYNPR;LMX1A;APOH;WNT7B;MYH15;SLCO1B3;CACNA1B;CXCL1;OSTN;LPA</t>
  </si>
  <si>
    <t>GTEx Prostate 20-29 vs 40-49 Down</t>
  </si>
  <si>
    <t>DKK4;OTOA;DPYS;LRRC9;LAMB4;CACNA1B;MUC7;UTS2;PDZD9;C1QL4</t>
  </si>
  <si>
    <t>GTEx Breast 20-29 vs 40-49 Down</t>
  </si>
  <si>
    <t>GLRA2;SEC14L6;FFAR4;GJB7;SLC7A13;TRIM36;CACNG1;ICOSLG;ABCC12;CNTNAP4</t>
  </si>
  <si>
    <t>GTEx Stomach 20-29 vs 60-69 Down</t>
  </si>
  <si>
    <t>RP1L1;CASP14;SUCNR1;CR1L;CEBPE;WNT9B;CCDC87;CYP4F11;GTSE1;CIDEC</t>
  </si>
  <si>
    <t>GTEx AdiposeTissue 20-29 vs 60-69 Up</t>
  </si>
  <si>
    <t>COMP;DPYS;DIRAS2;HSD17B2;FAM180B;OSTN;ZNF676;EDA2R;F2RL2;IDO1</t>
  </si>
  <si>
    <t>GTEx Liver 20-29 vs 30-39 Down</t>
  </si>
  <si>
    <t>ACBD7;CASP14;MUCL1;MMP1;SMOX;WNT9B;OXT;NPTX2;SOX4;CCL26</t>
  </si>
  <si>
    <t>GTEx Heart 20-29 vs 50-59 Down</t>
  </si>
  <si>
    <t>FGF5;CSRP3;CXADR;LRRC38;DAW1;MAP1LC3B2;CHAC2;BVES;BEST3;CFTR</t>
  </si>
  <si>
    <t>GTEx Stomach 20-29 vs 30-39 Down</t>
  </si>
  <si>
    <t>TPTE2;CASP14;CR1L;CEBPE;SLC7A14;OXT;CACNA1S;SOST;CYP4F11;GTSE1</t>
  </si>
  <si>
    <t>GTEx Pancreas 20-29 vs 50-59 Up</t>
  </si>
  <si>
    <t>COMP;SLCO1B3;SLC6A12;COL8A1;SLC6A11;HSD17B13;LYG2;CYP3A4;EDA2R;IDO1</t>
  </si>
  <si>
    <t>GTEx BloodVessel 20-29 vs 50-59 Down</t>
  </si>
  <si>
    <t>LMO1;GLYATL2;PCYT1B;MAP1LC3C;SHOX;USH1C;AOX1;CACNA1S;BVES;CDC25A</t>
  </si>
  <si>
    <t>GTEx Vagina 20-29 vs 70-79 Up</t>
  </si>
  <si>
    <t>9/250</t>
  </si>
  <si>
    <t>COMP;ADH4;GRIA2;FGF9;WT1;RSPO3;CYP19A1;CRHR1;EDA2R</t>
  </si>
  <si>
    <t>GTEx Kidney 20-29 vs 40-49 Down</t>
  </si>
  <si>
    <t>GLYATL2;MMP26;WNT7B;HSD17B2;SLC7A13;C1QL4;CRHR1;CDRT1;CNTNAP4</t>
  </si>
  <si>
    <t>GTEx Thyroid 20-29 vs 50-59 Up</t>
  </si>
  <si>
    <t>LMX1A;ARMC3;WNT7B;SLCO1B3;TAS2R46;CACNA1B;SOX14;CXCL1;LPA</t>
  </si>
  <si>
    <t>GTEx Pancreas 20-29 vs 30-39 Up</t>
  </si>
  <si>
    <t>COMP;ARHGEF35;FIGLA;DPYS;SLC6A12;COL8A1;GDPD4;CPA6;GLDN</t>
  </si>
  <si>
    <t>GTEx Stomach 20-29 vs 50-59 Down</t>
  </si>
  <si>
    <t>LMO1;TREML4;CEBPE;ADAM11;KCNA5;GRPR;CIDEC;POU3F3;CCL26</t>
  </si>
  <si>
    <t>GTEx Esophagus 20-29 vs 40-49 Up</t>
  </si>
  <si>
    <t>ANKFN1;FGF8;FGF9;LMX1A;FAM186A;SHOX;GAD2;CRHR1;EDA2R</t>
  </si>
  <si>
    <t>GTEx Lung 20-29 vs 40-49 Down</t>
  </si>
  <si>
    <t>RP1L1;FUT5;ARHGEF35;TBX22;FGL1;WNT9B;CCDC87;FFAR1;LRRC52</t>
  </si>
  <si>
    <t>GTEx Ovary 20-29 vs 70-79 Down</t>
  </si>
  <si>
    <t>NLRP8;PIWIL3;NLRP7;FIGLA;MMP1;DPPA3;LRRC38;NLRP4;LRRC3C</t>
  </si>
  <si>
    <t>GTEx BloodVessel 20-29 vs 60-69 Up</t>
  </si>
  <si>
    <t>FGF5;GRIA2;CLDN14;WSCD2;KCNMB2;C4ORF47;TNR;SOST;EDA2R</t>
  </si>
  <si>
    <t>GTEx Nerve 20-29 vs 40-49 Up</t>
  </si>
  <si>
    <t>FGF5;GJB6;DPYS;KCNMB2;SLC6A13;ZNF676;EDA2R;F2RL2;OR52N2</t>
  </si>
  <si>
    <t>GTEx Nerve 20-29 vs 30-39 Down</t>
  </si>
  <si>
    <t>ART1;COMP;CSRP3;MAP1LC3C;MUC7;TMPRSS2;SOST;BEST3;CIDEC</t>
  </si>
  <si>
    <t>GTEx Spleen 20-29 vs 60-69 Up</t>
  </si>
  <si>
    <t>MARVELD3;STMN4;SLC6A11;SYT14;EDA2R;GPR158;OR52N2;KCNH1;CNTNAP4</t>
  </si>
  <si>
    <t>GTEx Vagina 20-29 vs 40-49 Up</t>
  </si>
  <si>
    <t>WT1;MMP1;PLA2G1B;FGL1;KCNMB2;TEX11;VWC2;C16ORF89;POU3F3</t>
  </si>
  <si>
    <t>GTEx Kidney 20-29 vs 60-69 Up</t>
  </si>
  <si>
    <t>TRPC7;TEX11;MUC7;SYT14;ADAM7;CYP4F11;CFTR;OR52N2;CCL26</t>
  </si>
  <si>
    <t>GTEx Colon 20-29 vs 30-39 Down</t>
  </si>
  <si>
    <t>GUCY2C;TMEM125;UGT1A1;EPCAM;CKMT1A;ILDR1;TMPRSS2;FER1L6;CFTR</t>
  </si>
  <si>
    <t>GTEx Thyroid 20-29 vs 60-69 Down</t>
  </si>
  <si>
    <t>ART1;PCSK1;UGT1A1;SERPINE3;WNT9B;USH1C;CYP19A1;CIDEC;CCDC73</t>
  </si>
  <si>
    <t>GTEx Vagina 20-29 vs 50-59 Down</t>
  </si>
  <si>
    <t>DKK4;MESP1;FUT5;NLRP7;TMPRSS2;ZP1;NOS1;CD1B;TGM3</t>
  </si>
  <si>
    <t>GTEx Kidney 20-29 vs 70-79 Down</t>
  </si>
  <si>
    <t>LMO1;MYH1;WNT7B;ESRRB;CYP3A43;ATP2B3;CRHR1;LRRC52;ELAVL3</t>
  </si>
  <si>
    <t>GTEx SalivaryGland 20-29 vs 60-69 Down</t>
  </si>
  <si>
    <t>SPIC;MYH1;MMP1;PLA2G1B;APOH;AMBN;FGL1;ALB;MYBPH</t>
  </si>
  <si>
    <t>GTEx Stomach 20-29 vs 70-79 Down</t>
  </si>
  <si>
    <t>FGF5;MYH1;GLYATL2;CALCB;MUCL1;C9;WNT9B;IL12A;CIDEC</t>
  </si>
  <si>
    <t>GTEx AdrenalGland 20-29 vs 40-49 Up</t>
  </si>
  <si>
    <t>ADH4;FRMPD4;SAGE1;APOH;C9;FGL1;HPN;MMD2;GLDN</t>
  </si>
  <si>
    <t>GTEx Prostate 20-29 vs 50-59 Up</t>
  </si>
  <si>
    <t>PPP1R1C;TEX11;HSD17B2;SLCO1B3;SMCO2;MMD2;GDPD4;OSTN;WFDC5</t>
  </si>
  <si>
    <t>GTEx Testis 20-29 vs 30-39 Up</t>
  </si>
  <si>
    <t>CPA3;RBP2;IGFBP5;MMP26;FAM180B;RSPO3;C16ORF89;UTS2;OR2B11</t>
  </si>
  <si>
    <t>GTEx AdiposeTissue 20-29 vs 70-79 Down</t>
  </si>
  <si>
    <t>ACBD7;ALDH3B2;MAP1LC3C;OR52N1;FFAR4;ANKRD53;CXCL17;GLDN;CIDEC</t>
  </si>
  <si>
    <t>GTEx Heart 20-29 vs 50-59 Up</t>
  </si>
  <si>
    <t>COMP;SYNPR;ADH4;APOH;FGL1;ALB;SOST;RHBDL3;EDA2R</t>
  </si>
  <si>
    <t>GTEx Esophagus 20-29 vs 30-39 Down</t>
  </si>
  <si>
    <t>CCKBR;MMP1;SMKR1;PLA2G1B;CHST13;CXCL1;WFDC10B;IDO1;ADIG</t>
  </si>
  <si>
    <t>GTEx BloodVessel 20-29 vs 40-49 Up</t>
  </si>
  <si>
    <t>GRIA2;WSCD2;KCNMB2;TNR;SOST;ICOSLG;EDA2R;F2RL2;IDO1</t>
  </si>
  <si>
    <t>GTEx Pancreas 20-29 vs 40-49 Up</t>
  </si>
  <si>
    <t>COMP;LRRC9;CYP3A43;HSD17B13;CYP3A4;VWA5B1;WFDC5;EDA2R;PSORS1C1</t>
  </si>
  <si>
    <t>GTEx Brain 20-29 vs 50-59 Up</t>
  </si>
  <si>
    <t>TREML4;CFI;FAM186A;CXCL1;ZP1;RNF183;OR3A3;EDA2R;CCL26</t>
  </si>
  <si>
    <t>GTEx SalivaryGland 20-29 vs 30-39 Up</t>
  </si>
  <si>
    <t>KCNG3;ITIH6;CTAGE9;MUC7;PTH2R;ZNF534;CYP2F1;ABCC12;RHD</t>
  </si>
  <si>
    <t>GTEx SalivaryGland 20-29 vs 30-39 Down</t>
  </si>
  <si>
    <t>AADACL2;MYH1;CSRP3;MYBPH;CACNA1S;CACNG1;MYH4;TGM3;IP6K3</t>
  </si>
  <si>
    <t>GTEx Kidney 20-29 vs 50-59 Down</t>
  </si>
  <si>
    <t>8/250</t>
  </si>
  <si>
    <t>CITED1;CLDN14;WNT7B;FGL1;ATP2B3;CYP19A1;BMP6;ELAVL3</t>
  </si>
  <si>
    <t>GTEx SalivaryGland 20-29 vs 40-49 Down</t>
  </si>
  <si>
    <t>MYH1;SERPINE3;WT1;MMP1;MYBPH;MUC7;FREM3;RHD</t>
  </si>
  <si>
    <t>GTEx SmallIntestine 20-29 vs 60-69 Up</t>
  </si>
  <si>
    <t>RBP2;CLDN14;APOH;SLCO1B3;LHFPL4;LPA;CYP3A4;RNF152</t>
  </si>
  <si>
    <t>GTEx SmallIntestine 20-29 vs 70-79 Down</t>
  </si>
  <si>
    <t>FGF5;PIWIL1;SAGE1;WT1;ARMC3;CIB4;FFAR4;SPACA7</t>
  </si>
  <si>
    <t>GTEx Muscle 20-29 vs 30-39 Down</t>
  </si>
  <si>
    <t>CASP14;MTRNR2L10;SOWAHB;MAP1LC3C;GJB6;LAMB4;EFR3B;SMIM9</t>
  </si>
  <si>
    <t>GTEx Breast 20-29 vs 70-79 Up</t>
  </si>
  <si>
    <t>CAV3;CLDN14;FIGLA;GJB6;FAM180B;OR9Q1;HSD17B13;CYP19A1</t>
  </si>
  <si>
    <t>GTEx Pancreas 20-29 vs 30-39 Down</t>
  </si>
  <si>
    <t>CTAGE1;CASP14;POTEI;TAS2R46;CXCL1;ADAM7;CACNG1;C4ORF45</t>
  </si>
  <si>
    <t>GTEx Liver 20-29 vs 40-49 Up</t>
  </si>
  <si>
    <t>KIRREL3;ADH4;CYP2C8;DAO;CYP3A43;SLC6A13;GRIK3;TNR</t>
  </si>
  <si>
    <t>GTEx Testis 20-29 vs 50-59 Up</t>
  </si>
  <si>
    <t>CPA3;MFAP4;MMP26;FAM180B;C16ORF89;DGAT2L6;RFPL4AL1;EDA2R</t>
  </si>
  <si>
    <t>GTEx Testis 20-29 vs 40-49 Down</t>
  </si>
  <si>
    <t>ARHGEF35;CYP2A6;ITIH6;MUC7;SOX14;TAAR2;DUXA;OR4C3</t>
  </si>
  <si>
    <t>GTEx Pancreas 20-29 vs 70-79 Down</t>
  </si>
  <si>
    <t>OLFML2B;FRMPD4;MAP1LC3C;DPYS;MYH15;DYDC2;GTSE1;CIDEC</t>
  </si>
  <si>
    <t>GTEx Muscle 20-29 vs 60-69 Down</t>
  </si>
  <si>
    <t>PGBD4;MAP1LC3C;FIGLA;PIH1D2;CHAC2;C15ORF65;CYP4F11;TMEM81</t>
  </si>
  <si>
    <t>GTEx Pituitary 20-29 vs 50-59 Down</t>
  </si>
  <si>
    <t>SYNPR;SLC22A6;NCAN;OXT;AIPL1;OSTN;OLIG2;CACNG3</t>
  </si>
  <si>
    <t>GTEx Liver 20-29 vs 70-79 Up</t>
  </si>
  <si>
    <t>NECAB2;ADH4;CYP2A6;DAO;CYP3A43;SLC6A13;GDPD4;CLVS1</t>
  </si>
  <si>
    <t>GTEx Esophagus 20-29 vs 60-69 Down</t>
  </si>
  <si>
    <t>DKK4;PCYT1B;CCKBR;MMP1;CCDC87;GRPR;CD1B;IDO1</t>
  </si>
  <si>
    <t>GTEx Liver 20-29 vs 60-69 Up</t>
  </si>
  <si>
    <t>CPA3;ADH4;MUSK;CYP3A43;SLC6A13;GRIK3;RFPL4AL1;CLVS1</t>
  </si>
  <si>
    <t>GTEx Liver 20-29 vs 60-69 Down</t>
  </si>
  <si>
    <t>MSR1;OLFML2B;MMP1;CEBPE;SMOX;MAP1LC3B2;NPTX2;CIDEC</t>
  </si>
  <si>
    <t>GTEx Kidney 20-29 vs 60-69 Down</t>
  </si>
  <si>
    <t>GLYATL2;WNT7B;TMEM132B;WNT9B;ICOSLG;CRHR1;ELAVL3;CNTNAP4</t>
  </si>
  <si>
    <t>GTEx Uterus 20-29 vs 60-69 Up</t>
  </si>
  <si>
    <t>ETV7;GRIA2;RFX8;DPYS;MAP1LC3B2;SLC6A11;CYP4F12;EDA2R</t>
  </si>
  <si>
    <t>GTEx AdrenalGland 20-29 vs 50-59 Down</t>
  </si>
  <si>
    <t>CLUL1;GRM4;CAV3;SOWAHB;TNR;CHST13;FFAR1;CACNG3</t>
  </si>
  <si>
    <t>GTEx AdiposeTissue 20-29 vs 60-69 Down</t>
  </si>
  <si>
    <t>ALK;CITED1;TREML4;LRRC9;FFAR4;ANKRD53;GPT;CIDEC</t>
  </si>
  <si>
    <t>GTEx Liver 20-29 vs 30-39 Up</t>
  </si>
  <si>
    <t>KIRREL3;PLA2G1B;CYP3A43;SLC6A13;GRIK3;MUC7;KCNA5;CLVS1</t>
  </si>
  <si>
    <t>GTEx BloodVessel 20-29 vs 40-49 Down</t>
  </si>
  <si>
    <t>LMO1;GLYATL2;BNC1;WNT9B;USH1C;CCDC87;MAPT;BVES</t>
  </si>
  <si>
    <t>GTEx Muscle 20-29 vs 50-59 Up</t>
  </si>
  <si>
    <t>COMP;GRIA2;PSD2;VWC2;MUC7;ADRB1;OSTN;EDA2R</t>
  </si>
  <si>
    <t>GTEx Muscle 20-29 vs 40-49 Down</t>
  </si>
  <si>
    <t>SYNPR;FA2H;ISL2;SOWAHB;MAP1LC3C;FIGLA;FZD7;SHOX</t>
  </si>
  <si>
    <t>GTEx SmallIntestine 20-29 vs 70-79 Up</t>
  </si>
  <si>
    <t>7/250</t>
  </si>
  <si>
    <t>RBP2;CLDN14;FIGLA;SLCO1B3;SMCO2;KCNK16;OSTN</t>
  </si>
  <si>
    <t>GTEx AdrenalGland 20-29 vs 60-69 Up</t>
  </si>
  <si>
    <t>ADH4;CALCB;MUSK;MUC7;UTS2;CYP19A1;GLDN</t>
  </si>
  <si>
    <t>GTEx Brain 20-29 vs 30-39 Down</t>
  </si>
  <si>
    <t>CASP14;ALDH3B2;SUCNR1;MUC7;SOST;IRF6;ICOSLG</t>
  </si>
  <si>
    <t>GTEx Prostate 20-29 vs 70-79 Down</t>
  </si>
  <si>
    <t>OR2C3;CASP14;TMEM125;KCNC2;FGL1;CXCL17;TMPRSS2</t>
  </si>
  <si>
    <t>GTEx Prostate 20-29 vs 60-69 Down</t>
  </si>
  <si>
    <t>OR2C3;KCNC2;FGL1;LRRC9;CYP3A43;CTAGE9;SYT14</t>
  </si>
  <si>
    <t>GTEx Testis 20-29 vs 40-49 Up</t>
  </si>
  <si>
    <t>CPA3;SYNPR;MMP26;PSG6;HPN;UTS2;EDA2R</t>
  </si>
  <si>
    <t>GTEx Pancreas 20-29 vs 60-69 Up</t>
  </si>
  <si>
    <t>COMP;ALK;VWC2;COL8A1;CACNA1S;ABCC12;EDA2R</t>
  </si>
  <si>
    <t>GTEx Brain 20-29 vs 70-79 Up</t>
  </si>
  <si>
    <t>OXTR;ARMC3;NLRP4;CFI;ATOH8;CXCL1;EDA2R</t>
  </si>
  <si>
    <t>GTEx Ovary 20-29 vs 60-69 Up</t>
  </si>
  <si>
    <t>AADACL2;USH1C;DYDC2;MMD2;ZNF676;POU3F3;ANKS1B</t>
  </si>
  <si>
    <t>GTEx Brain 20-29 vs 60-69 Up</t>
  </si>
  <si>
    <t>GGT5;CLDN5;CFI;ATOH8;CXCL1;C1QL4;EDA2R</t>
  </si>
  <si>
    <t>GTEx Colon 20-29 vs 40-49 Down</t>
  </si>
  <si>
    <t>GUCY2C;UGT1A1;EPCAM;MMP1;CKMT1A;TMPRSS2;CFTR</t>
  </si>
  <si>
    <t>GTEx SmallIntestine 20-29 vs 30-39 Up</t>
  </si>
  <si>
    <t>CYP3A43;ITIH6;WNT9B;CYP3A4;FER1L6;LRRC3C;MMP20</t>
  </si>
  <si>
    <t>GTEx Esophagus 20-29 vs 70-79 Up</t>
  </si>
  <si>
    <t>ADH4;SEC14L6;FGF9;LMX1A;ADORA1;CNTN2;CRHR1</t>
  </si>
  <si>
    <t>GTEx Testis 20-29 vs 60-69 Up</t>
  </si>
  <si>
    <t>CPA3;MFAP4;HPN;FAM180B;OR2B11;EDA2R;OR2A25</t>
  </si>
  <si>
    <t>GTEx Testis 20-29 vs 70-79 Down</t>
  </si>
  <si>
    <t>SLC22A24;ALDH3B2;MUCL1;OR1I1;TAAR2;OR4C3;IP6K3</t>
  </si>
  <si>
    <t>GTEx SmallIntestine 20-29 vs 50-59 Down</t>
  </si>
  <si>
    <t>SPIC;TCL1B;LINGO4;MMP1;NLRP4;PAX5;GTSE1</t>
  </si>
  <si>
    <t>GTEx Lung 20-29 vs 30-39 Down</t>
  </si>
  <si>
    <t>FUT5;FGL1;OR2B11;FFAR1;SOST;OLIG2;LRRC52</t>
  </si>
  <si>
    <t>GTEx Pancreas 20-29 vs 50-59 Down</t>
  </si>
  <si>
    <t>LRRC18;MUC7;DYDC2;TRIM36;ZNF534;RHD;KCNH1</t>
  </si>
  <si>
    <t>GTEx Pancreas 20-29 vs 40-49 Down</t>
  </si>
  <si>
    <t>CRB2;LRRC18;TEX11;MMD2;CXCL1;HSF5;CCL26</t>
  </si>
  <si>
    <t>GTEx Ovary 20-29 vs 50-59 Up</t>
  </si>
  <si>
    <t>TEX11;RSPO3;MMD2;CYP19A1;POU3F3;ANKS1B;IDO1</t>
  </si>
  <si>
    <t>GTEx Uterus 20-29 vs 30-39 Up</t>
  </si>
  <si>
    <t>CPNE9;DKK4;TPTE2;ACBD7;SLC7A14;SLC6A11;CPA6</t>
  </si>
  <si>
    <t>GTEx Kidney 20-29 vs 30-39 Down</t>
  </si>
  <si>
    <t>RP1L1;CYP2A6;MUSK;SERPINE3;CRHR1;ELAVL3;CNTNAP4</t>
  </si>
  <si>
    <t>GTEx SmallIntestine 20-29 vs 60-69 Down</t>
  </si>
  <si>
    <t>6/250</t>
  </si>
  <si>
    <t>SPIC;TCL1B;MMP1;NLRP4;PAX5;HPCAL4</t>
  </si>
  <si>
    <t>GTEx Liver 20-29 vs 40-49 Down</t>
  </si>
  <si>
    <t>ALK;PCSK1;MMP1;TACR1;SOST;FOXD4L3</t>
  </si>
  <si>
    <t>GTEx Liver 20-29 vs 50-59 Up</t>
  </si>
  <si>
    <t>CCDC38;MUSK;SLC6A13;MUC7;EDA2R;IP6K3</t>
  </si>
  <si>
    <t>GTEx SmallIntestine 20-29 vs 30-39 Down</t>
  </si>
  <si>
    <t>SPIC;MMP1;TEX11;CXCL1;PAX5;IDO1</t>
  </si>
  <si>
    <t>GTEx Pituitary 20-29 vs 40-49 Down</t>
  </si>
  <si>
    <t>C9;UTS2;OXT;AIPL1;IDO1;CCL26</t>
  </si>
  <si>
    <t>GTEx Spleen 20-29 vs 70-79 Up</t>
  </si>
  <si>
    <t>OLFML2B;FRMPD4;USH1C;ZNF534;EDA2R;INMT</t>
  </si>
  <si>
    <t>GTEx Pituitary 20-29 vs 60-69 Up</t>
  </si>
  <si>
    <t>GLYATL2;RFX6;HSD17B2;PLA2G5;TACR1;HS3ST2</t>
  </si>
  <si>
    <t>GTEx Pituitary 20-29 vs 60-69 Down</t>
  </si>
  <si>
    <t>SYNPR;SLC22A6;LRRC38;STMN4;AIPL1;WFDC13</t>
  </si>
  <si>
    <t>GTEx BloodVessel 20-29 vs 50-59 Up</t>
  </si>
  <si>
    <t>FGF5;GRIA2;WSCD2;KCNMB2;SOST;IDO1</t>
  </si>
  <si>
    <t>GTEx Muscle 20-29 vs 50-59 Down</t>
  </si>
  <si>
    <t>MYH1;MAP1LC3C;FIGLA;AOX1;C15ORF65;MYH4</t>
  </si>
  <si>
    <t>GTEx Skin 20-29 vs 50-59 Down</t>
  </si>
  <si>
    <t>GLRA2;AMBN;FABP9;LYG2;DGAT2L6;CIDEC</t>
  </si>
  <si>
    <t>GTEx Blood 20-29 vs 40-49 Down</t>
  </si>
  <si>
    <t>NECAB2;ACBD7;CEBPE;PRDM5;CHST13;CMTM2</t>
  </si>
  <si>
    <t>GTEx Thyroid 20-29 vs 40-49 Up</t>
  </si>
  <si>
    <t>5/250</t>
  </si>
  <si>
    <t>CSRP3;POTEI;ATP2B3;LPA;LRRC52</t>
  </si>
  <si>
    <t>GTEx Brain 20-29 vs 30-39 Up</t>
  </si>
  <si>
    <t>PIWIL1;GJB6;SLC6A11;CXCL1;ZNF676</t>
  </si>
  <si>
    <t>GTEx Prostate 20-29 vs 60-69 Up</t>
  </si>
  <si>
    <t>COMP;IL23R;SMCO2;PAX5;MMP20</t>
  </si>
  <si>
    <t>GTEx Prostate 20-29 vs 30-39 Down</t>
  </si>
  <si>
    <t>MMP1;FGL1;STMND1;CXCL1;OR3A1</t>
  </si>
  <si>
    <t>GTEx Testis 20-29 vs 70-79 Up</t>
  </si>
  <si>
    <t>CPA3;SYNPR;FAM180B;CXCL1;EDA2R</t>
  </si>
  <si>
    <t>GTEx Spleen 20-29 vs 60-69 Down</t>
  </si>
  <si>
    <t>MESP2;FGF8;COL25A1;KLK10;BEST3</t>
  </si>
  <si>
    <t>GTEx Testis 20-29 vs 30-39 Down</t>
  </si>
  <si>
    <t>OR52H1;OR52I1;TAAR2;SOST;OR4C3</t>
  </si>
  <si>
    <t>GTEx Pancreas 20-29 vs 60-69 Down</t>
  </si>
  <si>
    <t>4/250</t>
  </si>
  <si>
    <t>FIGLA;FAM228A;CXCL1;TGM3</t>
  </si>
  <si>
    <t>GTEx Spleen 20-29 vs 30-39 Down</t>
  </si>
  <si>
    <t>GLYATL2;COL25A1;NLRP4;NXNL2</t>
  </si>
  <si>
    <t>GTEx Heart 20-29 vs 30-39 Up</t>
  </si>
  <si>
    <t>3/250</t>
  </si>
  <si>
    <t>KCNE2;PLGLB1;WSCD2</t>
  </si>
  <si>
    <t>AUC</t>
    <phoneticPr fontId="11" type="noConversion"/>
  </si>
  <si>
    <t>AUPR ratio</t>
    <phoneticPr fontId="11" type="noConversion"/>
  </si>
  <si>
    <t>CistromeID</t>
    <phoneticPr fontId="11" type="noConversion"/>
  </si>
  <si>
    <t>Transcription factor</t>
    <phoneticPr fontId="11" type="noConversion"/>
  </si>
  <si>
    <t>Cell type</t>
    <phoneticPr fontId="11" type="noConversion"/>
  </si>
  <si>
    <t>LINGER</t>
    <phoneticPr fontId="11" type="noConversion"/>
  </si>
  <si>
    <t>PCC</t>
    <phoneticPr fontId="11" type="noConversion"/>
  </si>
  <si>
    <t>TFBS</t>
    <phoneticPr fontId="11" type="noConversion"/>
  </si>
  <si>
    <t>LINGER&gt;PCC</t>
    <phoneticPr fontId="11" type="noConversion"/>
  </si>
  <si>
    <t>LINGER&gt;TFBS</t>
    <phoneticPr fontId="11" type="noConversion"/>
  </si>
  <si>
    <t>LINGER</t>
  </si>
  <si>
    <t>PCC</t>
  </si>
  <si>
    <t>TFBS</t>
  </si>
  <si>
    <t>LINGER&gt;PCC</t>
  </si>
  <si>
    <t>LINGER&gt;TFBS</t>
  </si>
  <si>
    <t># method better than LINGER</t>
    <phoneticPr fontId="11" type="noConversion"/>
  </si>
  <si>
    <t>AUPR</t>
    <phoneticPr fontId="11" type="noConversion"/>
  </si>
  <si>
    <t>GENIE3</t>
    <phoneticPr fontId="11" type="noConversion"/>
  </si>
  <si>
    <t>PIDC</t>
    <phoneticPr fontId="11" type="noConversion"/>
  </si>
  <si>
    <t>SCENIC+</t>
    <phoneticPr fontId="11" type="noConversion"/>
  </si>
  <si>
    <t>LINGER&gt;GENIE3</t>
    <phoneticPr fontId="11" type="noConversion"/>
  </si>
  <si>
    <t>LINGER&gt;PIDC</t>
    <phoneticPr fontId="11" type="noConversion"/>
  </si>
  <si>
    <t>LINGER&gt;SCENIC+</t>
    <phoneticPr fontId="11" type="noConversion"/>
  </si>
  <si>
    <t>NA</t>
  </si>
  <si>
    <t># method better than LINGER</t>
  </si>
  <si>
    <t xml:space="preserve">Note that all genes are not positive in the ground trurh, so AUC and AUPR ratio are not availiable. </t>
    <phoneticPr fontId="11" type="noConversion"/>
  </si>
  <si>
    <r>
      <t xml:space="preserve"> The information of ChIP-seq data from Cristrome DB,  used as  ground truth data for the </t>
    </r>
    <r>
      <rPr>
        <b/>
        <i/>
        <sz val="12"/>
        <color theme="1"/>
        <rFont val="Arial"/>
        <family val="2"/>
      </rPr>
      <t>trans</t>
    </r>
    <r>
      <rPr>
        <b/>
        <sz val="12"/>
        <color theme="1"/>
        <rFont val="Arial"/>
        <family val="2"/>
      </rPr>
      <t>-regulation and TF-RE binding potential for PBMC data.</t>
    </r>
    <phoneticPr fontId="3" type="noConversion"/>
  </si>
  <si>
    <t xml:space="preserve"> The information of HiC data,  used as  ground truth data for the cis-regulation for PBMCs.</t>
    <phoneticPr fontId="3" type="noConversion"/>
  </si>
  <si>
    <t xml:space="preserve">Number of other methods outperform LINGER based on the cell type specific trans-regulatory potential of PBMCs												</t>
    <phoneticPr fontId="11" type="noConversion"/>
  </si>
  <si>
    <t>Number of other methods outperform LINGER based on the cell type specific TF-RE binding potential of PBMCs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</si>
</sst>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333333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1"/>
      <color theme="1"/>
      <name val="Calibri"/>
      <family val="4"/>
      <charset val="134"/>
      <scheme val="minor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7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8" fillId="0" borderId="0" xfId="0" applyFont="1"/>
    <xf numFmtId="0" fontId="5" fillId="0" borderId="0" xfId="0" applyFont="1"/>
    <xf numFmtId="0" fontId="10" fillId="0" borderId="0" xfId="0" applyFont="1"/>
    <xf numFmtId="11" fontId="0" fillId="0" borderId="0" xfId="0" applyNumberForma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/>
  </sheetViews>
  <sheetFormatPr defaultColWidth="8.85546875" defaultRowHeight="15"/>
  <cols>
    <col min="1" max="1" width="8.85546875" style="2"/>
    <col min="2" max="2" width="13.85546875" style="2" customWidth="1"/>
    <col min="3" max="3" width="19" style="2" customWidth="1"/>
    <col min="4" max="4" width="16.7109375" style="2" customWidth="1"/>
    <col min="5" max="5" width="8.85546875" style="2"/>
    <col min="6" max="6" width="11.42578125" style="2" customWidth="1"/>
    <col min="7" max="7" width="15.7109375" style="2" customWidth="1"/>
    <col min="8" max="8" width="21.42578125" style="2" customWidth="1"/>
    <col min="9" max="16384" width="8.85546875" style="2"/>
  </cols>
  <sheetData>
    <row r="1" spans="1:4" ht="15.75">
      <c r="A1" s="6" t="s">
        <v>753</v>
      </c>
    </row>
    <row r="2" spans="1:4" ht="15.75">
      <c r="A2" s="3" t="s">
        <v>129</v>
      </c>
      <c r="B2" s="3" t="s">
        <v>130</v>
      </c>
      <c r="C2" s="3" t="s">
        <v>93</v>
      </c>
      <c r="D2" s="6" t="s">
        <v>13</v>
      </c>
    </row>
    <row r="3" spans="1:4">
      <c r="A3" s="4">
        <v>5967</v>
      </c>
      <c r="B3" s="4" t="s">
        <v>3</v>
      </c>
      <c r="C3" s="4" t="s">
        <v>11</v>
      </c>
      <c r="D3" s="5" t="s">
        <v>12</v>
      </c>
    </row>
    <row r="4" spans="1:4">
      <c r="A4" s="4">
        <v>8481</v>
      </c>
      <c r="B4" s="4" t="s">
        <v>5</v>
      </c>
      <c r="C4" s="4" t="s">
        <v>16</v>
      </c>
      <c r="D4" s="2" t="s">
        <v>17</v>
      </c>
    </row>
    <row r="5" spans="1:4">
      <c r="A5" s="4">
        <v>40215</v>
      </c>
      <c r="B5" s="4" t="s">
        <v>131</v>
      </c>
      <c r="C5" s="4" t="s">
        <v>11</v>
      </c>
      <c r="D5" s="5" t="s">
        <v>12</v>
      </c>
    </row>
    <row r="6" spans="1:4">
      <c r="A6" s="4">
        <v>41287</v>
      </c>
      <c r="B6" s="4" t="s">
        <v>7</v>
      </c>
      <c r="C6" s="4" t="s">
        <v>15</v>
      </c>
      <c r="D6" s="2" t="s">
        <v>14</v>
      </c>
    </row>
    <row r="7" spans="1:4">
      <c r="A7" s="4">
        <v>41288</v>
      </c>
      <c r="B7" s="4" t="s">
        <v>7</v>
      </c>
      <c r="C7" s="4" t="s">
        <v>15</v>
      </c>
      <c r="D7" s="2" t="s">
        <v>14</v>
      </c>
    </row>
    <row r="8" spans="1:4">
      <c r="A8" s="4">
        <v>41289</v>
      </c>
      <c r="B8" s="4" t="s">
        <v>7</v>
      </c>
      <c r="C8" s="4" t="s">
        <v>15</v>
      </c>
      <c r="D8" s="2" t="s">
        <v>14</v>
      </c>
    </row>
    <row r="9" spans="1:4">
      <c r="A9" s="4">
        <v>41290</v>
      </c>
      <c r="B9" s="4" t="s">
        <v>7</v>
      </c>
      <c r="C9" s="4" t="s">
        <v>15</v>
      </c>
      <c r="D9" s="2" t="s">
        <v>14</v>
      </c>
    </row>
    <row r="10" spans="1:4">
      <c r="A10" s="4">
        <v>41301</v>
      </c>
      <c r="B10" s="4" t="s">
        <v>4</v>
      </c>
      <c r="C10" s="4" t="s">
        <v>15</v>
      </c>
      <c r="D10" s="2" t="s">
        <v>14</v>
      </c>
    </row>
    <row r="11" spans="1:4">
      <c r="A11" s="4">
        <v>41302</v>
      </c>
      <c r="B11" s="4" t="s">
        <v>4</v>
      </c>
      <c r="C11" s="4" t="s">
        <v>15</v>
      </c>
      <c r="D11" s="2" t="s">
        <v>14</v>
      </c>
    </row>
    <row r="12" spans="1:4">
      <c r="A12" s="4">
        <v>41303</v>
      </c>
      <c r="B12" s="4" t="s">
        <v>4</v>
      </c>
      <c r="C12" s="4" t="s">
        <v>15</v>
      </c>
      <c r="D12" s="2" t="s">
        <v>14</v>
      </c>
    </row>
    <row r="13" spans="1:4">
      <c r="A13" s="4">
        <v>44092</v>
      </c>
      <c r="B13" s="4" t="s">
        <v>8</v>
      </c>
      <c r="C13" s="4" t="s">
        <v>18</v>
      </c>
      <c r="D13" s="2" t="s">
        <v>19</v>
      </c>
    </row>
    <row r="14" spans="1:4">
      <c r="A14" s="4">
        <v>44093</v>
      </c>
      <c r="B14" s="4" t="s">
        <v>8</v>
      </c>
      <c r="C14" s="4" t="s">
        <v>18</v>
      </c>
      <c r="D14" s="2" t="s">
        <v>19</v>
      </c>
    </row>
    <row r="15" spans="1:4">
      <c r="A15" s="4">
        <v>44094</v>
      </c>
      <c r="B15" s="4" t="s">
        <v>8</v>
      </c>
      <c r="C15" s="4" t="s">
        <v>18</v>
      </c>
      <c r="D15" s="2" t="s">
        <v>19</v>
      </c>
    </row>
    <row r="16" spans="1:4">
      <c r="A16" s="4">
        <v>44097</v>
      </c>
      <c r="B16" s="4" t="s">
        <v>5</v>
      </c>
      <c r="C16" s="4" t="s">
        <v>18</v>
      </c>
      <c r="D16" s="2" t="s">
        <v>19</v>
      </c>
    </row>
    <row r="17" spans="1:4">
      <c r="A17" s="4">
        <v>44098</v>
      </c>
      <c r="B17" s="4" t="s">
        <v>9</v>
      </c>
      <c r="C17" s="4" t="s">
        <v>18</v>
      </c>
      <c r="D17" s="2" t="s">
        <v>19</v>
      </c>
    </row>
    <row r="18" spans="1:4">
      <c r="A18" s="4">
        <v>45178</v>
      </c>
      <c r="B18" s="4" t="s">
        <v>25</v>
      </c>
      <c r="C18" s="4" t="s">
        <v>11</v>
      </c>
      <c r="D18" s="5" t="s">
        <v>12</v>
      </c>
    </row>
    <row r="19" spans="1:4">
      <c r="A19" s="4">
        <v>45444</v>
      </c>
      <c r="B19" s="4" t="s">
        <v>25</v>
      </c>
      <c r="C19" s="4" t="s">
        <v>15</v>
      </c>
      <c r="D19" s="2" t="s">
        <v>14</v>
      </c>
    </row>
    <row r="20" spans="1:4">
      <c r="A20" s="4">
        <v>47435</v>
      </c>
      <c r="B20" s="4" t="s">
        <v>10</v>
      </c>
      <c r="C20" s="4" t="s">
        <v>18</v>
      </c>
      <c r="D20" s="7" t="s">
        <v>19</v>
      </c>
    </row>
    <row r="21" spans="1:4">
      <c r="A21" s="4">
        <v>81223</v>
      </c>
      <c r="B21" s="4" t="s">
        <v>5</v>
      </c>
      <c r="C21" s="4" t="s">
        <v>15</v>
      </c>
      <c r="D21" s="2" t="s">
        <v>14</v>
      </c>
    </row>
    <row r="22" spans="1:4">
      <c r="A22" s="4">
        <v>85986</v>
      </c>
      <c r="B22" s="4" t="s">
        <v>6</v>
      </c>
      <c r="C22" s="4" t="s">
        <v>15</v>
      </c>
      <c r="D22" s="2" t="s">
        <v>14</v>
      </c>
    </row>
  </sheetData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zoomScale="183" zoomScaleNormal="250" workbookViewId="0">
      <selection activeCell="A2" sqref="A2"/>
    </sheetView>
  </sheetViews>
  <sheetFormatPr defaultColWidth="8.85546875" defaultRowHeight="15"/>
  <cols>
    <col min="1" max="1" width="34.28515625" customWidth="1"/>
  </cols>
  <sheetData>
    <row r="1" spans="1:3" s="1" customFormat="1">
      <c r="A1" s="1" t="s">
        <v>128</v>
      </c>
    </row>
    <row r="2" spans="1:3">
      <c r="A2" s="1" t="s">
        <v>93</v>
      </c>
      <c r="B2" s="1" t="s">
        <v>94</v>
      </c>
      <c r="C2" s="1" t="s">
        <v>86</v>
      </c>
    </row>
    <row r="3" spans="1:3">
      <c r="A3" t="s">
        <v>95</v>
      </c>
      <c r="B3" t="s">
        <v>96</v>
      </c>
    </row>
    <row r="4" spans="1:3">
      <c r="A4" t="s">
        <v>97</v>
      </c>
      <c r="B4" t="s">
        <v>98</v>
      </c>
    </row>
    <row r="5" spans="1:3">
      <c r="A5" t="s">
        <v>99</v>
      </c>
      <c r="B5" t="s">
        <v>100</v>
      </c>
    </row>
    <row r="6" spans="1:3">
      <c r="A6" t="s">
        <v>101</v>
      </c>
      <c r="B6" t="s">
        <v>102</v>
      </c>
    </row>
    <row r="7" spans="1:3">
      <c r="A7" t="s">
        <v>103</v>
      </c>
      <c r="B7" t="s">
        <v>104</v>
      </c>
      <c r="C7" t="s">
        <v>126</v>
      </c>
    </row>
    <row r="8" spans="1:3">
      <c r="A8" t="s">
        <v>105</v>
      </c>
      <c r="B8" t="s">
        <v>106</v>
      </c>
    </row>
    <row r="9" spans="1:3">
      <c r="A9" t="s">
        <v>107</v>
      </c>
      <c r="B9" t="s">
        <v>110</v>
      </c>
    </row>
    <row r="10" spans="1:3">
      <c r="A10" t="s">
        <v>108</v>
      </c>
      <c r="B10" t="s">
        <v>109</v>
      </c>
    </row>
    <row r="11" spans="1:3">
      <c r="A11" t="s">
        <v>111</v>
      </c>
      <c r="B11" t="s">
        <v>112</v>
      </c>
      <c r="C11" t="s">
        <v>11</v>
      </c>
    </row>
    <row r="12" spans="1:3">
      <c r="A12" t="s">
        <v>113</v>
      </c>
      <c r="B12" t="s">
        <v>114</v>
      </c>
      <c r="C12" t="s">
        <v>124</v>
      </c>
    </row>
    <row r="13" spans="1:3">
      <c r="A13" t="s">
        <v>115</v>
      </c>
      <c r="B13" t="s">
        <v>116</v>
      </c>
      <c r="C13" t="s">
        <v>125</v>
      </c>
    </row>
    <row r="14" spans="1:3">
      <c r="A14" t="s">
        <v>117</v>
      </c>
      <c r="B14" t="s">
        <v>118</v>
      </c>
      <c r="C14" t="s">
        <v>15</v>
      </c>
    </row>
    <row r="15" spans="1:3">
      <c r="A15" t="s">
        <v>119</v>
      </c>
      <c r="B15" t="s">
        <v>120</v>
      </c>
      <c r="C15" t="s">
        <v>123</v>
      </c>
    </row>
    <row r="16" spans="1:3">
      <c r="A16" t="s">
        <v>121</v>
      </c>
      <c r="B16" t="s">
        <v>122</v>
      </c>
    </row>
  </sheetData>
  <phoneticPr fontId="3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1"/>
  <sheetViews>
    <sheetView workbookViewId="0">
      <selection sqref="A1:I271"/>
    </sheetView>
  </sheetViews>
  <sheetFormatPr defaultColWidth="11.42578125" defaultRowHeight="15"/>
  <cols>
    <col min="1" max="1" width="20.7109375" customWidth="1"/>
  </cols>
  <sheetData>
    <row r="1" spans="1:9">
      <c r="A1" s="1" t="s">
        <v>160</v>
      </c>
      <c r="B1" s="1" t="s">
        <v>161</v>
      </c>
      <c r="C1" s="1" t="s">
        <v>162</v>
      </c>
      <c r="D1" s="1" t="s">
        <v>163</v>
      </c>
      <c r="E1" s="1" t="s">
        <v>164</v>
      </c>
      <c r="F1" s="1" t="s">
        <v>165</v>
      </c>
      <c r="G1" s="1" t="s">
        <v>166</v>
      </c>
      <c r="H1" s="1" t="s">
        <v>167</v>
      </c>
      <c r="I1" s="1" t="s">
        <v>168</v>
      </c>
    </row>
    <row r="2" spans="1:9">
      <c r="A2" t="s">
        <v>169</v>
      </c>
      <c r="B2" t="s">
        <v>170</v>
      </c>
      <c r="C2" s="9">
        <v>6.3252594318707905E-5</v>
      </c>
      <c r="D2">
        <v>1.7078200466051099E-2</v>
      </c>
      <c r="E2">
        <v>0</v>
      </c>
      <c r="F2">
        <v>0</v>
      </c>
      <c r="G2">
        <v>2.7436008052919099</v>
      </c>
      <c r="H2">
        <v>26.5261598289406</v>
      </c>
      <c r="I2" t="s">
        <v>171</v>
      </c>
    </row>
    <row r="3" spans="1:9">
      <c r="A3" t="s">
        <v>172</v>
      </c>
      <c r="B3" t="s">
        <v>173</v>
      </c>
      <c r="C3">
        <v>1.1929737473001299E-3</v>
      </c>
      <c r="D3">
        <v>0.107367637257012</v>
      </c>
      <c r="E3">
        <v>0</v>
      </c>
      <c r="F3">
        <v>0</v>
      </c>
      <c r="G3">
        <v>2.3279252893496198</v>
      </c>
      <c r="H3">
        <v>15.6699777976748</v>
      </c>
      <c r="I3" t="s">
        <v>174</v>
      </c>
    </row>
    <row r="4" spans="1:9">
      <c r="A4" t="s">
        <v>175</v>
      </c>
      <c r="B4" t="s">
        <v>173</v>
      </c>
      <c r="C4">
        <v>1.1929737473001299E-3</v>
      </c>
      <c r="D4">
        <v>0.107367637257012</v>
      </c>
      <c r="E4">
        <v>0</v>
      </c>
      <c r="F4">
        <v>0</v>
      </c>
      <c r="G4">
        <v>2.3279252893496198</v>
      </c>
      <c r="H4">
        <v>15.6699777976748</v>
      </c>
      <c r="I4" t="s">
        <v>176</v>
      </c>
    </row>
    <row r="5" spans="1:9">
      <c r="A5" t="s">
        <v>177</v>
      </c>
      <c r="B5" t="s">
        <v>178</v>
      </c>
      <c r="C5">
        <v>2.8629408945260899E-3</v>
      </c>
      <c r="D5">
        <v>0.13506855125213599</v>
      </c>
      <c r="E5">
        <v>0</v>
      </c>
      <c r="F5">
        <v>0</v>
      </c>
      <c r="G5">
        <v>2.1925287356321799</v>
      </c>
      <c r="H5">
        <v>12.8392419538075</v>
      </c>
      <c r="I5" t="s">
        <v>179</v>
      </c>
    </row>
    <row r="6" spans="1:9">
      <c r="A6" t="s">
        <v>180</v>
      </c>
      <c r="B6" t="s">
        <v>178</v>
      </c>
      <c r="C6">
        <v>2.8629408945260899E-3</v>
      </c>
      <c r="D6">
        <v>0.13506855125213599</v>
      </c>
      <c r="E6">
        <v>0</v>
      </c>
      <c r="F6">
        <v>0</v>
      </c>
      <c r="G6">
        <v>2.1925287356321799</v>
      </c>
      <c r="H6">
        <v>12.8392419538075</v>
      </c>
      <c r="I6" t="s">
        <v>181</v>
      </c>
    </row>
    <row r="7" spans="1:9">
      <c r="A7" t="s">
        <v>182</v>
      </c>
      <c r="B7" t="s">
        <v>183</v>
      </c>
      <c r="C7">
        <v>6.5033006158436097E-3</v>
      </c>
      <c r="D7">
        <v>0.13506855125213599</v>
      </c>
      <c r="E7">
        <v>0</v>
      </c>
      <c r="F7">
        <v>0</v>
      </c>
      <c r="G7">
        <v>2.0586763846915699</v>
      </c>
      <c r="H7">
        <v>10.366352621775899</v>
      </c>
      <c r="I7" t="s">
        <v>184</v>
      </c>
    </row>
    <row r="8" spans="1:9">
      <c r="A8" t="s">
        <v>185</v>
      </c>
      <c r="B8" t="s">
        <v>183</v>
      </c>
      <c r="C8">
        <v>6.5033006158436097E-3</v>
      </c>
      <c r="D8">
        <v>0.13506855125213599</v>
      </c>
      <c r="E8">
        <v>0</v>
      </c>
      <c r="F8">
        <v>0</v>
      </c>
      <c r="G8">
        <v>2.0586763846915699</v>
      </c>
      <c r="H8">
        <v>10.366352621775899</v>
      </c>
      <c r="I8" t="s">
        <v>186</v>
      </c>
    </row>
    <row r="9" spans="1:9">
      <c r="A9" t="s">
        <v>187</v>
      </c>
      <c r="B9" t="s">
        <v>183</v>
      </c>
      <c r="C9">
        <v>6.5033006158436097E-3</v>
      </c>
      <c r="D9">
        <v>0.13506855125213599</v>
      </c>
      <c r="E9">
        <v>0</v>
      </c>
      <c r="F9">
        <v>0</v>
      </c>
      <c r="G9">
        <v>2.0586763846915699</v>
      </c>
      <c r="H9">
        <v>10.366352621775899</v>
      </c>
      <c r="I9" t="s">
        <v>188</v>
      </c>
    </row>
    <row r="10" spans="1:9">
      <c r="A10" t="s">
        <v>189</v>
      </c>
      <c r="B10" t="s">
        <v>183</v>
      </c>
      <c r="C10">
        <v>6.5033006158436097E-3</v>
      </c>
      <c r="D10">
        <v>0.13506855125213599</v>
      </c>
      <c r="E10">
        <v>0</v>
      </c>
      <c r="F10">
        <v>0</v>
      </c>
      <c r="G10">
        <v>2.0586763846915699</v>
      </c>
      <c r="H10">
        <v>10.366352621775899</v>
      </c>
      <c r="I10" t="s">
        <v>190</v>
      </c>
    </row>
    <row r="11" spans="1:9">
      <c r="A11" t="s">
        <v>191</v>
      </c>
      <c r="B11" t="s">
        <v>183</v>
      </c>
      <c r="C11">
        <v>6.5033006158436097E-3</v>
      </c>
      <c r="D11">
        <v>0.13506855125213599</v>
      </c>
      <c r="E11">
        <v>0</v>
      </c>
      <c r="F11">
        <v>0</v>
      </c>
      <c r="G11">
        <v>2.0586763846915699</v>
      </c>
      <c r="H11">
        <v>10.366352621775899</v>
      </c>
      <c r="I11" t="s">
        <v>192</v>
      </c>
    </row>
    <row r="12" spans="1:9">
      <c r="A12" t="s">
        <v>193</v>
      </c>
      <c r="B12" t="s">
        <v>183</v>
      </c>
      <c r="C12">
        <v>6.5033006158436097E-3</v>
      </c>
      <c r="D12">
        <v>0.13506855125213599</v>
      </c>
      <c r="E12">
        <v>0</v>
      </c>
      <c r="F12">
        <v>0</v>
      </c>
      <c r="G12">
        <v>2.0586763846915699</v>
      </c>
      <c r="H12">
        <v>10.366352621775899</v>
      </c>
      <c r="I12" t="s">
        <v>194</v>
      </c>
    </row>
    <row r="13" spans="1:9">
      <c r="A13" t="s">
        <v>195</v>
      </c>
      <c r="B13" t="s">
        <v>183</v>
      </c>
      <c r="C13">
        <v>6.5033006158436097E-3</v>
      </c>
      <c r="D13">
        <v>0.13506855125213599</v>
      </c>
      <c r="E13">
        <v>0</v>
      </c>
      <c r="F13">
        <v>0</v>
      </c>
      <c r="G13">
        <v>2.0586763846915699</v>
      </c>
      <c r="H13">
        <v>10.366352621775899</v>
      </c>
      <c r="I13" t="s">
        <v>196</v>
      </c>
    </row>
    <row r="14" spans="1:9">
      <c r="A14" t="s">
        <v>197</v>
      </c>
      <c r="B14" t="s">
        <v>183</v>
      </c>
      <c r="C14">
        <v>6.5033006158436097E-3</v>
      </c>
      <c r="D14">
        <v>0.13506855125213599</v>
      </c>
      <c r="E14">
        <v>0</v>
      </c>
      <c r="F14">
        <v>0</v>
      </c>
      <c r="G14">
        <v>2.0586763846915699</v>
      </c>
      <c r="H14">
        <v>10.366352621775899</v>
      </c>
      <c r="I14" t="s">
        <v>198</v>
      </c>
    </row>
    <row r="15" spans="1:9">
      <c r="A15" t="s">
        <v>199</v>
      </c>
      <c r="B15" t="s">
        <v>200</v>
      </c>
      <c r="C15">
        <v>1.39546003543788E-2</v>
      </c>
      <c r="D15">
        <v>0.188387104784114</v>
      </c>
      <c r="E15">
        <v>0</v>
      </c>
      <c r="F15">
        <v>0</v>
      </c>
      <c r="G15">
        <v>1.9263467535254799</v>
      </c>
      <c r="H15">
        <v>8.2292494057534107</v>
      </c>
      <c r="I15" t="s">
        <v>201</v>
      </c>
    </row>
    <row r="16" spans="1:9">
      <c r="A16" t="s">
        <v>202</v>
      </c>
      <c r="B16" t="s">
        <v>200</v>
      </c>
      <c r="C16">
        <v>1.39546003543788E-2</v>
      </c>
      <c r="D16">
        <v>0.188387104784114</v>
      </c>
      <c r="E16">
        <v>0</v>
      </c>
      <c r="F16">
        <v>0</v>
      </c>
      <c r="G16">
        <v>1.9263467535254799</v>
      </c>
      <c r="H16">
        <v>8.2292494057534107</v>
      </c>
      <c r="I16" t="s">
        <v>203</v>
      </c>
    </row>
    <row r="17" spans="1:9">
      <c r="A17" t="s">
        <v>204</v>
      </c>
      <c r="B17" t="s">
        <v>200</v>
      </c>
      <c r="C17">
        <v>1.39546003543788E-2</v>
      </c>
      <c r="D17">
        <v>0.188387104784114</v>
      </c>
      <c r="E17">
        <v>0</v>
      </c>
      <c r="F17">
        <v>0</v>
      </c>
      <c r="G17">
        <v>1.9263467535254799</v>
      </c>
      <c r="H17">
        <v>8.2292494057534107</v>
      </c>
      <c r="I17" t="s">
        <v>205</v>
      </c>
    </row>
    <row r="18" spans="1:9">
      <c r="A18" t="s">
        <v>206</v>
      </c>
      <c r="B18" t="s">
        <v>200</v>
      </c>
      <c r="C18">
        <v>1.39546003543788E-2</v>
      </c>
      <c r="D18">
        <v>0.188387104784114</v>
      </c>
      <c r="E18">
        <v>0</v>
      </c>
      <c r="F18">
        <v>0</v>
      </c>
      <c r="G18">
        <v>1.9263467535254799</v>
      </c>
      <c r="H18">
        <v>8.2292494057534107</v>
      </c>
      <c r="I18" t="s">
        <v>207</v>
      </c>
    </row>
    <row r="19" spans="1:9">
      <c r="A19" t="s">
        <v>208</v>
      </c>
      <c r="B19" t="s">
        <v>200</v>
      </c>
      <c r="C19">
        <v>1.39546003543788E-2</v>
      </c>
      <c r="D19">
        <v>0.188387104784114</v>
      </c>
      <c r="E19">
        <v>0</v>
      </c>
      <c r="F19">
        <v>0</v>
      </c>
      <c r="G19">
        <v>1.9263467535254799</v>
      </c>
      <c r="H19">
        <v>8.2292494057534107</v>
      </c>
      <c r="I19" t="s">
        <v>209</v>
      </c>
    </row>
    <row r="20" spans="1:9">
      <c r="A20" t="s">
        <v>210</v>
      </c>
      <c r="B20" t="s">
        <v>200</v>
      </c>
      <c r="C20">
        <v>1.39546003543788E-2</v>
      </c>
      <c r="D20">
        <v>0.188387104784114</v>
      </c>
      <c r="E20">
        <v>0</v>
      </c>
      <c r="F20">
        <v>0</v>
      </c>
      <c r="G20">
        <v>1.9263467535254799</v>
      </c>
      <c r="H20">
        <v>8.2292494057534107</v>
      </c>
      <c r="I20" t="s">
        <v>211</v>
      </c>
    </row>
    <row r="21" spans="1:9">
      <c r="A21" t="s">
        <v>212</v>
      </c>
      <c r="B21" t="s">
        <v>200</v>
      </c>
      <c r="C21">
        <v>1.39546003543788E-2</v>
      </c>
      <c r="D21">
        <v>0.188387104784114</v>
      </c>
      <c r="E21">
        <v>0</v>
      </c>
      <c r="F21">
        <v>0</v>
      </c>
      <c r="G21">
        <v>1.9263467535254799</v>
      </c>
      <c r="H21">
        <v>8.2292494057534107</v>
      </c>
      <c r="I21" t="s">
        <v>213</v>
      </c>
    </row>
    <row r="22" spans="1:9">
      <c r="A22" t="s">
        <v>214</v>
      </c>
      <c r="B22" t="s">
        <v>215</v>
      </c>
      <c r="C22">
        <v>2.8226267244523599E-2</v>
      </c>
      <c r="D22">
        <v>0.20055505673740401</v>
      </c>
      <c r="E22">
        <v>0</v>
      </c>
      <c r="F22">
        <v>0</v>
      </c>
      <c r="G22">
        <v>1.79551873470156</v>
      </c>
      <c r="H22">
        <v>6.4055171654814202</v>
      </c>
      <c r="I22" t="s">
        <v>216</v>
      </c>
    </row>
    <row r="23" spans="1:9">
      <c r="A23" t="s">
        <v>217</v>
      </c>
      <c r="B23" t="s">
        <v>215</v>
      </c>
      <c r="C23">
        <v>2.8226267244523599E-2</v>
      </c>
      <c r="D23">
        <v>0.20055505673740401</v>
      </c>
      <c r="E23">
        <v>0</v>
      </c>
      <c r="F23">
        <v>0</v>
      </c>
      <c r="G23">
        <v>1.79551873470156</v>
      </c>
      <c r="H23">
        <v>6.4055171654814202</v>
      </c>
      <c r="I23" t="s">
        <v>218</v>
      </c>
    </row>
    <row r="24" spans="1:9">
      <c r="A24" t="s">
        <v>219</v>
      </c>
      <c r="B24" t="s">
        <v>215</v>
      </c>
      <c r="C24">
        <v>2.8226267244523599E-2</v>
      </c>
      <c r="D24">
        <v>0.20055505673740401</v>
      </c>
      <c r="E24">
        <v>0</v>
      </c>
      <c r="F24">
        <v>0</v>
      </c>
      <c r="G24">
        <v>1.79551873470156</v>
      </c>
      <c r="H24">
        <v>6.4055171654814202</v>
      </c>
      <c r="I24" t="s">
        <v>220</v>
      </c>
    </row>
    <row r="25" spans="1:9">
      <c r="A25" t="s">
        <v>221</v>
      </c>
      <c r="B25" t="s">
        <v>215</v>
      </c>
      <c r="C25">
        <v>2.8226267244523599E-2</v>
      </c>
      <c r="D25">
        <v>0.20055505673740401</v>
      </c>
      <c r="E25">
        <v>0</v>
      </c>
      <c r="F25">
        <v>0</v>
      </c>
      <c r="G25">
        <v>1.79551873470156</v>
      </c>
      <c r="H25">
        <v>6.4055171654814202</v>
      </c>
      <c r="I25" t="s">
        <v>222</v>
      </c>
    </row>
    <row r="26" spans="1:9">
      <c r="A26" t="s">
        <v>223</v>
      </c>
      <c r="B26" t="s">
        <v>215</v>
      </c>
      <c r="C26">
        <v>2.8226267244523599E-2</v>
      </c>
      <c r="D26">
        <v>0.20055505673740401</v>
      </c>
      <c r="E26">
        <v>0</v>
      </c>
      <c r="F26">
        <v>0</v>
      </c>
      <c r="G26">
        <v>1.79551873470156</v>
      </c>
      <c r="H26">
        <v>6.4055171654814202</v>
      </c>
      <c r="I26" t="s">
        <v>224</v>
      </c>
    </row>
    <row r="27" spans="1:9">
      <c r="A27" t="s">
        <v>225</v>
      </c>
      <c r="B27" t="s">
        <v>215</v>
      </c>
      <c r="C27">
        <v>2.8226267244523599E-2</v>
      </c>
      <c r="D27">
        <v>0.20055505673740401</v>
      </c>
      <c r="E27">
        <v>0</v>
      </c>
      <c r="F27">
        <v>0</v>
      </c>
      <c r="G27">
        <v>1.79551873470156</v>
      </c>
      <c r="H27">
        <v>6.4055171654814202</v>
      </c>
      <c r="I27" t="s">
        <v>226</v>
      </c>
    </row>
    <row r="28" spans="1:9">
      <c r="A28" t="s">
        <v>227</v>
      </c>
      <c r="B28" t="s">
        <v>215</v>
      </c>
      <c r="C28">
        <v>2.8226267244523599E-2</v>
      </c>
      <c r="D28">
        <v>0.20055505673740401</v>
      </c>
      <c r="E28">
        <v>0</v>
      </c>
      <c r="F28">
        <v>0</v>
      </c>
      <c r="G28">
        <v>1.79551873470156</v>
      </c>
      <c r="H28">
        <v>6.4055171654814202</v>
      </c>
      <c r="I28" t="s">
        <v>228</v>
      </c>
    </row>
    <row r="29" spans="1:9">
      <c r="A29" t="s">
        <v>229</v>
      </c>
      <c r="B29" t="s">
        <v>215</v>
      </c>
      <c r="C29">
        <v>2.8226267244523599E-2</v>
      </c>
      <c r="D29">
        <v>0.20055505673740401</v>
      </c>
      <c r="E29">
        <v>0</v>
      </c>
      <c r="F29">
        <v>0</v>
      </c>
      <c r="G29">
        <v>1.79551873470156</v>
      </c>
      <c r="H29">
        <v>6.4055171654814202</v>
      </c>
      <c r="I29" t="s">
        <v>230</v>
      </c>
    </row>
    <row r="30" spans="1:9">
      <c r="A30" t="s">
        <v>231</v>
      </c>
      <c r="B30" t="s">
        <v>215</v>
      </c>
      <c r="C30">
        <v>2.8226267244523599E-2</v>
      </c>
      <c r="D30">
        <v>0.20055505673740401</v>
      </c>
      <c r="E30">
        <v>0</v>
      </c>
      <c r="F30">
        <v>0</v>
      </c>
      <c r="G30">
        <v>1.79551873470156</v>
      </c>
      <c r="H30">
        <v>6.4055171654814202</v>
      </c>
      <c r="I30" t="s">
        <v>232</v>
      </c>
    </row>
    <row r="31" spans="1:9">
      <c r="A31" t="s">
        <v>233</v>
      </c>
      <c r="B31" t="s">
        <v>215</v>
      </c>
      <c r="C31">
        <v>2.8226267244523599E-2</v>
      </c>
      <c r="D31">
        <v>0.20055505673740401</v>
      </c>
      <c r="E31">
        <v>0</v>
      </c>
      <c r="F31">
        <v>0</v>
      </c>
      <c r="G31">
        <v>1.79551873470156</v>
      </c>
      <c r="H31">
        <v>6.4055171654814202</v>
      </c>
      <c r="I31" t="s">
        <v>234</v>
      </c>
    </row>
    <row r="32" spans="1:9">
      <c r="A32" t="s">
        <v>235</v>
      </c>
      <c r="B32" t="s">
        <v>215</v>
      </c>
      <c r="C32">
        <v>2.8226267244523599E-2</v>
      </c>
      <c r="D32">
        <v>0.20055505673740401</v>
      </c>
      <c r="E32">
        <v>0</v>
      </c>
      <c r="F32">
        <v>0</v>
      </c>
      <c r="G32">
        <v>1.79551873470156</v>
      </c>
      <c r="H32">
        <v>6.4055171654814202</v>
      </c>
      <c r="I32" t="s">
        <v>236</v>
      </c>
    </row>
    <row r="33" spans="1:9">
      <c r="A33" t="s">
        <v>237</v>
      </c>
      <c r="B33" t="s">
        <v>215</v>
      </c>
      <c r="C33">
        <v>2.8226267244523599E-2</v>
      </c>
      <c r="D33">
        <v>0.20055505673740401</v>
      </c>
      <c r="E33">
        <v>0</v>
      </c>
      <c r="F33">
        <v>0</v>
      </c>
      <c r="G33">
        <v>1.79551873470156</v>
      </c>
      <c r="H33">
        <v>6.4055171654814202</v>
      </c>
      <c r="I33" t="s">
        <v>238</v>
      </c>
    </row>
    <row r="34" spans="1:9">
      <c r="A34" t="s">
        <v>239</v>
      </c>
      <c r="B34" t="s">
        <v>215</v>
      </c>
      <c r="C34">
        <v>2.8226267244523599E-2</v>
      </c>
      <c r="D34">
        <v>0.20055505673740401</v>
      </c>
      <c r="E34">
        <v>0</v>
      </c>
      <c r="F34">
        <v>0</v>
      </c>
      <c r="G34">
        <v>1.79551873470156</v>
      </c>
      <c r="H34">
        <v>6.4055171654814202</v>
      </c>
      <c r="I34" t="s">
        <v>240</v>
      </c>
    </row>
    <row r="35" spans="1:9">
      <c r="A35" t="s">
        <v>241</v>
      </c>
      <c r="B35" t="s">
        <v>215</v>
      </c>
      <c r="C35">
        <v>2.8226267244523599E-2</v>
      </c>
      <c r="D35">
        <v>0.20055505673740401</v>
      </c>
      <c r="E35">
        <v>0</v>
      </c>
      <c r="F35">
        <v>0</v>
      </c>
      <c r="G35">
        <v>1.79551873470156</v>
      </c>
      <c r="H35">
        <v>6.4055171654814202</v>
      </c>
      <c r="I35" t="s">
        <v>242</v>
      </c>
    </row>
    <row r="36" spans="1:9">
      <c r="A36" t="s">
        <v>243</v>
      </c>
      <c r="B36" t="s">
        <v>215</v>
      </c>
      <c r="C36">
        <v>2.8226267244523599E-2</v>
      </c>
      <c r="D36">
        <v>0.20055505673740401</v>
      </c>
      <c r="E36">
        <v>0</v>
      </c>
      <c r="F36">
        <v>0</v>
      </c>
      <c r="G36">
        <v>1.79551873470156</v>
      </c>
      <c r="H36">
        <v>6.4055171654814202</v>
      </c>
      <c r="I36" t="s">
        <v>244</v>
      </c>
    </row>
    <row r="37" spans="1:9">
      <c r="A37" t="s">
        <v>245</v>
      </c>
      <c r="B37" t="s">
        <v>215</v>
      </c>
      <c r="C37">
        <v>2.8226267244523599E-2</v>
      </c>
      <c r="D37">
        <v>0.20055505673740401</v>
      </c>
      <c r="E37">
        <v>0</v>
      </c>
      <c r="F37">
        <v>0</v>
      </c>
      <c r="G37">
        <v>1.79551873470156</v>
      </c>
      <c r="H37">
        <v>6.4055171654814202</v>
      </c>
      <c r="I37" t="s">
        <v>246</v>
      </c>
    </row>
    <row r="38" spans="1:9">
      <c r="A38" t="s">
        <v>247</v>
      </c>
      <c r="B38" t="s">
        <v>215</v>
      </c>
      <c r="C38">
        <v>2.8226267244523599E-2</v>
      </c>
      <c r="D38">
        <v>0.20055505673740401</v>
      </c>
      <c r="E38">
        <v>0</v>
      </c>
      <c r="F38">
        <v>0</v>
      </c>
      <c r="G38">
        <v>1.79551873470156</v>
      </c>
      <c r="H38">
        <v>6.4055171654814202</v>
      </c>
      <c r="I38" t="s">
        <v>248</v>
      </c>
    </row>
    <row r="39" spans="1:9">
      <c r="A39" t="s">
        <v>249</v>
      </c>
      <c r="B39" t="s">
        <v>215</v>
      </c>
      <c r="C39">
        <v>2.8226267244523599E-2</v>
      </c>
      <c r="D39">
        <v>0.20055505673740401</v>
      </c>
      <c r="E39">
        <v>0</v>
      </c>
      <c r="F39">
        <v>0</v>
      </c>
      <c r="G39">
        <v>1.79551873470156</v>
      </c>
      <c r="H39">
        <v>6.4055171654814202</v>
      </c>
      <c r="I39" t="s">
        <v>250</v>
      </c>
    </row>
    <row r="40" spans="1:9">
      <c r="A40" t="s">
        <v>251</v>
      </c>
      <c r="B40" t="s">
        <v>252</v>
      </c>
      <c r="C40">
        <v>5.3705208108991202E-2</v>
      </c>
      <c r="D40">
        <v>0.24167343649046</v>
      </c>
      <c r="E40">
        <v>0</v>
      </c>
      <c r="F40">
        <v>0</v>
      </c>
      <c r="G40">
        <v>1.6661715883278001</v>
      </c>
      <c r="H40">
        <v>4.8722944309963498</v>
      </c>
      <c r="I40" t="s">
        <v>253</v>
      </c>
    </row>
    <row r="41" spans="1:9">
      <c r="A41" t="s">
        <v>254</v>
      </c>
      <c r="B41" t="s">
        <v>252</v>
      </c>
      <c r="C41">
        <v>5.3705208108991202E-2</v>
      </c>
      <c r="D41">
        <v>0.24167343649046</v>
      </c>
      <c r="E41">
        <v>0</v>
      </c>
      <c r="F41">
        <v>0</v>
      </c>
      <c r="G41">
        <v>1.6661715883278001</v>
      </c>
      <c r="H41">
        <v>4.8722944309963498</v>
      </c>
      <c r="I41" t="s">
        <v>255</v>
      </c>
    </row>
    <row r="42" spans="1:9">
      <c r="A42" t="s">
        <v>256</v>
      </c>
      <c r="B42" t="s">
        <v>252</v>
      </c>
      <c r="C42">
        <v>5.3705208108991202E-2</v>
      </c>
      <c r="D42">
        <v>0.24167343649046</v>
      </c>
      <c r="E42">
        <v>0</v>
      </c>
      <c r="F42">
        <v>0</v>
      </c>
      <c r="G42">
        <v>1.6661715883278001</v>
      </c>
      <c r="H42">
        <v>4.8722944309963498</v>
      </c>
      <c r="I42" t="s">
        <v>257</v>
      </c>
    </row>
    <row r="43" spans="1:9">
      <c r="A43" t="s">
        <v>258</v>
      </c>
      <c r="B43" t="s">
        <v>252</v>
      </c>
      <c r="C43">
        <v>5.3705208108991202E-2</v>
      </c>
      <c r="D43">
        <v>0.24167343649046</v>
      </c>
      <c r="E43">
        <v>0</v>
      </c>
      <c r="F43">
        <v>0</v>
      </c>
      <c r="G43">
        <v>1.6661715883278001</v>
      </c>
      <c r="H43">
        <v>4.8722944309963498</v>
      </c>
      <c r="I43" t="s">
        <v>259</v>
      </c>
    </row>
    <row r="44" spans="1:9">
      <c r="A44" t="s">
        <v>260</v>
      </c>
      <c r="B44" t="s">
        <v>252</v>
      </c>
      <c r="C44">
        <v>5.3705208108991202E-2</v>
      </c>
      <c r="D44">
        <v>0.24167343649046</v>
      </c>
      <c r="E44">
        <v>0</v>
      </c>
      <c r="F44">
        <v>0</v>
      </c>
      <c r="G44">
        <v>1.6661715883278001</v>
      </c>
      <c r="H44">
        <v>4.8722944309963498</v>
      </c>
      <c r="I44" t="s">
        <v>261</v>
      </c>
    </row>
    <row r="45" spans="1:9">
      <c r="A45" t="s">
        <v>262</v>
      </c>
      <c r="B45" t="s">
        <v>252</v>
      </c>
      <c r="C45">
        <v>5.3705208108991202E-2</v>
      </c>
      <c r="D45">
        <v>0.24167343649046</v>
      </c>
      <c r="E45">
        <v>0</v>
      </c>
      <c r="F45">
        <v>0</v>
      </c>
      <c r="G45">
        <v>1.6661715883278001</v>
      </c>
      <c r="H45">
        <v>4.8722944309963498</v>
      </c>
      <c r="I45" t="s">
        <v>263</v>
      </c>
    </row>
    <row r="46" spans="1:9">
      <c r="A46" t="s">
        <v>264</v>
      </c>
      <c r="B46" t="s">
        <v>252</v>
      </c>
      <c r="C46">
        <v>5.3705208108991202E-2</v>
      </c>
      <c r="D46">
        <v>0.24167343649046</v>
      </c>
      <c r="E46">
        <v>0</v>
      </c>
      <c r="F46">
        <v>0</v>
      </c>
      <c r="G46">
        <v>1.6661715883278001</v>
      </c>
      <c r="H46">
        <v>4.8722944309963498</v>
      </c>
      <c r="I46" t="s">
        <v>265</v>
      </c>
    </row>
    <row r="47" spans="1:9">
      <c r="A47" t="s">
        <v>266</v>
      </c>
      <c r="B47" t="s">
        <v>252</v>
      </c>
      <c r="C47">
        <v>5.3705208108991202E-2</v>
      </c>
      <c r="D47">
        <v>0.24167343649046</v>
      </c>
      <c r="E47">
        <v>0</v>
      </c>
      <c r="F47">
        <v>0</v>
      </c>
      <c r="G47">
        <v>1.6661715883278001</v>
      </c>
      <c r="H47">
        <v>4.8722944309963498</v>
      </c>
      <c r="I47" t="s">
        <v>267</v>
      </c>
    </row>
    <row r="48" spans="1:9">
      <c r="A48" t="s">
        <v>268</v>
      </c>
      <c r="B48" t="s">
        <v>252</v>
      </c>
      <c r="C48">
        <v>5.3705208108991202E-2</v>
      </c>
      <c r="D48">
        <v>0.24167343649046</v>
      </c>
      <c r="E48">
        <v>0</v>
      </c>
      <c r="F48">
        <v>0</v>
      </c>
      <c r="G48">
        <v>1.6661715883278001</v>
      </c>
      <c r="H48">
        <v>4.8722944309963498</v>
      </c>
      <c r="I48" t="s">
        <v>269</v>
      </c>
    </row>
    <row r="49" spans="1:9">
      <c r="A49" t="s">
        <v>270</v>
      </c>
      <c r="B49" t="s">
        <v>252</v>
      </c>
      <c r="C49">
        <v>5.3705208108991202E-2</v>
      </c>
      <c r="D49">
        <v>0.24167343649046</v>
      </c>
      <c r="E49">
        <v>0</v>
      </c>
      <c r="F49">
        <v>0</v>
      </c>
      <c r="G49">
        <v>1.6661715883278001</v>
      </c>
      <c r="H49">
        <v>4.8722944309963498</v>
      </c>
      <c r="I49" t="s">
        <v>271</v>
      </c>
    </row>
    <row r="50" spans="1:9">
      <c r="A50" t="s">
        <v>272</v>
      </c>
      <c r="B50" t="s">
        <v>252</v>
      </c>
      <c r="C50">
        <v>5.3705208108991202E-2</v>
      </c>
      <c r="D50">
        <v>0.24167343649046</v>
      </c>
      <c r="E50">
        <v>0</v>
      </c>
      <c r="F50">
        <v>0</v>
      </c>
      <c r="G50">
        <v>1.6661715883278001</v>
      </c>
      <c r="H50">
        <v>4.8722944309963498</v>
      </c>
      <c r="I50" t="s">
        <v>273</v>
      </c>
    </row>
    <row r="51" spans="1:9">
      <c r="A51" t="s">
        <v>274</v>
      </c>
      <c r="B51" t="s">
        <v>252</v>
      </c>
      <c r="C51">
        <v>5.3705208108991202E-2</v>
      </c>
      <c r="D51">
        <v>0.24167343649046</v>
      </c>
      <c r="E51">
        <v>0</v>
      </c>
      <c r="F51">
        <v>0</v>
      </c>
      <c r="G51">
        <v>1.6661715883278001</v>
      </c>
      <c r="H51">
        <v>4.8722944309963498</v>
      </c>
      <c r="I51" t="s">
        <v>275</v>
      </c>
    </row>
    <row r="52" spans="1:9">
      <c r="A52" t="s">
        <v>276</v>
      </c>
      <c r="B52" t="s">
        <v>252</v>
      </c>
      <c r="C52">
        <v>5.3705208108991202E-2</v>
      </c>
      <c r="D52">
        <v>0.24167343649046</v>
      </c>
      <c r="E52">
        <v>0</v>
      </c>
      <c r="F52">
        <v>0</v>
      </c>
      <c r="G52">
        <v>1.6661715883278001</v>
      </c>
      <c r="H52">
        <v>4.8722944309963498</v>
      </c>
      <c r="I52" t="s">
        <v>277</v>
      </c>
    </row>
    <row r="53" spans="1:9">
      <c r="A53" t="s">
        <v>278</v>
      </c>
      <c r="B53" t="s">
        <v>252</v>
      </c>
      <c r="C53">
        <v>5.3705208108991202E-2</v>
      </c>
      <c r="D53">
        <v>0.24167343649046</v>
      </c>
      <c r="E53">
        <v>0</v>
      </c>
      <c r="F53">
        <v>0</v>
      </c>
      <c r="G53">
        <v>1.6661715883278001</v>
      </c>
      <c r="H53">
        <v>4.8722944309963498</v>
      </c>
      <c r="I53" t="s">
        <v>279</v>
      </c>
    </row>
    <row r="54" spans="1:9">
      <c r="A54" t="s">
        <v>280</v>
      </c>
      <c r="B54" t="s">
        <v>252</v>
      </c>
      <c r="C54">
        <v>5.3705208108991202E-2</v>
      </c>
      <c r="D54">
        <v>0.24167343649046</v>
      </c>
      <c r="E54">
        <v>0</v>
      </c>
      <c r="F54">
        <v>0</v>
      </c>
      <c r="G54">
        <v>1.6661715883278001</v>
      </c>
      <c r="H54">
        <v>4.8722944309963498</v>
      </c>
      <c r="I54" t="s">
        <v>281</v>
      </c>
    </row>
    <row r="55" spans="1:9">
      <c r="A55" t="s">
        <v>282</v>
      </c>
      <c r="B55" t="s">
        <v>252</v>
      </c>
      <c r="C55">
        <v>5.3705208108991202E-2</v>
      </c>
      <c r="D55">
        <v>0.24167343649046</v>
      </c>
      <c r="E55">
        <v>0</v>
      </c>
      <c r="F55">
        <v>0</v>
      </c>
      <c r="G55">
        <v>1.6661715883278001</v>
      </c>
      <c r="H55">
        <v>4.8722944309963498</v>
      </c>
      <c r="I55" t="s">
        <v>283</v>
      </c>
    </row>
    <row r="56" spans="1:9">
      <c r="A56" t="s">
        <v>284</v>
      </c>
      <c r="B56" t="s">
        <v>252</v>
      </c>
      <c r="C56">
        <v>5.3705208108991202E-2</v>
      </c>
      <c r="D56">
        <v>0.24167343649046</v>
      </c>
      <c r="E56">
        <v>0</v>
      </c>
      <c r="F56">
        <v>0</v>
      </c>
      <c r="G56">
        <v>1.6661715883278001</v>
      </c>
      <c r="H56">
        <v>4.8722944309963498</v>
      </c>
      <c r="I56" t="s">
        <v>285</v>
      </c>
    </row>
    <row r="57" spans="1:9">
      <c r="A57" t="s">
        <v>286</v>
      </c>
      <c r="B57" t="s">
        <v>252</v>
      </c>
      <c r="C57">
        <v>5.3705208108991202E-2</v>
      </c>
      <c r="D57">
        <v>0.24167343649046</v>
      </c>
      <c r="E57">
        <v>0</v>
      </c>
      <c r="F57">
        <v>0</v>
      </c>
      <c r="G57">
        <v>1.6661715883278001</v>
      </c>
      <c r="H57">
        <v>4.8722944309963498</v>
      </c>
      <c r="I57" t="s">
        <v>287</v>
      </c>
    </row>
    <row r="58" spans="1:9">
      <c r="A58" t="s">
        <v>288</v>
      </c>
      <c r="B58" t="s">
        <v>252</v>
      </c>
      <c r="C58">
        <v>5.3705208108991202E-2</v>
      </c>
      <c r="D58">
        <v>0.24167343649046</v>
      </c>
      <c r="E58">
        <v>0</v>
      </c>
      <c r="F58">
        <v>0</v>
      </c>
      <c r="G58">
        <v>1.6661715883278001</v>
      </c>
      <c r="H58">
        <v>4.8722944309963498</v>
      </c>
      <c r="I58" t="s">
        <v>289</v>
      </c>
    </row>
    <row r="59" spans="1:9">
      <c r="A59" t="s">
        <v>290</v>
      </c>
      <c r="B59" t="s">
        <v>252</v>
      </c>
      <c r="C59">
        <v>5.3705208108991202E-2</v>
      </c>
      <c r="D59">
        <v>0.24167343649046</v>
      </c>
      <c r="E59">
        <v>0</v>
      </c>
      <c r="F59">
        <v>0</v>
      </c>
      <c r="G59">
        <v>1.6661715883278001</v>
      </c>
      <c r="H59">
        <v>4.8722944309963498</v>
      </c>
      <c r="I59" t="s">
        <v>291</v>
      </c>
    </row>
    <row r="60" spans="1:9">
      <c r="A60" t="s">
        <v>292</v>
      </c>
      <c r="B60" t="s">
        <v>252</v>
      </c>
      <c r="C60">
        <v>5.3705208108991202E-2</v>
      </c>
      <c r="D60">
        <v>0.24167343649046</v>
      </c>
      <c r="E60">
        <v>0</v>
      </c>
      <c r="F60">
        <v>0</v>
      </c>
      <c r="G60">
        <v>1.6661715883278001</v>
      </c>
      <c r="H60">
        <v>4.8722944309963498</v>
      </c>
      <c r="I60" t="s">
        <v>293</v>
      </c>
    </row>
    <row r="61" spans="1:9">
      <c r="A61" t="s">
        <v>294</v>
      </c>
      <c r="B61" t="s">
        <v>252</v>
      </c>
      <c r="C61">
        <v>5.3705208108991202E-2</v>
      </c>
      <c r="D61">
        <v>0.24167343649046</v>
      </c>
      <c r="E61">
        <v>0</v>
      </c>
      <c r="F61">
        <v>0</v>
      </c>
      <c r="G61">
        <v>1.6661715883278001</v>
      </c>
      <c r="H61">
        <v>4.8722944309963498</v>
      </c>
      <c r="I61" t="s">
        <v>295</v>
      </c>
    </row>
    <row r="62" spans="1:9">
      <c r="A62" t="s">
        <v>296</v>
      </c>
      <c r="B62" t="s">
        <v>297</v>
      </c>
      <c r="C62">
        <v>9.5916274932833098E-2</v>
      </c>
      <c r="D62">
        <v>0.34075518726137999</v>
      </c>
      <c r="E62">
        <v>0</v>
      </c>
      <c r="F62">
        <v>0</v>
      </c>
      <c r="G62">
        <v>1.5382849342268501</v>
      </c>
      <c r="H62">
        <v>3.6061699966986098</v>
      </c>
      <c r="I62" t="s">
        <v>298</v>
      </c>
    </row>
    <row r="63" spans="1:9">
      <c r="A63" t="s">
        <v>299</v>
      </c>
      <c r="B63" t="s">
        <v>297</v>
      </c>
      <c r="C63">
        <v>9.5916274932833098E-2</v>
      </c>
      <c r="D63">
        <v>0.34075518726137999</v>
      </c>
      <c r="E63">
        <v>0</v>
      </c>
      <c r="F63">
        <v>0</v>
      </c>
      <c r="G63">
        <v>1.5382849342268501</v>
      </c>
      <c r="H63">
        <v>3.6061699966986098</v>
      </c>
      <c r="I63" t="s">
        <v>300</v>
      </c>
    </row>
    <row r="64" spans="1:9">
      <c r="A64" t="s">
        <v>301</v>
      </c>
      <c r="B64" t="s">
        <v>297</v>
      </c>
      <c r="C64">
        <v>9.5916274932833098E-2</v>
      </c>
      <c r="D64">
        <v>0.34075518726137999</v>
      </c>
      <c r="E64">
        <v>0</v>
      </c>
      <c r="F64">
        <v>0</v>
      </c>
      <c r="G64">
        <v>1.5382849342268501</v>
      </c>
      <c r="H64">
        <v>3.6061699966986098</v>
      </c>
      <c r="I64" t="s">
        <v>302</v>
      </c>
    </row>
    <row r="65" spans="1:9">
      <c r="A65" t="s">
        <v>303</v>
      </c>
      <c r="B65" t="s">
        <v>297</v>
      </c>
      <c r="C65">
        <v>9.5916274932833098E-2</v>
      </c>
      <c r="D65">
        <v>0.34075518726137999</v>
      </c>
      <c r="E65">
        <v>0</v>
      </c>
      <c r="F65">
        <v>0</v>
      </c>
      <c r="G65">
        <v>1.5382849342268501</v>
      </c>
      <c r="H65">
        <v>3.6061699966986098</v>
      </c>
      <c r="I65" t="s">
        <v>304</v>
      </c>
    </row>
    <row r="66" spans="1:9">
      <c r="A66" t="s">
        <v>305</v>
      </c>
      <c r="B66" t="s">
        <v>297</v>
      </c>
      <c r="C66">
        <v>9.5916274932833098E-2</v>
      </c>
      <c r="D66">
        <v>0.34075518726137999</v>
      </c>
      <c r="E66">
        <v>0</v>
      </c>
      <c r="F66">
        <v>0</v>
      </c>
      <c r="G66">
        <v>1.5382849342268501</v>
      </c>
      <c r="H66">
        <v>3.6061699966986098</v>
      </c>
      <c r="I66" t="s">
        <v>306</v>
      </c>
    </row>
    <row r="67" spans="1:9">
      <c r="A67" t="s">
        <v>307</v>
      </c>
      <c r="B67" t="s">
        <v>297</v>
      </c>
      <c r="C67">
        <v>9.5916274932833098E-2</v>
      </c>
      <c r="D67">
        <v>0.34075518726137999</v>
      </c>
      <c r="E67">
        <v>0</v>
      </c>
      <c r="F67">
        <v>0</v>
      </c>
      <c r="G67">
        <v>1.5382849342268501</v>
      </c>
      <c r="H67">
        <v>3.6061699966986098</v>
      </c>
      <c r="I67" t="s">
        <v>308</v>
      </c>
    </row>
    <row r="68" spans="1:9">
      <c r="A68" t="s">
        <v>309</v>
      </c>
      <c r="B68" t="s">
        <v>297</v>
      </c>
      <c r="C68">
        <v>9.5916274932833098E-2</v>
      </c>
      <c r="D68">
        <v>0.34075518726137999</v>
      </c>
      <c r="E68">
        <v>0</v>
      </c>
      <c r="F68">
        <v>0</v>
      </c>
      <c r="G68">
        <v>1.5382849342268501</v>
      </c>
      <c r="H68">
        <v>3.6061699966986098</v>
      </c>
      <c r="I68" t="s">
        <v>310</v>
      </c>
    </row>
    <row r="69" spans="1:9">
      <c r="A69" t="s">
        <v>311</v>
      </c>
      <c r="B69" t="s">
        <v>297</v>
      </c>
      <c r="C69">
        <v>9.5916274932833098E-2</v>
      </c>
      <c r="D69">
        <v>0.34075518726137999</v>
      </c>
      <c r="E69">
        <v>0</v>
      </c>
      <c r="F69">
        <v>0</v>
      </c>
      <c r="G69">
        <v>1.5382849342268501</v>
      </c>
      <c r="H69">
        <v>3.6061699966986098</v>
      </c>
      <c r="I69" t="s">
        <v>312</v>
      </c>
    </row>
    <row r="70" spans="1:9">
      <c r="A70" t="s">
        <v>313</v>
      </c>
      <c r="B70" t="s">
        <v>297</v>
      </c>
      <c r="C70">
        <v>9.5916274932833098E-2</v>
      </c>
      <c r="D70">
        <v>0.34075518726137999</v>
      </c>
      <c r="E70">
        <v>0</v>
      </c>
      <c r="F70">
        <v>0</v>
      </c>
      <c r="G70">
        <v>1.5382849342268501</v>
      </c>
      <c r="H70">
        <v>3.6061699966986098</v>
      </c>
      <c r="I70" t="s">
        <v>314</v>
      </c>
    </row>
    <row r="71" spans="1:9">
      <c r="A71" t="s">
        <v>315</v>
      </c>
      <c r="B71" t="s">
        <v>297</v>
      </c>
      <c r="C71">
        <v>9.5916274932833098E-2</v>
      </c>
      <c r="D71">
        <v>0.34075518726137999</v>
      </c>
      <c r="E71">
        <v>0</v>
      </c>
      <c r="F71">
        <v>0</v>
      </c>
      <c r="G71">
        <v>1.5382849342268501</v>
      </c>
      <c r="H71">
        <v>3.6061699966986098</v>
      </c>
      <c r="I71" t="s">
        <v>316</v>
      </c>
    </row>
    <row r="72" spans="1:9">
      <c r="A72" t="s">
        <v>317</v>
      </c>
      <c r="B72" t="s">
        <v>297</v>
      </c>
      <c r="C72">
        <v>9.5916274932833098E-2</v>
      </c>
      <c r="D72">
        <v>0.34075518726137999</v>
      </c>
      <c r="E72">
        <v>0</v>
      </c>
      <c r="F72">
        <v>0</v>
      </c>
      <c r="G72">
        <v>1.5382849342268501</v>
      </c>
      <c r="H72">
        <v>3.6061699966986098</v>
      </c>
      <c r="I72" t="s">
        <v>318</v>
      </c>
    </row>
    <row r="73" spans="1:9">
      <c r="A73" t="s">
        <v>319</v>
      </c>
      <c r="B73" t="s">
        <v>297</v>
      </c>
      <c r="C73">
        <v>9.5916274932833098E-2</v>
      </c>
      <c r="D73">
        <v>0.34075518726137999</v>
      </c>
      <c r="E73">
        <v>0</v>
      </c>
      <c r="F73">
        <v>0</v>
      </c>
      <c r="G73">
        <v>1.5382849342268501</v>
      </c>
      <c r="H73">
        <v>3.6061699966986098</v>
      </c>
      <c r="I73" t="s">
        <v>320</v>
      </c>
    </row>
    <row r="74" spans="1:9">
      <c r="A74" t="s">
        <v>321</v>
      </c>
      <c r="B74" t="s">
        <v>297</v>
      </c>
      <c r="C74">
        <v>9.5916274932833098E-2</v>
      </c>
      <c r="D74">
        <v>0.34075518726137999</v>
      </c>
      <c r="E74">
        <v>0</v>
      </c>
      <c r="F74">
        <v>0</v>
      </c>
      <c r="G74">
        <v>1.5382849342268501</v>
      </c>
      <c r="H74">
        <v>3.6061699966986098</v>
      </c>
      <c r="I74" t="s">
        <v>322</v>
      </c>
    </row>
    <row r="75" spans="1:9">
      <c r="A75" t="s">
        <v>323</v>
      </c>
      <c r="B75" t="s">
        <v>297</v>
      </c>
      <c r="C75">
        <v>9.5916274932833098E-2</v>
      </c>
      <c r="D75">
        <v>0.34075518726137999</v>
      </c>
      <c r="E75">
        <v>0</v>
      </c>
      <c r="F75">
        <v>0</v>
      </c>
      <c r="G75">
        <v>1.5382849342268501</v>
      </c>
      <c r="H75">
        <v>3.6061699966986098</v>
      </c>
      <c r="I75" t="s">
        <v>324</v>
      </c>
    </row>
    <row r="76" spans="1:9">
      <c r="A76" t="s">
        <v>325</v>
      </c>
      <c r="B76" t="s">
        <v>297</v>
      </c>
      <c r="C76">
        <v>9.5916274932833098E-2</v>
      </c>
      <c r="D76">
        <v>0.34075518726137999</v>
      </c>
      <c r="E76">
        <v>0</v>
      </c>
      <c r="F76">
        <v>0</v>
      </c>
      <c r="G76">
        <v>1.5382849342268501</v>
      </c>
      <c r="H76">
        <v>3.6061699966986098</v>
      </c>
      <c r="I76" t="s">
        <v>326</v>
      </c>
    </row>
    <row r="77" spans="1:9">
      <c r="A77" t="s">
        <v>327</v>
      </c>
      <c r="B77" t="s">
        <v>297</v>
      </c>
      <c r="C77">
        <v>9.5916274932833098E-2</v>
      </c>
      <c r="D77">
        <v>0.34075518726137999</v>
      </c>
      <c r="E77">
        <v>0</v>
      </c>
      <c r="F77">
        <v>0</v>
      </c>
      <c r="G77">
        <v>1.5382849342268501</v>
      </c>
      <c r="H77">
        <v>3.6061699966986098</v>
      </c>
      <c r="I77" t="s">
        <v>328</v>
      </c>
    </row>
    <row r="78" spans="1:9">
      <c r="A78" t="s">
        <v>329</v>
      </c>
      <c r="B78" t="s">
        <v>330</v>
      </c>
      <c r="C78">
        <v>0.16048122575781601</v>
      </c>
      <c r="D78">
        <v>0.40877293353406202</v>
      </c>
      <c r="E78">
        <v>0</v>
      </c>
      <c r="F78">
        <v>0</v>
      </c>
      <c r="G78">
        <v>1.41183874430829</v>
      </c>
      <c r="H78">
        <v>2.5830695532994699</v>
      </c>
      <c r="I78" t="s">
        <v>331</v>
      </c>
    </row>
    <row r="79" spans="1:9">
      <c r="A79" t="s">
        <v>332</v>
      </c>
      <c r="B79" t="s">
        <v>330</v>
      </c>
      <c r="C79">
        <v>0.16048122575781601</v>
      </c>
      <c r="D79">
        <v>0.40877293353406202</v>
      </c>
      <c r="E79">
        <v>0</v>
      </c>
      <c r="F79">
        <v>0</v>
      </c>
      <c r="G79">
        <v>1.41183874430829</v>
      </c>
      <c r="H79">
        <v>2.5830695532994699</v>
      </c>
      <c r="I79" t="s">
        <v>333</v>
      </c>
    </row>
    <row r="80" spans="1:9">
      <c r="A80" t="s">
        <v>334</v>
      </c>
      <c r="B80" t="s">
        <v>330</v>
      </c>
      <c r="C80">
        <v>0.16048122575781601</v>
      </c>
      <c r="D80">
        <v>0.40877293353406202</v>
      </c>
      <c r="E80">
        <v>0</v>
      </c>
      <c r="F80">
        <v>0</v>
      </c>
      <c r="G80">
        <v>1.41183874430829</v>
      </c>
      <c r="H80">
        <v>2.5830695532994699</v>
      </c>
      <c r="I80" t="s">
        <v>335</v>
      </c>
    </row>
    <row r="81" spans="1:9">
      <c r="A81" t="s">
        <v>336</v>
      </c>
      <c r="B81" t="s">
        <v>330</v>
      </c>
      <c r="C81">
        <v>0.16048122575781601</v>
      </c>
      <c r="D81">
        <v>0.40877293353406202</v>
      </c>
      <c r="E81">
        <v>0</v>
      </c>
      <c r="F81">
        <v>0</v>
      </c>
      <c r="G81">
        <v>1.41183874430829</v>
      </c>
      <c r="H81">
        <v>2.5830695532994699</v>
      </c>
      <c r="I81" t="s">
        <v>337</v>
      </c>
    </row>
    <row r="82" spans="1:9">
      <c r="A82" t="s">
        <v>338</v>
      </c>
      <c r="B82" t="s">
        <v>330</v>
      </c>
      <c r="C82">
        <v>0.16048122575781601</v>
      </c>
      <c r="D82">
        <v>0.40877293353406202</v>
      </c>
      <c r="E82">
        <v>0</v>
      </c>
      <c r="F82">
        <v>0</v>
      </c>
      <c r="G82">
        <v>1.41183874430829</v>
      </c>
      <c r="H82">
        <v>2.5830695532994699</v>
      </c>
      <c r="I82" t="s">
        <v>339</v>
      </c>
    </row>
    <row r="83" spans="1:9">
      <c r="A83" t="s">
        <v>340</v>
      </c>
      <c r="B83" t="s">
        <v>330</v>
      </c>
      <c r="C83">
        <v>0.16048122575781601</v>
      </c>
      <c r="D83">
        <v>0.40877293353406202</v>
      </c>
      <c r="E83">
        <v>0</v>
      </c>
      <c r="F83">
        <v>0</v>
      </c>
      <c r="G83">
        <v>1.41183874430829</v>
      </c>
      <c r="H83">
        <v>2.5830695532994699</v>
      </c>
      <c r="I83" t="s">
        <v>341</v>
      </c>
    </row>
    <row r="84" spans="1:9">
      <c r="A84" t="s">
        <v>342</v>
      </c>
      <c r="B84" t="s">
        <v>330</v>
      </c>
      <c r="C84">
        <v>0.16048122575781601</v>
      </c>
      <c r="D84">
        <v>0.40877293353406202</v>
      </c>
      <c r="E84">
        <v>0</v>
      </c>
      <c r="F84">
        <v>0</v>
      </c>
      <c r="G84">
        <v>1.41183874430829</v>
      </c>
      <c r="H84">
        <v>2.5830695532994699</v>
      </c>
      <c r="I84" t="s">
        <v>343</v>
      </c>
    </row>
    <row r="85" spans="1:9">
      <c r="A85" t="s">
        <v>344</v>
      </c>
      <c r="B85" t="s">
        <v>330</v>
      </c>
      <c r="C85">
        <v>0.16048122575781601</v>
      </c>
      <c r="D85">
        <v>0.40877293353406202</v>
      </c>
      <c r="E85">
        <v>0</v>
      </c>
      <c r="F85">
        <v>0</v>
      </c>
      <c r="G85">
        <v>1.41183874430829</v>
      </c>
      <c r="H85">
        <v>2.5830695532994699</v>
      </c>
      <c r="I85" t="s">
        <v>345</v>
      </c>
    </row>
    <row r="86" spans="1:9">
      <c r="A86" t="s">
        <v>346</v>
      </c>
      <c r="B86" t="s">
        <v>330</v>
      </c>
      <c r="C86">
        <v>0.16048122575781601</v>
      </c>
      <c r="D86">
        <v>0.40877293353406202</v>
      </c>
      <c r="E86">
        <v>0</v>
      </c>
      <c r="F86">
        <v>0</v>
      </c>
      <c r="G86">
        <v>1.41183874430829</v>
      </c>
      <c r="H86">
        <v>2.5830695532994699</v>
      </c>
      <c r="I86" t="s">
        <v>347</v>
      </c>
    </row>
    <row r="87" spans="1:9">
      <c r="A87" t="s">
        <v>348</v>
      </c>
      <c r="B87" t="s">
        <v>330</v>
      </c>
      <c r="C87">
        <v>0.16048122575781601</v>
      </c>
      <c r="D87">
        <v>0.40877293353406202</v>
      </c>
      <c r="E87">
        <v>0</v>
      </c>
      <c r="F87">
        <v>0</v>
      </c>
      <c r="G87">
        <v>1.41183874430829</v>
      </c>
      <c r="H87">
        <v>2.5830695532994699</v>
      </c>
      <c r="I87" t="s">
        <v>349</v>
      </c>
    </row>
    <row r="88" spans="1:9">
      <c r="A88" t="s">
        <v>350</v>
      </c>
      <c r="B88" t="s">
        <v>330</v>
      </c>
      <c r="C88">
        <v>0.16048122575781601</v>
      </c>
      <c r="D88">
        <v>0.40877293353406202</v>
      </c>
      <c r="E88">
        <v>0</v>
      </c>
      <c r="F88">
        <v>0</v>
      </c>
      <c r="G88">
        <v>1.41183874430829</v>
      </c>
      <c r="H88">
        <v>2.5830695532994699</v>
      </c>
      <c r="I88" t="s">
        <v>351</v>
      </c>
    </row>
    <row r="89" spans="1:9">
      <c r="A89" t="s">
        <v>352</v>
      </c>
      <c r="B89" t="s">
        <v>330</v>
      </c>
      <c r="C89">
        <v>0.16048122575781601</v>
      </c>
      <c r="D89">
        <v>0.40877293353406202</v>
      </c>
      <c r="E89">
        <v>0</v>
      </c>
      <c r="F89">
        <v>0</v>
      </c>
      <c r="G89">
        <v>1.41183874430829</v>
      </c>
      <c r="H89">
        <v>2.5830695532994699</v>
      </c>
      <c r="I89" t="s">
        <v>353</v>
      </c>
    </row>
    <row r="90" spans="1:9">
      <c r="A90" t="s">
        <v>354</v>
      </c>
      <c r="B90" t="s">
        <v>330</v>
      </c>
      <c r="C90">
        <v>0.16048122575781601</v>
      </c>
      <c r="D90">
        <v>0.40877293353406202</v>
      </c>
      <c r="E90">
        <v>0</v>
      </c>
      <c r="F90">
        <v>0</v>
      </c>
      <c r="G90">
        <v>1.41183874430829</v>
      </c>
      <c r="H90">
        <v>2.5830695532994699</v>
      </c>
      <c r="I90" t="s">
        <v>355</v>
      </c>
    </row>
    <row r="91" spans="1:9">
      <c r="A91" t="s">
        <v>356</v>
      </c>
      <c r="B91" t="s">
        <v>330</v>
      </c>
      <c r="C91">
        <v>0.16048122575781601</v>
      </c>
      <c r="D91">
        <v>0.40877293353406202</v>
      </c>
      <c r="E91">
        <v>0</v>
      </c>
      <c r="F91">
        <v>0</v>
      </c>
      <c r="G91">
        <v>1.41183874430829</v>
      </c>
      <c r="H91">
        <v>2.5830695532994699</v>
      </c>
      <c r="I91" t="s">
        <v>357</v>
      </c>
    </row>
    <row r="92" spans="1:9">
      <c r="A92" t="s">
        <v>358</v>
      </c>
      <c r="B92" t="s">
        <v>330</v>
      </c>
      <c r="C92">
        <v>0.16048122575781601</v>
      </c>
      <c r="D92">
        <v>0.40877293353406202</v>
      </c>
      <c r="E92">
        <v>0</v>
      </c>
      <c r="F92">
        <v>0</v>
      </c>
      <c r="G92">
        <v>1.41183874430829</v>
      </c>
      <c r="H92">
        <v>2.5830695532994699</v>
      </c>
      <c r="I92" t="s">
        <v>359</v>
      </c>
    </row>
    <row r="93" spans="1:9">
      <c r="A93" t="s">
        <v>360</v>
      </c>
      <c r="B93" t="s">
        <v>330</v>
      </c>
      <c r="C93">
        <v>0.16048122575781601</v>
      </c>
      <c r="D93">
        <v>0.40877293353406202</v>
      </c>
      <c r="E93">
        <v>0</v>
      </c>
      <c r="F93">
        <v>0</v>
      </c>
      <c r="G93">
        <v>1.41183874430829</v>
      </c>
      <c r="H93">
        <v>2.5830695532994699</v>
      </c>
      <c r="I93" t="s">
        <v>361</v>
      </c>
    </row>
    <row r="94" spans="1:9">
      <c r="A94" t="s">
        <v>362</v>
      </c>
      <c r="B94" t="s">
        <v>330</v>
      </c>
      <c r="C94">
        <v>0.16048122575781601</v>
      </c>
      <c r="D94">
        <v>0.40877293353406202</v>
      </c>
      <c r="E94">
        <v>0</v>
      </c>
      <c r="F94">
        <v>0</v>
      </c>
      <c r="G94">
        <v>1.41183874430829</v>
      </c>
      <c r="H94">
        <v>2.5830695532994699</v>
      </c>
      <c r="I94" t="s">
        <v>363</v>
      </c>
    </row>
    <row r="95" spans="1:9">
      <c r="A95" t="s">
        <v>364</v>
      </c>
      <c r="B95" t="s">
        <v>330</v>
      </c>
      <c r="C95">
        <v>0.16048122575781601</v>
      </c>
      <c r="D95">
        <v>0.40877293353406202</v>
      </c>
      <c r="E95">
        <v>0</v>
      </c>
      <c r="F95">
        <v>0</v>
      </c>
      <c r="G95">
        <v>1.41183874430829</v>
      </c>
      <c r="H95">
        <v>2.5830695532994699</v>
      </c>
      <c r="I95" t="s">
        <v>365</v>
      </c>
    </row>
    <row r="96" spans="1:9">
      <c r="A96" t="s">
        <v>366</v>
      </c>
      <c r="B96" t="s">
        <v>330</v>
      </c>
      <c r="C96">
        <v>0.16048122575781601</v>
      </c>
      <c r="D96">
        <v>0.40877293353406202</v>
      </c>
      <c r="E96">
        <v>0</v>
      </c>
      <c r="F96">
        <v>0</v>
      </c>
      <c r="G96">
        <v>1.41183874430829</v>
      </c>
      <c r="H96">
        <v>2.5830695532994699</v>
      </c>
      <c r="I96" t="s">
        <v>367</v>
      </c>
    </row>
    <row r="97" spans="1:9">
      <c r="A97" t="s">
        <v>368</v>
      </c>
      <c r="B97" t="s">
        <v>330</v>
      </c>
      <c r="C97">
        <v>0.16048122575781601</v>
      </c>
      <c r="D97">
        <v>0.40877293353406202</v>
      </c>
      <c r="E97">
        <v>0</v>
      </c>
      <c r="F97">
        <v>0</v>
      </c>
      <c r="G97">
        <v>1.41183874430829</v>
      </c>
      <c r="H97">
        <v>2.5830695532994699</v>
      </c>
      <c r="I97" t="s">
        <v>369</v>
      </c>
    </row>
    <row r="98" spans="1:9">
      <c r="A98" t="s">
        <v>370</v>
      </c>
      <c r="B98" t="s">
        <v>330</v>
      </c>
      <c r="C98">
        <v>0.16048122575781601</v>
      </c>
      <c r="D98">
        <v>0.40877293353406202</v>
      </c>
      <c r="E98">
        <v>0</v>
      </c>
      <c r="F98">
        <v>0</v>
      </c>
      <c r="G98">
        <v>1.41183874430829</v>
      </c>
      <c r="H98">
        <v>2.5830695532994699</v>
      </c>
      <c r="I98" t="s">
        <v>371</v>
      </c>
    </row>
    <row r="99" spans="1:9">
      <c r="A99" t="s">
        <v>372</v>
      </c>
      <c r="B99" t="s">
        <v>330</v>
      </c>
      <c r="C99">
        <v>0.16048122575781601</v>
      </c>
      <c r="D99">
        <v>0.40877293353406202</v>
      </c>
      <c r="E99">
        <v>0</v>
      </c>
      <c r="F99">
        <v>0</v>
      </c>
      <c r="G99">
        <v>1.41183874430829</v>
      </c>
      <c r="H99">
        <v>2.5830695532994699</v>
      </c>
      <c r="I99" t="s">
        <v>373</v>
      </c>
    </row>
    <row r="100" spans="1:9">
      <c r="A100" t="s">
        <v>374</v>
      </c>
      <c r="B100" t="s">
        <v>330</v>
      </c>
      <c r="C100">
        <v>0.16048122575781601</v>
      </c>
      <c r="D100">
        <v>0.40877293353406202</v>
      </c>
      <c r="E100">
        <v>0</v>
      </c>
      <c r="F100">
        <v>0</v>
      </c>
      <c r="G100">
        <v>1.41183874430829</v>
      </c>
      <c r="H100">
        <v>2.5830695532994699</v>
      </c>
      <c r="I100" t="s">
        <v>375</v>
      </c>
    </row>
    <row r="101" spans="1:9">
      <c r="A101" t="s">
        <v>376</v>
      </c>
      <c r="B101" t="s">
        <v>330</v>
      </c>
      <c r="C101">
        <v>0.16048122575781601</v>
      </c>
      <c r="D101">
        <v>0.40877293353406202</v>
      </c>
      <c r="E101">
        <v>0</v>
      </c>
      <c r="F101">
        <v>0</v>
      </c>
      <c r="G101">
        <v>1.41183874430829</v>
      </c>
      <c r="H101">
        <v>2.5830695532994699</v>
      </c>
      <c r="I101" t="s">
        <v>377</v>
      </c>
    </row>
    <row r="102" spans="1:9">
      <c r="A102" t="s">
        <v>378</v>
      </c>
      <c r="B102" t="s">
        <v>330</v>
      </c>
      <c r="C102">
        <v>0.16048122575781601</v>
      </c>
      <c r="D102">
        <v>0.40877293353406202</v>
      </c>
      <c r="E102">
        <v>0</v>
      </c>
      <c r="F102">
        <v>0</v>
      </c>
      <c r="G102">
        <v>1.41183874430829</v>
      </c>
      <c r="H102">
        <v>2.5830695532994699</v>
      </c>
      <c r="I102" t="s">
        <v>379</v>
      </c>
    </row>
    <row r="103" spans="1:9">
      <c r="A103" t="s">
        <v>380</v>
      </c>
      <c r="B103" t="s">
        <v>330</v>
      </c>
      <c r="C103">
        <v>0.16048122575781601</v>
      </c>
      <c r="D103">
        <v>0.40877293353406202</v>
      </c>
      <c r="E103">
        <v>0</v>
      </c>
      <c r="F103">
        <v>0</v>
      </c>
      <c r="G103">
        <v>1.41183874430829</v>
      </c>
      <c r="H103">
        <v>2.5830695532994699</v>
      </c>
      <c r="I103" t="s">
        <v>381</v>
      </c>
    </row>
    <row r="104" spans="1:9">
      <c r="A104" t="s">
        <v>382</v>
      </c>
      <c r="B104" t="s">
        <v>330</v>
      </c>
      <c r="C104">
        <v>0.16048122575781601</v>
      </c>
      <c r="D104">
        <v>0.40877293353406202</v>
      </c>
      <c r="E104">
        <v>0</v>
      </c>
      <c r="F104">
        <v>0</v>
      </c>
      <c r="G104">
        <v>1.41183874430829</v>
      </c>
      <c r="H104">
        <v>2.5830695532994699</v>
      </c>
      <c r="I104" t="s">
        <v>383</v>
      </c>
    </row>
    <row r="105" spans="1:9">
      <c r="A105" t="s">
        <v>384</v>
      </c>
      <c r="B105" t="s">
        <v>330</v>
      </c>
      <c r="C105">
        <v>0.16048122575781601</v>
      </c>
      <c r="D105">
        <v>0.40877293353406202</v>
      </c>
      <c r="E105">
        <v>0</v>
      </c>
      <c r="F105">
        <v>0</v>
      </c>
      <c r="G105">
        <v>1.41183874430829</v>
      </c>
      <c r="H105">
        <v>2.5830695532994699</v>
      </c>
      <c r="I105" t="s">
        <v>385</v>
      </c>
    </row>
    <row r="106" spans="1:9">
      <c r="A106" t="s">
        <v>386</v>
      </c>
      <c r="B106" t="s">
        <v>330</v>
      </c>
      <c r="C106">
        <v>0.16048122575781601</v>
      </c>
      <c r="D106">
        <v>0.40877293353406202</v>
      </c>
      <c r="E106">
        <v>0</v>
      </c>
      <c r="F106">
        <v>0</v>
      </c>
      <c r="G106">
        <v>1.41183874430829</v>
      </c>
      <c r="H106">
        <v>2.5830695532994699</v>
      </c>
      <c r="I106" t="s">
        <v>387</v>
      </c>
    </row>
    <row r="107" spans="1:9">
      <c r="A107" t="s">
        <v>388</v>
      </c>
      <c r="B107" t="s">
        <v>330</v>
      </c>
      <c r="C107">
        <v>0.16048122575781601</v>
      </c>
      <c r="D107">
        <v>0.40877293353406202</v>
      </c>
      <c r="E107">
        <v>0</v>
      </c>
      <c r="F107">
        <v>0</v>
      </c>
      <c r="G107">
        <v>1.41183874430829</v>
      </c>
      <c r="H107">
        <v>2.5830695532994699</v>
      </c>
      <c r="I107" t="s">
        <v>389</v>
      </c>
    </row>
    <row r="108" spans="1:9">
      <c r="A108" t="s">
        <v>390</v>
      </c>
      <c r="B108" t="s">
        <v>391</v>
      </c>
      <c r="C108">
        <v>0.25112209774627098</v>
      </c>
      <c r="D108">
        <v>0.52560439063173003</v>
      </c>
      <c r="E108">
        <v>0</v>
      </c>
      <c r="F108">
        <v>0</v>
      </c>
      <c r="G108">
        <v>1.2868133351329401</v>
      </c>
      <c r="H108">
        <v>1.7781392721285201</v>
      </c>
      <c r="I108" t="s">
        <v>392</v>
      </c>
    </row>
    <row r="109" spans="1:9">
      <c r="A109" t="s">
        <v>393</v>
      </c>
      <c r="B109" t="s">
        <v>391</v>
      </c>
      <c r="C109">
        <v>0.25112209774627098</v>
      </c>
      <c r="D109">
        <v>0.52560439063173003</v>
      </c>
      <c r="E109">
        <v>0</v>
      </c>
      <c r="F109">
        <v>0</v>
      </c>
      <c r="G109">
        <v>1.2868133351329401</v>
      </c>
      <c r="H109">
        <v>1.7781392721285201</v>
      </c>
      <c r="I109" t="s">
        <v>394</v>
      </c>
    </row>
    <row r="110" spans="1:9">
      <c r="A110" t="s">
        <v>395</v>
      </c>
      <c r="B110" t="s">
        <v>391</v>
      </c>
      <c r="C110">
        <v>0.25112209774627098</v>
      </c>
      <c r="D110">
        <v>0.52560439063173003</v>
      </c>
      <c r="E110">
        <v>0</v>
      </c>
      <c r="F110">
        <v>0</v>
      </c>
      <c r="G110">
        <v>1.2868133351329401</v>
      </c>
      <c r="H110">
        <v>1.7781392721285201</v>
      </c>
      <c r="I110" t="s">
        <v>396</v>
      </c>
    </row>
    <row r="111" spans="1:9">
      <c r="A111" t="s">
        <v>397</v>
      </c>
      <c r="B111" t="s">
        <v>391</v>
      </c>
      <c r="C111">
        <v>0.25112209774627098</v>
      </c>
      <c r="D111">
        <v>0.52560439063173003</v>
      </c>
      <c r="E111">
        <v>0</v>
      </c>
      <c r="F111">
        <v>0</v>
      </c>
      <c r="G111">
        <v>1.2868133351329401</v>
      </c>
      <c r="H111">
        <v>1.7781392721285201</v>
      </c>
      <c r="I111" t="s">
        <v>398</v>
      </c>
    </row>
    <row r="112" spans="1:9">
      <c r="A112" t="s">
        <v>399</v>
      </c>
      <c r="B112" t="s">
        <v>391</v>
      </c>
      <c r="C112">
        <v>0.25112209774627098</v>
      </c>
      <c r="D112">
        <v>0.52560439063173003</v>
      </c>
      <c r="E112">
        <v>0</v>
      </c>
      <c r="F112">
        <v>0</v>
      </c>
      <c r="G112">
        <v>1.2868133351329401</v>
      </c>
      <c r="H112">
        <v>1.7781392721285201</v>
      </c>
      <c r="I112" t="s">
        <v>400</v>
      </c>
    </row>
    <row r="113" spans="1:9">
      <c r="A113" t="s">
        <v>401</v>
      </c>
      <c r="B113" t="s">
        <v>391</v>
      </c>
      <c r="C113">
        <v>0.25112209774627098</v>
      </c>
      <c r="D113">
        <v>0.52560439063173003</v>
      </c>
      <c r="E113">
        <v>0</v>
      </c>
      <c r="F113">
        <v>0</v>
      </c>
      <c r="G113">
        <v>1.2868133351329401</v>
      </c>
      <c r="H113">
        <v>1.7781392721285201</v>
      </c>
      <c r="I113" t="s">
        <v>402</v>
      </c>
    </row>
    <row r="114" spans="1:9">
      <c r="A114" t="s">
        <v>403</v>
      </c>
      <c r="B114" t="s">
        <v>391</v>
      </c>
      <c r="C114">
        <v>0.25112209774627098</v>
      </c>
      <c r="D114">
        <v>0.52560439063173003</v>
      </c>
      <c r="E114">
        <v>0</v>
      </c>
      <c r="F114">
        <v>0</v>
      </c>
      <c r="G114">
        <v>1.2868133351329401</v>
      </c>
      <c r="H114">
        <v>1.7781392721285201</v>
      </c>
      <c r="I114" t="s">
        <v>404</v>
      </c>
    </row>
    <row r="115" spans="1:9">
      <c r="A115" t="s">
        <v>405</v>
      </c>
      <c r="B115" t="s">
        <v>391</v>
      </c>
      <c r="C115">
        <v>0.25112209774627098</v>
      </c>
      <c r="D115">
        <v>0.52560439063173003</v>
      </c>
      <c r="E115">
        <v>0</v>
      </c>
      <c r="F115">
        <v>0</v>
      </c>
      <c r="G115">
        <v>1.2868133351329401</v>
      </c>
      <c r="H115">
        <v>1.7781392721285201</v>
      </c>
      <c r="I115" t="s">
        <v>406</v>
      </c>
    </row>
    <row r="116" spans="1:9">
      <c r="A116" t="s">
        <v>407</v>
      </c>
      <c r="B116" t="s">
        <v>391</v>
      </c>
      <c r="C116">
        <v>0.25112209774627098</v>
      </c>
      <c r="D116">
        <v>0.52560439063173003</v>
      </c>
      <c r="E116">
        <v>0</v>
      </c>
      <c r="F116">
        <v>0</v>
      </c>
      <c r="G116">
        <v>1.2868133351329401</v>
      </c>
      <c r="H116">
        <v>1.7781392721285201</v>
      </c>
      <c r="I116" t="s">
        <v>408</v>
      </c>
    </row>
    <row r="117" spans="1:9">
      <c r="A117" t="s">
        <v>409</v>
      </c>
      <c r="B117" t="s">
        <v>391</v>
      </c>
      <c r="C117">
        <v>0.25112209774627098</v>
      </c>
      <c r="D117">
        <v>0.52560439063173003</v>
      </c>
      <c r="E117">
        <v>0</v>
      </c>
      <c r="F117">
        <v>0</v>
      </c>
      <c r="G117">
        <v>1.2868133351329401</v>
      </c>
      <c r="H117">
        <v>1.7781392721285201</v>
      </c>
      <c r="I117" t="s">
        <v>410</v>
      </c>
    </row>
    <row r="118" spans="1:9">
      <c r="A118" t="s">
        <v>411</v>
      </c>
      <c r="B118" t="s">
        <v>391</v>
      </c>
      <c r="C118">
        <v>0.25112209774627098</v>
      </c>
      <c r="D118">
        <v>0.52560439063173003</v>
      </c>
      <c r="E118">
        <v>0</v>
      </c>
      <c r="F118">
        <v>0</v>
      </c>
      <c r="G118">
        <v>1.2868133351329401</v>
      </c>
      <c r="H118">
        <v>1.7781392721285201</v>
      </c>
      <c r="I118" t="s">
        <v>412</v>
      </c>
    </row>
    <row r="119" spans="1:9">
      <c r="A119" t="s">
        <v>413</v>
      </c>
      <c r="B119" t="s">
        <v>391</v>
      </c>
      <c r="C119">
        <v>0.25112209774627098</v>
      </c>
      <c r="D119">
        <v>0.52560439063173003</v>
      </c>
      <c r="E119">
        <v>0</v>
      </c>
      <c r="F119">
        <v>0</v>
      </c>
      <c r="G119">
        <v>1.2868133351329401</v>
      </c>
      <c r="H119">
        <v>1.7781392721285201</v>
      </c>
      <c r="I119" t="s">
        <v>414</v>
      </c>
    </row>
    <row r="120" spans="1:9">
      <c r="A120" t="s">
        <v>415</v>
      </c>
      <c r="B120" t="s">
        <v>391</v>
      </c>
      <c r="C120">
        <v>0.25112209774627098</v>
      </c>
      <c r="D120">
        <v>0.52560439063173003</v>
      </c>
      <c r="E120">
        <v>0</v>
      </c>
      <c r="F120">
        <v>0</v>
      </c>
      <c r="G120">
        <v>1.2868133351329401</v>
      </c>
      <c r="H120">
        <v>1.7781392721285201</v>
      </c>
      <c r="I120" t="s">
        <v>416</v>
      </c>
    </row>
    <row r="121" spans="1:9">
      <c r="A121" t="s">
        <v>417</v>
      </c>
      <c r="B121" t="s">
        <v>391</v>
      </c>
      <c r="C121">
        <v>0.25112209774627098</v>
      </c>
      <c r="D121">
        <v>0.52560439063173003</v>
      </c>
      <c r="E121">
        <v>0</v>
      </c>
      <c r="F121">
        <v>0</v>
      </c>
      <c r="G121">
        <v>1.2868133351329401</v>
      </c>
      <c r="H121">
        <v>1.7781392721285201</v>
      </c>
      <c r="I121" t="s">
        <v>418</v>
      </c>
    </row>
    <row r="122" spans="1:9">
      <c r="A122" t="s">
        <v>419</v>
      </c>
      <c r="B122" t="s">
        <v>391</v>
      </c>
      <c r="C122">
        <v>0.25112209774627098</v>
      </c>
      <c r="D122">
        <v>0.52560439063173003</v>
      </c>
      <c r="E122">
        <v>0</v>
      </c>
      <c r="F122">
        <v>0</v>
      </c>
      <c r="G122">
        <v>1.2868133351329401</v>
      </c>
      <c r="H122">
        <v>1.7781392721285201</v>
      </c>
      <c r="I122" t="s">
        <v>420</v>
      </c>
    </row>
    <row r="123" spans="1:9">
      <c r="A123" t="s">
        <v>421</v>
      </c>
      <c r="B123" t="s">
        <v>391</v>
      </c>
      <c r="C123">
        <v>0.25112209774627098</v>
      </c>
      <c r="D123">
        <v>0.52560439063173003</v>
      </c>
      <c r="E123">
        <v>0</v>
      </c>
      <c r="F123">
        <v>0</v>
      </c>
      <c r="G123">
        <v>1.2868133351329401</v>
      </c>
      <c r="H123">
        <v>1.7781392721285201</v>
      </c>
      <c r="I123" t="s">
        <v>422</v>
      </c>
    </row>
    <row r="124" spans="1:9">
      <c r="A124" t="s">
        <v>423</v>
      </c>
      <c r="B124" t="s">
        <v>391</v>
      </c>
      <c r="C124">
        <v>0.25112209774627098</v>
      </c>
      <c r="D124">
        <v>0.52560439063173003</v>
      </c>
      <c r="E124">
        <v>0</v>
      </c>
      <c r="F124">
        <v>0</v>
      </c>
      <c r="G124">
        <v>1.2868133351329401</v>
      </c>
      <c r="H124">
        <v>1.7781392721285201</v>
      </c>
      <c r="I124" t="s">
        <v>424</v>
      </c>
    </row>
    <row r="125" spans="1:9">
      <c r="A125" t="s">
        <v>425</v>
      </c>
      <c r="B125" t="s">
        <v>391</v>
      </c>
      <c r="C125">
        <v>0.25112209774627098</v>
      </c>
      <c r="D125">
        <v>0.52560439063173003</v>
      </c>
      <c r="E125">
        <v>0</v>
      </c>
      <c r="F125">
        <v>0</v>
      </c>
      <c r="G125">
        <v>1.2868133351329401</v>
      </c>
      <c r="H125">
        <v>1.7781392721285201</v>
      </c>
      <c r="I125" t="s">
        <v>426</v>
      </c>
    </row>
    <row r="126" spans="1:9">
      <c r="A126" t="s">
        <v>427</v>
      </c>
      <c r="B126" t="s">
        <v>391</v>
      </c>
      <c r="C126">
        <v>0.25112209774627098</v>
      </c>
      <c r="D126">
        <v>0.52560439063173003</v>
      </c>
      <c r="E126">
        <v>0</v>
      </c>
      <c r="F126">
        <v>0</v>
      </c>
      <c r="G126">
        <v>1.2868133351329401</v>
      </c>
      <c r="H126">
        <v>1.7781392721285201</v>
      </c>
      <c r="I126" t="s">
        <v>428</v>
      </c>
    </row>
    <row r="127" spans="1:9">
      <c r="A127" t="s">
        <v>429</v>
      </c>
      <c r="B127" t="s">
        <v>391</v>
      </c>
      <c r="C127">
        <v>0.25112209774627098</v>
      </c>
      <c r="D127">
        <v>0.52560439063173003</v>
      </c>
      <c r="E127">
        <v>0</v>
      </c>
      <c r="F127">
        <v>0</v>
      </c>
      <c r="G127">
        <v>1.2868133351329401</v>
      </c>
      <c r="H127">
        <v>1.7781392721285201</v>
      </c>
      <c r="I127" t="s">
        <v>430</v>
      </c>
    </row>
    <row r="128" spans="1:9">
      <c r="A128" t="s">
        <v>431</v>
      </c>
      <c r="B128" t="s">
        <v>391</v>
      </c>
      <c r="C128">
        <v>0.25112209774627098</v>
      </c>
      <c r="D128">
        <v>0.52560439063173003</v>
      </c>
      <c r="E128">
        <v>0</v>
      </c>
      <c r="F128">
        <v>0</v>
      </c>
      <c r="G128">
        <v>1.2868133351329401</v>
      </c>
      <c r="H128">
        <v>1.7781392721285201</v>
      </c>
      <c r="I128" t="s">
        <v>432</v>
      </c>
    </row>
    <row r="129" spans="1:9">
      <c r="A129" t="s">
        <v>433</v>
      </c>
      <c r="B129" t="s">
        <v>391</v>
      </c>
      <c r="C129">
        <v>0.25112209774627098</v>
      </c>
      <c r="D129">
        <v>0.52560439063173003</v>
      </c>
      <c r="E129">
        <v>0</v>
      </c>
      <c r="F129">
        <v>0</v>
      </c>
      <c r="G129">
        <v>1.2868133351329401</v>
      </c>
      <c r="H129">
        <v>1.7781392721285201</v>
      </c>
      <c r="I129" t="s">
        <v>434</v>
      </c>
    </row>
    <row r="130" spans="1:9">
      <c r="A130" t="s">
        <v>435</v>
      </c>
      <c r="B130" t="s">
        <v>391</v>
      </c>
      <c r="C130">
        <v>0.25112209774627098</v>
      </c>
      <c r="D130">
        <v>0.52560439063173003</v>
      </c>
      <c r="E130">
        <v>0</v>
      </c>
      <c r="F130">
        <v>0</v>
      </c>
      <c r="G130">
        <v>1.2868133351329401</v>
      </c>
      <c r="H130">
        <v>1.7781392721285201</v>
      </c>
      <c r="I130" t="s">
        <v>436</v>
      </c>
    </row>
    <row r="131" spans="1:9">
      <c r="A131" t="s">
        <v>437</v>
      </c>
      <c r="B131" t="s">
        <v>438</v>
      </c>
      <c r="C131">
        <v>0.36710399013064599</v>
      </c>
      <c r="D131">
        <v>0.583047513736908</v>
      </c>
      <c r="E131">
        <v>0</v>
      </c>
      <c r="F131">
        <v>0</v>
      </c>
      <c r="G131">
        <v>1.16318936066373</v>
      </c>
      <c r="H131">
        <v>1.16564382887796</v>
      </c>
      <c r="I131" t="s">
        <v>439</v>
      </c>
    </row>
    <row r="132" spans="1:9">
      <c r="A132" t="s">
        <v>440</v>
      </c>
      <c r="B132" t="s">
        <v>438</v>
      </c>
      <c r="C132">
        <v>0.36710399013064599</v>
      </c>
      <c r="D132">
        <v>0.583047513736908</v>
      </c>
      <c r="E132">
        <v>0</v>
      </c>
      <c r="F132">
        <v>0</v>
      </c>
      <c r="G132">
        <v>1.16318936066373</v>
      </c>
      <c r="H132">
        <v>1.16564382887796</v>
      </c>
      <c r="I132" t="s">
        <v>441</v>
      </c>
    </row>
    <row r="133" spans="1:9">
      <c r="A133" t="s">
        <v>442</v>
      </c>
      <c r="B133" t="s">
        <v>438</v>
      </c>
      <c r="C133">
        <v>0.36710399013064599</v>
      </c>
      <c r="D133">
        <v>0.583047513736908</v>
      </c>
      <c r="E133">
        <v>0</v>
      </c>
      <c r="F133">
        <v>0</v>
      </c>
      <c r="G133">
        <v>1.16318936066373</v>
      </c>
      <c r="H133">
        <v>1.16564382887796</v>
      </c>
      <c r="I133" t="s">
        <v>443</v>
      </c>
    </row>
    <row r="134" spans="1:9">
      <c r="A134" t="s">
        <v>444</v>
      </c>
      <c r="B134" t="s">
        <v>438</v>
      </c>
      <c r="C134">
        <v>0.36710399013064599</v>
      </c>
      <c r="D134">
        <v>0.583047513736908</v>
      </c>
      <c r="E134">
        <v>0</v>
      </c>
      <c r="F134">
        <v>0</v>
      </c>
      <c r="G134">
        <v>1.16318936066373</v>
      </c>
      <c r="H134">
        <v>1.16564382887796</v>
      </c>
      <c r="I134" t="s">
        <v>445</v>
      </c>
    </row>
    <row r="135" spans="1:9">
      <c r="A135" t="s">
        <v>446</v>
      </c>
      <c r="B135" t="s">
        <v>438</v>
      </c>
      <c r="C135">
        <v>0.36710399013064599</v>
      </c>
      <c r="D135">
        <v>0.583047513736908</v>
      </c>
      <c r="E135">
        <v>0</v>
      </c>
      <c r="F135">
        <v>0</v>
      </c>
      <c r="G135">
        <v>1.16318936066373</v>
      </c>
      <c r="H135">
        <v>1.16564382887796</v>
      </c>
      <c r="I135" t="s">
        <v>447</v>
      </c>
    </row>
    <row r="136" spans="1:9">
      <c r="A136" t="s">
        <v>448</v>
      </c>
      <c r="B136" t="s">
        <v>438</v>
      </c>
      <c r="C136">
        <v>0.36710399013064599</v>
      </c>
      <c r="D136">
        <v>0.583047513736908</v>
      </c>
      <c r="E136">
        <v>0</v>
      </c>
      <c r="F136">
        <v>0</v>
      </c>
      <c r="G136">
        <v>1.16318936066373</v>
      </c>
      <c r="H136">
        <v>1.16564382887796</v>
      </c>
      <c r="I136" t="s">
        <v>449</v>
      </c>
    </row>
    <row r="137" spans="1:9">
      <c r="A137" t="s">
        <v>450</v>
      </c>
      <c r="B137" t="s">
        <v>438</v>
      </c>
      <c r="C137">
        <v>0.36710399013064599</v>
      </c>
      <c r="D137">
        <v>0.583047513736908</v>
      </c>
      <c r="E137">
        <v>0</v>
      </c>
      <c r="F137">
        <v>0</v>
      </c>
      <c r="G137">
        <v>1.16318936066373</v>
      </c>
      <c r="H137">
        <v>1.16564382887796</v>
      </c>
      <c r="I137" t="s">
        <v>451</v>
      </c>
    </row>
    <row r="138" spans="1:9">
      <c r="A138" t="s">
        <v>452</v>
      </c>
      <c r="B138" t="s">
        <v>438</v>
      </c>
      <c r="C138">
        <v>0.36710399013064599</v>
      </c>
      <c r="D138">
        <v>0.583047513736908</v>
      </c>
      <c r="E138">
        <v>0</v>
      </c>
      <c r="F138">
        <v>0</v>
      </c>
      <c r="G138">
        <v>1.16318936066373</v>
      </c>
      <c r="H138">
        <v>1.16564382887796</v>
      </c>
      <c r="I138" t="s">
        <v>453</v>
      </c>
    </row>
    <row r="139" spans="1:9">
      <c r="A139" t="s">
        <v>454</v>
      </c>
      <c r="B139" t="s">
        <v>438</v>
      </c>
      <c r="C139">
        <v>0.36710399013064599</v>
      </c>
      <c r="D139">
        <v>0.583047513736908</v>
      </c>
      <c r="E139">
        <v>0</v>
      </c>
      <c r="F139">
        <v>0</v>
      </c>
      <c r="G139">
        <v>1.16318936066373</v>
      </c>
      <c r="H139">
        <v>1.16564382887796</v>
      </c>
      <c r="I139" t="s">
        <v>455</v>
      </c>
    </row>
    <row r="140" spans="1:9">
      <c r="A140" t="s">
        <v>456</v>
      </c>
      <c r="B140" t="s">
        <v>438</v>
      </c>
      <c r="C140">
        <v>0.36710399013064599</v>
      </c>
      <c r="D140">
        <v>0.583047513736908</v>
      </c>
      <c r="E140">
        <v>0</v>
      </c>
      <c r="F140">
        <v>0</v>
      </c>
      <c r="G140">
        <v>1.16318936066373</v>
      </c>
      <c r="H140">
        <v>1.16564382887796</v>
      </c>
      <c r="I140" t="s">
        <v>457</v>
      </c>
    </row>
    <row r="141" spans="1:9">
      <c r="A141" t="s">
        <v>458</v>
      </c>
      <c r="B141" t="s">
        <v>438</v>
      </c>
      <c r="C141">
        <v>0.36710399013064599</v>
      </c>
      <c r="D141">
        <v>0.583047513736908</v>
      </c>
      <c r="E141">
        <v>0</v>
      </c>
      <c r="F141">
        <v>0</v>
      </c>
      <c r="G141">
        <v>1.16318936066373</v>
      </c>
      <c r="H141">
        <v>1.16564382887796</v>
      </c>
      <c r="I141" t="s">
        <v>459</v>
      </c>
    </row>
    <row r="142" spans="1:9">
      <c r="A142" t="s">
        <v>460</v>
      </c>
      <c r="B142" t="s">
        <v>438</v>
      </c>
      <c r="C142">
        <v>0.36710399013064599</v>
      </c>
      <c r="D142">
        <v>0.583047513736908</v>
      </c>
      <c r="E142">
        <v>0</v>
      </c>
      <c r="F142">
        <v>0</v>
      </c>
      <c r="G142">
        <v>1.16318936066373</v>
      </c>
      <c r="H142">
        <v>1.16564382887796</v>
      </c>
      <c r="I142" t="s">
        <v>461</v>
      </c>
    </row>
    <row r="143" spans="1:9">
      <c r="A143" t="s">
        <v>462</v>
      </c>
      <c r="B143" t="s">
        <v>438</v>
      </c>
      <c r="C143">
        <v>0.36710399013064599</v>
      </c>
      <c r="D143">
        <v>0.583047513736908</v>
      </c>
      <c r="E143">
        <v>0</v>
      </c>
      <c r="F143">
        <v>0</v>
      </c>
      <c r="G143">
        <v>1.16318936066373</v>
      </c>
      <c r="H143">
        <v>1.16564382887796</v>
      </c>
      <c r="I143" t="s">
        <v>463</v>
      </c>
    </row>
    <row r="144" spans="1:9">
      <c r="A144" t="s">
        <v>464</v>
      </c>
      <c r="B144" t="s">
        <v>438</v>
      </c>
      <c r="C144">
        <v>0.36710399013064599</v>
      </c>
      <c r="D144">
        <v>0.583047513736908</v>
      </c>
      <c r="E144">
        <v>0</v>
      </c>
      <c r="F144">
        <v>0</v>
      </c>
      <c r="G144">
        <v>1.16318936066373</v>
      </c>
      <c r="H144">
        <v>1.16564382887796</v>
      </c>
      <c r="I144" t="s">
        <v>465</v>
      </c>
    </row>
    <row r="145" spans="1:9">
      <c r="A145" t="s">
        <v>466</v>
      </c>
      <c r="B145" t="s">
        <v>438</v>
      </c>
      <c r="C145">
        <v>0.36710399013064599</v>
      </c>
      <c r="D145">
        <v>0.583047513736908</v>
      </c>
      <c r="E145">
        <v>0</v>
      </c>
      <c r="F145">
        <v>0</v>
      </c>
      <c r="G145">
        <v>1.16318936066373</v>
      </c>
      <c r="H145">
        <v>1.16564382887796</v>
      </c>
      <c r="I145" t="s">
        <v>467</v>
      </c>
    </row>
    <row r="146" spans="1:9">
      <c r="A146" t="s">
        <v>468</v>
      </c>
      <c r="B146" t="s">
        <v>438</v>
      </c>
      <c r="C146">
        <v>0.36710399013064599</v>
      </c>
      <c r="D146">
        <v>0.583047513736908</v>
      </c>
      <c r="E146">
        <v>0</v>
      </c>
      <c r="F146">
        <v>0</v>
      </c>
      <c r="G146">
        <v>1.16318936066373</v>
      </c>
      <c r="H146">
        <v>1.16564382887796</v>
      </c>
      <c r="I146" t="s">
        <v>469</v>
      </c>
    </row>
    <row r="147" spans="1:9">
      <c r="A147" t="s">
        <v>470</v>
      </c>
      <c r="B147" t="s">
        <v>438</v>
      </c>
      <c r="C147">
        <v>0.36710399013064599</v>
      </c>
      <c r="D147">
        <v>0.583047513736908</v>
      </c>
      <c r="E147">
        <v>0</v>
      </c>
      <c r="F147">
        <v>0</v>
      </c>
      <c r="G147">
        <v>1.16318936066373</v>
      </c>
      <c r="H147">
        <v>1.16564382887796</v>
      </c>
      <c r="I147" t="s">
        <v>471</v>
      </c>
    </row>
    <row r="148" spans="1:9">
      <c r="A148" t="s">
        <v>472</v>
      </c>
      <c r="B148" t="s">
        <v>438</v>
      </c>
      <c r="C148">
        <v>0.36710399013064599</v>
      </c>
      <c r="D148">
        <v>0.583047513736908</v>
      </c>
      <c r="E148">
        <v>0</v>
      </c>
      <c r="F148">
        <v>0</v>
      </c>
      <c r="G148">
        <v>1.16318936066373</v>
      </c>
      <c r="H148">
        <v>1.16564382887796</v>
      </c>
      <c r="I148" t="s">
        <v>473</v>
      </c>
    </row>
    <row r="149" spans="1:9">
      <c r="A149" t="s">
        <v>474</v>
      </c>
      <c r="B149" t="s">
        <v>438</v>
      </c>
      <c r="C149">
        <v>0.36710399013064599</v>
      </c>
      <c r="D149">
        <v>0.583047513736908</v>
      </c>
      <c r="E149">
        <v>0</v>
      </c>
      <c r="F149">
        <v>0</v>
      </c>
      <c r="G149">
        <v>1.16318936066373</v>
      </c>
      <c r="H149">
        <v>1.16564382887796</v>
      </c>
      <c r="I149" t="s">
        <v>475</v>
      </c>
    </row>
    <row r="150" spans="1:9">
      <c r="A150" t="s">
        <v>476</v>
      </c>
      <c r="B150" t="s">
        <v>438</v>
      </c>
      <c r="C150">
        <v>0.36710399013064599</v>
      </c>
      <c r="D150">
        <v>0.583047513736908</v>
      </c>
      <c r="E150">
        <v>0</v>
      </c>
      <c r="F150">
        <v>0</v>
      </c>
      <c r="G150">
        <v>1.16318936066373</v>
      </c>
      <c r="H150">
        <v>1.16564382887796</v>
      </c>
      <c r="I150" t="s">
        <v>477</v>
      </c>
    </row>
    <row r="151" spans="1:9">
      <c r="A151" t="s">
        <v>478</v>
      </c>
      <c r="B151" t="s">
        <v>438</v>
      </c>
      <c r="C151">
        <v>0.36710399013064599</v>
      </c>
      <c r="D151">
        <v>0.583047513736908</v>
      </c>
      <c r="E151">
        <v>0</v>
      </c>
      <c r="F151">
        <v>0</v>
      </c>
      <c r="G151">
        <v>1.16318936066373</v>
      </c>
      <c r="H151">
        <v>1.16564382887796</v>
      </c>
      <c r="I151" t="s">
        <v>479</v>
      </c>
    </row>
    <row r="152" spans="1:9">
      <c r="A152" t="s">
        <v>480</v>
      </c>
      <c r="B152" t="s">
        <v>438</v>
      </c>
      <c r="C152">
        <v>0.36710399013064599</v>
      </c>
      <c r="D152">
        <v>0.583047513736908</v>
      </c>
      <c r="E152">
        <v>0</v>
      </c>
      <c r="F152">
        <v>0</v>
      </c>
      <c r="G152">
        <v>1.16318936066373</v>
      </c>
      <c r="H152">
        <v>1.16564382887796</v>
      </c>
      <c r="I152" t="s">
        <v>481</v>
      </c>
    </row>
    <row r="153" spans="1:9">
      <c r="A153" t="s">
        <v>482</v>
      </c>
      <c r="B153" t="s">
        <v>438</v>
      </c>
      <c r="C153">
        <v>0.36710399013064599</v>
      </c>
      <c r="D153">
        <v>0.583047513736908</v>
      </c>
      <c r="E153">
        <v>0</v>
      </c>
      <c r="F153">
        <v>0</v>
      </c>
      <c r="G153">
        <v>1.16318936066373</v>
      </c>
      <c r="H153">
        <v>1.16564382887796</v>
      </c>
      <c r="I153" t="s">
        <v>483</v>
      </c>
    </row>
    <row r="154" spans="1:9">
      <c r="A154" t="s">
        <v>484</v>
      </c>
      <c r="B154" t="s">
        <v>438</v>
      </c>
      <c r="C154">
        <v>0.36710399013064599</v>
      </c>
      <c r="D154">
        <v>0.583047513736908</v>
      </c>
      <c r="E154">
        <v>0</v>
      </c>
      <c r="F154">
        <v>0</v>
      </c>
      <c r="G154">
        <v>1.16318936066373</v>
      </c>
      <c r="H154">
        <v>1.16564382887796</v>
      </c>
      <c r="I154" t="s">
        <v>485</v>
      </c>
    </row>
    <row r="155" spans="1:9">
      <c r="A155" t="s">
        <v>486</v>
      </c>
      <c r="B155" t="s">
        <v>438</v>
      </c>
      <c r="C155">
        <v>0.36710399013064599</v>
      </c>
      <c r="D155">
        <v>0.583047513736908</v>
      </c>
      <c r="E155">
        <v>0</v>
      </c>
      <c r="F155">
        <v>0</v>
      </c>
      <c r="G155">
        <v>1.16318936066373</v>
      </c>
      <c r="H155">
        <v>1.16564382887796</v>
      </c>
      <c r="I155" t="s">
        <v>487</v>
      </c>
    </row>
    <row r="156" spans="1:9">
      <c r="A156" t="s">
        <v>488</v>
      </c>
      <c r="B156" t="s">
        <v>438</v>
      </c>
      <c r="C156">
        <v>0.36710399013064599</v>
      </c>
      <c r="D156">
        <v>0.583047513736908</v>
      </c>
      <c r="E156">
        <v>0</v>
      </c>
      <c r="F156">
        <v>0</v>
      </c>
      <c r="G156">
        <v>1.16318936066373</v>
      </c>
      <c r="H156">
        <v>1.16564382887796</v>
      </c>
      <c r="I156" t="s">
        <v>489</v>
      </c>
    </row>
    <row r="157" spans="1:9">
      <c r="A157" t="s">
        <v>490</v>
      </c>
      <c r="B157" t="s">
        <v>438</v>
      </c>
      <c r="C157">
        <v>0.36710399013064599</v>
      </c>
      <c r="D157">
        <v>0.583047513736908</v>
      </c>
      <c r="E157">
        <v>0</v>
      </c>
      <c r="F157">
        <v>0</v>
      </c>
      <c r="G157">
        <v>1.16318936066373</v>
      </c>
      <c r="H157">
        <v>1.16564382887796</v>
      </c>
      <c r="I157" t="s">
        <v>491</v>
      </c>
    </row>
    <row r="158" spans="1:9">
      <c r="A158" t="s">
        <v>492</v>
      </c>
      <c r="B158" t="s">
        <v>438</v>
      </c>
      <c r="C158">
        <v>0.36710399013064599</v>
      </c>
      <c r="D158">
        <v>0.583047513736908</v>
      </c>
      <c r="E158">
        <v>0</v>
      </c>
      <c r="F158">
        <v>0</v>
      </c>
      <c r="G158">
        <v>1.16318936066373</v>
      </c>
      <c r="H158">
        <v>1.16564382887796</v>
      </c>
      <c r="I158" t="s">
        <v>493</v>
      </c>
    </row>
    <row r="159" spans="1:9">
      <c r="A159" t="s">
        <v>494</v>
      </c>
      <c r="B159" t="s">
        <v>438</v>
      </c>
      <c r="C159">
        <v>0.36710399013064599</v>
      </c>
      <c r="D159">
        <v>0.583047513736908</v>
      </c>
      <c r="E159">
        <v>0</v>
      </c>
      <c r="F159">
        <v>0</v>
      </c>
      <c r="G159">
        <v>1.16318936066373</v>
      </c>
      <c r="H159">
        <v>1.16564382887796</v>
      </c>
      <c r="I159" t="s">
        <v>495</v>
      </c>
    </row>
    <row r="160" spans="1:9">
      <c r="A160" t="s">
        <v>496</v>
      </c>
      <c r="B160" t="s">
        <v>438</v>
      </c>
      <c r="C160">
        <v>0.36710399013064599</v>
      </c>
      <c r="D160">
        <v>0.583047513736908</v>
      </c>
      <c r="E160">
        <v>0</v>
      </c>
      <c r="F160">
        <v>0</v>
      </c>
      <c r="G160">
        <v>1.16318936066373</v>
      </c>
      <c r="H160">
        <v>1.16564382887796</v>
      </c>
      <c r="I160" t="s">
        <v>497</v>
      </c>
    </row>
    <row r="161" spans="1:9">
      <c r="A161" t="s">
        <v>498</v>
      </c>
      <c r="B161" t="s">
        <v>438</v>
      </c>
      <c r="C161">
        <v>0.36710399013064599</v>
      </c>
      <c r="D161">
        <v>0.583047513736908</v>
      </c>
      <c r="E161">
        <v>0</v>
      </c>
      <c r="F161">
        <v>0</v>
      </c>
      <c r="G161">
        <v>1.16318936066373</v>
      </c>
      <c r="H161">
        <v>1.16564382887796</v>
      </c>
      <c r="I161" t="s">
        <v>499</v>
      </c>
    </row>
    <row r="162" spans="1:9">
      <c r="A162" t="s">
        <v>500</v>
      </c>
      <c r="B162" t="s">
        <v>438</v>
      </c>
      <c r="C162">
        <v>0.36710399013064599</v>
      </c>
      <c r="D162">
        <v>0.583047513736908</v>
      </c>
      <c r="E162">
        <v>0</v>
      </c>
      <c r="F162">
        <v>0</v>
      </c>
      <c r="G162">
        <v>1.16318936066373</v>
      </c>
      <c r="H162">
        <v>1.16564382887796</v>
      </c>
      <c r="I162" t="s">
        <v>501</v>
      </c>
    </row>
    <row r="163" spans="1:9">
      <c r="A163" t="s">
        <v>502</v>
      </c>
      <c r="B163" t="s">
        <v>438</v>
      </c>
      <c r="C163">
        <v>0.36710399013064599</v>
      </c>
      <c r="D163">
        <v>0.583047513736908</v>
      </c>
      <c r="E163">
        <v>0</v>
      </c>
      <c r="F163">
        <v>0</v>
      </c>
      <c r="G163">
        <v>1.16318936066373</v>
      </c>
      <c r="H163">
        <v>1.16564382887796</v>
      </c>
      <c r="I163" t="s">
        <v>503</v>
      </c>
    </row>
    <row r="164" spans="1:9">
      <c r="A164" t="s">
        <v>504</v>
      </c>
      <c r="B164" t="s">
        <v>438</v>
      </c>
      <c r="C164">
        <v>0.36710399013064599</v>
      </c>
      <c r="D164">
        <v>0.583047513736908</v>
      </c>
      <c r="E164">
        <v>0</v>
      </c>
      <c r="F164">
        <v>0</v>
      </c>
      <c r="G164">
        <v>1.16318936066373</v>
      </c>
      <c r="H164">
        <v>1.16564382887796</v>
      </c>
      <c r="I164" t="s">
        <v>505</v>
      </c>
    </row>
    <row r="165" spans="1:9">
      <c r="A165" t="s">
        <v>506</v>
      </c>
      <c r="B165" t="s">
        <v>438</v>
      </c>
      <c r="C165">
        <v>0.36710399013064599</v>
      </c>
      <c r="D165">
        <v>0.583047513736908</v>
      </c>
      <c r="E165">
        <v>0</v>
      </c>
      <c r="F165">
        <v>0</v>
      </c>
      <c r="G165">
        <v>1.16318936066373</v>
      </c>
      <c r="H165">
        <v>1.16564382887796</v>
      </c>
      <c r="I165" t="s">
        <v>507</v>
      </c>
    </row>
    <row r="166" spans="1:9">
      <c r="A166" t="s">
        <v>508</v>
      </c>
      <c r="B166" t="s">
        <v>438</v>
      </c>
      <c r="C166">
        <v>0.36710399013064599</v>
      </c>
      <c r="D166">
        <v>0.583047513736908</v>
      </c>
      <c r="E166">
        <v>0</v>
      </c>
      <c r="F166">
        <v>0</v>
      </c>
      <c r="G166">
        <v>1.16318936066373</v>
      </c>
      <c r="H166">
        <v>1.16564382887796</v>
      </c>
      <c r="I166" t="s">
        <v>509</v>
      </c>
    </row>
    <row r="167" spans="1:9">
      <c r="A167" t="s">
        <v>510</v>
      </c>
      <c r="B167" t="s">
        <v>438</v>
      </c>
      <c r="C167">
        <v>0.36710399013064599</v>
      </c>
      <c r="D167">
        <v>0.583047513736908</v>
      </c>
      <c r="E167">
        <v>0</v>
      </c>
      <c r="F167">
        <v>0</v>
      </c>
      <c r="G167">
        <v>1.16318936066373</v>
      </c>
      <c r="H167">
        <v>1.16564382887796</v>
      </c>
      <c r="I167" t="s">
        <v>511</v>
      </c>
    </row>
    <row r="168" spans="1:9">
      <c r="A168" t="s">
        <v>512</v>
      </c>
      <c r="B168" t="s">
        <v>438</v>
      </c>
      <c r="C168">
        <v>0.36710399013064599</v>
      </c>
      <c r="D168">
        <v>0.583047513736908</v>
      </c>
      <c r="E168">
        <v>0</v>
      </c>
      <c r="F168">
        <v>0</v>
      </c>
      <c r="G168">
        <v>1.16318936066373</v>
      </c>
      <c r="H168">
        <v>1.16564382887796</v>
      </c>
      <c r="I168" t="s">
        <v>513</v>
      </c>
    </row>
    <row r="169" spans="1:9">
      <c r="A169" t="s">
        <v>514</v>
      </c>
      <c r="B169" t="s">
        <v>438</v>
      </c>
      <c r="C169">
        <v>0.36710399013064599</v>
      </c>
      <c r="D169">
        <v>0.583047513736908</v>
      </c>
      <c r="E169">
        <v>0</v>
      </c>
      <c r="F169">
        <v>0</v>
      </c>
      <c r="G169">
        <v>1.16318936066373</v>
      </c>
      <c r="H169">
        <v>1.16564382887796</v>
      </c>
      <c r="I169" t="s">
        <v>515</v>
      </c>
    </row>
    <row r="170" spans="1:9">
      <c r="A170" t="s">
        <v>516</v>
      </c>
      <c r="B170" t="s">
        <v>438</v>
      </c>
      <c r="C170">
        <v>0.36710399013064599</v>
      </c>
      <c r="D170">
        <v>0.583047513736908</v>
      </c>
      <c r="E170">
        <v>0</v>
      </c>
      <c r="F170">
        <v>0</v>
      </c>
      <c r="G170">
        <v>1.16318936066373</v>
      </c>
      <c r="H170">
        <v>1.16564382887796</v>
      </c>
      <c r="I170" t="s">
        <v>517</v>
      </c>
    </row>
    <row r="171" spans="1:9">
      <c r="A171" t="s">
        <v>518</v>
      </c>
      <c r="B171" t="s">
        <v>438</v>
      </c>
      <c r="C171">
        <v>0.36710399013064599</v>
      </c>
      <c r="D171">
        <v>0.583047513736908</v>
      </c>
      <c r="E171">
        <v>0</v>
      </c>
      <c r="F171">
        <v>0</v>
      </c>
      <c r="G171">
        <v>1.16318936066373</v>
      </c>
      <c r="H171">
        <v>1.16564382887796</v>
      </c>
      <c r="I171" t="s">
        <v>519</v>
      </c>
    </row>
    <row r="172" spans="1:9">
      <c r="A172" t="s">
        <v>520</v>
      </c>
      <c r="B172" t="s">
        <v>521</v>
      </c>
      <c r="C172">
        <v>0.50125672731482895</v>
      </c>
      <c r="D172">
        <v>0.67332993221394999</v>
      </c>
      <c r="E172">
        <v>0</v>
      </c>
      <c r="F172">
        <v>0</v>
      </c>
      <c r="G172">
        <v>1.04094780519764</v>
      </c>
      <c r="H172">
        <v>0.718916943773385</v>
      </c>
      <c r="I172" t="s">
        <v>522</v>
      </c>
    </row>
    <row r="173" spans="1:9">
      <c r="A173" t="s">
        <v>523</v>
      </c>
      <c r="B173" t="s">
        <v>521</v>
      </c>
      <c r="C173">
        <v>0.50125672731482895</v>
      </c>
      <c r="D173">
        <v>0.67332993221394999</v>
      </c>
      <c r="E173">
        <v>0</v>
      </c>
      <c r="F173">
        <v>0</v>
      </c>
      <c r="G173">
        <v>1.04094780519764</v>
      </c>
      <c r="H173">
        <v>0.718916943773385</v>
      </c>
      <c r="I173" t="s">
        <v>524</v>
      </c>
    </row>
    <row r="174" spans="1:9">
      <c r="A174" t="s">
        <v>525</v>
      </c>
      <c r="B174" t="s">
        <v>521</v>
      </c>
      <c r="C174">
        <v>0.50125672731482895</v>
      </c>
      <c r="D174">
        <v>0.67332993221394999</v>
      </c>
      <c r="E174">
        <v>0</v>
      </c>
      <c r="F174">
        <v>0</v>
      </c>
      <c r="G174">
        <v>1.04094780519764</v>
      </c>
      <c r="H174">
        <v>0.718916943773385</v>
      </c>
      <c r="I174" t="s">
        <v>526</v>
      </c>
    </row>
    <row r="175" spans="1:9">
      <c r="A175" t="s">
        <v>527</v>
      </c>
      <c r="B175" t="s">
        <v>521</v>
      </c>
      <c r="C175">
        <v>0.50125672731482895</v>
      </c>
      <c r="D175">
        <v>0.67332993221394999</v>
      </c>
      <c r="E175">
        <v>0</v>
      </c>
      <c r="F175">
        <v>0</v>
      </c>
      <c r="G175">
        <v>1.04094780519764</v>
      </c>
      <c r="H175">
        <v>0.718916943773385</v>
      </c>
      <c r="I175" t="s">
        <v>528</v>
      </c>
    </row>
    <row r="176" spans="1:9">
      <c r="A176" t="s">
        <v>529</v>
      </c>
      <c r="B176" t="s">
        <v>521</v>
      </c>
      <c r="C176">
        <v>0.50125672731482895</v>
      </c>
      <c r="D176">
        <v>0.67332993221394999</v>
      </c>
      <c r="E176">
        <v>0</v>
      </c>
      <c r="F176">
        <v>0</v>
      </c>
      <c r="G176">
        <v>1.04094780519764</v>
      </c>
      <c r="H176">
        <v>0.718916943773385</v>
      </c>
      <c r="I176" t="s">
        <v>530</v>
      </c>
    </row>
    <row r="177" spans="1:9">
      <c r="A177" t="s">
        <v>531</v>
      </c>
      <c r="B177" t="s">
        <v>521</v>
      </c>
      <c r="C177">
        <v>0.50125672731482895</v>
      </c>
      <c r="D177">
        <v>0.67332993221394999</v>
      </c>
      <c r="E177">
        <v>0</v>
      </c>
      <c r="F177">
        <v>0</v>
      </c>
      <c r="G177">
        <v>1.04094780519764</v>
      </c>
      <c r="H177">
        <v>0.718916943773385</v>
      </c>
      <c r="I177" t="s">
        <v>532</v>
      </c>
    </row>
    <row r="178" spans="1:9">
      <c r="A178" t="s">
        <v>533</v>
      </c>
      <c r="B178" t="s">
        <v>521</v>
      </c>
      <c r="C178">
        <v>0.50125672731482895</v>
      </c>
      <c r="D178">
        <v>0.67332993221394999</v>
      </c>
      <c r="E178">
        <v>0</v>
      </c>
      <c r="F178">
        <v>0</v>
      </c>
      <c r="G178">
        <v>1.04094780519764</v>
      </c>
      <c r="H178">
        <v>0.718916943773385</v>
      </c>
      <c r="I178" t="s">
        <v>534</v>
      </c>
    </row>
    <row r="179" spans="1:9">
      <c r="A179" t="s">
        <v>535</v>
      </c>
      <c r="B179" t="s">
        <v>521</v>
      </c>
      <c r="C179">
        <v>0.50125672731482895</v>
      </c>
      <c r="D179">
        <v>0.67332993221394999</v>
      </c>
      <c r="E179">
        <v>0</v>
      </c>
      <c r="F179">
        <v>0</v>
      </c>
      <c r="G179">
        <v>1.04094780519764</v>
      </c>
      <c r="H179">
        <v>0.718916943773385</v>
      </c>
      <c r="I179" t="s">
        <v>536</v>
      </c>
    </row>
    <row r="180" spans="1:9">
      <c r="A180" t="s">
        <v>537</v>
      </c>
      <c r="B180" t="s">
        <v>521</v>
      </c>
      <c r="C180">
        <v>0.50125672731482895</v>
      </c>
      <c r="D180">
        <v>0.67332993221394999</v>
      </c>
      <c r="E180">
        <v>0</v>
      </c>
      <c r="F180">
        <v>0</v>
      </c>
      <c r="G180">
        <v>1.04094780519764</v>
      </c>
      <c r="H180">
        <v>0.718916943773385</v>
      </c>
      <c r="I180" t="s">
        <v>538</v>
      </c>
    </row>
    <row r="181" spans="1:9">
      <c r="A181" t="s">
        <v>539</v>
      </c>
      <c r="B181" t="s">
        <v>521</v>
      </c>
      <c r="C181">
        <v>0.50125672731482895</v>
      </c>
      <c r="D181">
        <v>0.67332993221394999</v>
      </c>
      <c r="E181">
        <v>0</v>
      </c>
      <c r="F181">
        <v>0</v>
      </c>
      <c r="G181">
        <v>1.04094780519764</v>
      </c>
      <c r="H181">
        <v>0.718916943773385</v>
      </c>
      <c r="I181" t="s">
        <v>540</v>
      </c>
    </row>
    <row r="182" spans="1:9">
      <c r="A182" t="s">
        <v>541</v>
      </c>
      <c r="B182" t="s">
        <v>521</v>
      </c>
      <c r="C182">
        <v>0.50125672731482895</v>
      </c>
      <c r="D182">
        <v>0.67332993221394999</v>
      </c>
      <c r="E182">
        <v>0</v>
      </c>
      <c r="F182">
        <v>0</v>
      </c>
      <c r="G182">
        <v>1.04094780519764</v>
      </c>
      <c r="H182">
        <v>0.718916943773385</v>
      </c>
      <c r="I182" t="s">
        <v>542</v>
      </c>
    </row>
    <row r="183" spans="1:9">
      <c r="A183" t="s">
        <v>543</v>
      </c>
      <c r="B183" t="s">
        <v>521</v>
      </c>
      <c r="C183">
        <v>0.50125672731482895</v>
      </c>
      <c r="D183">
        <v>0.67332993221394999</v>
      </c>
      <c r="E183">
        <v>0</v>
      </c>
      <c r="F183">
        <v>0</v>
      </c>
      <c r="G183">
        <v>1.04094780519764</v>
      </c>
      <c r="H183">
        <v>0.718916943773385</v>
      </c>
      <c r="I183" t="s">
        <v>544</v>
      </c>
    </row>
    <row r="184" spans="1:9">
      <c r="A184" t="s">
        <v>545</v>
      </c>
      <c r="B184" t="s">
        <v>521</v>
      </c>
      <c r="C184">
        <v>0.50125672731482895</v>
      </c>
      <c r="D184">
        <v>0.67332993221394999</v>
      </c>
      <c r="E184">
        <v>0</v>
      </c>
      <c r="F184">
        <v>0</v>
      </c>
      <c r="G184">
        <v>1.04094780519764</v>
      </c>
      <c r="H184">
        <v>0.718916943773385</v>
      </c>
      <c r="I184" t="s">
        <v>546</v>
      </c>
    </row>
    <row r="185" spans="1:9">
      <c r="A185" t="s">
        <v>547</v>
      </c>
      <c r="B185" t="s">
        <v>521</v>
      </c>
      <c r="C185">
        <v>0.50125672731482895</v>
      </c>
      <c r="D185">
        <v>0.67332993221394999</v>
      </c>
      <c r="E185">
        <v>0</v>
      </c>
      <c r="F185">
        <v>0</v>
      </c>
      <c r="G185">
        <v>1.04094780519764</v>
      </c>
      <c r="H185">
        <v>0.718916943773385</v>
      </c>
      <c r="I185" t="s">
        <v>548</v>
      </c>
    </row>
    <row r="186" spans="1:9">
      <c r="A186" t="s">
        <v>549</v>
      </c>
      <c r="B186" t="s">
        <v>521</v>
      </c>
      <c r="C186">
        <v>0.50125672731482895</v>
      </c>
      <c r="D186">
        <v>0.67332993221394999</v>
      </c>
      <c r="E186">
        <v>0</v>
      </c>
      <c r="F186">
        <v>0</v>
      </c>
      <c r="G186">
        <v>1.04094780519764</v>
      </c>
      <c r="H186">
        <v>0.718916943773385</v>
      </c>
      <c r="I186" t="s">
        <v>550</v>
      </c>
    </row>
    <row r="187" spans="1:9">
      <c r="A187" t="s">
        <v>551</v>
      </c>
      <c r="B187" t="s">
        <v>521</v>
      </c>
      <c r="C187">
        <v>0.50125672731482895</v>
      </c>
      <c r="D187">
        <v>0.67332993221394999</v>
      </c>
      <c r="E187">
        <v>0</v>
      </c>
      <c r="F187">
        <v>0</v>
      </c>
      <c r="G187">
        <v>1.04094780519764</v>
      </c>
      <c r="H187">
        <v>0.718916943773385</v>
      </c>
      <c r="I187" t="s">
        <v>552</v>
      </c>
    </row>
    <row r="188" spans="1:9">
      <c r="A188" t="s">
        <v>553</v>
      </c>
      <c r="B188" t="s">
        <v>521</v>
      </c>
      <c r="C188">
        <v>0.50125672731482895</v>
      </c>
      <c r="D188">
        <v>0.67332993221394999</v>
      </c>
      <c r="E188">
        <v>0</v>
      </c>
      <c r="F188">
        <v>0</v>
      </c>
      <c r="G188">
        <v>1.04094780519764</v>
      </c>
      <c r="H188">
        <v>0.718916943773385</v>
      </c>
      <c r="I188" t="s">
        <v>554</v>
      </c>
    </row>
    <row r="189" spans="1:9">
      <c r="A189" t="s">
        <v>555</v>
      </c>
      <c r="B189" t="s">
        <v>521</v>
      </c>
      <c r="C189">
        <v>0.50125672731482895</v>
      </c>
      <c r="D189">
        <v>0.67332993221394999</v>
      </c>
      <c r="E189">
        <v>0</v>
      </c>
      <c r="F189">
        <v>0</v>
      </c>
      <c r="G189">
        <v>1.04094780519764</v>
      </c>
      <c r="H189">
        <v>0.718916943773385</v>
      </c>
      <c r="I189" t="s">
        <v>556</v>
      </c>
    </row>
    <row r="190" spans="1:9">
      <c r="A190" t="s">
        <v>557</v>
      </c>
      <c r="B190" t="s">
        <v>521</v>
      </c>
      <c r="C190">
        <v>0.50125672731482895</v>
      </c>
      <c r="D190">
        <v>0.67332993221394999</v>
      </c>
      <c r="E190">
        <v>0</v>
      </c>
      <c r="F190">
        <v>0</v>
      </c>
      <c r="G190">
        <v>1.04094780519764</v>
      </c>
      <c r="H190">
        <v>0.718916943773385</v>
      </c>
      <c r="I190" t="s">
        <v>558</v>
      </c>
    </row>
    <row r="191" spans="1:9">
      <c r="A191" t="s">
        <v>559</v>
      </c>
      <c r="B191" t="s">
        <v>521</v>
      </c>
      <c r="C191">
        <v>0.50125672731482895</v>
      </c>
      <c r="D191">
        <v>0.67332993221394999</v>
      </c>
      <c r="E191">
        <v>0</v>
      </c>
      <c r="F191">
        <v>0</v>
      </c>
      <c r="G191">
        <v>1.04094780519764</v>
      </c>
      <c r="H191">
        <v>0.718916943773385</v>
      </c>
      <c r="I191" t="s">
        <v>560</v>
      </c>
    </row>
    <row r="192" spans="1:9">
      <c r="A192" t="s">
        <v>561</v>
      </c>
      <c r="B192" t="s">
        <v>521</v>
      </c>
      <c r="C192">
        <v>0.50125672731482895</v>
      </c>
      <c r="D192">
        <v>0.67332993221394999</v>
      </c>
      <c r="E192">
        <v>0</v>
      </c>
      <c r="F192">
        <v>0</v>
      </c>
      <c r="G192">
        <v>1.04094780519764</v>
      </c>
      <c r="H192">
        <v>0.718916943773385</v>
      </c>
      <c r="I192" t="s">
        <v>562</v>
      </c>
    </row>
    <row r="193" spans="1:9">
      <c r="A193" t="s">
        <v>563</v>
      </c>
      <c r="B193" t="s">
        <v>521</v>
      </c>
      <c r="C193">
        <v>0.50125672731482895</v>
      </c>
      <c r="D193">
        <v>0.67332993221394999</v>
      </c>
      <c r="E193">
        <v>0</v>
      </c>
      <c r="F193">
        <v>0</v>
      </c>
      <c r="G193">
        <v>1.04094780519764</v>
      </c>
      <c r="H193">
        <v>0.718916943773385</v>
      </c>
      <c r="I193" t="s">
        <v>564</v>
      </c>
    </row>
    <row r="194" spans="1:9">
      <c r="A194" t="s">
        <v>565</v>
      </c>
      <c r="B194" t="s">
        <v>521</v>
      </c>
      <c r="C194">
        <v>0.50125672731482895</v>
      </c>
      <c r="D194">
        <v>0.67332993221394999</v>
      </c>
      <c r="E194">
        <v>0</v>
      </c>
      <c r="F194">
        <v>0</v>
      </c>
      <c r="G194">
        <v>1.04094780519764</v>
      </c>
      <c r="H194">
        <v>0.718916943773385</v>
      </c>
      <c r="I194" t="s">
        <v>566</v>
      </c>
    </row>
    <row r="195" spans="1:9">
      <c r="A195" t="s">
        <v>567</v>
      </c>
      <c r="B195" t="s">
        <v>521</v>
      </c>
      <c r="C195">
        <v>0.50125672731482895</v>
      </c>
      <c r="D195">
        <v>0.67332993221394999</v>
      </c>
      <c r="E195">
        <v>0</v>
      </c>
      <c r="F195">
        <v>0</v>
      </c>
      <c r="G195">
        <v>1.04094780519764</v>
      </c>
      <c r="H195">
        <v>0.718916943773385</v>
      </c>
      <c r="I195" t="s">
        <v>568</v>
      </c>
    </row>
    <row r="196" spans="1:9">
      <c r="A196" t="s">
        <v>569</v>
      </c>
      <c r="B196" t="s">
        <v>521</v>
      </c>
      <c r="C196">
        <v>0.50125672731482895</v>
      </c>
      <c r="D196">
        <v>0.67332993221394999</v>
      </c>
      <c r="E196">
        <v>0</v>
      </c>
      <c r="F196">
        <v>0</v>
      </c>
      <c r="G196">
        <v>1.04094780519764</v>
      </c>
      <c r="H196">
        <v>0.718916943773385</v>
      </c>
      <c r="I196" t="s">
        <v>570</v>
      </c>
    </row>
    <row r="197" spans="1:9">
      <c r="A197" t="s">
        <v>571</v>
      </c>
      <c r="B197" t="s">
        <v>521</v>
      </c>
      <c r="C197">
        <v>0.50125672731482895</v>
      </c>
      <c r="D197">
        <v>0.67332993221394999</v>
      </c>
      <c r="E197">
        <v>0</v>
      </c>
      <c r="F197">
        <v>0</v>
      </c>
      <c r="G197">
        <v>1.04094780519764</v>
      </c>
      <c r="H197">
        <v>0.718916943773385</v>
      </c>
      <c r="I197" t="s">
        <v>572</v>
      </c>
    </row>
    <row r="198" spans="1:9">
      <c r="A198" t="s">
        <v>573</v>
      </c>
      <c r="B198" t="s">
        <v>521</v>
      </c>
      <c r="C198">
        <v>0.50125672731482895</v>
      </c>
      <c r="D198">
        <v>0.67332993221394999</v>
      </c>
      <c r="E198">
        <v>0</v>
      </c>
      <c r="F198">
        <v>0</v>
      </c>
      <c r="G198">
        <v>1.04094780519764</v>
      </c>
      <c r="H198">
        <v>0.718916943773385</v>
      </c>
      <c r="I198" t="s">
        <v>574</v>
      </c>
    </row>
    <row r="199" spans="1:9">
      <c r="A199" t="s">
        <v>575</v>
      </c>
      <c r="B199" t="s">
        <v>521</v>
      </c>
      <c r="C199">
        <v>0.50125672731482895</v>
      </c>
      <c r="D199">
        <v>0.67332993221394999</v>
      </c>
      <c r="E199">
        <v>0</v>
      </c>
      <c r="F199">
        <v>0</v>
      </c>
      <c r="G199">
        <v>1.04094780519764</v>
      </c>
      <c r="H199">
        <v>0.718916943773385</v>
      </c>
      <c r="I199" t="s">
        <v>576</v>
      </c>
    </row>
    <row r="200" spans="1:9">
      <c r="A200" t="s">
        <v>577</v>
      </c>
      <c r="B200" t="s">
        <v>521</v>
      </c>
      <c r="C200">
        <v>0.50125672731482895</v>
      </c>
      <c r="D200">
        <v>0.67332993221394999</v>
      </c>
      <c r="E200">
        <v>0</v>
      </c>
      <c r="F200">
        <v>0</v>
      </c>
      <c r="G200">
        <v>1.04094780519764</v>
      </c>
      <c r="H200">
        <v>0.718916943773385</v>
      </c>
      <c r="I200" t="s">
        <v>578</v>
      </c>
    </row>
    <row r="201" spans="1:9">
      <c r="A201" t="s">
        <v>579</v>
      </c>
      <c r="B201" t="s">
        <v>521</v>
      </c>
      <c r="C201">
        <v>0.50125672731482895</v>
      </c>
      <c r="D201">
        <v>0.67332993221394999</v>
      </c>
      <c r="E201">
        <v>0</v>
      </c>
      <c r="F201">
        <v>0</v>
      </c>
      <c r="G201">
        <v>1.04094780519764</v>
      </c>
      <c r="H201">
        <v>0.718916943773385</v>
      </c>
      <c r="I201" t="s">
        <v>580</v>
      </c>
    </row>
    <row r="202" spans="1:9">
      <c r="A202" t="s">
        <v>581</v>
      </c>
      <c r="B202" t="s">
        <v>521</v>
      </c>
      <c r="C202">
        <v>0.50125672731482895</v>
      </c>
      <c r="D202">
        <v>0.67332993221394999</v>
      </c>
      <c r="E202">
        <v>0</v>
      </c>
      <c r="F202">
        <v>0</v>
      </c>
      <c r="G202">
        <v>1.04094780519764</v>
      </c>
      <c r="H202">
        <v>0.718916943773385</v>
      </c>
      <c r="I202" t="s">
        <v>582</v>
      </c>
    </row>
    <row r="203" spans="1:9">
      <c r="A203" t="s">
        <v>583</v>
      </c>
      <c r="B203" t="s">
        <v>584</v>
      </c>
      <c r="C203">
        <v>0.64012266382824901</v>
      </c>
      <c r="D203">
        <v>0.76474831519304098</v>
      </c>
      <c r="E203">
        <v>0</v>
      </c>
      <c r="F203">
        <v>0</v>
      </c>
      <c r="G203">
        <v>0.92006997647342703</v>
      </c>
      <c r="H203">
        <v>0.41043903824772299</v>
      </c>
      <c r="I203" t="s">
        <v>585</v>
      </c>
    </row>
    <row r="204" spans="1:9">
      <c r="A204" t="s">
        <v>586</v>
      </c>
      <c r="B204" t="s">
        <v>584</v>
      </c>
      <c r="C204">
        <v>0.64012266382824901</v>
      </c>
      <c r="D204">
        <v>0.76474831519304098</v>
      </c>
      <c r="E204">
        <v>0</v>
      </c>
      <c r="F204">
        <v>0</v>
      </c>
      <c r="G204">
        <v>0.92006997647342703</v>
      </c>
      <c r="H204">
        <v>0.41043903824772299</v>
      </c>
      <c r="I204" t="s">
        <v>587</v>
      </c>
    </row>
    <row r="205" spans="1:9">
      <c r="A205" t="s">
        <v>588</v>
      </c>
      <c r="B205" t="s">
        <v>584</v>
      </c>
      <c r="C205">
        <v>0.64012266382824901</v>
      </c>
      <c r="D205">
        <v>0.76474831519304098</v>
      </c>
      <c r="E205">
        <v>0</v>
      </c>
      <c r="F205">
        <v>0</v>
      </c>
      <c r="G205">
        <v>0.92006997647342703</v>
      </c>
      <c r="H205">
        <v>0.41043903824772299</v>
      </c>
      <c r="I205" t="s">
        <v>589</v>
      </c>
    </row>
    <row r="206" spans="1:9">
      <c r="A206" t="s">
        <v>590</v>
      </c>
      <c r="B206" t="s">
        <v>584</v>
      </c>
      <c r="C206">
        <v>0.64012266382824901</v>
      </c>
      <c r="D206">
        <v>0.76474831519304098</v>
      </c>
      <c r="E206">
        <v>0</v>
      </c>
      <c r="F206">
        <v>0</v>
      </c>
      <c r="G206">
        <v>0.92006997647342703</v>
      </c>
      <c r="H206">
        <v>0.41043903824772299</v>
      </c>
      <c r="I206" t="s">
        <v>591</v>
      </c>
    </row>
    <row r="207" spans="1:9">
      <c r="A207" t="s">
        <v>592</v>
      </c>
      <c r="B207" t="s">
        <v>584</v>
      </c>
      <c r="C207">
        <v>0.64012266382824901</v>
      </c>
      <c r="D207">
        <v>0.76474831519304098</v>
      </c>
      <c r="E207">
        <v>0</v>
      </c>
      <c r="F207">
        <v>0</v>
      </c>
      <c r="G207">
        <v>0.92006997647342703</v>
      </c>
      <c r="H207">
        <v>0.41043903824772299</v>
      </c>
      <c r="I207" t="s">
        <v>593</v>
      </c>
    </row>
    <row r="208" spans="1:9">
      <c r="A208" t="s">
        <v>594</v>
      </c>
      <c r="B208" t="s">
        <v>584</v>
      </c>
      <c r="C208">
        <v>0.64012266382824901</v>
      </c>
      <c r="D208">
        <v>0.76474831519304098</v>
      </c>
      <c r="E208">
        <v>0</v>
      </c>
      <c r="F208">
        <v>0</v>
      </c>
      <c r="G208">
        <v>0.92006997647342703</v>
      </c>
      <c r="H208">
        <v>0.41043903824772299</v>
      </c>
      <c r="I208" t="s">
        <v>595</v>
      </c>
    </row>
    <row r="209" spans="1:9">
      <c r="A209" t="s">
        <v>596</v>
      </c>
      <c r="B209" t="s">
        <v>584</v>
      </c>
      <c r="C209">
        <v>0.64012266382824901</v>
      </c>
      <c r="D209">
        <v>0.76474831519304098</v>
      </c>
      <c r="E209">
        <v>0</v>
      </c>
      <c r="F209">
        <v>0</v>
      </c>
      <c r="G209">
        <v>0.92006997647342703</v>
      </c>
      <c r="H209">
        <v>0.41043903824772299</v>
      </c>
      <c r="I209" t="s">
        <v>597</v>
      </c>
    </row>
    <row r="210" spans="1:9">
      <c r="A210" t="s">
        <v>598</v>
      </c>
      <c r="B210" t="s">
        <v>584</v>
      </c>
      <c r="C210">
        <v>0.64012266382824901</v>
      </c>
      <c r="D210">
        <v>0.76474831519304098</v>
      </c>
      <c r="E210">
        <v>0</v>
      </c>
      <c r="F210">
        <v>0</v>
      </c>
      <c r="G210">
        <v>0.92006997647342703</v>
      </c>
      <c r="H210">
        <v>0.41043903824772299</v>
      </c>
      <c r="I210" t="s">
        <v>599</v>
      </c>
    </row>
    <row r="211" spans="1:9">
      <c r="A211" t="s">
        <v>600</v>
      </c>
      <c r="B211" t="s">
        <v>584</v>
      </c>
      <c r="C211">
        <v>0.64012266382824901</v>
      </c>
      <c r="D211">
        <v>0.76474831519304098</v>
      </c>
      <c r="E211">
        <v>0</v>
      </c>
      <c r="F211">
        <v>0</v>
      </c>
      <c r="G211">
        <v>0.92006997647342703</v>
      </c>
      <c r="H211">
        <v>0.41043903824772299</v>
      </c>
      <c r="I211" t="s">
        <v>601</v>
      </c>
    </row>
    <row r="212" spans="1:9">
      <c r="A212" t="s">
        <v>602</v>
      </c>
      <c r="B212" t="s">
        <v>584</v>
      </c>
      <c r="C212">
        <v>0.64012266382824901</v>
      </c>
      <c r="D212">
        <v>0.76474831519304098</v>
      </c>
      <c r="E212">
        <v>0</v>
      </c>
      <c r="F212">
        <v>0</v>
      </c>
      <c r="G212">
        <v>0.92006997647342703</v>
      </c>
      <c r="H212">
        <v>0.41043903824772299</v>
      </c>
      <c r="I212" t="s">
        <v>603</v>
      </c>
    </row>
    <row r="213" spans="1:9">
      <c r="A213" t="s">
        <v>604</v>
      </c>
      <c r="B213" t="s">
        <v>584</v>
      </c>
      <c r="C213">
        <v>0.64012266382824901</v>
      </c>
      <c r="D213">
        <v>0.76474831519304098</v>
      </c>
      <c r="E213">
        <v>0</v>
      </c>
      <c r="F213">
        <v>0</v>
      </c>
      <c r="G213">
        <v>0.92006997647342703</v>
      </c>
      <c r="H213">
        <v>0.41043903824772299</v>
      </c>
      <c r="I213" t="s">
        <v>605</v>
      </c>
    </row>
    <row r="214" spans="1:9">
      <c r="A214" t="s">
        <v>606</v>
      </c>
      <c r="B214" t="s">
        <v>584</v>
      </c>
      <c r="C214">
        <v>0.64012266382824901</v>
      </c>
      <c r="D214">
        <v>0.76474831519304098</v>
      </c>
      <c r="E214">
        <v>0</v>
      </c>
      <c r="F214">
        <v>0</v>
      </c>
      <c r="G214">
        <v>0.92006997647342703</v>
      </c>
      <c r="H214">
        <v>0.41043903824772299</v>
      </c>
      <c r="I214" t="s">
        <v>607</v>
      </c>
    </row>
    <row r="215" spans="1:9">
      <c r="A215" t="s">
        <v>608</v>
      </c>
      <c r="B215" t="s">
        <v>584</v>
      </c>
      <c r="C215">
        <v>0.64012266382824901</v>
      </c>
      <c r="D215">
        <v>0.76474831519304098</v>
      </c>
      <c r="E215">
        <v>0</v>
      </c>
      <c r="F215">
        <v>0</v>
      </c>
      <c r="G215">
        <v>0.92006997647342703</v>
      </c>
      <c r="H215">
        <v>0.41043903824772299</v>
      </c>
      <c r="I215" t="s">
        <v>609</v>
      </c>
    </row>
    <row r="216" spans="1:9">
      <c r="A216" t="s">
        <v>610</v>
      </c>
      <c r="B216" t="s">
        <v>584</v>
      </c>
      <c r="C216">
        <v>0.64012266382824901</v>
      </c>
      <c r="D216">
        <v>0.76474831519304098</v>
      </c>
      <c r="E216">
        <v>0</v>
      </c>
      <c r="F216">
        <v>0</v>
      </c>
      <c r="G216">
        <v>0.92006997647342703</v>
      </c>
      <c r="H216">
        <v>0.41043903824772299</v>
      </c>
      <c r="I216" t="s">
        <v>611</v>
      </c>
    </row>
    <row r="217" spans="1:9">
      <c r="A217" t="s">
        <v>612</v>
      </c>
      <c r="B217" t="s">
        <v>584</v>
      </c>
      <c r="C217">
        <v>0.64012266382824901</v>
      </c>
      <c r="D217">
        <v>0.76474831519304098</v>
      </c>
      <c r="E217">
        <v>0</v>
      </c>
      <c r="F217">
        <v>0</v>
      </c>
      <c r="G217">
        <v>0.92006997647342703</v>
      </c>
      <c r="H217">
        <v>0.41043903824772299</v>
      </c>
      <c r="I217" t="s">
        <v>613</v>
      </c>
    </row>
    <row r="218" spans="1:9">
      <c r="A218" t="s">
        <v>614</v>
      </c>
      <c r="B218" t="s">
        <v>584</v>
      </c>
      <c r="C218">
        <v>0.64012266382824901</v>
      </c>
      <c r="D218">
        <v>0.76474831519304098</v>
      </c>
      <c r="E218">
        <v>0</v>
      </c>
      <c r="F218">
        <v>0</v>
      </c>
      <c r="G218">
        <v>0.92006997647342703</v>
      </c>
      <c r="H218">
        <v>0.41043903824772299</v>
      </c>
      <c r="I218" t="s">
        <v>615</v>
      </c>
    </row>
    <row r="219" spans="1:9">
      <c r="A219" t="s">
        <v>616</v>
      </c>
      <c r="B219" t="s">
        <v>584</v>
      </c>
      <c r="C219">
        <v>0.64012266382824901</v>
      </c>
      <c r="D219">
        <v>0.76474831519304098</v>
      </c>
      <c r="E219">
        <v>0</v>
      </c>
      <c r="F219">
        <v>0</v>
      </c>
      <c r="G219">
        <v>0.92006997647342703</v>
      </c>
      <c r="H219">
        <v>0.41043903824772299</v>
      </c>
      <c r="I219" t="s">
        <v>617</v>
      </c>
    </row>
    <row r="220" spans="1:9">
      <c r="A220" t="s">
        <v>618</v>
      </c>
      <c r="B220" t="s">
        <v>584</v>
      </c>
      <c r="C220">
        <v>0.64012266382824901</v>
      </c>
      <c r="D220">
        <v>0.76474831519304098</v>
      </c>
      <c r="E220">
        <v>0</v>
      </c>
      <c r="F220">
        <v>0</v>
      </c>
      <c r="G220">
        <v>0.92006997647342703</v>
      </c>
      <c r="H220">
        <v>0.41043903824772299</v>
      </c>
      <c r="I220" t="s">
        <v>619</v>
      </c>
    </row>
    <row r="221" spans="1:9">
      <c r="A221" t="s">
        <v>620</v>
      </c>
      <c r="B221" t="s">
        <v>584</v>
      </c>
      <c r="C221">
        <v>0.64012266382824901</v>
      </c>
      <c r="D221">
        <v>0.76474831519304098</v>
      </c>
      <c r="E221">
        <v>0</v>
      </c>
      <c r="F221">
        <v>0</v>
      </c>
      <c r="G221">
        <v>0.92006997647342703</v>
      </c>
      <c r="H221">
        <v>0.41043903824772299</v>
      </c>
      <c r="I221" t="s">
        <v>621</v>
      </c>
    </row>
    <row r="222" spans="1:9">
      <c r="A222" t="s">
        <v>622</v>
      </c>
      <c r="B222" t="s">
        <v>584</v>
      </c>
      <c r="C222">
        <v>0.64012266382824901</v>
      </c>
      <c r="D222">
        <v>0.76474831519304098</v>
      </c>
      <c r="E222">
        <v>0</v>
      </c>
      <c r="F222">
        <v>0</v>
      </c>
      <c r="G222">
        <v>0.92006997647342703</v>
      </c>
      <c r="H222">
        <v>0.41043903824772299</v>
      </c>
      <c r="I222" t="s">
        <v>623</v>
      </c>
    </row>
    <row r="223" spans="1:9">
      <c r="A223" t="s">
        <v>624</v>
      </c>
      <c r="B223" t="s">
        <v>584</v>
      </c>
      <c r="C223">
        <v>0.64012266382824901</v>
      </c>
      <c r="D223">
        <v>0.76474831519304098</v>
      </c>
      <c r="E223">
        <v>0</v>
      </c>
      <c r="F223">
        <v>0</v>
      </c>
      <c r="G223">
        <v>0.92006997647342703</v>
      </c>
      <c r="H223">
        <v>0.41043903824772299</v>
      </c>
      <c r="I223" t="s">
        <v>625</v>
      </c>
    </row>
    <row r="224" spans="1:9">
      <c r="A224" t="s">
        <v>626</v>
      </c>
      <c r="B224" t="s">
        <v>584</v>
      </c>
      <c r="C224">
        <v>0.64012266382824901</v>
      </c>
      <c r="D224">
        <v>0.76474831519304098</v>
      </c>
      <c r="E224">
        <v>0</v>
      </c>
      <c r="F224">
        <v>0</v>
      </c>
      <c r="G224">
        <v>0.92006997647342703</v>
      </c>
      <c r="H224">
        <v>0.41043903824772299</v>
      </c>
      <c r="I224" t="s">
        <v>627</v>
      </c>
    </row>
    <row r="225" spans="1:9">
      <c r="A225" t="s">
        <v>628</v>
      </c>
      <c r="B225" t="s">
        <v>584</v>
      </c>
      <c r="C225">
        <v>0.64012266382824901</v>
      </c>
      <c r="D225">
        <v>0.76474831519304098</v>
      </c>
      <c r="E225">
        <v>0</v>
      </c>
      <c r="F225">
        <v>0</v>
      </c>
      <c r="G225">
        <v>0.92006997647342703</v>
      </c>
      <c r="H225">
        <v>0.41043903824772299</v>
      </c>
      <c r="I225" t="s">
        <v>629</v>
      </c>
    </row>
    <row r="226" spans="1:9">
      <c r="A226" t="s">
        <v>630</v>
      </c>
      <c r="B226" t="s">
        <v>584</v>
      </c>
      <c r="C226">
        <v>0.64012266382824901</v>
      </c>
      <c r="D226">
        <v>0.76474831519304098</v>
      </c>
      <c r="E226">
        <v>0</v>
      </c>
      <c r="F226">
        <v>0</v>
      </c>
      <c r="G226">
        <v>0.92006997647342703</v>
      </c>
      <c r="H226">
        <v>0.41043903824772299</v>
      </c>
      <c r="I226" t="s">
        <v>631</v>
      </c>
    </row>
    <row r="227" spans="1:9">
      <c r="A227" t="s">
        <v>632</v>
      </c>
      <c r="B227" t="s">
        <v>584</v>
      </c>
      <c r="C227">
        <v>0.64012266382824901</v>
      </c>
      <c r="D227">
        <v>0.76474831519304098</v>
      </c>
      <c r="E227">
        <v>0</v>
      </c>
      <c r="F227">
        <v>0</v>
      </c>
      <c r="G227">
        <v>0.92006997647342703</v>
      </c>
      <c r="H227">
        <v>0.41043903824772299</v>
      </c>
      <c r="I227" t="s">
        <v>633</v>
      </c>
    </row>
    <row r="228" spans="1:9">
      <c r="A228" t="s">
        <v>634</v>
      </c>
      <c r="B228" t="s">
        <v>635</v>
      </c>
      <c r="C228">
        <v>0.767177751537509</v>
      </c>
      <c r="D228">
        <v>0.83523384239970799</v>
      </c>
      <c r="E228">
        <v>0</v>
      </c>
      <c r="F228">
        <v>0</v>
      </c>
      <c r="G228">
        <v>0.80053749895019699</v>
      </c>
      <c r="H228">
        <v>0.21217186129257101</v>
      </c>
      <c r="I228" t="s">
        <v>636</v>
      </c>
    </row>
    <row r="229" spans="1:9">
      <c r="A229" t="s">
        <v>637</v>
      </c>
      <c r="B229" t="s">
        <v>635</v>
      </c>
      <c r="C229">
        <v>0.767177751537509</v>
      </c>
      <c r="D229">
        <v>0.83523384239970799</v>
      </c>
      <c r="E229">
        <v>0</v>
      </c>
      <c r="F229">
        <v>0</v>
      </c>
      <c r="G229">
        <v>0.80053749895019699</v>
      </c>
      <c r="H229">
        <v>0.21217186129257101</v>
      </c>
      <c r="I229" t="s">
        <v>638</v>
      </c>
    </row>
    <row r="230" spans="1:9">
      <c r="A230" t="s">
        <v>639</v>
      </c>
      <c r="B230" t="s">
        <v>635</v>
      </c>
      <c r="C230">
        <v>0.767177751537509</v>
      </c>
      <c r="D230">
        <v>0.83523384239970799</v>
      </c>
      <c r="E230">
        <v>0</v>
      </c>
      <c r="F230">
        <v>0</v>
      </c>
      <c r="G230">
        <v>0.80053749895019699</v>
      </c>
      <c r="H230">
        <v>0.21217186129257101</v>
      </c>
      <c r="I230" t="s">
        <v>640</v>
      </c>
    </row>
    <row r="231" spans="1:9">
      <c r="A231" t="s">
        <v>641</v>
      </c>
      <c r="B231" t="s">
        <v>635</v>
      </c>
      <c r="C231">
        <v>0.767177751537509</v>
      </c>
      <c r="D231">
        <v>0.83523384239970799</v>
      </c>
      <c r="E231">
        <v>0</v>
      </c>
      <c r="F231">
        <v>0</v>
      </c>
      <c r="G231">
        <v>0.80053749895019699</v>
      </c>
      <c r="H231">
        <v>0.21217186129257101</v>
      </c>
      <c r="I231" t="s">
        <v>642</v>
      </c>
    </row>
    <row r="232" spans="1:9">
      <c r="A232" t="s">
        <v>643</v>
      </c>
      <c r="B232" t="s">
        <v>635</v>
      </c>
      <c r="C232">
        <v>0.767177751537509</v>
      </c>
      <c r="D232">
        <v>0.83523384239970799</v>
      </c>
      <c r="E232">
        <v>0</v>
      </c>
      <c r="F232">
        <v>0</v>
      </c>
      <c r="G232">
        <v>0.80053749895019699</v>
      </c>
      <c r="H232">
        <v>0.21217186129257101</v>
      </c>
      <c r="I232" t="s">
        <v>644</v>
      </c>
    </row>
    <row r="233" spans="1:9">
      <c r="A233" t="s">
        <v>645</v>
      </c>
      <c r="B233" t="s">
        <v>635</v>
      </c>
      <c r="C233">
        <v>0.767177751537509</v>
      </c>
      <c r="D233">
        <v>0.83523384239970799</v>
      </c>
      <c r="E233">
        <v>0</v>
      </c>
      <c r="F233">
        <v>0</v>
      </c>
      <c r="G233">
        <v>0.80053749895019699</v>
      </c>
      <c r="H233">
        <v>0.21217186129257101</v>
      </c>
      <c r="I233" t="s">
        <v>646</v>
      </c>
    </row>
    <row r="234" spans="1:9">
      <c r="A234" t="s">
        <v>647</v>
      </c>
      <c r="B234" t="s">
        <v>635</v>
      </c>
      <c r="C234">
        <v>0.767177751537509</v>
      </c>
      <c r="D234">
        <v>0.83523384239970799</v>
      </c>
      <c r="E234">
        <v>0</v>
      </c>
      <c r="F234">
        <v>0</v>
      </c>
      <c r="G234">
        <v>0.80053749895019699</v>
      </c>
      <c r="H234">
        <v>0.21217186129257101</v>
      </c>
      <c r="I234" t="s">
        <v>648</v>
      </c>
    </row>
    <row r="235" spans="1:9">
      <c r="A235" t="s">
        <v>649</v>
      </c>
      <c r="B235" t="s">
        <v>635</v>
      </c>
      <c r="C235">
        <v>0.767177751537509</v>
      </c>
      <c r="D235">
        <v>0.83523384239970799</v>
      </c>
      <c r="E235">
        <v>0</v>
      </c>
      <c r="F235">
        <v>0</v>
      </c>
      <c r="G235">
        <v>0.80053749895019699</v>
      </c>
      <c r="H235">
        <v>0.21217186129257101</v>
      </c>
      <c r="I235" t="s">
        <v>650</v>
      </c>
    </row>
    <row r="236" spans="1:9">
      <c r="A236" t="s">
        <v>651</v>
      </c>
      <c r="B236" t="s">
        <v>635</v>
      </c>
      <c r="C236">
        <v>0.767177751537509</v>
      </c>
      <c r="D236">
        <v>0.83523384239970799</v>
      </c>
      <c r="E236">
        <v>0</v>
      </c>
      <c r="F236">
        <v>0</v>
      </c>
      <c r="G236">
        <v>0.80053749895019699</v>
      </c>
      <c r="H236">
        <v>0.21217186129257101</v>
      </c>
      <c r="I236" t="s">
        <v>652</v>
      </c>
    </row>
    <row r="237" spans="1:9">
      <c r="A237" t="s">
        <v>653</v>
      </c>
      <c r="B237" t="s">
        <v>635</v>
      </c>
      <c r="C237">
        <v>0.767177751537509</v>
      </c>
      <c r="D237">
        <v>0.83523384239970799</v>
      </c>
      <c r="E237">
        <v>0</v>
      </c>
      <c r="F237">
        <v>0</v>
      </c>
      <c r="G237">
        <v>0.80053749895019699</v>
      </c>
      <c r="H237">
        <v>0.21217186129257101</v>
      </c>
      <c r="I237" t="s">
        <v>654</v>
      </c>
    </row>
    <row r="238" spans="1:9">
      <c r="A238" t="s">
        <v>655</v>
      </c>
      <c r="B238" t="s">
        <v>635</v>
      </c>
      <c r="C238">
        <v>0.767177751537509</v>
      </c>
      <c r="D238">
        <v>0.83523384239970799</v>
      </c>
      <c r="E238">
        <v>0</v>
      </c>
      <c r="F238">
        <v>0</v>
      </c>
      <c r="G238">
        <v>0.80053749895019699</v>
      </c>
      <c r="H238">
        <v>0.21217186129257101</v>
      </c>
      <c r="I238" t="s">
        <v>656</v>
      </c>
    </row>
    <row r="239" spans="1:9">
      <c r="A239" t="s">
        <v>657</v>
      </c>
      <c r="B239" t="s">
        <v>635</v>
      </c>
      <c r="C239">
        <v>0.767177751537509</v>
      </c>
      <c r="D239">
        <v>0.83523384239970799</v>
      </c>
      <c r="E239">
        <v>0</v>
      </c>
      <c r="F239">
        <v>0</v>
      </c>
      <c r="G239">
        <v>0.80053749895019699</v>
      </c>
      <c r="H239">
        <v>0.21217186129257101</v>
      </c>
      <c r="I239" t="s">
        <v>658</v>
      </c>
    </row>
    <row r="240" spans="1:9">
      <c r="A240" t="s">
        <v>659</v>
      </c>
      <c r="B240" t="s">
        <v>635</v>
      </c>
      <c r="C240">
        <v>0.767177751537509</v>
      </c>
      <c r="D240">
        <v>0.83523384239970799</v>
      </c>
      <c r="E240">
        <v>0</v>
      </c>
      <c r="F240">
        <v>0</v>
      </c>
      <c r="G240">
        <v>0.80053749895019699</v>
      </c>
      <c r="H240">
        <v>0.21217186129257101</v>
      </c>
      <c r="I240" t="s">
        <v>660</v>
      </c>
    </row>
    <row r="241" spans="1:9">
      <c r="A241" t="s">
        <v>661</v>
      </c>
      <c r="B241" t="s">
        <v>635</v>
      </c>
      <c r="C241">
        <v>0.767177751537509</v>
      </c>
      <c r="D241">
        <v>0.83523384239970799</v>
      </c>
      <c r="E241">
        <v>0</v>
      </c>
      <c r="F241">
        <v>0</v>
      </c>
      <c r="G241">
        <v>0.80053749895019699</v>
      </c>
      <c r="H241">
        <v>0.21217186129257101</v>
      </c>
      <c r="I241" t="s">
        <v>662</v>
      </c>
    </row>
    <row r="242" spans="1:9">
      <c r="A242" t="s">
        <v>663</v>
      </c>
      <c r="B242" t="s">
        <v>635</v>
      </c>
      <c r="C242">
        <v>0.767177751537509</v>
      </c>
      <c r="D242">
        <v>0.83523384239970799</v>
      </c>
      <c r="E242">
        <v>0</v>
      </c>
      <c r="F242">
        <v>0</v>
      </c>
      <c r="G242">
        <v>0.80053749895019699</v>
      </c>
      <c r="H242">
        <v>0.21217186129257101</v>
      </c>
      <c r="I242" t="s">
        <v>664</v>
      </c>
    </row>
    <row r="243" spans="1:9">
      <c r="A243" t="s">
        <v>665</v>
      </c>
      <c r="B243" t="s">
        <v>635</v>
      </c>
      <c r="C243">
        <v>0.767177751537509</v>
      </c>
      <c r="D243">
        <v>0.83523384239970799</v>
      </c>
      <c r="E243">
        <v>0</v>
      </c>
      <c r="F243">
        <v>0</v>
      </c>
      <c r="G243">
        <v>0.80053749895019699</v>
      </c>
      <c r="H243">
        <v>0.21217186129257101</v>
      </c>
      <c r="I243" t="s">
        <v>666</v>
      </c>
    </row>
    <row r="244" spans="1:9">
      <c r="A244" t="s">
        <v>667</v>
      </c>
      <c r="B244" t="s">
        <v>635</v>
      </c>
      <c r="C244">
        <v>0.767177751537509</v>
      </c>
      <c r="D244">
        <v>0.83523384239970799</v>
      </c>
      <c r="E244">
        <v>0</v>
      </c>
      <c r="F244">
        <v>0</v>
      </c>
      <c r="G244">
        <v>0.80053749895019699</v>
      </c>
      <c r="H244">
        <v>0.21217186129257101</v>
      </c>
      <c r="I244" t="s">
        <v>668</v>
      </c>
    </row>
    <row r="245" spans="1:9">
      <c r="A245" t="s">
        <v>669</v>
      </c>
      <c r="B245" t="s">
        <v>635</v>
      </c>
      <c r="C245">
        <v>0.767177751537509</v>
      </c>
      <c r="D245">
        <v>0.83523384239970799</v>
      </c>
      <c r="E245">
        <v>0</v>
      </c>
      <c r="F245">
        <v>0</v>
      </c>
      <c r="G245">
        <v>0.80053749895019699</v>
      </c>
      <c r="H245">
        <v>0.21217186129257101</v>
      </c>
      <c r="I245" t="s">
        <v>670</v>
      </c>
    </row>
    <row r="246" spans="1:9">
      <c r="A246" t="s">
        <v>671</v>
      </c>
      <c r="B246" t="s">
        <v>635</v>
      </c>
      <c r="C246">
        <v>0.767177751537509</v>
      </c>
      <c r="D246">
        <v>0.83523384239970799</v>
      </c>
      <c r="E246">
        <v>0</v>
      </c>
      <c r="F246">
        <v>0</v>
      </c>
      <c r="G246">
        <v>0.80053749895019699</v>
      </c>
      <c r="H246">
        <v>0.21217186129257101</v>
      </c>
      <c r="I246" t="s">
        <v>672</v>
      </c>
    </row>
    <row r="247" spans="1:9">
      <c r="A247" t="s">
        <v>673</v>
      </c>
      <c r="B247" t="s">
        <v>635</v>
      </c>
      <c r="C247">
        <v>0.767177751537509</v>
      </c>
      <c r="D247">
        <v>0.83523384239970799</v>
      </c>
      <c r="E247">
        <v>0</v>
      </c>
      <c r="F247">
        <v>0</v>
      </c>
      <c r="G247">
        <v>0.80053749895019699</v>
      </c>
      <c r="H247">
        <v>0.21217186129257101</v>
      </c>
      <c r="I247" t="s">
        <v>674</v>
      </c>
    </row>
    <row r="248" spans="1:9">
      <c r="A248" t="s">
        <v>675</v>
      </c>
      <c r="B248" t="s">
        <v>635</v>
      </c>
      <c r="C248">
        <v>0.767177751537509</v>
      </c>
      <c r="D248">
        <v>0.83523384239970799</v>
      </c>
      <c r="E248">
        <v>0</v>
      </c>
      <c r="F248">
        <v>0</v>
      </c>
      <c r="G248">
        <v>0.80053749895019699</v>
      </c>
      <c r="H248">
        <v>0.21217186129257101</v>
      </c>
      <c r="I248" t="s">
        <v>676</v>
      </c>
    </row>
    <row r="249" spans="1:9">
      <c r="A249" t="s">
        <v>677</v>
      </c>
      <c r="B249" t="s">
        <v>635</v>
      </c>
      <c r="C249">
        <v>0.767177751537509</v>
      </c>
      <c r="D249">
        <v>0.83523384239970799</v>
      </c>
      <c r="E249">
        <v>0</v>
      </c>
      <c r="F249">
        <v>0</v>
      </c>
      <c r="G249">
        <v>0.80053749895019699</v>
      </c>
      <c r="H249">
        <v>0.21217186129257101</v>
      </c>
      <c r="I249" t="s">
        <v>678</v>
      </c>
    </row>
    <row r="250" spans="1:9">
      <c r="A250" t="s">
        <v>679</v>
      </c>
      <c r="B250" t="s">
        <v>680</v>
      </c>
      <c r="C250">
        <v>0.86832576569852604</v>
      </c>
      <c r="D250">
        <v>0.90172291053308495</v>
      </c>
      <c r="E250">
        <v>0</v>
      </c>
      <c r="F250">
        <v>0</v>
      </c>
      <c r="G250">
        <v>0.68233230725177096</v>
      </c>
      <c r="H250">
        <v>9.6337358029227799E-2</v>
      </c>
      <c r="I250" t="s">
        <v>681</v>
      </c>
    </row>
    <row r="251" spans="1:9">
      <c r="A251" t="s">
        <v>682</v>
      </c>
      <c r="B251" t="s">
        <v>680</v>
      </c>
      <c r="C251">
        <v>0.86832576569852604</v>
      </c>
      <c r="D251">
        <v>0.90172291053308495</v>
      </c>
      <c r="E251">
        <v>0</v>
      </c>
      <c r="F251">
        <v>0</v>
      </c>
      <c r="G251">
        <v>0.68233230725177096</v>
      </c>
      <c r="H251">
        <v>9.6337358029227799E-2</v>
      </c>
      <c r="I251" t="s">
        <v>683</v>
      </c>
    </row>
    <row r="252" spans="1:9">
      <c r="A252" t="s">
        <v>684</v>
      </c>
      <c r="B252" t="s">
        <v>680</v>
      </c>
      <c r="C252">
        <v>0.86832576569852604</v>
      </c>
      <c r="D252">
        <v>0.90172291053308495</v>
      </c>
      <c r="E252">
        <v>0</v>
      </c>
      <c r="F252">
        <v>0</v>
      </c>
      <c r="G252">
        <v>0.68233230725177096</v>
      </c>
      <c r="H252">
        <v>9.6337358029227799E-2</v>
      </c>
      <c r="I252" t="s">
        <v>685</v>
      </c>
    </row>
    <row r="253" spans="1:9">
      <c r="A253" t="s">
        <v>686</v>
      </c>
      <c r="B253" t="s">
        <v>680</v>
      </c>
      <c r="C253">
        <v>0.86832576569852604</v>
      </c>
      <c r="D253">
        <v>0.90172291053308495</v>
      </c>
      <c r="E253">
        <v>0</v>
      </c>
      <c r="F253">
        <v>0</v>
      </c>
      <c r="G253">
        <v>0.68233230725177096</v>
      </c>
      <c r="H253">
        <v>9.6337358029227799E-2</v>
      </c>
      <c r="I253" t="s">
        <v>687</v>
      </c>
    </row>
    <row r="254" spans="1:9">
      <c r="A254" t="s">
        <v>688</v>
      </c>
      <c r="B254" t="s">
        <v>680</v>
      </c>
      <c r="C254">
        <v>0.86832576569852604</v>
      </c>
      <c r="D254">
        <v>0.90172291053308495</v>
      </c>
      <c r="E254">
        <v>0</v>
      </c>
      <c r="F254">
        <v>0</v>
      </c>
      <c r="G254">
        <v>0.68233230725177096</v>
      </c>
      <c r="H254">
        <v>9.6337358029227799E-2</v>
      </c>
      <c r="I254" t="s">
        <v>689</v>
      </c>
    </row>
    <row r="255" spans="1:9">
      <c r="A255" t="s">
        <v>690</v>
      </c>
      <c r="B255" t="s">
        <v>680</v>
      </c>
      <c r="C255">
        <v>0.86832576569852604</v>
      </c>
      <c r="D255">
        <v>0.90172291053308495</v>
      </c>
      <c r="E255">
        <v>0</v>
      </c>
      <c r="F255">
        <v>0</v>
      </c>
      <c r="G255">
        <v>0.68233230725177096</v>
      </c>
      <c r="H255">
        <v>9.6337358029227799E-2</v>
      </c>
      <c r="I255" t="s">
        <v>691</v>
      </c>
    </row>
    <row r="256" spans="1:9">
      <c r="A256" t="s">
        <v>692</v>
      </c>
      <c r="B256" t="s">
        <v>680</v>
      </c>
      <c r="C256">
        <v>0.86832576569852604</v>
      </c>
      <c r="D256">
        <v>0.90172291053308495</v>
      </c>
      <c r="E256">
        <v>0</v>
      </c>
      <c r="F256">
        <v>0</v>
      </c>
      <c r="G256">
        <v>0.68233230725177096</v>
      </c>
      <c r="H256">
        <v>9.6337358029227799E-2</v>
      </c>
      <c r="I256" t="s">
        <v>693</v>
      </c>
    </row>
    <row r="257" spans="1:9">
      <c r="A257" t="s">
        <v>694</v>
      </c>
      <c r="B257" t="s">
        <v>680</v>
      </c>
      <c r="C257">
        <v>0.86832576569852604</v>
      </c>
      <c r="D257">
        <v>0.90172291053308495</v>
      </c>
      <c r="E257">
        <v>0</v>
      </c>
      <c r="F257">
        <v>0</v>
      </c>
      <c r="G257">
        <v>0.68233230725177096</v>
      </c>
      <c r="H257">
        <v>9.6337358029227799E-2</v>
      </c>
      <c r="I257" t="s">
        <v>695</v>
      </c>
    </row>
    <row r="258" spans="1:9">
      <c r="A258" t="s">
        <v>696</v>
      </c>
      <c r="B258" t="s">
        <v>680</v>
      </c>
      <c r="C258">
        <v>0.86832576569852604</v>
      </c>
      <c r="D258">
        <v>0.90172291053308495</v>
      </c>
      <c r="E258">
        <v>0</v>
      </c>
      <c r="F258">
        <v>0</v>
      </c>
      <c r="G258">
        <v>0.68233230725177096</v>
      </c>
      <c r="H258">
        <v>9.6337358029227799E-2</v>
      </c>
      <c r="I258" t="s">
        <v>697</v>
      </c>
    </row>
    <row r="259" spans="1:9">
      <c r="A259" t="s">
        <v>698</v>
      </c>
      <c r="B259" t="s">
        <v>680</v>
      </c>
      <c r="C259">
        <v>0.86832576569852604</v>
      </c>
      <c r="D259">
        <v>0.90172291053308495</v>
      </c>
      <c r="E259">
        <v>0</v>
      </c>
      <c r="F259">
        <v>0</v>
      </c>
      <c r="G259">
        <v>0.68233230725177096</v>
      </c>
      <c r="H259">
        <v>9.6337358029227799E-2</v>
      </c>
      <c r="I259" t="s">
        <v>699</v>
      </c>
    </row>
    <row r="260" spans="1:9">
      <c r="A260" t="s">
        <v>700</v>
      </c>
      <c r="B260" t="s">
        <v>680</v>
      </c>
      <c r="C260">
        <v>0.86832576569852604</v>
      </c>
      <c r="D260">
        <v>0.90172291053308495</v>
      </c>
      <c r="E260">
        <v>0</v>
      </c>
      <c r="F260">
        <v>0</v>
      </c>
      <c r="G260">
        <v>0.68233230725177096</v>
      </c>
      <c r="H260">
        <v>9.6337358029227799E-2</v>
      </c>
      <c r="I260" t="s">
        <v>701</v>
      </c>
    </row>
    <row r="261" spans="1:9">
      <c r="A261" t="s">
        <v>702</v>
      </c>
      <c r="B261" t="s">
        <v>680</v>
      </c>
      <c r="C261">
        <v>0.86832576569852604</v>
      </c>
      <c r="D261">
        <v>0.90172291053308495</v>
      </c>
      <c r="E261">
        <v>0</v>
      </c>
      <c r="F261">
        <v>0</v>
      </c>
      <c r="G261">
        <v>0.68233230725177096</v>
      </c>
      <c r="H261">
        <v>9.6337358029227799E-2</v>
      </c>
      <c r="I261" t="s">
        <v>703</v>
      </c>
    </row>
    <row r="262" spans="1:9">
      <c r="A262" t="s">
        <v>704</v>
      </c>
      <c r="B262" t="s">
        <v>705</v>
      </c>
      <c r="C262">
        <v>0.93696065494271696</v>
      </c>
      <c r="D262">
        <v>0.94748830275106299</v>
      </c>
      <c r="E262">
        <v>0</v>
      </c>
      <c r="F262">
        <v>0</v>
      </c>
      <c r="G262">
        <v>0.56543663977218706</v>
      </c>
      <c r="H262">
        <v>3.6817834622884599E-2</v>
      </c>
      <c r="I262" t="s">
        <v>706</v>
      </c>
    </row>
    <row r="263" spans="1:9">
      <c r="A263" t="s">
        <v>707</v>
      </c>
      <c r="B263" t="s">
        <v>705</v>
      </c>
      <c r="C263">
        <v>0.93696065494271696</v>
      </c>
      <c r="D263">
        <v>0.94748830275106299</v>
      </c>
      <c r="E263">
        <v>0</v>
      </c>
      <c r="F263">
        <v>0</v>
      </c>
      <c r="G263">
        <v>0.56543663977218706</v>
      </c>
      <c r="H263">
        <v>3.6817834622884599E-2</v>
      </c>
      <c r="I263" t="s">
        <v>708</v>
      </c>
    </row>
    <row r="264" spans="1:9">
      <c r="A264" t="s">
        <v>709</v>
      </c>
      <c r="B264" t="s">
        <v>705</v>
      </c>
      <c r="C264">
        <v>0.93696065494271696</v>
      </c>
      <c r="D264">
        <v>0.94748830275106299</v>
      </c>
      <c r="E264">
        <v>0</v>
      </c>
      <c r="F264">
        <v>0</v>
      </c>
      <c r="G264">
        <v>0.56543663977218706</v>
      </c>
      <c r="H264">
        <v>3.6817834622884599E-2</v>
      </c>
      <c r="I264" t="s">
        <v>710</v>
      </c>
    </row>
    <row r="265" spans="1:9">
      <c r="A265" t="s">
        <v>711</v>
      </c>
      <c r="B265" t="s">
        <v>705</v>
      </c>
      <c r="C265">
        <v>0.93696065494271696</v>
      </c>
      <c r="D265">
        <v>0.94748830275106299</v>
      </c>
      <c r="E265">
        <v>0</v>
      </c>
      <c r="F265">
        <v>0</v>
      </c>
      <c r="G265">
        <v>0.56543663977218706</v>
      </c>
      <c r="H265">
        <v>3.6817834622884599E-2</v>
      </c>
      <c r="I265" t="s">
        <v>712</v>
      </c>
    </row>
    <row r="266" spans="1:9">
      <c r="A266" t="s">
        <v>713</v>
      </c>
      <c r="B266" t="s">
        <v>705</v>
      </c>
      <c r="C266">
        <v>0.93696065494271696</v>
      </c>
      <c r="D266">
        <v>0.94748830275106299</v>
      </c>
      <c r="E266">
        <v>0</v>
      </c>
      <c r="F266">
        <v>0</v>
      </c>
      <c r="G266">
        <v>0.56543663977218706</v>
      </c>
      <c r="H266">
        <v>3.6817834622884599E-2</v>
      </c>
      <c r="I266" t="s">
        <v>714</v>
      </c>
    </row>
    <row r="267" spans="1:9">
      <c r="A267" t="s">
        <v>715</v>
      </c>
      <c r="B267" t="s">
        <v>705</v>
      </c>
      <c r="C267">
        <v>0.93696065494271696</v>
      </c>
      <c r="D267">
        <v>0.94748830275106299</v>
      </c>
      <c r="E267">
        <v>0</v>
      </c>
      <c r="F267">
        <v>0</v>
      </c>
      <c r="G267">
        <v>0.56543663977218706</v>
      </c>
      <c r="H267">
        <v>3.6817834622884599E-2</v>
      </c>
      <c r="I267" t="s">
        <v>716</v>
      </c>
    </row>
    <row r="268" spans="1:9">
      <c r="A268" t="s">
        <v>717</v>
      </c>
      <c r="B268" t="s">
        <v>705</v>
      </c>
      <c r="C268">
        <v>0.93696065494271696</v>
      </c>
      <c r="D268">
        <v>0.94748830275106299</v>
      </c>
      <c r="E268">
        <v>0</v>
      </c>
      <c r="F268">
        <v>0</v>
      </c>
      <c r="G268">
        <v>0.56543663977218706</v>
      </c>
      <c r="H268">
        <v>3.6817834622884599E-2</v>
      </c>
      <c r="I268" t="s">
        <v>718</v>
      </c>
    </row>
    <row r="269" spans="1:9">
      <c r="A269" t="s">
        <v>719</v>
      </c>
      <c r="B269" t="s">
        <v>720</v>
      </c>
      <c r="C269">
        <v>0.97555541723220096</v>
      </c>
      <c r="D269">
        <v>0.97918201729626098</v>
      </c>
      <c r="E269">
        <v>0</v>
      </c>
      <c r="F269">
        <v>0</v>
      </c>
      <c r="G269">
        <v>0.44983303243772599</v>
      </c>
      <c r="H269">
        <v>1.1132608000095801E-2</v>
      </c>
      <c r="I269" t="s">
        <v>721</v>
      </c>
    </row>
    <row r="270" spans="1:9">
      <c r="A270" t="s">
        <v>722</v>
      </c>
      <c r="B270" t="s">
        <v>720</v>
      </c>
      <c r="C270">
        <v>0.97555541723220096</v>
      </c>
      <c r="D270">
        <v>0.97918201729626098</v>
      </c>
      <c r="E270">
        <v>0</v>
      </c>
      <c r="F270">
        <v>0</v>
      </c>
      <c r="G270">
        <v>0.44983303243772599</v>
      </c>
      <c r="H270">
        <v>1.1132608000095801E-2</v>
      </c>
      <c r="I270" t="s">
        <v>723</v>
      </c>
    </row>
    <row r="271" spans="1:9">
      <c r="A271" t="s">
        <v>724</v>
      </c>
      <c r="B271" t="s">
        <v>725</v>
      </c>
      <c r="C271">
        <v>0.99282122020623897</v>
      </c>
      <c r="D271">
        <v>0.99282122020623897</v>
      </c>
      <c r="E271">
        <v>0</v>
      </c>
      <c r="F271">
        <v>0</v>
      </c>
      <c r="G271">
        <v>0.33550431262101699</v>
      </c>
      <c r="H271">
        <v>2.4171982654623901E-3</v>
      </c>
      <c r="I271" t="s">
        <v>726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L31" sqref="L31"/>
    </sheetView>
  </sheetViews>
  <sheetFormatPr defaultColWidth="8.85546875" defaultRowHeight="15"/>
  <cols>
    <col min="1" max="1" width="15.85546875" customWidth="1"/>
    <col min="3" max="3" width="10.7109375" customWidth="1"/>
    <col min="4" max="4" width="17.28515625" customWidth="1"/>
  </cols>
  <sheetData>
    <row r="1" spans="1:4">
      <c r="A1" s="1" t="s">
        <v>127</v>
      </c>
    </row>
    <row r="2" spans="1:4">
      <c r="A2" s="8" t="s">
        <v>0</v>
      </c>
      <c r="B2" s="8" t="s">
        <v>1</v>
      </c>
      <c r="C2" s="8" t="s">
        <v>2</v>
      </c>
      <c r="D2" s="8" t="s">
        <v>13</v>
      </c>
    </row>
    <row r="3" spans="1:4">
      <c r="A3">
        <v>46193</v>
      </c>
      <c r="B3" t="s">
        <v>20</v>
      </c>
      <c r="C3" t="s">
        <v>51</v>
      </c>
      <c r="D3" t="s">
        <v>52</v>
      </c>
    </row>
    <row r="4" spans="1:4">
      <c r="A4">
        <v>46174</v>
      </c>
      <c r="B4" t="s">
        <v>21</v>
      </c>
      <c r="C4" t="s">
        <v>51</v>
      </c>
      <c r="D4" t="s">
        <v>52</v>
      </c>
    </row>
    <row r="5" spans="1:4">
      <c r="A5">
        <v>45690</v>
      </c>
      <c r="B5" t="s">
        <v>22</v>
      </c>
      <c r="C5" t="s">
        <v>51</v>
      </c>
      <c r="D5" t="s">
        <v>52</v>
      </c>
    </row>
    <row r="6" spans="1:4">
      <c r="A6">
        <v>45681</v>
      </c>
      <c r="B6" t="s">
        <v>23</v>
      </c>
      <c r="C6" t="s">
        <v>51</v>
      </c>
      <c r="D6" t="s">
        <v>52</v>
      </c>
    </row>
    <row r="7" spans="1:4">
      <c r="A7">
        <v>46182</v>
      </c>
      <c r="B7" t="s">
        <v>24</v>
      </c>
      <c r="C7" t="s">
        <v>51</v>
      </c>
      <c r="D7" t="s">
        <v>52</v>
      </c>
    </row>
    <row r="8" spans="1:4">
      <c r="A8">
        <v>50987</v>
      </c>
      <c r="B8" t="s">
        <v>25</v>
      </c>
      <c r="C8" t="s">
        <v>51</v>
      </c>
      <c r="D8" t="s">
        <v>52</v>
      </c>
    </row>
    <row r="9" spans="1:4">
      <c r="A9">
        <v>46177</v>
      </c>
      <c r="B9" t="s">
        <v>26</v>
      </c>
      <c r="C9" t="s">
        <v>51</v>
      </c>
      <c r="D9" t="s">
        <v>52</v>
      </c>
    </row>
    <row r="10" spans="1:4">
      <c r="A10">
        <v>46169</v>
      </c>
      <c r="B10" t="s">
        <v>27</v>
      </c>
      <c r="C10" t="s">
        <v>51</v>
      </c>
      <c r="D10" t="s">
        <v>52</v>
      </c>
    </row>
    <row r="11" spans="1:4">
      <c r="A11">
        <v>46185</v>
      </c>
      <c r="B11" t="s">
        <v>28</v>
      </c>
      <c r="C11" t="s">
        <v>51</v>
      </c>
      <c r="D11" t="s">
        <v>52</v>
      </c>
    </row>
    <row r="12" spans="1:4">
      <c r="A12">
        <v>45696</v>
      </c>
      <c r="B12" t="s">
        <v>29</v>
      </c>
      <c r="C12" t="s">
        <v>51</v>
      </c>
      <c r="D12" t="s">
        <v>52</v>
      </c>
    </row>
    <row r="13" spans="1:4">
      <c r="A13">
        <v>45687</v>
      </c>
      <c r="B13" t="s">
        <v>30</v>
      </c>
      <c r="C13" t="s">
        <v>51</v>
      </c>
      <c r="D13" t="s">
        <v>52</v>
      </c>
    </row>
    <row r="14" spans="1:4">
      <c r="A14">
        <v>46180</v>
      </c>
      <c r="B14" t="s">
        <v>31</v>
      </c>
      <c r="C14" t="s">
        <v>51</v>
      </c>
      <c r="D14" t="s">
        <v>52</v>
      </c>
    </row>
    <row r="15" spans="1:4">
      <c r="A15">
        <v>45695</v>
      </c>
      <c r="B15" t="s">
        <v>32</v>
      </c>
      <c r="C15" t="s">
        <v>51</v>
      </c>
      <c r="D15" t="s">
        <v>52</v>
      </c>
    </row>
    <row r="16" spans="1:4">
      <c r="A16">
        <v>45691</v>
      </c>
      <c r="B16" t="s">
        <v>3</v>
      </c>
      <c r="C16" t="s">
        <v>51</v>
      </c>
      <c r="D16" t="s">
        <v>52</v>
      </c>
    </row>
    <row r="17" spans="1:4">
      <c r="A17">
        <v>45697</v>
      </c>
      <c r="B17" t="s">
        <v>33</v>
      </c>
      <c r="C17" t="s">
        <v>51</v>
      </c>
      <c r="D17" t="s">
        <v>52</v>
      </c>
    </row>
    <row r="18" spans="1:4">
      <c r="A18">
        <v>46194</v>
      </c>
      <c r="B18" t="s">
        <v>34</v>
      </c>
      <c r="C18" t="s">
        <v>51</v>
      </c>
      <c r="D18" t="s">
        <v>52</v>
      </c>
    </row>
    <row r="19" spans="1:4">
      <c r="A19">
        <v>966</v>
      </c>
      <c r="B19" t="s">
        <v>35</v>
      </c>
      <c r="C19" t="s">
        <v>51</v>
      </c>
      <c r="D19" t="s">
        <v>52</v>
      </c>
    </row>
    <row r="20" spans="1:4">
      <c r="A20">
        <v>46198</v>
      </c>
      <c r="B20" t="s">
        <v>10</v>
      </c>
      <c r="C20" t="s">
        <v>51</v>
      </c>
      <c r="D20" t="s">
        <v>52</v>
      </c>
    </row>
    <row r="21" spans="1:4">
      <c r="A21">
        <v>45692</v>
      </c>
      <c r="B21" t="s">
        <v>36</v>
      </c>
      <c r="C21" t="s">
        <v>51</v>
      </c>
      <c r="D21" t="s">
        <v>52</v>
      </c>
    </row>
    <row r="22" spans="1:4">
      <c r="A22">
        <v>46192</v>
      </c>
      <c r="B22" t="s">
        <v>37</v>
      </c>
      <c r="C22" t="s">
        <v>51</v>
      </c>
      <c r="D22" t="s">
        <v>52</v>
      </c>
    </row>
    <row r="23" spans="1:4">
      <c r="A23">
        <v>87048</v>
      </c>
      <c r="B23" t="s">
        <v>38</v>
      </c>
      <c r="C23" t="s">
        <v>51</v>
      </c>
      <c r="D23" t="s">
        <v>52</v>
      </c>
    </row>
    <row r="24" spans="1:4">
      <c r="A24">
        <v>46190</v>
      </c>
      <c r="B24" t="s">
        <v>39</v>
      </c>
      <c r="C24" t="s">
        <v>51</v>
      </c>
      <c r="D24" t="s">
        <v>52</v>
      </c>
    </row>
    <row r="25" spans="1:4">
      <c r="A25">
        <v>46176</v>
      </c>
      <c r="B25" t="s">
        <v>40</v>
      </c>
      <c r="C25" t="s">
        <v>51</v>
      </c>
      <c r="D25" t="s">
        <v>52</v>
      </c>
    </row>
    <row r="26" spans="1:4">
      <c r="A26">
        <v>46179</v>
      </c>
      <c r="B26" t="s">
        <v>41</v>
      </c>
      <c r="C26" t="s">
        <v>51</v>
      </c>
      <c r="D26" t="s">
        <v>52</v>
      </c>
    </row>
    <row r="27" spans="1:4">
      <c r="A27">
        <v>46167</v>
      </c>
      <c r="B27" t="s">
        <v>42</v>
      </c>
      <c r="C27" t="s">
        <v>51</v>
      </c>
      <c r="D27" t="s">
        <v>52</v>
      </c>
    </row>
    <row r="28" spans="1:4">
      <c r="A28">
        <v>45684</v>
      </c>
      <c r="B28" t="s">
        <v>43</v>
      </c>
      <c r="C28" t="s">
        <v>51</v>
      </c>
      <c r="D28" t="s">
        <v>52</v>
      </c>
    </row>
    <row r="29" spans="1:4">
      <c r="A29">
        <v>46166</v>
      </c>
      <c r="B29" t="s">
        <v>44</v>
      </c>
      <c r="C29" t="s">
        <v>51</v>
      </c>
      <c r="D29" t="s">
        <v>52</v>
      </c>
    </row>
    <row r="30" spans="1:4">
      <c r="A30">
        <v>46189</v>
      </c>
      <c r="B30" t="s">
        <v>45</v>
      </c>
      <c r="C30" t="s">
        <v>51</v>
      </c>
      <c r="D30" t="s">
        <v>52</v>
      </c>
    </row>
    <row r="31" spans="1:4">
      <c r="A31">
        <v>46171</v>
      </c>
      <c r="B31" t="s">
        <v>46</v>
      </c>
      <c r="C31" t="s">
        <v>51</v>
      </c>
      <c r="D31" t="s">
        <v>52</v>
      </c>
    </row>
    <row r="32" spans="1:4">
      <c r="A32">
        <v>45694</v>
      </c>
      <c r="B32" t="s">
        <v>47</v>
      </c>
      <c r="C32" t="s">
        <v>51</v>
      </c>
      <c r="D32" t="s">
        <v>52</v>
      </c>
    </row>
    <row r="33" spans="1:9">
      <c r="A33">
        <v>46170</v>
      </c>
      <c r="B33" t="s">
        <v>48</v>
      </c>
      <c r="C33" t="s">
        <v>51</v>
      </c>
      <c r="D33" t="s">
        <v>52</v>
      </c>
    </row>
    <row r="34" spans="1:9">
      <c r="A34">
        <v>45688</v>
      </c>
      <c r="B34" t="s">
        <v>49</v>
      </c>
      <c r="C34" t="s">
        <v>51</v>
      </c>
      <c r="D34" t="s">
        <v>52</v>
      </c>
    </row>
    <row r="35" spans="1:9">
      <c r="A35">
        <v>4933</v>
      </c>
      <c r="B35" t="s">
        <v>50</v>
      </c>
      <c r="C35" t="s">
        <v>51</v>
      </c>
      <c r="D35" t="s">
        <v>52</v>
      </c>
    </row>
    <row r="37" spans="1:9">
      <c r="A37" s="1"/>
    </row>
    <row r="38" spans="1:9">
      <c r="A38" s="8"/>
      <c r="B38" s="8"/>
      <c r="C38" s="8"/>
      <c r="D38" s="8"/>
      <c r="E38" s="8"/>
      <c r="F38" s="8"/>
      <c r="G38" s="8"/>
      <c r="H38" s="8"/>
      <c r="I38" s="8"/>
    </row>
  </sheetData>
  <phoneticPr fontId="1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zoomScale="125" zoomScaleNormal="265" workbookViewId="0"/>
  </sheetViews>
  <sheetFormatPr defaultColWidth="8.85546875" defaultRowHeight="15"/>
  <cols>
    <col min="1" max="1" width="29.42578125" customWidth="1"/>
  </cols>
  <sheetData>
    <row r="1" spans="1:3">
      <c r="A1" s="1" t="s">
        <v>754</v>
      </c>
    </row>
    <row r="2" spans="1:3">
      <c r="A2" s="1" t="s">
        <v>85</v>
      </c>
      <c r="B2" s="1" t="s">
        <v>84</v>
      </c>
      <c r="C2" s="1" t="s">
        <v>86</v>
      </c>
    </row>
    <row r="3" spans="1:3">
      <c r="A3" t="s">
        <v>53</v>
      </c>
      <c r="B3" t="s">
        <v>54</v>
      </c>
    </row>
    <row r="4" spans="1:3">
      <c r="A4" t="s">
        <v>55</v>
      </c>
      <c r="B4" t="s">
        <v>56</v>
      </c>
    </row>
    <row r="5" spans="1:3">
      <c r="A5" t="s">
        <v>57</v>
      </c>
      <c r="B5" t="s">
        <v>58</v>
      </c>
    </row>
    <row r="6" spans="1:3">
      <c r="A6" t="s">
        <v>59</v>
      </c>
      <c r="B6" t="s">
        <v>60</v>
      </c>
    </row>
    <row r="7" spans="1:3">
      <c r="A7" t="s">
        <v>87</v>
      </c>
      <c r="B7" t="s">
        <v>61</v>
      </c>
    </row>
    <row r="8" spans="1:3">
      <c r="A8" t="s">
        <v>88</v>
      </c>
      <c r="B8" t="s">
        <v>62</v>
      </c>
    </row>
    <row r="9" spans="1:3">
      <c r="A9" t="s">
        <v>89</v>
      </c>
      <c r="B9" t="s">
        <v>63</v>
      </c>
    </row>
    <row r="10" spans="1:3">
      <c r="A10" t="s">
        <v>74</v>
      </c>
      <c r="B10" t="s">
        <v>64</v>
      </c>
    </row>
    <row r="11" spans="1:3">
      <c r="A11" t="s">
        <v>75</v>
      </c>
      <c r="B11" t="s">
        <v>65</v>
      </c>
      <c r="C11" t="s">
        <v>91</v>
      </c>
    </row>
    <row r="12" spans="1:3">
      <c r="A12" t="s">
        <v>76</v>
      </c>
      <c r="B12" t="s">
        <v>66</v>
      </c>
    </row>
    <row r="13" spans="1:3">
      <c r="A13" t="s">
        <v>77</v>
      </c>
      <c r="B13" t="s">
        <v>67</v>
      </c>
    </row>
    <row r="14" spans="1:3">
      <c r="A14" t="s">
        <v>78</v>
      </c>
      <c r="B14" t="s">
        <v>68</v>
      </c>
      <c r="C14" t="s">
        <v>90</v>
      </c>
    </row>
    <row r="15" spans="1:3">
      <c r="A15" t="s">
        <v>79</v>
      </c>
      <c r="B15" t="s">
        <v>69</v>
      </c>
    </row>
    <row r="16" spans="1:3">
      <c r="A16" t="s">
        <v>80</v>
      </c>
      <c r="B16" t="s">
        <v>70</v>
      </c>
    </row>
    <row r="17" spans="1:3">
      <c r="A17" t="s">
        <v>81</v>
      </c>
      <c r="B17" t="s">
        <v>71</v>
      </c>
    </row>
    <row r="18" spans="1:3">
      <c r="A18" t="s">
        <v>82</v>
      </c>
      <c r="B18" t="s">
        <v>72</v>
      </c>
      <c r="C18" t="s">
        <v>92</v>
      </c>
    </row>
    <row r="19" spans="1:3">
      <c r="A19" t="s">
        <v>83</v>
      </c>
      <c r="B19" t="s">
        <v>73</v>
      </c>
    </row>
  </sheetData>
  <phoneticPr fontId="3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A2" sqref="A2"/>
    </sheetView>
  </sheetViews>
  <sheetFormatPr defaultColWidth="11.42578125" defaultRowHeight="15"/>
  <sheetData>
    <row r="1" spans="1:13" ht="15.75">
      <c r="A1" s="23" t="s">
        <v>756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5.75">
      <c r="A2" s="11"/>
      <c r="B2" s="11"/>
      <c r="C2" s="11"/>
      <c r="D2" s="23" t="s">
        <v>727</v>
      </c>
      <c r="E2" s="23"/>
      <c r="F2" s="23"/>
      <c r="G2" s="23"/>
      <c r="H2" s="23"/>
      <c r="I2" s="23" t="s">
        <v>728</v>
      </c>
      <c r="J2" s="23"/>
      <c r="K2" s="23"/>
      <c r="L2" s="23"/>
      <c r="M2" s="23"/>
    </row>
    <row r="3" spans="1:13" ht="15.75">
      <c r="A3" s="11" t="s">
        <v>729</v>
      </c>
      <c r="B3" s="11" t="s">
        <v>730</v>
      </c>
      <c r="C3" s="3" t="s">
        <v>731</v>
      </c>
      <c r="D3" s="3" t="s">
        <v>732</v>
      </c>
      <c r="E3" s="3" t="s">
        <v>733</v>
      </c>
      <c r="F3" s="3" t="s">
        <v>734</v>
      </c>
      <c r="G3" s="3" t="s">
        <v>735</v>
      </c>
      <c r="H3" s="3" t="s">
        <v>736</v>
      </c>
      <c r="I3" s="3" t="s">
        <v>737</v>
      </c>
      <c r="J3" s="3" t="s">
        <v>738</v>
      </c>
      <c r="K3" s="3" t="s">
        <v>739</v>
      </c>
      <c r="L3" s="3" t="s">
        <v>740</v>
      </c>
      <c r="M3" s="3" t="s">
        <v>741</v>
      </c>
    </row>
    <row r="4" spans="1:13">
      <c r="A4" s="12">
        <v>5967</v>
      </c>
      <c r="B4" s="13" t="s">
        <v>3</v>
      </c>
      <c r="C4" s="14" t="s">
        <v>11</v>
      </c>
      <c r="D4" s="15">
        <v>0.92702261428099897</v>
      </c>
      <c r="E4" s="15">
        <v>0.71192550314617598</v>
      </c>
      <c r="F4" s="15">
        <v>0.73649108786726203</v>
      </c>
      <c r="G4" s="15" t="b">
        <f>D4&gt;E4</f>
        <v>1</v>
      </c>
      <c r="H4" s="15" t="b">
        <f>D4&gt;F4</f>
        <v>1</v>
      </c>
      <c r="I4" s="4">
        <v>8.1515950999999998</v>
      </c>
      <c r="J4" s="4">
        <v>1.7297898599999999</v>
      </c>
      <c r="K4" s="4">
        <v>2.3956888599999999</v>
      </c>
      <c r="L4" s="4" t="b">
        <f>I4&gt;J4</f>
        <v>1</v>
      </c>
      <c r="M4" s="4" t="b">
        <f>I4&gt;K4</f>
        <v>1</v>
      </c>
    </row>
    <row r="5" spans="1:13">
      <c r="A5" s="16">
        <v>8481</v>
      </c>
      <c r="B5" s="15" t="s">
        <v>5</v>
      </c>
      <c r="C5" s="17" t="s">
        <v>16</v>
      </c>
      <c r="D5" s="15">
        <v>0.79168057974615902</v>
      </c>
      <c r="E5" s="15">
        <v>0.53571782400497503</v>
      </c>
      <c r="F5" s="15">
        <v>0.63864875439828095</v>
      </c>
      <c r="G5" s="15" t="b">
        <f t="shared" ref="G5:G23" si="0">D5&gt;E5</f>
        <v>1</v>
      </c>
      <c r="H5" s="15" t="b">
        <f t="shared" ref="H5:H23" si="1">D5&gt;F5</f>
        <v>1</v>
      </c>
      <c r="I5" s="4">
        <v>1.99881686</v>
      </c>
      <c r="J5" s="4">
        <v>1.15012691</v>
      </c>
      <c r="K5" s="4">
        <v>1.34284508</v>
      </c>
      <c r="L5" s="4" t="b">
        <f t="shared" ref="L5:L23" si="2">I5&gt;J5</f>
        <v>1</v>
      </c>
      <c r="M5" s="4" t="b">
        <f t="shared" ref="M5:M23" si="3">I5&gt;K5</f>
        <v>1</v>
      </c>
    </row>
    <row r="6" spans="1:13">
      <c r="A6" s="16">
        <v>40215</v>
      </c>
      <c r="B6" s="15" t="s">
        <v>131</v>
      </c>
      <c r="C6" s="17" t="s">
        <v>11</v>
      </c>
      <c r="D6" s="15">
        <v>0.79725252591823703</v>
      </c>
      <c r="E6" s="15">
        <v>0.58827309465576105</v>
      </c>
      <c r="F6" s="15">
        <v>0.65404262705268101</v>
      </c>
      <c r="G6" s="15" t="b">
        <f t="shared" si="0"/>
        <v>1</v>
      </c>
      <c r="H6" s="15" t="b">
        <f t="shared" si="1"/>
        <v>1</v>
      </c>
      <c r="I6" s="4">
        <v>2.1102634899999999</v>
      </c>
      <c r="J6" s="4">
        <v>1.1567230100000001</v>
      </c>
      <c r="K6" s="4">
        <v>1.3905386900000001</v>
      </c>
      <c r="L6" s="4" t="b">
        <f t="shared" si="2"/>
        <v>1</v>
      </c>
      <c r="M6" s="4" t="b">
        <f t="shared" si="3"/>
        <v>1</v>
      </c>
    </row>
    <row r="7" spans="1:13">
      <c r="A7" s="16">
        <v>41287</v>
      </c>
      <c r="B7" s="15" t="s">
        <v>7</v>
      </c>
      <c r="C7" s="17" t="s">
        <v>15</v>
      </c>
      <c r="D7" s="15">
        <v>0.84420647741523203</v>
      </c>
      <c r="E7" s="15">
        <v>0.68581279022730801</v>
      </c>
      <c r="F7" s="15">
        <v>0.64816589979064598</v>
      </c>
      <c r="G7" s="15" t="b">
        <f t="shared" si="0"/>
        <v>1</v>
      </c>
      <c r="H7" s="15" t="b">
        <f t="shared" si="1"/>
        <v>1</v>
      </c>
      <c r="I7" s="4">
        <v>1.7064732199999999</v>
      </c>
      <c r="J7" s="4">
        <v>1.43703588</v>
      </c>
      <c r="K7" s="4">
        <v>1.2370416</v>
      </c>
      <c r="L7" s="4" t="b">
        <f t="shared" si="2"/>
        <v>1</v>
      </c>
      <c r="M7" s="4" t="b">
        <f t="shared" si="3"/>
        <v>1</v>
      </c>
    </row>
    <row r="8" spans="1:13">
      <c r="A8" s="16">
        <v>41288</v>
      </c>
      <c r="B8" s="15" t="s">
        <v>7</v>
      </c>
      <c r="C8" s="17" t="s">
        <v>15</v>
      </c>
      <c r="D8" s="15">
        <v>0.84877188020828798</v>
      </c>
      <c r="E8" s="15">
        <v>0.63645740178781796</v>
      </c>
      <c r="F8" s="15">
        <v>0.66119631278790403</v>
      </c>
      <c r="G8" s="15" t="b">
        <f t="shared" si="0"/>
        <v>1</v>
      </c>
      <c r="H8" s="15" t="b">
        <f t="shared" si="1"/>
        <v>1</v>
      </c>
      <c r="I8" s="4">
        <v>2.2317061200000001</v>
      </c>
      <c r="J8" s="4">
        <v>1.5661298100000001</v>
      </c>
      <c r="K8" s="4">
        <v>1.36062554</v>
      </c>
      <c r="L8" s="4" t="b">
        <f t="shared" si="2"/>
        <v>1</v>
      </c>
      <c r="M8" s="4" t="b">
        <f t="shared" si="3"/>
        <v>1</v>
      </c>
    </row>
    <row r="9" spans="1:13">
      <c r="A9" s="16">
        <v>41289</v>
      </c>
      <c r="B9" s="15" t="s">
        <v>7</v>
      </c>
      <c r="C9" s="17" t="s">
        <v>15</v>
      </c>
      <c r="D9" s="15">
        <v>0.83791313660690703</v>
      </c>
      <c r="E9" s="15">
        <v>0.66952795635616003</v>
      </c>
      <c r="F9" s="15">
        <v>0.65655962673510904</v>
      </c>
      <c r="G9" s="15" t="b">
        <f t="shared" si="0"/>
        <v>1</v>
      </c>
      <c r="H9" s="15" t="b">
        <f t="shared" si="1"/>
        <v>1</v>
      </c>
      <c r="I9" s="4">
        <v>1.6736918199999999</v>
      </c>
      <c r="J9" s="4">
        <v>1.38966572</v>
      </c>
      <c r="K9" s="4">
        <v>1.2423627399999999</v>
      </c>
      <c r="L9" s="4" t="b">
        <f t="shared" si="2"/>
        <v>1</v>
      </c>
      <c r="M9" s="4" t="b">
        <f t="shared" si="3"/>
        <v>1</v>
      </c>
    </row>
    <row r="10" spans="1:13">
      <c r="A10" s="16">
        <v>41290</v>
      </c>
      <c r="B10" s="15" t="s">
        <v>7</v>
      </c>
      <c r="C10" s="17" t="s">
        <v>15</v>
      </c>
      <c r="D10" s="15">
        <v>0.83149087198274796</v>
      </c>
      <c r="E10" s="15">
        <v>0.62872876219627405</v>
      </c>
      <c r="F10" s="15">
        <v>0.654848988245888</v>
      </c>
      <c r="G10" s="15" t="b">
        <f t="shared" si="0"/>
        <v>1</v>
      </c>
      <c r="H10" s="15" t="b">
        <f t="shared" si="1"/>
        <v>1</v>
      </c>
      <c r="I10" s="4">
        <v>1.95331645</v>
      </c>
      <c r="J10" s="4">
        <v>1.4492849999999999</v>
      </c>
      <c r="K10" s="4">
        <v>1.3054397600000001</v>
      </c>
      <c r="L10" s="4" t="b">
        <f t="shared" si="2"/>
        <v>1</v>
      </c>
      <c r="M10" s="4" t="b">
        <f t="shared" si="3"/>
        <v>1</v>
      </c>
    </row>
    <row r="11" spans="1:13">
      <c r="A11" s="16">
        <v>41301</v>
      </c>
      <c r="B11" s="15" t="s">
        <v>4</v>
      </c>
      <c r="C11" s="17" t="s">
        <v>15</v>
      </c>
      <c r="D11" s="15">
        <v>0.86061632888784401</v>
      </c>
      <c r="E11" s="15">
        <v>0.64385854591087399</v>
      </c>
      <c r="F11" s="15">
        <v>0.62117768442413901</v>
      </c>
      <c r="G11" s="15" t="b">
        <f t="shared" si="0"/>
        <v>1</v>
      </c>
      <c r="H11" s="15" t="b">
        <f t="shared" si="1"/>
        <v>1</v>
      </c>
      <c r="I11" s="4">
        <v>2.71705423</v>
      </c>
      <c r="J11" s="4">
        <v>1.79367429</v>
      </c>
      <c r="K11" s="4">
        <v>1.35034885</v>
      </c>
      <c r="L11" s="4" t="b">
        <f t="shared" si="2"/>
        <v>1</v>
      </c>
      <c r="M11" s="4" t="b">
        <f t="shared" si="3"/>
        <v>1</v>
      </c>
    </row>
    <row r="12" spans="1:13">
      <c r="A12" s="16">
        <v>41302</v>
      </c>
      <c r="B12" s="15" t="s">
        <v>4</v>
      </c>
      <c r="C12" s="17" t="s">
        <v>15</v>
      </c>
      <c r="D12" s="15">
        <v>0.86112661241056598</v>
      </c>
      <c r="E12" s="15">
        <v>0.67541011385551997</v>
      </c>
      <c r="F12" s="15">
        <v>0.61823681836303501</v>
      </c>
      <c r="G12" s="15" t="b">
        <f t="shared" si="0"/>
        <v>1</v>
      </c>
      <c r="H12" s="15" t="b">
        <f t="shared" si="1"/>
        <v>1</v>
      </c>
      <c r="I12" s="4">
        <v>3.48254193</v>
      </c>
      <c r="J12" s="4">
        <v>2.3263934000000002</v>
      </c>
      <c r="K12" s="4">
        <v>1.4058953199999999</v>
      </c>
      <c r="L12" s="4" t="b">
        <f t="shared" si="2"/>
        <v>1</v>
      </c>
      <c r="M12" s="4" t="b">
        <f t="shared" si="3"/>
        <v>1</v>
      </c>
    </row>
    <row r="13" spans="1:13">
      <c r="A13" s="16">
        <v>41303</v>
      </c>
      <c r="B13" s="15" t="s">
        <v>4</v>
      </c>
      <c r="C13" s="17" t="s">
        <v>15</v>
      </c>
      <c r="D13" s="15">
        <v>0.84538182613595003</v>
      </c>
      <c r="E13" s="15">
        <v>0.63120306737745902</v>
      </c>
      <c r="F13" s="15">
        <v>0.62381034710178496</v>
      </c>
      <c r="G13" s="15" t="b">
        <f t="shared" si="0"/>
        <v>1</v>
      </c>
      <c r="H13" s="15" t="b">
        <f t="shared" si="1"/>
        <v>1</v>
      </c>
      <c r="I13" s="4">
        <v>3.1367872499999998</v>
      </c>
      <c r="J13" s="4">
        <v>1.88743102</v>
      </c>
      <c r="K13" s="4">
        <v>1.40479496</v>
      </c>
      <c r="L13" s="4" t="b">
        <f t="shared" si="2"/>
        <v>1</v>
      </c>
      <c r="M13" s="4" t="b">
        <f t="shared" si="3"/>
        <v>1</v>
      </c>
    </row>
    <row r="14" spans="1:13">
      <c r="A14" s="16">
        <v>44092</v>
      </c>
      <c r="B14" s="15" t="s">
        <v>8</v>
      </c>
      <c r="C14" s="17" t="s">
        <v>18</v>
      </c>
      <c r="D14" s="15">
        <v>0.92453311333612098</v>
      </c>
      <c r="E14" s="15">
        <v>0.77741864275856298</v>
      </c>
      <c r="F14" s="15">
        <v>0.70230574470091001</v>
      </c>
      <c r="G14" s="15" t="b">
        <f t="shared" si="0"/>
        <v>1</v>
      </c>
      <c r="H14" s="15" t="b">
        <f t="shared" si="1"/>
        <v>1</v>
      </c>
      <c r="I14" s="4">
        <v>5.1692053299999996</v>
      </c>
      <c r="J14" s="4">
        <v>2.7076839399999999</v>
      </c>
      <c r="K14" s="4">
        <v>1.9198120599999999</v>
      </c>
      <c r="L14" s="4" t="b">
        <f t="shared" si="2"/>
        <v>1</v>
      </c>
      <c r="M14" s="4" t="b">
        <f t="shared" si="3"/>
        <v>1</v>
      </c>
    </row>
    <row r="15" spans="1:13">
      <c r="A15" s="16">
        <v>44093</v>
      </c>
      <c r="B15" s="15" t="s">
        <v>8</v>
      </c>
      <c r="C15" s="17" t="s">
        <v>18</v>
      </c>
      <c r="D15" s="15">
        <v>0.92179149036335495</v>
      </c>
      <c r="E15" s="15">
        <v>0.77144931127732297</v>
      </c>
      <c r="F15" s="15">
        <v>0.70596296828771299</v>
      </c>
      <c r="G15" s="15" t="b">
        <f t="shared" si="0"/>
        <v>1</v>
      </c>
      <c r="H15" s="15" t="b">
        <f t="shared" si="1"/>
        <v>1</v>
      </c>
      <c r="I15" s="4">
        <v>6.1146622600000002</v>
      </c>
      <c r="J15" s="4">
        <v>2.8204061999999999</v>
      </c>
      <c r="K15" s="4">
        <v>2.0709572600000001</v>
      </c>
      <c r="L15" s="4" t="b">
        <f t="shared" si="2"/>
        <v>1</v>
      </c>
      <c r="M15" s="4" t="b">
        <f t="shared" si="3"/>
        <v>1</v>
      </c>
    </row>
    <row r="16" spans="1:13">
      <c r="A16" s="16">
        <v>44094</v>
      </c>
      <c r="B16" s="15" t="s">
        <v>8</v>
      </c>
      <c r="C16" s="17" t="s">
        <v>18</v>
      </c>
      <c r="D16" s="15">
        <v>0.91647508586937099</v>
      </c>
      <c r="E16" s="15">
        <v>0.76767397574075003</v>
      </c>
      <c r="F16" s="15">
        <v>0.69907248441589298</v>
      </c>
      <c r="G16" s="15" t="b">
        <f t="shared" si="0"/>
        <v>1</v>
      </c>
      <c r="H16" s="15" t="b">
        <f t="shared" si="1"/>
        <v>1</v>
      </c>
      <c r="I16" s="4">
        <v>5.1171054099999997</v>
      </c>
      <c r="J16" s="4">
        <v>2.5859528799999998</v>
      </c>
      <c r="K16" s="4">
        <v>1.9174716599999999</v>
      </c>
      <c r="L16" s="4" t="b">
        <f t="shared" si="2"/>
        <v>1</v>
      </c>
      <c r="M16" s="4" t="b">
        <f t="shared" si="3"/>
        <v>1</v>
      </c>
    </row>
    <row r="17" spans="1:13">
      <c r="A17" s="16">
        <v>44097</v>
      </c>
      <c r="B17" s="15" t="s">
        <v>5</v>
      </c>
      <c r="C17" s="17" t="s">
        <v>18</v>
      </c>
      <c r="D17" s="15">
        <v>0.91642349327613304</v>
      </c>
      <c r="E17" s="15">
        <v>0.34404596624514699</v>
      </c>
      <c r="F17" s="15">
        <v>0.68705772776034801</v>
      </c>
      <c r="G17" s="15" t="b">
        <f t="shared" si="0"/>
        <v>1</v>
      </c>
      <c r="H17" s="15" t="b">
        <f t="shared" si="1"/>
        <v>1</v>
      </c>
      <c r="I17" s="4">
        <v>6.7450349799999998</v>
      </c>
      <c r="J17" s="4">
        <v>0.69576881000000002</v>
      </c>
      <c r="K17" s="4">
        <v>1.9403573300000001</v>
      </c>
      <c r="L17" s="4" t="b">
        <f t="shared" si="2"/>
        <v>1</v>
      </c>
      <c r="M17" s="4" t="b">
        <f t="shared" si="3"/>
        <v>1</v>
      </c>
    </row>
    <row r="18" spans="1:13">
      <c r="A18" s="16">
        <v>44098</v>
      </c>
      <c r="B18" s="15" t="s">
        <v>9</v>
      </c>
      <c r="C18" s="17" t="s">
        <v>18</v>
      </c>
      <c r="D18" s="15">
        <v>0.91301249690123898</v>
      </c>
      <c r="E18" s="15">
        <v>0.75766914019090703</v>
      </c>
      <c r="F18" s="15">
        <v>0.68803056210092295</v>
      </c>
      <c r="G18" s="15" t="b">
        <f t="shared" si="0"/>
        <v>1</v>
      </c>
      <c r="H18" s="15" t="b">
        <f t="shared" si="1"/>
        <v>1</v>
      </c>
      <c r="I18" s="4">
        <v>7.1814414400000004</v>
      </c>
      <c r="J18" s="4">
        <v>2.1997600500000001</v>
      </c>
      <c r="K18" s="4">
        <v>1.89516665</v>
      </c>
      <c r="L18" s="4" t="b">
        <f t="shared" si="2"/>
        <v>1</v>
      </c>
      <c r="M18" s="4" t="b">
        <f t="shared" si="3"/>
        <v>1</v>
      </c>
    </row>
    <row r="19" spans="1:13">
      <c r="A19" s="16">
        <v>45178</v>
      </c>
      <c r="B19" s="15" t="s">
        <v>25</v>
      </c>
      <c r="C19" s="17" t="s">
        <v>11</v>
      </c>
      <c r="D19" s="15">
        <v>0.80043100261851596</v>
      </c>
      <c r="E19" s="15">
        <v>0.54093502197443799</v>
      </c>
      <c r="F19" s="15">
        <v>0.62933448199835695</v>
      </c>
      <c r="G19" s="15" t="b">
        <f t="shared" si="0"/>
        <v>1</v>
      </c>
      <c r="H19" s="15" t="b">
        <f t="shared" si="1"/>
        <v>1</v>
      </c>
      <c r="I19" s="4">
        <v>2.22577815</v>
      </c>
      <c r="J19" s="4">
        <v>1.0653323299999999</v>
      </c>
      <c r="K19" s="4">
        <v>1.3927843799999999</v>
      </c>
      <c r="L19" s="4" t="b">
        <f t="shared" si="2"/>
        <v>1</v>
      </c>
      <c r="M19" s="4" t="b">
        <f t="shared" si="3"/>
        <v>1</v>
      </c>
    </row>
    <row r="20" spans="1:13">
      <c r="A20" s="16">
        <v>45444</v>
      </c>
      <c r="B20" s="15" t="s">
        <v>25</v>
      </c>
      <c r="C20" s="17" t="s">
        <v>15</v>
      </c>
      <c r="D20" s="15">
        <v>0.72132490025002505</v>
      </c>
      <c r="E20" s="15">
        <v>0.57438346266335405</v>
      </c>
      <c r="F20" s="15">
        <v>0.62589476748087802</v>
      </c>
      <c r="G20" s="15" t="b">
        <f t="shared" si="0"/>
        <v>1</v>
      </c>
      <c r="H20" s="15" t="b">
        <f t="shared" si="1"/>
        <v>1</v>
      </c>
      <c r="I20" s="4">
        <v>1.88830849</v>
      </c>
      <c r="J20" s="4">
        <v>1.1402065699999999</v>
      </c>
      <c r="K20" s="4">
        <v>1.3897364699999999</v>
      </c>
      <c r="L20" s="4" t="b">
        <f t="shared" si="2"/>
        <v>1</v>
      </c>
      <c r="M20" s="4" t="b">
        <f t="shared" si="3"/>
        <v>1</v>
      </c>
    </row>
    <row r="21" spans="1:13">
      <c r="A21" s="16">
        <v>47435</v>
      </c>
      <c r="B21" s="15" t="s">
        <v>10</v>
      </c>
      <c r="C21" s="17" t="s">
        <v>18</v>
      </c>
      <c r="D21" s="15">
        <v>0.92343304965054096</v>
      </c>
      <c r="E21" s="15">
        <v>0.71513611725017401</v>
      </c>
      <c r="F21" s="15">
        <v>0.72462059887385299</v>
      </c>
      <c r="G21" s="15" t="b">
        <f t="shared" si="0"/>
        <v>1</v>
      </c>
      <c r="H21" s="15" t="b">
        <f t="shared" si="1"/>
        <v>1</v>
      </c>
      <c r="I21" s="4">
        <v>6.9587820200000001</v>
      </c>
      <c r="J21" s="4">
        <v>1.8209302599999999</v>
      </c>
      <c r="K21" s="4">
        <v>2.2547430099999999</v>
      </c>
      <c r="L21" s="4" t="b">
        <f t="shared" si="2"/>
        <v>1</v>
      </c>
      <c r="M21" s="4" t="b">
        <f t="shared" si="3"/>
        <v>1</v>
      </c>
    </row>
    <row r="22" spans="1:13">
      <c r="A22" s="16">
        <v>81223</v>
      </c>
      <c r="B22" s="15" t="s">
        <v>5</v>
      </c>
      <c r="C22" s="17" t="s">
        <v>15</v>
      </c>
      <c r="D22" s="15">
        <v>0.76217250317385299</v>
      </c>
      <c r="E22" s="15">
        <v>0.398175095108593</v>
      </c>
      <c r="F22" s="15">
        <v>0.68434775187973096</v>
      </c>
      <c r="G22" s="15" t="b">
        <f t="shared" si="0"/>
        <v>1</v>
      </c>
      <c r="H22" s="15" t="b">
        <f t="shared" si="1"/>
        <v>1</v>
      </c>
      <c r="I22" s="4">
        <v>2.44355199</v>
      </c>
      <c r="J22" s="4">
        <v>0.80725069000000005</v>
      </c>
      <c r="K22" s="4">
        <v>1.6217916100000001</v>
      </c>
      <c r="L22" s="4" t="b">
        <f t="shared" si="2"/>
        <v>1</v>
      </c>
      <c r="M22" s="4" t="b">
        <f t="shared" si="3"/>
        <v>1</v>
      </c>
    </row>
    <row r="23" spans="1:13">
      <c r="A23" s="18">
        <v>85986</v>
      </c>
      <c r="B23" s="19" t="s">
        <v>6</v>
      </c>
      <c r="C23" s="20" t="s">
        <v>15</v>
      </c>
      <c r="D23" s="15">
        <v>0.81805959306410803</v>
      </c>
      <c r="E23" s="15">
        <v>0.77508505409954198</v>
      </c>
      <c r="F23" s="15">
        <v>0.55729853292571896</v>
      </c>
      <c r="G23" s="15" t="b">
        <f t="shared" si="0"/>
        <v>1</v>
      </c>
      <c r="H23" s="15" t="b">
        <f t="shared" si="1"/>
        <v>1</v>
      </c>
      <c r="I23" s="4">
        <v>3.4010535399999999</v>
      </c>
      <c r="J23" s="4">
        <v>2.9736256700000001</v>
      </c>
      <c r="K23" s="4">
        <v>1.1718514</v>
      </c>
      <c r="L23" s="4" t="b">
        <f t="shared" si="2"/>
        <v>1</v>
      </c>
      <c r="M23" s="4" t="b">
        <f t="shared" si="3"/>
        <v>1</v>
      </c>
    </row>
    <row r="24" spans="1:13" ht="15.75">
      <c r="A24" s="23" t="s">
        <v>742</v>
      </c>
      <c r="B24" s="23"/>
      <c r="C24" s="23"/>
      <c r="D24" s="15"/>
      <c r="E24" s="15"/>
      <c r="F24" s="15"/>
      <c r="G24" s="11" cm="1">
        <f t="array" ref="G24">20-SUM(1*G4:G23)</f>
        <v>0</v>
      </c>
      <c r="H24" s="11" cm="1">
        <f t="array" ref="H24">20-SUM(1*H4:H23)</f>
        <v>0</v>
      </c>
      <c r="I24" s="11"/>
      <c r="J24" s="11"/>
      <c r="K24" s="11"/>
      <c r="L24" s="3" cm="1">
        <f t="array" ref="L24">20-SUM(1*L4:L23)</f>
        <v>0</v>
      </c>
      <c r="M24" s="3" cm="1">
        <f t="array" ref="M24">20-SUM(1*M4:M23)</f>
        <v>0</v>
      </c>
    </row>
  </sheetData>
  <mergeCells count="4">
    <mergeCell ref="A1:M1"/>
    <mergeCell ref="D2:H2"/>
    <mergeCell ref="I2:M2"/>
    <mergeCell ref="A24:C24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workbookViewId="0">
      <selection activeCell="A2" sqref="A2"/>
    </sheetView>
  </sheetViews>
  <sheetFormatPr defaultColWidth="11.42578125" defaultRowHeight="15"/>
  <sheetData>
    <row r="1" spans="1:21" ht="15.75">
      <c r="A1" s="23" t="s">
        <v>755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ht="15.75">
      <c r="A2" s="10"/>
      <c r="B2" s="10"/>
      <c r="C2" s="10"/>
      <c r="D2" s="23" t="s">
        <v>727</v>
      </c>
      <c r="E2" s="23"/>
      <c r="F2" s="23"/>
      <c r="G2" s="23"/>
      <c r="H2" s="23"/>
      <c r="I2" s="23"/>
      <c r="J2" s="23"/>
      <c r="K2" s="23"/>
      <c r="L2" s="23"/>
      <c r="M2" s="23" t="s">
        <v>743</v>
      </c>
      <c r="N2" s="23"/>
      <c r="O2" s="23"/>
      <c r="P2" s="23"/>
      <c r="Q2" s="23"/>
      <c r="R2" s="23"/>
      <c r="S2" s="23"/>
      <c r="T2" s="23"/>
      <c r="U2" s="23"/>
    </row>
    <row r="3" spans="1:21" ht="15.75">
      <c r="A3" s="3" t="s">
        <v>129</v>
      </c>
      <c r="B3" s="3" t="s">
        <v>130</v>
      </c>
      <c r="C3" s="3" t="s">
        <v>93</v>
      </c>
      <c r="D3" s="11" t="s">
        <v>732</v>
      </c>
      <c r="E3" s="11" t="s">
        <v>744</v>
      </c>
      <c r="F3" s="11" t="s">
        <v>733</v>
      </c>
      <c r="G3" s="11" t="s">
        <v>745</v>
      </c>
      <c r="H3" s="11" t="s">
        <v>746</v>
      </c>
      <c r="I3" s="11" t="s">
        <v>747</v>
      </c>
      <c r="J3" s="11" t="s">
        <v>735</v>
      </c>
      <c r="K3" s="11" t="s">
        <v>748</v>
      </c>
      <c r="L3" s="11" t="s">
        <v>749</v>
      </c>
      <c r="M3" s="11" t="s">
        <v>732</v>
      </c>
      <c r="N3" s="11" t="s">
        <v>744</v>
      </c>
      <c r="O3" s="11" t="s">
        <v>733</v>
      </c>
      <c r="P3" s="11" t="s">
        <v>745</v>
      </c>
      <c r="Q3" s="11" t="s">
        <v>746</v>
      </c>
      <c r="R3" s="11" t="s">
        <v>747</v>
      </c>
      <c r="S3" s="11" t="s">
        <v>735</v>
      </c>
      <c r="T3" s="11" t="s">
        <v>748</v>
      </c>
      <c r="U3" s="11" t="s">
        <v>749</v>
      </c>
    </row>
    <row r="4" spans="1:21">
      <c r="A4" s="12">
        <v>5967</v>
      </c>
      <c r="B4" s="21" t="s">
        <v>3</v>
      </c>
      <c r="C4" s="14" t="s">
        <v>11</v>
      </c>
      <c r="D4" s="15">
        <v>0.72013253374253205</v>
      </c>
      <c r="E4" s="15">
        <v>0.50277976060718699</v>
      </c>
      <c r="F4" s="15">
        <v>0.56736680729320299</v>
      </c>
      <c r="G4" s="15">
        <v>0.505407425138098</v>
      </c>
      <c r="H4" s="15">
        <v>0.54090707677752903</v>
      </c>
      <c r="I4" s="15" t="b">
        <f>D4&gt;E4</f>
        <v>1</v>
      </c>
      <c r="J4" s="15" t="b">
        <f>D4&gt;F4</f>
        <v>1</v>
      </c>
      <c r="K4" s="15" t="b">
        <f>D4&gt;G4</f>
        <v>1</v>
      </c>
      <c r="L4" s="15" t="b">
        <f>D4&gt;H4</f>
        <v>1</v>
      </c>
      <c r="M4" s="15">
        <v>2.41337449772811</v>
      </c>
      <c r="N4" s="15">
        <v>1.0404131001944601</v>
      </c>
      <c r="O4" s="15">
        <v>1.3627923450230599</v>
      </c>
      <c r="P4" s="15">
        <v>1.0006834745647799</v>
      </c>
      <c r="Q4" s="15">
        <v>1.5918388767857199</v>
      </c>
      <c r="R4" s="15" t="b">
        <f>M4&gt;N4</f>
        <v>1</v>
      </c>
      <c r="S4" s="15" t="b">
        <f>M4&gt;O4</f>
        <v>1</v>
      </c>
      <c r="T4" s="15" t="b">
        <f>M4&gt;P4</f>
        <v>1</v>
      </c>
      <c r="U4" s="15" t="b">
        <f>M4&gt;Q4</f>
        <v>1</v>
      </c>
    </row>
    <row r="5" spans="1:21">
      <c r="A5" s="16">
        <v>8481</v>
      </c>
      <c r="B5" s="4" t="s">
        <v>5</v>
      </c>
      <c r="C5" s="17" t="s">
        <v>16</v>
      </c>
      <c r="D5" s="15">
        <v>0.75833035967581996</v>
      </c>
      <c r="E5" s="15">
        <v>0.53022825828019504</v>
      </c>
      <c r="F5" s="15">
        <v>0.48580478045511299</v>
      </c>
      <c r="G5" s="15">
        <v>0.51899870608830401</v>
      </c>
      <c r="H5" s="15">
        <v>0.51873330097730397</v>
      </c>
      <c r="I5" s="15" t="b">
        <f t="shared" ref="I5:I23" si="0">D5&gt;E5</f>
        <v>1</v>
      </c>
      <c r="J5" s="15" t="b">
        <f t="shared" ref="J5:J23" si="1">D5&gt;F5</f>
        <v>1</v>
      </c>
      <c r="K5" s="15" t="b">
        <f t="shared" ref="K5:K23" si="2">D5&gt;G5</f>
        <v>1</v>
      </c>
      <c r="L5" s="15" t="b">
        <f t="shared" ref="L5:L23" si="3">D5&gt;H5</f>
        <v>1</v>
      </c>
      <c r="M5" s="15">
        <v>2.6763798266882199</v>
      </c>
      <c r="N5" s="15">
        <v>1.0337432615762501</v>
      </c>
      <c r="O5" s="15">
        <v>0.98447036794659504</v>
      </c>
      <c r="P5" s="15">
        <v>1.0530672852334499</v>
      </c>
      <c r="Q5" s="15">
        <v>1.1517902126549899</v>
      </c>
      <c r="R5" s="15" t="b">
        <f t="shared" ref="R5:R23" si="4">M5&gt;N5</f>
        <v>1</v>
      </c>
      <c r="S5" s="15" t="b">
        <f t="shared" ref="S5:S23" si="5">M5&gt;O5</f>
        <v>1</v>
      </c>
      <c r="T5" s="15" t="b">
        <f t="shared" ref="T5:T23" si="6">M5&gt;P5</f>
        <v>1</v>
      </c>
      <c r="U5" s="15" t="b">
        <f t="shared" ref="U5:U23" si="7">M5&gt;Q5</f>
        <v>1</v>
      </c>
    </row>
    <row r="6" spans="1:21">
      <c r="A6" s="16">
        <v>40215</v>
      </c>
      <c r="B6" s="4" t="s">
        <v>131</v>
      </c>
      <c r="C6" s="17" t="s">
        <v>11</v>
      </c>
      <c r="D6" s="15">
        <v>0.70788491406647303</v>
      </c>
      <c r="E6" s="15">
        <v>0.490454339284768</v>
      </c>
      <c r="F6" s="15">
        <v>0.47057171861163299</v>
      </c>
      <c r="G6" s="15">
        <v>0.50001423553228097</v>
      </c>
      <c r="H6" s="15">
        <v>0.51728684499370703</v>
      </c>
      <c r="I6" s="15" t="b">
        <f t="shared" si="0"/>
        <v>1</v>
      </c>
      <c r="J6" s="15" t="b">
        <f t="shared" si="1"/>
        <v>1</v>
      </c>
      <c r="K6" s="15" t="b">
        <f t="shared" si="2"/>
        <v>1</v>
      </c>
      <c r="L6" s="15" t="b">
        <f t="shared" si="3"/>
        <v>1</v>
      </c>
      <c r="M6" s="15">
        <v>2.0931014305806599</v>
      </c>
      <c r="N6" s="15">
        <v>1.0029651949138101</v>
      </c>
      <c r="O6" s="15">
        <v>1.02598717914635</v>
      </c>
      <c r="P6" s="15">
        <v>1.0336616750763199</v>
      </c>
      <c r="Q6" s="15">
        <v>1.1064697145000399</v>
      </c>
      <c r="R6" s="15" t="b">
        <f t="shared" si="4"/>
        <v>1</v>
      </c>
      <c r="S6" s="15" t="b">
        <f t="shared" si="5"/>
        <v>1</v>
      </c>
      <c r="T6" s="15" t="b">
        <f t="shared" si="6"/>
        <v>1</v>
      </c>
      <c r="U6" s="15" t="b">
        <f t="shared" si="7"/>
        <v>1</v>
      </c>
    </row>
    <row r="7" spans="1:21">
      <c r="A7" s="16">
        <v>41287</v>
      </c>
      <c r="B7" s="4" t="s">
        <v>7</v>
      </c>
      <c r="C7" s="17" t="s">
        <v>15</v>
      </c>
      <c r="D7" s="15">
        <v>0.75731911768781002</v>
      </c>
      <c r="E7" s="15">
        <v>0.58776321420763999</v>
      </c>
      <c r="F7" s="15">
        <v>0.585598692049769</v>
      </c>
      <c r="G7" s="15">
        <v>0.56588706921236598</v>
      </c>
      <c r="H7" s="15">
        <v>0.56766248541333797</v>
      </c>
      <c r="I7" s="15" t="b">
        <f t="shared" si="0"/>
        <v>1</v>
      </c>
      <c r="J7" s="15" t="b">
        <f t="shared" si="1"/>
        <v>1</v>
      </c>
      <c r="K7" s="15" t="b">
        <f t="shared" si="2"/>
        <v>1</v>
      </c>
      <c r="L7" s="15" t="b">
        <f t="shared" si="3"/>
        <v>1</v>
      </c>
      <c r="M7" s="15">
        <v>2.6612575846805901</v>
      </c>
      <c r="N7" s="15">
        <v>1.3610980954348499</v>
      </c>
      <c r="O7" s="15">
        <v>1.27843613246495</v>
      </c>
      <c r="P7" s="15">
        <v>1.3000542460834901</v>
      </c>
      <c r="Q7" s="15">
        <v>1.26173595091627</v>
      </c>
      <c r="R7" s="15" t="b">
        <f t="shared" si="4"/>
        <v>1</v>
      </c>
      <c r="S7" s="15" t="b">
        <f t="shared" si="5"/>
        <v>1</v>
      </c>
      <c r="T7" s="15" t="b">
        <f t="shared" si="6"/>
        <v>1</v>
      </c>
      <c r="U7" s="15" t="b">
        <f t="shared" si="7"/>
        <v>1</v>
      </c>
    </row>
    <row r="8" spans="1:21">
      <c r="A8" s="16">
        <v>41288</v>
      </c>
      <c r="B8" s="4" t="s">
        <v>7</v>
      </c>
      <c r="C8" s="17" t="s">
        <v>15</v>
      </c>
      <c r="D8" s="15">
        <v>0.73505244755244803</v>
      </c>
      <c r="E8" s="15">
        <v>0.61211421911421904</v>
      </c>
      <c r="F8" s="15">
        <v>0.58709690309690299</v>
      </c>
      <c r="G8" s="15">
        <v>0.60244322344322299</v>
      </c>
      <c r="H8" s="15">
        <v>0.57604878454878505</v>
      </c>
      <c r="I8" s="15" t="b">
        <f t="shared" si="0"/>
        <v>1</v>
      </c>
      <c r="J8" s="15" t="b">
        <f t="shared" si="1"/>
        <v>1</v>
      </c>
      <c r="K8" s="15" t="b">
        <f t="shared" si="2"/>
        <v>1</v>
      </c>
      <c r="L8" s="15" t="b">
        <f t="shared" si="3"/>
        <v>1</v>
      </c>
      <c r="M8" s="15">
        <v>2.4099373701869</v>
      </c>
      <c r="N8" s="15">
        <v>1.51557648238833</v>
      </c>
      <c r="O8" s="15">
        <v>1.3095503147286101</v>
      </c>
      <c r="P8" s="15">
        <v>1.62162859068702</v>
      </c>
      <c r="Q8" s="15">
        <v>1.3609961100443899</v>
      </c>
      <c r="R8" s="15" t="b">
        <f t="shared" si="4"/>
        <v>1</v>
      </c>
      <c r="S8" s="15" t="b">
        <f t="shared" si="5"/>
        <v>1</v>
      </c>
      <c r="T8" s="15" t="b">
        <f t="shared" si="6"/>
        <v>1</v>
      </c>
      <c r="U8" s="15" t="b">
        <f t="shared" si="7"/>
        <v>1</v>
      </c>
    </row>
    <row r="9" spans="1:21">
      <c r="A9" s="16">
        <v>41289</v>
      </c>
      <c r="B9" s="4" t="s">
        <v>7</v>
      </c>
      <c r="C9" s="17" t="s">
        <v>15</v>
      </c>
      <c r="D9" s="15">
        <v>0.75406725127567398</v>
      </c>
      <c r="E9" s="15">
        <v>0.59283725794792097</v>
      </c>
      <c r="F9" s="15">
        <v>0.62431876791198204</v>
      </c>
      <c r="G9" s="15">
        <v>0.56478708498949404</v>
      </c>
      <c r="H9" s="15">
        <v>0.56590675552254799</v>
      </c>
      <c r="I9" s="15" t="b">
        <f t="shared" si="0"/>
        <v>1</v>
      </c>
      <c r="J9" s="15" t="b">
        <f t="shared" si="1"/>
        <v>1</v>
      </c>
      <c r="K9" s="15" t="b">
        <f t="shared" si="2"/>
        <v>1</v>
      </c>
      <c r="L9" s="15" t="b">
        <f t="shared" si="3"/>
        <v>1</v>
      </c>
      <c r="M9" s="15">
        <v>2.4694932423647802</v>
      </c>
      <c r="N9" s="15">
        <v>1.25990926061417</v>
      </c>
      <c r="O9" s="15">
        <v>1.3764578821978499</v>
      </c>
      <c r="P9" s="15">
        <v>1.2607465737127399</v>
      </c>
      <c r="Q9" s="15">
        <v>1.2618012955450999</v>
      </c>
      <c r="R9" s="15" t="b">
        <f t="shared" si="4"/>
        <v>1</v>
      </c>
      <c r="S9" s="15" t="b">
        <f t="shared" si="5"/>
        <v>1</v>
      </c>
      <c r="T9" s="15" t="b">
        <f t="shared" si="6"/>
        <v>1</v>
      </c>
      <c r="U9" s="15" t="b">
        <f t="shared" si="7"/>
        <v>1</v>
      </c>
    </row>
    <row r="10" spans="1:21">
      <c r="A10" s="16">
        <v>41290</v>
      </c>
      <c r="B10" s="4" t="s">
        <v>7</v>
      </c>
      <c r="C10" s="17" t="s">
        <v>15</v>
      </c>
      <c r="D10" s="15">
        <v>0.64534161605894103</v>
      </c>
      <c r="E10" s="15">
        <v>0.58679203285390502</v>
      </c>
      <c r="F10" s="15">
        <v>0.561231576252889</v>
      </c>
      <c r="G10" s="15">
        <v>0.59172271541826005</v>
      </c>
      <c r="H10" s="15">
        <v>0.57372244089376301</v>
      </c>
      <c r="I10" s="15" t="b">
        <f t="shared" si="0"/>
        <v>1</v>
      </c>
      <c r="J10" s="15" t="b">
        <f t="shared" si="1"/>
        <v>1</v>
      </c>
      <c r="K10" s="15" t="b">
        <f t="shared" si="2"/>
        <v>1</v>
      </c>
      <c r="L10" s="15" t="b">
        <f t="shared" si="3"/>
        <v>1</v>
      </c>
      <c r="M10" s="15">
        <v>1.6655378799474601</v>
      </c>
      <c r="N10" s="15">
        <v>1.4472745300471199</v>
      </c>
      <c r="O10" s="15">
        <v>1.3553959537542</v>
      </c>
      <c r="P10" s="15">
        <v>1.4281627271027699</v>
      </c>
      <c r="Q10" s="15">
        <v>1.3743191833647199</v>
      </c>
      <c r="R10" s="15" t="b">
        <f t="shared" si="4"/>
        <v>1</v>
      </c>
      <c r="S10" s="15" t="b">
        <f t="shared" si="5"/>
        <v>1</v>
      </c>
      <c r="T10" s="15" t="b">
        <f t="shared" si="6"/>
        <v>1</v>
      </c>
      <c r="U10" s="15" t="b">
        <f t="shared" si="7"/>
        <v>1</v>
      </c>
    </row>
    <row r="11" spans="1:21">
      <c r="A11" s="16">
        <v>41301</v>
      </c>
      <c r="B11" s="4" t="s">
        <v>4</v>
      </c>
      <c r="C11" s="17" t="s">
        <v>15</v>
      </c>
      <c r="D11" s="15">
        <v>0.72274449837333898</v>
      </c>
      <c r="E11" s="15">
        <v>0.56439452886279295</v>
      </c>
      <c r="F11" s="15">
        <v>0.62660203214049304</v>
      </c>
      <c r="G11" s="15">
        <v>0.55991428222214401</v>
      </c>
      <c r="H11" s="15">
        <v>0.595936587278317</v>
      </c>
      <c r="I11" s="15" t="b">
        <f t="shared" si="0"/>
        <v>1</v>
      </c>
      <c r="J11" s="15" t="b">
        <f t="shared" si="1"/>
        <v>1</v>
      </c>
      <c r="K11" s="15" t="b">
        <f t="shared" si="2"/>
        <v>1</v>
      </c>
      <c r="L11" s="15" t="b">
        <f t="shared" si="3"/>
        <v>1</v>
      </c>
      <c r="M11" s="15">
        <v>2.37782025448502</v>
      </c>
      <c r="N11" s="15">
        <v>1.2888744341167</v>
      </c>
      <c r="O11" s="15">
        <v>1.6105023647881</v>
      </c>
      <c r="P11" s="15">
        <v>1.3150523698537799</v>
      </c>
      <c r="Q11" s="15">
        <v>1.4605979937251301</v>
      </c>
      <c r="R11" s="15" t="b">
        <f t="shared" si="4"/>
        <v>1</v>
      </c>
      <c r="S11" s="15" t="b">
        <f t="shared" si="5"/>
        <v>1</v>
      </c>
      <c r="T11" s="15" t="b">
        <f t="shared" si="6"/>
        <v>1</v>
      </c>
      <c r="U11" s="15" t="b">
        <f t="shared" si="7"/>
        <v>1</v>
      </c>
    </row>
    <row r="12" spans="1:21">
      <c r="A12" s="16">
        <v>41302</v>
      </c>
      <c r="B12" s="4" t="s">
        <v>4</v>
      </c>
      <c r="C12" s="17" t="s">
        <v>15</v>
      </c>
      <c r="D12" s="15">
        <v>0.718800814562635</v>
      </c>
      <c r="E12" s="15">
        <v>0.58174523103770903</v>
      </c>
      <c r="F12" s="15">
        <v>0.649508289611334</v>
      </c>
      <c r="G12" s="15">
        <v>0.56806565981369095</v>
      </c>
      <c r="H12" s="15">
        <v>0.61634585393072405</v>
      </c>
      <c r="I12" s="15" t="b">
        <f t="shared" si="0"/>
        <v>1</v>
      </c>
      <c r="J12" s="15" t="b">
        <f t="shared" si="1"/>
        <v>1</v>
      </c>
      <c r="K12" s="15" t="b">
        <f t="shared" si="2"/>
        <v>1</v>
      </c>
      <c r="L12" s="15" t="b">
        <f t="shared" si="3"/>
        <v>1</v>
      </c>
      <c r="M12" s="15">
        <v>2.3422643378073502</v>
      </c>
      <c r="N12" s="15">
        <v>1.3918706178673601</v>
      </c>
      <c r="O12" s="15">
        <v>1.7375590368866201</v>
      </c>
      <c r="P12" s="15">
        <v>1.4979874296748801</v>
      </c>
      <c r="Q12" s="15">
        <v>1.76753954370374</v>
      </c>
      <c r="R12" s="15" t="b">
        <f t="shared" si="4"/>
        <v>1</v>
      </c>
      <c r="S12" s="15" t="b">
        <f t="shared" si="5"/>
        <v>1</v>
      </c>
      <c r="T12" s="15" t="b">
        <f t="shared" si="6"/>
        <v>1</v>
      </c>
      <c r="U12" s="15" t="b">
        <f t="shared" si="7"/>
        <v>1</v>
      </c>
    </row>
    <row r="13" spans="1:21">
      <c r="A13" s="16">
        <v>41303</v>
      </c>
      <c r="B13" s="4" t="s">
        <v>4</v>
      </c>
      <c r="C13" s="17" t="s">
        <v>15</v>
      </c>
      <c r="D13" s="15">
        <v>0.73962201593794996</v>
      </c>
      <c r="E13" s="15">
        <v>0.56817044090680902</v>
      </c>
      <c r="F13" s="15">
        <v>0.62207446753570494</v>
      </c>
      <c r="G13" s="15">
        <v>0.56701430945073805</v>
      </c>
      <c r="H13" s="15">
        <v>0.59948721197418897</v>
      </c>
      <c r="I13" s="15" t="b">
        <f t="shared" si="0"/>
        <v>1</v>
      </c>
      <c r="J13" s="15" t="b">
        <f t="shared" si="1"/>
        <v>1</v>
      </c>
      <c r="K13" s="15" t="b">
        <f t="shared" si="2"/>
        <v>1</v>
      </c>
      <c r="L13" s="15" t="b">
        <f t="shared" si="3"/>
        <v>1</v>
      </c>
      <c r="M13" s="15">
        <v>2.5414675954903299</v>
      </c>
      <c r="N13" s="15">
        <v>1.28677050829117</v>
      </c>
      <c r="O13" s="15">
        <v>1.5917077097997101</v>
      </c>
      <c r="P13" s="15">
        <v>1.3181591932971199</v>
      </c>
      <c r="Q13" s="15">
        <v>1.5001911020609699</v>
      </c>
      <c r="R13" s="15" t="b">
        <f t="shared" si="4"/>
        <v>1</v>
      </c>
      <c r="S13" s="15" t="b">
        <f t="shared" si="5"/>
        <v>1</v>
      </c>
      <c r="T13" s="15" t="b">
        <f t="shared" si="6"/>
        <v>1</v>
      </c>
      <c r="U13" s="15" t="b">
        <f t="shared" si="7"/>
        <v>1</v>
      </c>
    </row>
    <row r="14" spans="1:21">
      <c r="A14" s="16">
        <v>44092</v>
      </c>
      <c r="B14" s="4" t="s">
        <v>8</v>
      </c>
      <c r="C14" s="17" t="s">
        <v>18</v>
      </c>
      <c r="D14" s="15">
        <v>0.75643551490294403</v>
      </c>
      <c r="E14" s="15">
        <v>0.53563609827292602</v>
      </c>
      <c r="F14" s="15">
        <v>0.53945721461238705</v>
      </c>
      <c r="G14" s="15">
        <v>0.51415171593146702</v>
      </c>
      <c r="H14" s="15">
        <v>0.554081737308454</v>
      </c>
      <c r="I14" s="15" t="b">
        <f t="shared" si="0"/>
        <v>1</v>
      </c>
      <c r="J14" s="15" t="b">
        <f t="shared" si="1"/>
        <v>1</v>
      </c>
      <c r="K14" s="15" t="b">
        <f t="shared" si="2"/>
        <v>1</v>
      </c>
      <c r="L14" s="15" t="b">
        <f t="shared" si="3"/>
        <v>1</v>
      </c>
      <c r="M14" s="15">
        <v>2.6217083003835402</v>
      </c>
      <c r="N14" s="15">
        <v>1.1960829045777499</v>
      </c>
      <c r="O14" s="15">
        <v>1.2886811034657</v>
      </c>
      <c r="P14" s="15">
        <v>1.0811438052586799</v>
      </c>
      <c r="Q14" s="15">
        <v>1.4784746261231301</v>
      </c>
      <c r="R14" s="15" t="b">
        <f t="shared" si="4"/>
        <v>1</v>
      </c>
      <c r="S14" s="15" t="b">
        <f t="shared" si="5"/>
        <v>1</v>
      </c>
      <c r="T14" s="15" t="b">
        <f t="shared" si="6"/>
        <v>1</v>
      </c>
      <c r="U14" s="15" t="b">
        <f t="shared" si="7"/>
        <v>1</v>
      </c>
    </row>
    <row r="15" spans="1:21">
      <c r="A15" s="16">
        <v>44093</v>
      </c>
      <c r="B15" s="4" t="s">
        <v>8</v>
      </c>
      <c r="C15" s="17" t="s">
        <v>18</v>
      </c>
      <c r="D15" s="15">
        <v>0.70814187525669603</v>
      </c>
      <c r="E15" s="15">
        <v>0.53659770772208604</v>
      </c>
      <c r="F15" s="15">
        <v>0.52819794552719901</v>
      </c>
      <c r="G15" s="15">
        <v>0.51109832832989599</v>
      </c>
      <c r="H15" s="15">
        <v>0.52568601556171202</v>
      </c>
      <c r="I15" s="15" t="b">
        <f t="shared" si="0"/>
        <v>1</v>
      </c>
      <c r="J15" s="15" t="b">
        <f t="shared" si="1"/>
        <v>1</v>
      </c>
      <c r="K15" s="15" t="b">
        <f t="shared" si="2"/>
        <v>1</v>
      </c>
      <c r="L15" s="15" t="b">
        <f t="shared" si="3"/>
        <v>1</v>
      </c>
      <c r="M15" s="15">
        <v>2.0291769957707499</v>
      </c>
      <c r="N15" s="15">
        <v>1.0994825115275499</v>
      </c>
      <c r="O15" s="15">
        <v>1.09887818283198</v>
      </c>
      <c r="P15" s="15">
        <v>1.04192011170487</v>
      </c>
      <c r="Q15" s="15">
        <v>1.21159368189691</v>
      </c>
      <c r="R15" s="15" t="b">
        <f t="shared" si="4"/>
        <v>1</v>
      </c>
      <c r="S15" s="15" t="b">
        <f t="shared" si="5"/>
        <v>1</v>
      </c>
      <c r="T15" s="15" t="b">
        <f t="shared" si="6"/>
        <v>1</v>
      </c>
      <c r="U15" s="15" t="b">
        <f t="shared" si="7"/>
        <v>1</v>
      </c>
    </row>
    <row r="16" spans="1:21">
      <c r="A16" s="16">
        <v>44094</v>
      </c>
      <c r="B16" s="4" t="s">
        <v>8</v>
      </c>
      <c r="C16" s="17" t="s">
        <v>18</v>
      </c>
      <c r="D16" s="15">
        <v>0.69954377323595496</v>
      </c>
      <c r="E16" s="15">
        <v>0.51380534167468705</v>
      </c>
      <c r="F16" s="15">
        <v>0.51469703617731999</v>
      </c>
      <c r="G16" s="15">
        <v>0.50888863726433797</v>
      </c>
      <c r="H16" s="15">
        <v>0.52307672347090906</v>
      </c>
      <c r="I16" s="15" t="b">
        <f t="shared" si="0"/>
        <v>1</v>
      </c>
      <c r="J16" s="15" t="b">
        <f t="shared" si="1"/>
        <v>1</v>
      </c>
      <c r="K16" s="15" t="b">
        <f t="shared" si="2"/>
        <v>1</v>
      </c>
      <c r="L16" s="15" t="b">
        <f t="shared" si="3"/>
        <v>1</v>
      </c>
      <c r="M16" s="15">
        <v>2.0348002162215799</v>
      </c>
      <c r="N16" s="15">
        <v>1.0914289449330301</v>
      </c>
      <c r="O16" s="15">
        <v>1.0712890120441501</v>
      </c>
      <c r="P16" s="15">
        <v>1.0178917570056401</v>
      </c>
      <c r="Q16" s="15">
        <v>1.27880453532187</v>
      </c>
      <c r="R16" s="15" t="b">
        <f t="shared" si="4"/>
        <v>1</v>
      </c>
      <c r="S16" s="15" t="b">
        <f t="shared" si="5"/>
        <v>1</v>
      </c>
      <c r="T16" s="15" t="b">
        <f t="shared" si="6"/>
        <v>1</v>
      </c>
      <c r="U16" s="15" t="b">
        <f t="shared" si="7"/>
        <v>1</v>
      </c>
    </row>
    <row r="17" spans="1:21">
      <c r="A17" s="16">
        <v>44097</v>
      </c>
      <c r="B17" s="4" t="s">
        <v>5</v>
      </c>
      <c r="C17" s="17" t="s">
        <v>18</v>
      </c>
      <c r="D17" s="15">
        <v>0.72866789370224805</v>
      </c>
      <c r="E17" s="15">
        <v>0.49187455956531401</v>
      </c>
      <c r="F17" s="15">
        <v>0.42934384504116901</v>
      </c>
      <c r="G17" s="15">
        <v>0.48974482605148001</v>
      </c>
      <c r="H17" s="15">
        <v>0.507541284956606</v>
      </c>
      <c r="I17" s="15" t="b">
        <f t="shared" si="0"/>
        <v>1</v>
      </c>
      <c r="J17" s="15" t="b">
        <f t="shared" si="1"/>
        <v>1</v>
      </c>
      <c r="K17" s="15" t="b">
        <f t="shared" si="2"/>
        <v>1</v>
      </c>
      <c r="L17" s="15" t="b">
        <f t="shared" si="3"/>
        <v>1</v>
      </c>
      <c r="M17" s="15">
        <v>2.2211803291471002</v>
      </c>
      <c r="N17" s="15">
        <v>0.93648925112061898</v>
      </c>
      <c r="O17" s="15">
        <v>0.85335938597914196</v>
      </c>
      <c r="P17" s="15">
        <v>0.96315576950506299</v>
      </c>
      <c r="Q17" s="15">
        <v>1.0409808794297699</v>
      </c>
      <c r="R17" s="15" t="b">
        <f t="shared" si="4"/>
        <v>1</v>
      </c>
      <c r="S17" s="15" t="b">
        <f t="shared" si="5"/>
        <v>1</v>
      </c>
      <c r="T17" s="15" t="b">
        <f t="shared" si="6"/>
        <v>1</v>
      </c>
      <c r="U17" s="15" t="b">
        <f t="shared" si="7"/>
        <v>1</v>
      </c>
    </row>
    <row r="18" spans="1:21">
      <c r="A18" s="16">
        <v>44098</v>
      </c>
      <c r="B18" s="4" t="s">
        <v>9</v>
      </c>
      <c r="C18" s="17" t="s">
        <v>18</v>
      </c>
      <c r="D18" s="15" t="s">
        <v>750</v>
      </c>
      <c r="E18" s="15" t="s">
        <v>750</v>
      </c>
      <c r="F18" s="15" t="s">
        <v>750</v>
      </c>
      <c r="G18" s="15" t="s">
        <v>750</v>
      </c>
      <c r="H18" s="15" t="s">
        <v>750</v>
      </c>
      <c r="I18" s="15" t="b">
        <f t="shared" si="0"/>
        <v>0</v>
      </c>
      <c r="J18" s="15" t="b">
        <f t="shared" si="1"/>
        <v>0</v>
      </c>
      <c r="K18" s="15" t="b">
        <f t="shared" si="2"/>
        <v>0</v>
      </c>
      <c r="L18" s="15" t="b">
        <f t="shared" si="3"/>
        <v>0</v>
      </c>
      <c r="M18" s="15" t="s">
        <v>750</v>
      </c>
      <c r="N18" s="15" t="s">
        <v>750</v>
      </c>
      <c r="O18" s="15" t="s">
        <v>750</v>
      </c>
      <c r="P18" s="15" t="s">
        <v>750</v>
      </c>
      <c r="Q18" s="15" t="s">
        <v>750</v>
      </c>
      <c r="R18" s="15" t="b">
        <f t="shared" si="4"/>
        <v>0</v>
      </c>
      <c r="S18" s="15" t="b">
        <f t="shared" si="5"/>
        <v>0</v>
      </c>
      <c r="T18" s="15" t="b">
        <f t="shared" si="6"/>
        <v>0</v>
      </c>
      <c r="U18" s="15" t="b">
        <f t="shared" si="7"/>
        <v>0</v>
      </c>
    </row>
    <row r="19" spans="1:21">
      <c r="A19" s="16">
        <v>45178</v>
      </c>
      <c r="B19" s="4" t="s">
        <v>25</v>
      </c>
      <c r="C19" s="17" t="s">
        <v>11</v>
      </c>
      <c r="D19" s="15">
        <v>0.73790142310598705</v>
      </c>
      <c r="E19" s="15">
        <v>0.51251498474819701</v>
      </c>
      <c r="F19" s="15">
        <v>0.41480750285847701</v>
      </c>
      <c r="G19" s="15">
        <v>0.49744220733748201</v>
      </c>
      <c r="H19" s="15">
        <v>0.49378256586365599</v>
      </c>
      <c r="I19" s="15" t="b">
        <f t="shared" si="0"/>
        <v>1</v>
      </c>
      <c r="J19" s="15" t="b">
        <f t="shared" si="1"/>
        <v>1</v>
      </c>
      <c r="K19" s="15" t="b">
        <f t="shared" si="2"/>
        <v>1</v>
      </c>
      <c r="L19" s="15" t="b">
        <f t="shared" si="3"/>
        <v>1</v>
      </c>
      <c r="M19" s="15">
        <v>2.6889359056859399</v>
      </c>
      <c r="N19" s="15">
        <v>1.0463434666107001</v>
      </c>
      <c r="O19" s="15">
        <v>0.789831809195644</v>
      </c>
      <c r="P19" s="15">
        <v>0.99690428801790498</v>
      </c>
      <c r="Q19" s="15">
        <v>0.95893814878132899</v>
      </c>
      <c r="R19" s="15" t="b">
        <f t="shared" si="4"/>
        <v>1</v>
      </c>
      <c r="S19" s="15" t="b">
        <f t="shared" si="5"/>
        <v>1</v>
      </c>
      <c r="T19" s="15" t="b">
        <f t="shared" si="6"/>
        <v>1</v>
      </c>
      <c r="U19" s="15" t="b">
        <f t="shared" si="7"/>
        <v>1</v>
      </c>
    </row>
    <row r="20" spans="1:21">
      <c r="A20" s="16">
        <v>45444</v>
      </c>
      <c r="B20" s="4" t="s">
        <v>25</v>
      </c>
      <c r="C20" s="17" t="s">
        <v>15</v>
      </c>
      <c r="D20" s="15">
        <v>0.74582128599376596</v>
      </c>
      <c r="E20" s="15">
        <v>0.48543552931720801</v>
      </c>
      <c r="F20" s="15">
        <v>0.44117616578521002</v>
      </c>
      <c r="G20" s="15">
        <v>0.46537447794861903</v>
      </c>
      <c r="H20" s="15">
        <v>0.50131326076718397</v>
      </c>
      <c r="I20" s="15" t="b">
        <f t="shared" si="0"/>
        <v>1</v>
      </c>
      <c r="J20" s="15" t="b">
        <f t="shared" si="1"/>
        <v>1</v>
      </c>
      <c r="K20" s="15" t="b">
        <f t="shared" si="2"/>
        <v>1</v>
      </c>
      <c r="L20" s="15" t="b">
        <f t="shared" si="3"/>
        <v>1</v>
      </c>
      <c r="M20" s="15">
        <v>2.5114050962563801</v>
      </c>
      <c r="N20" s="15">
        <v>0.961725813882368</v>
      </c>
      <c r="O20" s="15">
        <v>0.843125736355684</v>
      </c>
      <c r="P20" s="15">
        <v>0.94962130334031403</v>
      </c>
      <c r="Q20" s="15">
        <v>1.0070608379536501</v>
      </c>
      <c r="R20" s="15" t="b">
        <f t="shared" si="4"/>
        <v>1</v>
      </c>
      <c r="S20" s="15" t="b">
        <f t="shared" si="5"/>
        <v>1</v>
      </c>
      <c r="T20" s="15" t="b">
        <f t="shared" si="6"/>
        <v>1</v>
      </c>
      <c r="U20" s="15" t="b">
        <f t="shared" si="7"/>
        <v>1</v>
      </c>
    </row>
    <row r="21" spans="1:21">
      <c r="A21" s="16">
        <v>47435</v>
      </c>
      <c r="B21" s="4" t="s">
        <v>10</v>
      </c>
      <c r="C21" s="17" t="s">
        <v>18</v>
      </c>
      <c r="D21" s="15">
        <v>0.64287666790215003</v>
      </c>
      <c r="E21" s="15">
        <v>0.48339201877934301</v>
      </c>
      <c r="F21" s="15">
        <v>0.54192302940449699</v>
      </c>
      <c r="G21" s="15">
        <v>0.47652427724240198</v>
      </c>
      <c r="H21" s="15">
        <v>0.50060731714850504</v>
      </c>
      <c r="I21" s="15" t="b">
        <f t="shared" si="0"/>
        <v>1</v>
      </c>
      <c r="J21" s="15" t="b">
        <f t="shared" si="1"/>
        <v>1</v>
      </c>
      <c r="K21" s="15" t="b">
        <f t="shared" si="2"/>
        <v>1</v>
      </c>
      <c r="L21" s="15" t="b">
        <f t="shared" si="3"/>
        <v>1</v>
      </c>
      <c r="M21" s="15">
        <v>1.45588660025435</v>
      </c>
      <c r="N21" s="15">
        <v>1.0123802360451599</v>
      </c>
      <c r="O21" s="15">
        <v>1.0619825927231801</v>
      </c>
      <c r="P21" s="15">
        <v>1.01375282452138</v>
      </c>
      <c r="Q21" s="15">
        <v>1.00979251520053</v>
      </c>
      <c r="R21" s="15" t="b">
        <f t="shared" si="4"/>
        <v>1</v>
      </c>
      <c r="S21" s="15" t="b">
        <f t="shared" si="5"/>
        <v>1</v>
      </c>
      <c r="T21" s="15" t="b">
        <f t="shared" si="6"/>
        <v>1</v>
      </c>
      <c r="U21" s="15" t="b">
        <f t="shared" si="7"/>
        <v>1</v>
      </c>
    </row>
    <row r="22" spans="1:21">
      <c r="A22" s="16">
        <v>81223</v>
      </c>
      <c r="B22" s="4" t="s">
        <v>5</v>
      </c>
      <c r="C22" s="17" t="s">
        <v>15</v>
      </c>
      <c r="D22" s="15">
        <v>0.59880069207072595</v>
      </c>
      <c r="E22" s="15">
        <v>0.49068152086762001</v>
      </c>
      <c r="F22" s="15">
        <v>0.43493606785669098</v>
      </c>
      <c r="G22" s="15">
        <v>0.47696164071401398</v>
      </c>
      <c r="H22" s="15">
        <v>0.50940794193357797</v>
      </c>
      <c r="I22" s="15" t="b">
        <f t="shared" si="0"/>
        <v>1</v>
      </c>
      <c r="J22" s="15" t="b">
        <f t="shared" si="1"/>
        <v>1</v>
      </c>
      <c r="K22" s="15" t="b">
        <f t="shared" si="2"/>
        <v>1</v>
      </c>
      <c r="L22" s="15" t="b">
        <f t="shared" si="3"/>
        <v>1</v>
      </c>
      <c r="M22" s="15">
        <v>1.57975695616753</v>
      </c>
      <c r="N22" s="15">
        <v>1.04405924256359</v>
      </c>
      <c r="O22" s="15">
        <v>0.88818791124915997</v>
      </c>
      <c r="P22" s="15">
        <v>1.0143063359834099</v>
      </c>
      <c r="Q22" s="15">
        <v>1.0370929814294201</v>
      </c>
      <c r="R22" s="15" t="b">
        <f t="shared" si="4"/>
        <v>1</v>
      </c>
      <c r="S22" s="15" t="b">
        <f t="shared" si="5"/>
        <v>1</v>
      </c>
      <c r="T22" s="15" t="b">
        <f t="shared" si="6"/>
        <v>1</v>
      </c>
      <c r="U22" s="15" t="b">
        <f t="shared" si="7"/>
        <v>1</v>
      </c>
    </row>
    <row r="23" spans="1:21">
      <c r="A23" s="18">
        <v>85986</v>
      </c>
      <c r="B23" s="22" t="s">
        <v>6</v>
      </c>
      <c r="C23" s="20" t="s">
        <v>15</v>
      </c>
      <c r="D23" s="15">
        <v>0.69355970646897502</v>
      </c>
      <c r="E23" s="15">
        <v>0.568769739329955</v>
      </c>
      <c r="F23" s="15">
        <v>0.65075529132450605</v>
      </c>
      <c r="G23" s="15">
        <v>0.57073831578266798</v>
      </c>
      <c r="H23" s="15">
        <v>0.62655179983595799</v>
      </c>
      <c r="I23" s="15" t="b">
        <f t="shared" si="0"/>
        <v>1</v>
      </c>
      <c r="J23" s="15" t="b">
        <f t="shared" si="1"/>
        <v>1</v>
      </c>
      <c r="K23" s="15" t="b">
        <f t="shared" si="2"/>
        <v>1</v>
      </c>
      <c r="L23" s="15" t="b">
        <f t="shared" si="3"/>
        <v>1</v>
      </c>
      <c r="M23" s="15">
        <v>2.0060298943621602</v>
      </c>
      <c r="N23" s="15">
        <v>1.1866876307952601</v>
      </c>
      <c r="O23" s="15">
        <v>1.81751524625025</v>
      </c>
      <c r="P23" s="15">
        <v>1.3552793715660201</v>
      </c>
      <c r="Q23" s="15">
        <v>1.6603109380021901</v>
      </c>
      <c r="R23" s="15" t="b">
        <f t="shared" si="4"/>
        <v>1</v>
      </c>
      <c r="S23" s="15" t="b">
        <f t="shared" si="5"/>
        <v>1</v>
      </c>
      <c r="T23" s="15" t="b">
        <f t="shared" si="6"/>
        <v>1</v>
      </c>
      <c r="U23" s="15" t="b">
        <f t="shared" si="7"/>
        <v>1</v>
      </c>
    </row>
    <row r="24" spans="1:21" ht="15.75">
      <c r="A24" s="24" t="s">
        <v>751</v>
      </c>
      <c r="B24" s="24"/>
      <c r="C24" s="24"/>
      <c r="D24" s="15"/>
      <c r="E24" s="15"/>
      <c r="F24" s="15"/>
      <c r="G24" s="15"/>
      <c r="H24" s="15"/>
      <c r="I24" s="15" cm="1">
        <f t="array" ref="I24">19-SUM(1*I4:I17,1*I19:I23)</f>
        <v>0</v>
      </c>
      <c r="J24" s="15" cm="1">
        <f t="array" ref="J24">19-SUM(1*J4:J17,1*J19:J23)</f>
        <v>0</v>
      </c>
      <c r="K24" s="15" cm="1">
        <f t="array" ref="K24">19-SUM(1*K4:K17,1*K19:K23)</f>
        <v>0</v>
      </c>
      <c r="L24" s="15" cm="1">
        <f t="array" ref="L24">19-SUM(1*L4:L17,1*L19:L23)</f>
        <v>0</v>
      </c>
      <c r="M24" s="15"/>
      <c r="N24" s="15"/>
      <c r="O24" s="15"/>
      <c r="P24" s="15"/>
      <c r="Q24" s="15"/>
      <c r="R24" s="15" cm="1">
        <f t="array" ref="R24">19-SUM(1*R4:R17,1*R19:R23)</f>
        <v>0</v>
      </c>
      <c r="S24" s="15" cm="1">
        <f t="array" ref="S24">19-SUM(1*S4:S17,1*S19:S23)</f>
        <v>0</v>
      </c>
      <c r="T24" s="15" cm="1">
        <f t="array" ref="T24">19-SUM(1*T4:T17,1*T19:T23)</f>
        <v>0</v>
      </c>
      <c r="U24" s="15" cm="1">
        <f t="array" ref="U24">19-SUM(1*U4:U17,1*U19:U23)</f>
        <v>0</v>
      </c>
    </row>
    <row r="25" spans="1:2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spans="1:21">
      <c r="A26" s="15" t="s">
        <v>752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</row>
  </sheetData>
  <mergeCells count="4">
    <mergeCell ref="A1:U1"/>
    <mergeCell ref="D2:L2"/>
    <mergeCell ref="M2:U2"/>
    <mergeCell ref="A24:C24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N25" sqref="N25"/>
    </sheetView>
  </sheetViews>
  <sheetFormatPr defaultColWidth="11.42578125" defaultRowHeight="15"/>
  <sheetData>
    <row r="1" spans="1:8" ht="15.75">
      <c r="A1" s="6" t="s">
        <v>132</v>
      </c>
      <c r="B1" s="2"/>
      <c r="C1" s="2"/>
      <c r="D1" s="2"/>
      <c r="E1" s="2"/>
      <c r="F1" s="2"/>
      <c r="G1" s="2"/>
      <c r="H1" s="2"/>
    </row>
    <row r="2" spans="1:8" ht="15.75">
      <c r="A2" s="2" t="s">
        <v>133</v>
      </c>
      <c r="B2" s="2" t="s">
        <v>1</v>
      </c>
      <c r="C2" s="2" t="s">
        <v>134</v>
      </c>
      <c r="D2" s="2" t="s">
        <v>135</v>
      </c>
      <c r="E2" s="2" t="s">
        <v>136</v>
      </c>
      <c r="F2" s="2" t="s">
        <v>137</v>
      </c>
      <c r="G2" s="2" t="s">
        <v>138</v>
      </c>
      <c r="H2" s="2" t="s">
        <v>159</v>
      </c>
    </row>
    <row r="3" spans="1:8" ht="15.75">
      <c r="A3" s="2" t="s">
        <v>139</v>
      </c>
      <c r="B3" s="2" t="s">
        <v>140</v>
      </c>
      <c r="C3" s="2" t="s">
        <v>1</v>
      </c>
      <c r="D3" s="2" t="s">
        <v>141</v>
      </c>
      <c r="E3" s="2" t="s">
        <v>142</v>
      </c>
      <c r="F3" s="2" t="s">
        <v>143</v>
      </c>
      <c r="G3" s="2" t="s">
        <v>144</v>
      </c>
      <c r="H3" s="4" t="s">
        <v>18</v>
      </c>
    </row>
    <row r="4" spans="1:8" ht="15.75">
      <c r="A4" s="2" t="s">
        <v>145</v>
      </c>
      <c r="B4" s="2" t="s">
        <v>146</v>
      </c>
      <c r="C4" s="2" t="s">
        <v>1</v>
      </c>
      <c r="D4" s="2" t="s">
        <v>141</v>
      </c>
      <c r="E4" s="2" t="s">
        <v>142</v>
      </c>
      <c r="F4" s="2" t="s">
        <v>143</v>
      </c>
      <c r="G4" s="2" t="s">
        <v>144</v>
      </c>
      <c r="H4" s="4" t="s">
        <v>18</v>
      </c>
    </row>
    <row r="5" spans="1:8" ht="15.75">
      <c r="A5" s="2" t="s">
        <v>147</v>
      </c>
      <c r="B5" s="2" t="s">
        <v>148</v>
      </c>
      <c r="C5" s="2" t="s">
        <v>1</v>
      </c>
      <c r="D5" s="2" t="s">
        <v>141</v>
      </c>
      <c r="E5" s="2" t="s">
        <v>142</v>
      </c>
      <c r="F5" s="2" t="s">
        <v>143</v>
      </c>
      <c r="G5" s="2" t="s">
        <v>144</v>
      </c>
      <c r="H5" s="4" t="s">
        <v>18</v>
      </c>
    </row>
    <row r="6" spans="1:8" ht="15.75">
      <c r="A6" s="2" t="s">
        <v>149</v>
      </c>
      <c r="B6" s="2" t="s">
        <v>150</v>
      </c>
      <c r="C6" s="2" t="s">
        <v>1</v>
      </c>
      <c r="D6" s="2" t="s">
        <v>141</v>
      </c>
      <c r="E6" s="2" t="s">
        <v>142</v>
      </c>
      <c r="F6" s="2" t="s">
        <v>143</v>
      </c>
      <c r="G6" s="2" t="s">
        <v>144</v>
      </c>
      <c r="H6" s="4" t="s">
        <v>18</v>
      </c>
    </row>
    <row r="7" spans="1:8" ht="15.75">
      <c r="A7" s="2" t="s">
        <v>151</v>
      </c>
      <c r="B7" s="2" t="s">
        <v>152</v>
      </c>
      <c r="C7" s="2" t="s">
        <v>1</v>
      </c>
      <c r="D7" s="2" t="s">
        <v>141</v>
      </c>
      <c r="E7" s="2" t="s">
        <v>142</v>
      </c>
      <c r="F7" s="2" t="s">
        <v>143</v>
      </c>
      <c r="G7" s="2" t="s">
        <v>144</v>
      </c>
      <c r="H7" s="4" t="s">
        <v>18</v>
      </c>
    </row>
    <row r="8" spans="1:8" ht="15.75">
      <c r="A8" s="2" t="s">
        <v>153</v>
      </c>
      <c r="B8" s="2" t="s">
        <v>154</v>
      </c>
      <c r="C8" s="2" t="s">
        <v>1</v>
      </c>
      <c r="D8" s="2" t="s">
        <v>141</v>
      </c>
      <c r="E8" s="2" t="s">
        <v>142</v>
      </c>
      <c r="F8" s="2" t="s">
        <v>143</v>
      </c>
      <c r="G8" s="2" t="s">
        <v>144</v>
      </c>
      <c r="H8" s="4" t="s">
        <v>18</v>
      </c>
    </row>
    <row r="9" spans="1:8" ht="15.75">
      <c r="A9" s="2" t="s">
        <v>155</v>
      </c>
      <c r="B9" s="2" t="s">
        <v>156</v>
      </c>
      <c r="C9" s="2" t="s">
        <v>1</v>
      </c>
      <c r="D9" s="2" t="s">
        <v>141</v>
      </c>
      <c r="E9" s="2" t="s">
        <v>142</v>
      </c>
      <c r="F9" s="2" t="s">
        <v>143</v>
      </c>
      <c r="G9" s="2" t="s">
        <v>144</v>
      </c>
      <c r="H9" s="4" t="s">
        <v>18</v>
      </c>
    </row>
    <row r="10" spans="1:8" ht="15.75">
      <c r="A10" s="2" t="s">
        <v>157</v>
      </c>
      <c r="B10" s="2" t="s">
        <v>158</v>
      </c>
      <c r="C10" s="2" t="s">
        <v>1</v>
      </c>
      <c r="D10" s="2" t="s">
        <v>141</v>
      </c>
      <c r="E10" s="2" t="s">
        <v>142</v>
      </c>
      <c r="F10" s="2" t="s">
        <v>143</v>
      </c>
      <c r="G10" s="2" t="s">
        <v>144</v>
      </c>
      <c r="H10" s="4" t="s">
        <v>18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2administrator</dc:creator>
  <cp:lastModifiedBy>Nisha Rawat2</cp:lastModifiedBy>
  <dcterms:created xsi:type="dcterms:W3CDTF">2015-06-05T18:17:20Z</dcterms:created>
  <dcterms:modified xsi:type="dcterms:W3CDTF">2024-04-02T04:14:42Z</dcterms:modified>
</cp:coreProperties>
</file>