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202300"/>
  <mc:AlternateContent xmlns:mc="http://schemas.openxmlformats.org/markup-compatibility/2006">
    <mc:Choice Requires="x15">
      <x15ac:absPath xmlns:x15ac="http://schemas.microsoft.com/office/spreadsheetml/2010/11/ac" url="/Users/andrewelefanty/Desktop/EN TX PAPER DOCS AUG 2021/EN iHSC FINAL PAPER FILES TO UPLOAD 140523 260523/NBT-RA59860C RESPONSE &amp; FILES TO UPLOAD 030724/"/>
    </mc:Choice>
  </mc:AlternateContent>
  <xr:revisionPtr revIDLastSave="0" documentId="13_ncr:1_{69062216-2300-2740-979A-B974D5AE7297}" xr6:coauthVersionLast="47" xr6:coauthVersionMax="47" xr10:uidLastSave="{00000000-0000-0000-0000-000000000000}"/>
  <bookViews>
    <workbookView xWindow="-49860" yWindow="7200" windowWidth="51920" windowHeight="25880" activeTab="10" xr2:uid="{EB40B0CA-EDFA-F144-A02A-6518C52F5EFA}"/>
  </bookViews>
  <sheets>
    <sheet name="Figure 2" sheetId="1" r:id="rId1"/>
    <sheet name="Figure 4" sheetId="2" r:id="rId2"/>
    <sheet name="Figure 5" sheetId="3" r:id="rId3"/>
    <sheet name="Figure 6" sheetId="4" r:id="rId4"/>
    <sheet name="ED Fig 1" sheetId="5" r:id="rId5"/>
    <sheet name="ED Fig 5" sheetId="6" r:id="rId6"/>
    <sheet name="ED Fig 6" sheetId="7" r:id="rId7"/>
    <sheet name="ED Fig 7" sheetId="8" r:id="rId8"/>
    <sheet name="ED Fig 8" sheetId="9" r:id="rId9"/>
    <sheet name="ED Fig 9" sheetId="10" r:id="rId10"/>
    <sheet name="ED Fig 10" sheetId="11" r:id="rId11"/>
  </sheets>
  <definedNames>
    <definedName name="_xlnm._FilterDatabase" localSheetId="0" hidden="1">'Figure 2'!$B$5:$M$34</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2" i="4" l="1"/>
  <c r="E91" i="4"/>
  <c r="E90" i="4"/>
</calcChain>
</file>

<file path=xl/sharedStrings.xml><?xml version="1.0" encoding="utf-8"?>
<sst xmlns="http://schemas.openxmlformats.org/spreadsheetml/2006/main" count="536" uniqueCount="244">
  <si>
    <t>1CH B3A5</t>
  </si>
  <si>
    <t>1CH B3A5 ROL</t>
  </si>
  <si>
    <t>1CH B3A5 RETA</t>
  </si>
  <si>
    <t>2CH B3A5</t>
  </si>
  <si>
    <t>2CH B3A5 ROL</t>
  </si>
  <si>
    <t>2CH B3A5 RETA</t>
  </si>
  <si>
    <t>4CH B3A5</t>
  </si>
  <si>
    <t>4CH B3A5 ROL</t>
  </si>
  <si>
    <t>4CH B3A5 RETA</t>
  </si>
  <si>
    <t>4CH A30</t>
  </si>
  <si>
    <t>4CH A30 ROL</t>
  </si>
  <si>
    <t>4CH A30 RETA</t>
  </si>
  <si>
    <t>Figure 2c. Scatter dot plot correlating % bone marrow (BM) human cells with differentiation conditions in cohort #1.</t>
  </si>
  <si>
    <t xml:space="preserve"> </t>
  </si>
  <si>
    <t>Figure 2d. Scatter dot plot correlating concentration of CHIR during mesoderm induction with phenotype of engrafted human cells in the BM</t>
  </si>
  <si>
    <t>1CH M</t>
  </si>
  <si>
    <t>1CH ML</t>
  </si>
  <si>
    <t>1CH LM</t>
  </si>
  <si>
    <t>1CH EML</t>
  </si>
  <si>
    <t>2CH M</t>
  </si>
  <si>
    <t>2CH ML</t>
  </si>
  <si>
    <t>2CH LM</t>
  </si>
  <si>
    <t>2CH EML</t>
  </si>
  <si>
    <t>4CH M</t>
  </si>
  <si>
    <t>4CH ML</t>
  </si>
  <si>
    <t>4CH LM</t>
  </si>
  <si>
    <t>4CH EML</t>
  </si>
  <si>
    <t>Note: engrafted mice only</t>
  </si>
  <si>
    <t>Figure 2e. Scatter dot plot correlating inclusion of retinoid (ROL or RETA) during iPSC differentiation with phenotype of engrafted human cells in the BM</t>
  </si>
  <si>
    <t>No RETINOID M</t>
  </si>
  <si>
    <t>No RETINOID ML</t>
  </si>
  <si>
    <t>No RETINOID LM</t>
  </si>
  <si>
    <t>No RETINOID EML</t>
  </si>
  <si>
    <t>RETINOL M</t>
  </si>
  <si>
    <t>RETINOL ML</t>
  </si>
  <si>
    <t>RETINOL LM</t>
  </si>
  <si>
    <t>RETINOL EML</t>
  </si>
  <si>
    <t>RETA M</t>
  </si>
  <si>
    <t>RETA ML</t>
  </si>
  <si>
    <t>RETA LM</t>
  </si>
  <si>
    <t>RETA EML</t>
  </si>
  <si>
    <t>MYELOID BM</t>
  </si>
  <si>
    <t>MYELOID SPL</t>
  </si>
  <si>
    <t>MYELO-LYMPHOID BM</t>
  </si>
  <si>
    <t>ML SPL</t>
  </si>
  <si>
    <t>LYMPHO-MYELOID BM</t>
  </si>
  <si>
    <t>LM SPL</t>
  </si>
  <si>
    <t>EML BM</t>
  </si>
  <si>
    <t>EML SPL</t>
  </si>
  <si>
    <t>BM</t>
  </si>
  <si>
    <t>Figure 2f. Phenotypes in 42/51 mice transplanted with cells treated with the combination of 4 µM CHIR and retinoid (RET) that showed engraftment.</t>
  </si>
  <si>
    <t>Figure 4b. Scatter dot plot correlating human cells in the bone marrow (BM) with the interval of retinoid (R) treatment during differentiation (shown as days) in cohort #2</t>
  </si>
  <si>
    <t>R3-5</t>
  </si>
  <si>
    <t>R3-7</t>
  </si>
  <si>
    <t>R3-9</t>
  </si>
  <si>
    <t>R3-11</t>
  </si>
  <si>
    <t>R3-13</t>
  </si>
  <si>
    <t>R 3-15</t>
  </si>
  <si>
    <t>BM M</t>
  </si>
  <si>
    <t>S M</t>
  </si>
  <si>
    <t>BM ML</t>
  </si>
  <si>
    <t>S ML</t>
  </si>
  <si>
    <t>BM TBM</t>
  </si>
  <si>
    <t>BM MLE</t>
  </si>
  <si>
    <t>S MLE</t>
  </si>
  <si>
    <t xml:space="preserve">NEGATIVE: unengrafted samples assigned a value of 0.0001 to allow placement on a log scale </t>
  </si>
  <si>
    <t>SPL</t>
  </si>
  <si>
    <t>SPL M</t>
  </si>
  <si>
    <t>SPL ML</t>
  </si>
  <si>
    <t>SPL TBM</t>
  </si>
  <si>
    <t>SPL MLE</t>
  </si>
  <si>
    <t>Figure 5e. Tissue distribution of engrafting cells in MLE recipients of RM TOM cohort #4</t>
  </si>
  <si>
    <t>THY</t>
  </si>
  <si>
    <t>PB12</t>
  </si>
  <si>
    <t>PB16</t>
  </si>
  <si>
    <t xml:space="preserve">NEGATIVE: unengrafted samples assigned a value of 0.001 to allow placement on a log scale </t>
  </si>
  <si>
    <t>Figure 5f. Tissue distribution of engrafting cells in MLE recipients of PB1.1 BFP cohort #5</t>
  </si>
  <si>
    <t>Figure 5g. Tissue distribution of engrafting cells in MLE recipients of PB5.1 cohort #6</t>
  </si>
  <si>
    <t>Figure 5h. Tissue distribution of engrafting cells in MLE recipients of PB10.5 cohort #7</t>
  </si>
  <si>
    <t>TOTAL BM</t>
  </si>
  <si>
    <t>Mouse ID</t>
  </si>
  <si>
    <t>Figure 6a. Level of human engraftment and tissue distribution in bone marrow (BM) of MLE mice receiving RM TOM cohort#4</t>
  </si>
  <si>
    <t>UN</t>
  </si>
  <si>
    <t>STEM</t>
  </si>
  <si>
    <t>T</t>
  </si>
  <si>
    <t>Myeloid</t>
  </si>
  <si>
    <t>Ery</t>
  </si>
  <si>
    <t>B</t>
  </si>
  <si>
    <t>&lt;0.1</t>
  </si>
  <si>
    <t>NA</t>
  </si>
  <si>
    <t>Figure 6a. Level of human engraftment and tissue distribution in bone marrow (BM) of MLE mice receiving PB1.1 BFP cohort#5</t>
  </si>
  <si>
    <t>TOTAL</t>
  </si>
  <si>
    <t>Figure 6a. Level of human engraftment and tissue distribution in bone marrow (BM) of MLE mice receiving PB5.1 cohort #6</t>
  </si>
  <si>
    <t>Figure 6a. Level of human engraftment and tissue distribution in bone marrow (BM) of MLE mice receiving PB10.5 cohort #7</t>
  </si>
  <si>
    <t>Figure 6b. Scatter plot correlating calculated dose of injected CD34+ CB cells with phenotype and level of human engraftment in the bone marrow</t>
  </si>
  <si>
    <t>Figure 6d. Tissue distribution of engrafting cells in MLE recipients of CB cells in bone marrow (BM), spleen (S), thymus (THY) and peripheral blood at 12 (PB12) and 16 (PB16) weeks</t>
  </si>
  <si>
    <t>Figure 6e. Analysis of paired samples of peripheral blood showing increased levels of human cells in 6/8 CB recipients between 12 and 16 weeks</t>
  </si>
  <si>
    <t>All mice</t>
  </si>
  <si>
    <t>FEMALE</t>
  </si>
  <si>
    <t>MALE</t>
  </si>
  <si>
    <t>&lt;1500</t>
  </si>
  <si>
    <t>1501-3500</t>
  </si>
  <si>
    <t>3501-6000</t>
  </si>
  <si>
    <t>6001-27000</t>
  </si>
  <si>
    <t>CB CD34+ cells transplanted</t>
  </si>
  <si>
    <t>Figure 6f. Lineage distribution in the bone marrow in CB recipients.</t>
  </si>
  <si>
    <t>ERY</t>
  </si>
  <si>
    <t>MYE</t>
  </si>
  <si>
    <t>Figure 6g. Lineage distribution in the spleen in CB recipients.</t>
  </si>
  <si>
    <t>Figure 6h. Level of human engraftment and tissue distribution in bone marrow (BM) of MLE mice receiving CB cells</t>
  </si>
  <si>
    <t>GYPA &amp; 45</t>
  </si>
  <si>
    <t>ED Fig 1d. Engrafted recipients categorized by engraftment phenotype demonstrate higher levels of human cells in the BM and SPL of lympho-myeloid and multilineage engrafted animals</t>
  </si>
  <si>
    <t>ED Fig 1c.  Bone marrow (BM) and spleen (SPL) engraftment in 134 cohort #1 transplant recipients.</t>
  </si>
  <si>
    <t>Note: BM engrafted mice only</t>
  </si>
  <si>
    <t>ED Fig 5a.  Scatter dot plot correlating human cells in the bone marrow (BM) of PB1.1 BFP cohort #3 transplant recipients with the interval of retinoid (R) treatment during differentiation</t>
  </si>
  <si>
    <t>R3-12</t>
  </si>
  <si>
    <t>No R</t>
  </si>
  <si>
    <t xml:space="preserve">ED Fig 6a.  Tissue distribution and lineages in cohort #1 - 3 multilineage engrafted recipients of iHSCs. </t>
  </si>
  <si>
    <t>Human cells in bone marrow (BM), spleen (SPL), thymus (THY) and peripheral blood at 12 weeks (PB12)</t>
  </si>
  <si>
    <t>PB</t>
  </si>
  <si>
    <t xml:space="preserve">ED Fig 6b.  Tissue distribution and lineages in cohort #1 - 3 multilineage engrafted recipients of iHSCs. </t>
  </si>
  <si>
    <t>Major thymic T cell subset distribution</t>
  </si>
  <si>
    <t>T cell subsets in CD3+ and CD3- thymocytes</t>
  </si>
  <si>
    <t>CD4+</t>
  </si>
  <si>
    <t>CD4+8+</t>
  </si>
  <si>
    <t>CD8+</t>
  </si>
  <si>
    <t>CD4-8-</t>
  </si>
  <si>
    <t>THY TOTAL</t>
  </si>
  <si>
    <t>CD3+</t>
  </si>
  <si>
    <t>CD3-</t>
  </si>
  <si>
    <t>ED Fig 7b.  CD34 expression in RM TOM cells by flow cytometry correlated with VEGF concentration</t>
  </si>
  <si>
    <t>CD34+ fraction_d5</t>
  </si>
  <si>
    <t>CD34+ fraction_d7</t>
  </si>
  <si>
    <t>CD34+ fraction_d8</t>
  </si>
  <si>
    <t>CD34+ fraction_d9</t>
  </si>
  <si>
    <t xml:space="preserve">V50 </t>
  </si>
  <si>
    <t>V75</t>
  </si>
  <si>
    <t xml:space="preserve">V100 </t>
  </si>
  <si>
    <t xml:space="preserve">V150 </t>
  </si>
  <si>
    <t xml:space="preserve">d3-7 V50 </t>
  </si>
  <si>
    <t xml:space="preserve">d3-7 V75 </t>
  </si>
  <si>
    <t xml:space="preserve">d3-7V100 </t>
  </si>
  <si>
    <t xml:space="preserve">d3-7V150 </t>
  </si>
  <si>
    <t>ED Fig 7c.  Percentage of RM TOM CXCR4+CD73lo/+ arterial cells, subsetted from CD34+ cells, by flow cytometry correlated with VEGF concentration.</t>
  </si>
  <si>
    <t>CXCR4+CD73+ fraction_d5</t>
  </si>
  <si>
    <t>CXCR4+CD73+ fraction_d7</t>
  </si>
  <si>
    <t>CXCR4+CD73+ fraction_d8</t>
  </si>
  <si>
    <t>CXCR4+CD73+ fraction_d9</t>
  </si>
  <si>
    <t xml:space="preserve">ED Fig 7d.  CD34 expression in PB5.1 cells by flow cytometry correlated with VEGF concentration. </t>
  </si>
  <si>
    <t>CD34+ fraction_d12</t>
  </si>
  <si>
    <t>ED Fig 7e.  Percentage of PB5.1 CXCR4+CD73lo/+ arterial cells, subsetted from CD34+ cells, by flow cytometry correlated with VEGF concentration.</t>
  </si>
  <si>
    <t>CXCR4+CD73+ fraction_d12</t>
  </si>
  <si>
    <t xml:space="preserve">ED Fig 8e.  Real time PCR analysis of differentiated samples of PB5.1 analyzed from d5 – 11 for the indicated arterial endothelium, retinoid signaling and hematopoietic genes. </t>
  </si>
  <si>
    <t>Day 5</t>
  </si>
  <si>
    <t>Day 6</t>
  </si>
  <si>
    <t>Day 7</t>
  </si>
  <si>
    <t>Day 8 -VEGF</t>
  </si>
  <si>
    <t>day 8 +VEGF</t>
  </si>
  <si>
    <t>Day 9 -VEGF</t>
  </si>
  <si>
    <t>day 9 +VEGF</t>
  </si>
  <si>
    <t>Day 10 -VEGF</t>
  </si>
  <si>
    <t>day 10 +VEGF</t>
  </si>
  <si>
    <t>Day 11 -VEGF</t>
  </si>
  <si>
    <t>day 11 +VEGF</t>
  </si>
  <si>
    <t>GJA5</t>
  </si>
  <si>
    <t>CXCR4</t>
  </si>
  <si>
    <t>DLL4</t>
  </si>
  <si>
    <t>AGTR2</t>
  </si>
  <si>
    <t>IL33</t>
  </si>
  <si>
    <t>EDN1</t>
  </si>
  <si>
    <t>Retinoid signaling</t>
  </si>
  <si>
    <t>ALDH1A1</t>
  </si>
  <si>
    <t>ALDH1A2</t>
  </si>
  <si>
    <t>CYP26B1</t>
  </si>
  <si>
    <t>RARB</t>
  </si>
  <si>
    <t>Hematopoiesis</t>
  </si>
  <si>
    <t>Arterial endothelium</t>
  </si>
  <si>
    <t>CD34</t>
  </si>
  <si>
    <t>HOXA9</t>
  </si>
  <si>
    <t>RUNX1</t>
  </si>
  <si>
    <t>HLF</t>
  </si>
  <si>
    <t>ED Fig 9a.  Paired samples of peripheral blood analyzed at 12 (PB12) and 16 weeks (PB16)</t>
  </si>
  <si>
    <t>RM TOM (cohort #4)</t>
  </si>
  <si>
    <t>PB1.1 BFP (cohort #5)</t>
  </si>
  <si>
    <t>PB5.1 (cohort #6)</t>
  </si>
  <si>
    <t>PB10.5 (cohort #7)</t>
  </si>
  <si>
    <t xml:space="preserve">NEGATIVE: negative blood samples assigned a value of 0.001 to allow placement on a log scale </t>
  </si>
  <si>
    <t>ED Fig 9b.  Bone marrow engraftment in transplanted mice stratified by recipient sex.</t>
  </si>
  <si>
    <t>F M</t>
  </si>
  <si>
    <t>F M/B</t>
  </si>
  <si>
    <t>F T/B/M</t>
  </si>
  <si>
    <t>F MLE</t>
  </si>
  <si>
    <t>M M</t>
  </si>
  <si>
    <t>M M/B</t>
  </si>
  <si>
    <t>M T/B/M</t>
  </si>
  <si>
    <t>M MLE</t>
  </si>
  <si>
    <t>F MB</t>
  </si>
  <si>
    <t>ED Fig 9c.  Bone marrow  lineage distribution in MLE mice in cohort #4 - 7</t>
  </si>
  <si>
    <t>M</t>
  </si>
  <si>
    <t>ED Fig 9d. Spleen  lineage distribution in MLE mice in cohort #4 - 7</t>
  </si>
  <si>
    <t>ED Fig 9e. T cell subsets and B cells in mediastinal lymphoid tissue, comprising thymus and lymph node tissue in MLE mice in cohort #4.</t>
  </si>
  <si>
    <t>CD19+</t>
  </si>
  <si>
    <t xml:space="preserve">NEGATIVE: negative samples assigned a value of 0.001 to allow placement on a log scale </t>
  </si>
  <si>
    <t>ED Fig10a.  Level of human engraftment in BM of MLE mice receiving RM TOM and PB1.1 BFP lines in cohort #1-3 transplants</t>
  </si>
  <si>
    <t>ED Fig10b.  Scatter plot correlating calculated dose of injected CD34+ CB cells with phenotype and level of human engraftment in the bone marrow, with results stratified by recipient gender.</t>
  </si>
  <si>
    <t>F&lt;1500</t>
  </si>
  <si>
    <t>F 1501-3500</t>
  </si>
  <si>
    <t>F 3501-6000</t>
  </si>
  <si>
    <t>F 6001-27000</t>
  </si>
  <si>
    <t>M&lt;1500</t>
  </si>
  <si>
    <t>M 1501-3500</t>
  </si>
  <si>
    <t>M 3501-6000</t>
  </si>
  <si>
    <t>M 6001-27000</t>
  </si>
  <si>
    <t xml:space="preserve">ED Fig10c.  Tissue distribution, bone marrow and spleen lineages of engrafting cells in MLE recipients of CB cells stratified by recipient gender. </t>
  </si>
  <si>
    <t>TISSUES</t>
  </si>
  <si>
    <t>BONE MARROW</t>
  </si>
  <si>
    <t>SPLEEN</t>
  </si>
  <si>
    <t>F-BM</t>
  </si>
  <si>
    <t>F-SPL</t>
  </si>
  <si>
    <t>F-THY</t>
  </si>
  <si>
    <t>F-PB12</t>
  </si>
  <si>
    <t>F-PB16</t>
  </si>
  <si>
    <t>M-BM</t>
  </si>
  <si>
    <t>M-SPL</t>
  </si>
  <si>
    <t>M-THY</t>
  </si>
  <si>
    <t>M-PB12</t>
  </si>
  <si>
    <t>M-PB16</t>
  </si>
  <si>
    <t>F-ERY</t>
  </si>
  <si>
    <t>F-B</t>
  </si>
  <si>
    <t>F-T</t>
  </si>
  <si>
    <t>F-MYE</t>
  </si>
  <si>
    <t>F-STEM</t>
  </si>
  <si>
    <t>M-ERY</t>
  </si>
  <si>
    <t>M-B</t>
  </si>
  <si>
    <t>M-T</t>
  </si>
  <si>
    <t>M-MYE</t>
  </si>
  <si>
    <t>M-STEM</t>
  </si>
  <si>
    <t>Tisue distribution in the reconstituted mice</t>
  </si>
  <si>
    <t xml:space="preserve">Lineage distribution in the BM </t>
  </si>
  <si>
    <t xml:space="preserve">Lineage distribution in the  SPL </t>
  </si>
  <si>
    <t>Figure 5a. Engraftment of bone marrow (BM) and spleen (SPL) in transplant recipients of RM TOM cohort #4</t>
  </si>
  <si>
    <t>Figure 5b. Engraftment of bone marrow (BM) and spleen (SPL) in transplant recipients of PB1.1 BFP cohort #5</t>
  </si>
  <si>
    <t>Figure 5c. Engraftment of bone marrow (BM) and spleen (SPL) in transplant recipients of PB5.1 cohort #6</t>
  </si>
  <si>
    <t>Figure 5d. Engraftment of bone marrow (BM) and spleen (SPL) in transplant recipients of PB10.5 cohort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</si>
</sst>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7" formatCode="0.0"/>
    <numFmt numFmtId="168" formatCode="0.000"/>
  </numFmts>
  <fonts count="17" x14ac:knownFonts="1">
    <font>
      <sz val="12"/>
      <color theme="1"/>
      <name val="Aptos Narrow"/>
      <family val="2"/>
      <scheme val="minor"/>
    </font>
    <font>
      <sz val="12"/>
      <name val="Arial"/>
      <family val="2"/>
    </font>
    <font>
      <sz val="12"/>
      <color theme="1"/>
      <name val="Arial"/>
      <family val="2"/>
    </font>
    <font>
      <b/>
      <sz val="14"/>
      <name val="Arial"/>
      <family val="2"/>
    </font>
    <font>
      <b/>
      <sz val="12"/>
      <name val="Arial"/>
      <family val="2"/>
    </font>
    <font>
      <b/>
      <sz val="18"/>
      <color theme="1"/>
      <name val="Arial"/>
      <family val="2"/>
    </font>
    <font>
      <b/>
      <sz val="18"/>
      <color rgb="FF000000"/>
      <name val="Arial"/>
      <family val="2"/>
    </font>
    <font>
      <sz val="12"/>
      <color theme="1"/>
      <name val="Helvetica"/>
      <family val="2"/>
    </font>
    <font>
      <b/>
      <sz val="12"/>
      <color theme="1"/>
      <name val="Helvetica"/>
      <family val="2"/>
    </font>
    <font>
      <sz val="12"/>
      <name val="Helvetica"/>
      <family val="2"/>
    </font>
    <font>
      <sz val="14"/>
      <color theme="1"/>
      <name val="Arial"/>
      <family val="2"/>
    </font>
    <font>
      <sz val="11"/>
      <name val="Aptos Narrow"/>
      <family val="2"/>
      <scheme val="minor"/>
    </font>
    <font>
      <sz val="11"/>
      <name val="Arial"/>
      <family val="2"/>
    </font>
    <font>
      <sz val="11"/>
      <color theme="1"/>
      <name val="Arial"/>
      <family val="2"/>
    </font>
    <font>
      <b/>
      <sz val="14"/>
      <color rgb="FF000000"/>
      <name val="Arial"/>
      <family val="2"/>
    </font>
    <font>
      <sz val="14"/>
      <color rgb="FF000000"/>
      <name val="Arial"/>
      <family val="2"/>
    </font>
    <font>
      <b/>
      <sz val="14"/>
      <color theme="1"/>
      <name val="Arial"/>
      <family val="2"/>
    </font>
  </fonts>
  <fills count="2">
    <fill>
      <patternFill patternType="none"/>
    </fill>
    <fill>
      <patternFill patternType="gray125"/>
    </fill>
  </fills>
  <borders count="5">
    <border>
      <left/>
      <right/>
      <top/>
      <bottom/>
      <diagonal/>
    </border>
    <border>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51">
    <xf numFmtId="0" fontId="0" fillId="0" borderId="0" xfId="0"/>
    <xf numFmtId="0" fontId="1" fillId="0" borderId="0" xfId="0" applyFont="1"/>
    <xf numFmtId="0" fontId="1" fillId="0" borderId="0" xfId="0" applyFont="1" applyAlignment="1">
      <alignment horizontal="center"/>
    </xf>
    <xf numFmtId="0" fontId="3" fillId="0" borderId="0" xfId="0" applyFont="1"/>
    <xf numFmtId="0" fontId="5" fillId="0" borderId="0" xfId="0" applyFont="1"/>
    <xf numFmtId="0" fontId="6" fillId="0" borderId="0" xfId="0" applyFont="1"/>
    <xf numFmtId="0" fontId="4" fillId="0" borderId="0" xfId="0" applyFont="1"/>
    <xf numFmtId="0" fontId="7" fillId="0" borderId="3" xfId="0" applyFont="1" applyBorder="1" applyAlignment="1">
      <alignment horizontal="center"/>
    </xf>
    <xf numFmtId="167" fontId="7" fillId="0" borderId="3" xfId="0" applyNumberFormat="1" applyFont="1" applyBorder="1" applyAlignment="1">
      <alignment horizontal="center"/>
    </xf>
    <xf numFmtId="167" fontId="7" fillId="0" borderId="3" xfId="0" applyNumberFormat="1" applyFont="1" applyBorder="1" applyAlignment="1">
      <alignment horizontal="center" wrapText="1"/>
    </xf>
    <xf numFmtId="0" fontId="7" fillId="0" borderId="3" xfId="0" applyFont="1" applyBorder="1" applyAlignment="1">
      <alignment horizontal="center" wrapText="1"/>
    </xf>
    <xf numFmtId="0" fontId="7" fillId="0" borderId="3" xfId="0" applyFont="1" applyBorder="1" applyAlignment="1">
      <alignment horizontal="center" vertical="center"/>
    </xf>
    <xf numFmtId="0" fontId="1" fillId="0" borderId="0" xfId="0" applyFont="1" applyBorder="1" applyAlignment="1">
      <alignment horizontal="center"/>
    </xf>
    <xf numFmtId="0" fontId="1" fillId="0" borderId="1" xfId="0" applyFont="1" applyBorder="1" applyAlignment="1">
      <alignment horizontal="center"/>
    </xf>
    <xf numFmtId="0" fontId="1" fillId="0" borderId="0" xfId="0" applyFont="1" applyBorder="1"/>
    <xf numFmtId="0" fontId="1" fillId="0" borderId="1" xfId="0" applyFont="1" applyBorder="1"/>
    <xf numFmtId="0" fontId="10" fillId="0" borderId="0" xfId="0" applyFont="1"/>
    <xf numFmtId="0" fontId="0" fillId="0" borderId="0" xfId="0" applyAlignment="1">
      <alignment wrapText="1"/>
    </xf>
    <xf numFmtId="0" fontId="11" fillId="0" borderId="3" xfId="0" applyFont="1" applyBorder="1" applyAlignment="1">
      <alignment horizontal="center"/>
    </xf>
    <xf numFmtId="0" fontId="1" fillId="0" borderId="3" xfId="0" applyFont="1" applyBorder="1" applyAlignment="1">
      <alignment horizontal="center"/>
    </xf>
    <xf numFmtId="168" fontId="0" fillId="0" borderId="3" xfId="0" applyNumberFormat="1" applyBorder="1" applyAlignment="1">
      <alignment horizontal="center"/>
    </xf>
    <xf numFmtId="167" fontId="0" fillId="0" borderId="3" xfId="0" applyNumberFormat="1" applyBorder="1" applyAlignment="1">
      <alignment horizontal="center"/>
    </xf>
    <xf numFmtId="0" fontId="0" fillId="0" borderId="3" xfId="0" applyBorder="1" applyAlignment="1">
      <alignment horizontal="center"/>
    </xf>
    <xf numFmtId="0" fontId="14" fillId="0" borderId="0" xfId="0" applyFont="1"/>
    <xf numFmtId="0" fontId="1" fillId="0" borderId="3" xfId="0" applyFont="1" applyBorder="1"/>
    <xf numFmtId="0" fontId="16" fillId="0" borderId="0" xfId="0" applyFont="1"/>
    <xf numFmtId="0" fontId="1" fillId="0" borderId="2" xfId="0" applyFont="1" applyBorder="1" applyAlignment="1">
      <alignment horizontal="center"/>
    </xf>
    <xf numFmtId="0" fontId="1" fillId="0" borderId="2" xfId="0" applyFont="1" applyBorder="1"/>
    <xf numFmtId="0" fontId="1" fillId="0" borderId="4" xfId="0" applyFont="1" applyBorder="1" applyAlignment="1">
      <alignment horizontal="center"/>
    </xf>
    <xf numFmtId="0" fontId="1" fillId="0" borderId="3" xfId="0" applyFont="1" applyBorder="1" applyAlignment="1">
      <alignment horizontal="center"/>
    </xf>
    <xf numFmtId="0" fontId="1" fillId="0" borderId="3" xfId="0" applyFont="1" applyBorder="1" applyAlignment="1">
      <alignment horizontal="left"/>
    </xf>
    <xf numFmtId="0" fontId="0" fillId="0" borderId="3" xfId="0" applyBorder="1"/>
    <xf numFmtId="0" fontId="15" fillId="0" borderId="3" xfId="0" applyFont="1" applyBorder="1"/>
    <xf numFmtId="0" fontId="10" fillId="0" borderId="3" xfId="0" applyFont="1" applyBorder="1"/>
    <xf numFmtId="0" fontId="1" fillId="0" borderId="3" xfId="0" applyFont="1" applyBorder="1" applyAlignment="1">
      <alignment horizontal="center" wrapText="1"/>
    </xf>
    <xf numFmtId="167" fontId="8" fillId="0" borderId="3" xfId="0" applyNumberFormat="1" applyFont="1" applyBorder="1" applyAlignment="1">
      <alignment horizontal="center" wrapText="1"/>
    </xf>
    <xf numFmtId="0" fontId="9" fillId="0" borderId="3" xfId="0" applyFont="1" applyBorder="1" applyAlignment="1">
      <alignment horizontal="left"/>
    </xf>
    <xf numFmtId="0" fontId="8" fillId="0" borderId="3" xfId="0" applyFont="1" applyBorder="1" applyAlignment="1">
      <alignment horizontal="center"/>
    </xf>
    <xf numFmtId="167" fontId="8" fillId="0" borderId="3" xfId="0" applyNumberFormat="1" applyFont="1" applyBorder="1" applyAlignment="1">
      <alignment horizontal="center"/>
    </xf>
    <xf numFmtId="167" fontId="7" fillId="0" borderId="3" xfId="0" applyNumberFormat="1" applyFont="1" applyBorder="1" applyAlignment="1">
      <alignment horizontal="center" vertical="center"/>
    </xf>
    <xf numFmtId="0" fontId="2" fillId="0" borderId="3" xfId="0" applyFont="1" applyBorder="1"/>
    <xf numFmtId="167" fontId="2" fillId="0" borderId="3" xfId="0" applyNumberFormat="1" applyFont="1" applyBorder="1" applyAlignment="1">
      <alignment horizontal="center" wrapText="1"/>
    </xf>
    <xf numFmtId="0" fontId="2" fillId="0" borderId="3" xfId="0" applyFont="1" applyBorder="1" applyAlignment="1">
      <alignment horizontal="center"/>
    </xf>
    <xf numFmtId="0" fontId="12" fillId="0" borderId="3" xfId="0" applyFont="1" applyBorder="1" applyAlignment="1">
      <alignment horizontal="center"/>
    </xf>
    <xf numFmtId="167" fontId="13" fillId="0" borderId="3" xfId="0" applyNumberFormat="1" applyFont="1" applyBorder="1" applyAlignment="1">
      <alignment horizontal="center"/>
    </xf>
    <xf numFmtId="2" fontId="2" fillId="0" borderId="3" xfId="0" applyNumberFormat="1" applyFont="1" applyBorder="1" applyAlignment="1">
      <alignment horizontal="center"/>
    </xf>
    <xf numFmtId="49" fontId="4" fillId="0" borderId="3" xfId="0" applyNumberFormat="1" applyFont="1" applyBorder="1" applyAlignment="1">
      <alignment horizontal="center" wrapText="1"/>
    </xf>
    <xf numFmtId="49" fontId="1" fillId="0" borderId="3" xfId="0" applyNumberFormat="1" applyFont="1" applyBorder="1" applyAlignment="1">
      <alignment horizontal="center" wrapText="1"/>
    </xf>
    <xf numFmtId="167" fontId="0" fillId="0" borderId="3" xfId="0" applyNumberFormat="1" applyBorder="1" applyAlignment="1">
      <alignment horizontal="center" wrapText="1"/>
    </xf>
    <xf numFmtId="167" fontId="1" fillId="0" borderId="3" xfId="0" applyNumberFormat="1" applyFont="1" applyBorder="1"/>
    <xf numFmtId="0" fontId="0" fillId="0" borderId="0"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0</xdr:col>
      <xdr:colOff>279400</xdr:colOff>
      <xdr:row>2</xdr:row>
      <xdr:rowOff>165100</xdr:rowOff>
    </xdr:from>
    <xdr:to>
      <xdr:col>9</xdr:col>
      <xdr:colOff>25400</xdr:colOff>
      <xdr:row>17</xdr:row>
      <xdr:rowOff>0</xdr:rowOff>
    </xdr:to>
    <xdr:pic>
      <xdr:nvPicPr>
        <xdr:cNvPr id="2" name="Picture 1">
          <a:extLst>
            <a:ext uri="{FF2B5EF4-FFF2-40B4-BE49-F238E27FC236}">
              <a16:creationId xmlns:a16="http://schemas.microsoft.com/office/drawing/2014/main" id="{5A4DBBE9-0B75-D8F6-756A-B86826D2C36C}"/>
            </a:ext>
          </a:extLst>
        </xdr:cNvPr>
        <xdr:cNvPicPr>
          <a:picLocks noChangeAspect="1"/>
        </xdr:cNvPicPr>
      </xdr:nvPicPr>
      <xdr:blipFill>
        <a:blip xmlns:r="http://schemas.openxmlformats.org/officeDocument/2006/relationships" r:embed="rId1"/>
        <a:stretch>
          <a:fillRect/>
        </a:stretch>
      </xdr:blipFill>
      <xdr:spPr>
        <a:xfrm>
          <a:off x="279400" y="660400"/>
          <a:ext cx="7175500" cy="3111500"/>
        </a:xfrm>
        <a:prstGeom prst="rect">
          <a:avLst/>
        </a:prstGeom>
      </xdr:spPr>
    </xdr:pic>
    <xdr:clientData/>
  </xdr:twoCellAnchor>
  <xdr:twoCellAnchor editAs="oneCell">
    <xdr:from>
      <xdr:col>13</xdr:col>
      <xdr:colOff>419100</xdr:colOff>
      <xdr:row>2</xdr:row>
      <xdr:rowOff>25400</xdr:rowOff>
    </xdr:from>
    <xdr:to>
      <xdr:col>22</xdr:col>
      <xdr:colOff>762000</xdr:colOff>
      <xdr:row>19</xdr:row>
      <xdr:rowOff>128953</xdr:rowOff>
    </xdr:to>
    <xdr:pic>
      <xdr:nvPicPr>
        <xdr:cNvPr id="3" name="Picture 2">
          <a:extLst>
            <a:ext uri="{FF2B5EF4-FFF2-40B4-BE49-F238E27FC236}">
              <a16:creationId xmlns:a16="http://schemas.microsoft.com/office/drawing/2014/main" id="{2B0ADFC6-79FF-D310-FF49-6231B66B88EC}"/>
            </a:ext>
          </a:extLst>
        </xdr:cNvPr>
        <xdr:cNvPicPr>
          <a:picLocks noChangeAspect="1"/>
        </xdr:cNvPicPr>
      </xdr:nvPicPr>
      <xdr:blipFill>
        <a:blip xmlns:r="http://schemas.openxmlformats.org/officeDocument/2006/relationships" r:embed="rId2"/>
        <a:stretch>
          <a:fillRect/>
        </a:stretch>
      </xdr:blipFill>
      <xdr:spPr>
        <a:xfrm>
          <a:off x="11150600" y="520700"/>
          <a:ext cx="7772400" cy="3786553"/>
        </a:xfrm>
        <a:prstGeom prst="rect">
          <a:avLst/>
        </a:prstGeom>
      </xdr:spPr>
    </xdr:pic>
    <xdr:clientData/>
  </xdr:twoCellAnchor>
  <xdr:twoCellAnchor editAs="oneCell">
    <xdr:from>
      <xdr:col>1</xdr:col>
      <xdr:colOff>0</xdr:colOff>
      <xdr:row>38</xdr:row>
      <xdr:rowOff>0</xdr:rowOff>
    </xdr:from>
    <xdr:to>
      <xdr:col>4</xdr:col>
      <xdr:colOff>546100</xdr:colOff>
      <xdr:row>57</xdr:row>
      <xdr:rowOff>50800</xdr:rowOff>
    </xdr:to>
    <xdr:pic>
      <xdr:nvPicPr>
        <xdr:cNvPr id="4" name="Picture 3">
          <a:extLst>
            <a:ext uri="{FF2B5EF4-FFF2-40B4-BE49-F238E27FC236}">
              <a16:creationId xmlns:a16="http://schemas.microsoft.com/office/drawing/2014/main" id="{A779AEDC-D493-3A5A-515C-E6DDEE80FDEF}"/>
            </a:ext>
          </a:extLst>
        </xdr:cNvPr>
        <xdr:cNvPicPr>
          <a:picLocks noChangeAspect="1"/>
        </xdr:cNvPicPr>
      </xdr:nvPicPr>
      <xdr:blipFill>
        <a:blip xmlns:r="http://schemas.openxmlformats.org/officeDocument/2006/relationships" r:embed="rId3"/>
        <a:stretch>
          <a:fillRect/>
        </a:stretch>
      </xdr:blipFill>
      <xdr:spPr>
        <a:xfrm>
          <a:off x="825500" y="8140700"/>
          <a:ext cx="3022600" cy="3924300"/>
        </a:xfrm>
        <a:prstGeom prst="rect">
          <a:avLst/>
        </a:prstGeom>
      </xdr:spPr>
    </xdr:pic>
    <xdr:clientData/>
  </xdr:twoCellAnchor>
  <xdr:twoCellAnchor editAs="oneCell">
    <xdr:from>
      <xdr:col>9</xdr:col>
      <xdr:colOff>0</xdr:colOff>
      <xdr:row>38</xdr:row>
      <xdr:rowOff>0</xdr:rowOff>
    </xdr:from>
    <xdr:to>
      <xdr:col>12</xdr:col>
      <xdr:colOff>495300</xdr:colOff>
      <xdr:row>59</xdr:row>
      <xdr:rowOff>50800</xdr:rowOff>
    </xdr:to>
    <xdr:pic>
      <xdr:nvPicPr>
        <xdr:cNvPr id="5" name="Picture 4">
          <a:extLst>
            <a:ext uri="{FF2B5EF4-FFF2-40B4-BE49-F238E27FC236}">
              <a16:creationId xmlns:a16="http://schemas.microsoft.com/office/drawing/2014/main" id="{C17A9E42-2A95-6034-CD42-33136B914A94}"/>
            </a:ext>
          </a:extLst>
        </xdr:cNvPr>
        <xdr:cNvPicPr>
          <a:picLocks noChangeAspect="1"/>
        </xdr:cNvPicPr>
      </xdr:nvPicPr>
      <xdr:blipFill>
        <a:blip xmlns:r="http://schemas.openxmlformats.org/officeDocument/2006/relationships" r:embed="rId4"/>
        <a:stretch>
          <a:fillRect/>
        </a:stretch>
      </xdr:blipFill>
      <xdr:spPr>
        <a:xfrm>
          <a:off x="7429500" y="8140700"/>
          <a:ext cx="2971800" cy="4330700"/>
        </a:xfrm>
        <a:prstGeom prst="rect">
          <a:avLst/>
        </a:prstGeom>
      </xdr:spPr>
    </xdr:pic>
    <xdr:clientData/>
  </xdr:twoCellAnchor>
  <xdr:twoCellAnchor editAs="oneCell">
    <xdr:from>
      <xdr:col>1</xdr:col>
      <xdr:colOff>0</xdr:colOff>
      <xdr:row>62</xdr:row>
      <xdr:rowOff>0</xdr:rowOff>
    </xdr:from>
    <xdr:to>
      <xdr:col>3</xdr:col>
      <xdr:colOff>152400</xdr:colOff>
      <xdr:row>83</xdr:row>
      <xdr:rowOff>139700</xdr:rowOff>
    </xdr:to>
    <xdr:pic>
      <xdr:nvPicPr>
        <xdr:cNvPr id="6" name="Picture 5">
          <a:extLst>
            <a:ext uri="{FF2B5EF4-FFF2-40B4-BE49-F238E27FC236}">
              <a16:creationId xmlns:a16="http://schemas.microsoft.com/office/drawing/2014/main" id="{4505774D-B1B5-BAAA-8BC6-D4839A754DB2}"/>
            </a:ext>
          </a:extLst>
        </xdr:cNvPr>
        <xdr:cNvPicPr>
          <a:picLocks noChangeAspect="1"/>
        </xdr:cNvPicPr>
      </xdr:nvPicPr>
      <xdr:blipFill>
        <a:blip xmlns:r="http://schemas.openxmlformats.org/officeDocument/2006/relationships" r:embed="rId5"/>
        <a:stretch>
          <a:fillRect/>
        </a:stretch>
      </xdr:blipFill>
      <xdr:spPr>
        <a:xfrm>
          <a:off x="825500" y="13131800"/>
          <a:ext cx="1803400" cy="4419600"/>
        </a:xfrm>
        <a:prstGeom prst="rect">
          <a:avLst/>
        </a:prstGeom>
      </xdr:spPr>
    </xdr:pic>
    <xdr:clientData/>
  </xdr:twoCellAnchor>
  <xdr:twoCellAnchor editAs="oneCell">
    <xdr:from>
      <xdr:col>7</xdr:col>
      <xdr:colOff>0</xdr:colOff>
      <xdr:row>63</xdr:row>
      <xdr:rowOff>0</xdr:rowOff>
    </xdr:from>
    <xdr:to>
      <xdr:col>9</xdr:col>
      <xdr:colOff>165100</xdr:colOff>
      <xdr:row>84</xdr:row>
      <xdr:rowOff>101600</xdr:rowOff>
    </xdr:to>
    <xdr:pic>
      <xdr:nvPicPr>
        <xdr:cNvPr id="7" name="Picture 6">
          <a:extLst>
            <a:ext uri="{FF2B5EF4-FFF2-40B4-BE49-F238E27FC236}">
              <a16:creationId xmlns:a16="http://schemas.microsoft.com/office/drawing/2014/main" id="{92AC2899-D524-A9C9-D470-E3A8A36E7BC4}"/>
            </a:ext>
          </a:extLst>
        </xdr:cNvPr>
        <xdr:cNvPicPr>
          <a:picLocks noChangeAspect="1"/>
        </xdr:cNvPicPr>
      </xdr:nvPicPr>
      <xdr:blipFill>
        <a:blip xmlns:r="http://schemas.openxmlformats.org/officeDocument/2006/relationships" r:embed="rId6"/>
        <a:stretch>
          <a:fillRect/>
        </a:stretch>
      </xdr:blipFill>
      <xdr:spPr>
        <a:xfrm>
          <a:off x="5778500" y="13335000"/>
          <a:ext cx="1816100" cy="4381500"/>
        </a:xfrm>
        <a:prstGeom prst="rect">
          <a:avLst/>
        </a:prstGeom>
      </xdr:spPr>
    </xdr:pic>
    <xdr:clientData/>
  </xdr:twoCellAnchor>
  <xdr:twoCellAnchor editAs="oneCell">
    <xdr:from>
      <xdr:col>1</xdr:col>
      <xdr:colOff>0</xdr:colOff>
      <xdr:row>88</xdr:row>
      <xdr:rowOff>0</xdr:rowOff>
    </xdr:from>
    <xdr:to>
      <xdr:col>2</xdr:col>
      <xdr:colOff>469900</xdr:colOff>
      <xdr:row>109</xdr:row>
      <xdr:rowOff>114300</xdr:rowOff>
    </xdr:to>
    <xdr:pic>
      <xdr:nvPicPr>
        <xdr:cNvPr id="8" name="Picture 7">
          <a:extLst>
            <a:ext uri="{FF2B5EF4-FFF2-40B4-BE49-F238E27FC236}">
              <a16:creationId xmlns:a16="http://schemas.microsoft.com/office/drawing/2014/main" id="{1AA72EFC-21CB-021E-0136-A8C5FBD2BF7F}"/>
            </a:ext>
          </a:extLst>
        </xdr:cNvPr>
        <xdr:cNvPicPr>
          <a:picLocks noChangeAspect="1"/>
        </xdr:cNvPicPr>
      </xdr:nvPicPr>
      <xdr:blipFill>
        <a:blip xmlns:r="http://schemas.openxmlformats.org/officeDocument/2006/relationships" r:embed="rId7"/>
        <a:stretch>
          <a:fillRect/>
        </a:stretch>
      </xdr:blipFill>
      <xdr:spPr>
        <a:xfrm>
          <a:off x="825500" y="18529300"/>
          <a:ext cx="1295400" cy="4394200"/>
        </a:xfrm>
        <a:prstGeom prst="rect">
          <a:avLst/>
        </a:prstGeom>
      </xdr:spPr>
    </xdr:pic>
    <xdr:clientData/>
  </xdr:twoCellAnchor>
  <xdr:twoCellAnchor editAs="oneCell">
    <xdr:from>
      <xdr:col>6</xdr:col>
      <xdr:colOff>0</xdr:colOff>
      <xdr:row>88</xdr:row>
      <xdr:rowOff>0</xdr:rowOff>
    </xdr:from>
    <xdr:to>
      <xdr:col>7</xdr:col>
      <xdr:colOff>406400</xdr:colOff>
      <xdr:row>109</xdr:row>
      <xdr:rowOff>101600</xdr:rowOff>
    </xdr:to>
    <xdr:pic>
      <xdr:nvPicPr>
        <xdr:cNvPr id="9" name="Picture 8">
          <a:extLst>
            <a:ext uri="{FF2B5EF4-FFF2-40B4-BE49-F238E27FC236}">
              <a16:creationId xmlns:a16="http://schemas.microsoft.com/office/drawing/2014/main" id="{9C06E3D3-003D-3F1D-447A-87F177B69F8E}"/>
            </a:ext>
          </a:extLst>
        </xdr:cNvPr>
        <xdr:cNvPicPr>
          <a:picLocks noChangeAspect="1"/>
        </xdr:cNvPicPr>
      </xdr:nvPicPr>
      <xdr:blipFill>
        <a:blip xmlns:r="http://schemas.openxmlformats.org/officeDocument/2006/relationships" r:embed="rId8"/>
        <a:stretch>
          <a:fillRect/>
        </a:stretch>
      </xdr:blipFill>
      <xdr:spPr>
        <a:xfrm>
          <a:off x="4953000" y="18529300"/>
          <a:ext cx="1231900" cy="4381500"/>
        </a:xfrm>
        <a:prstGeom prst="rect">
          <a:avLst/>
        </a:prstGeom>
      </xdr:spPr>
    </xdr:pic>
    <xdr:clientData/>
  </xdr:twoCellAnchor>
  <xdr:twoCellAnchor editAs="oneCell">
    <xdr:from>
      <xdr:col>1</xdr:col>
      <xdr:colOff>0</xdr:colOff>
      <xdr:row>261</xdr:row>
      <xdr:rowOff>0</xdr:rowOff>
    </xdr:from>
    <xdr:to>
      <xdr:col>8</xdr:col>
      <xdr:colOff>381000</xdr:colOff>
      <xdr:row>278</xdr:row>
      <xdr:rowOff>88900</xdr:rowOff>
    </xdr:to>
    <xdr:pic>
      <xdr:nvPicPr>
        <xdr:cNvPr id="10" name="Picture 9">
          <a:extLst>
            <a:ext uri="{FF2B5EF4-FFF2-40B4-BE49-F238E27FC236}">
              <a16:creationId xmlns:a16="http://schemas.microsoft.com/office/drawing/2014/main" id="{8E52F3D2-CCBB-17D6-1271-1938F2FB1BAD}"/>
            </a:ext>
          </a:extLst>
        </xdr:cNvPr>
        <xdr:cNvPicPr>
          <a:picLocks noChangeAspect="1"/>
        </xdr:cNvPicPr>
      </xdr:nvPicPr>
      <xdr:blipFill>
        <a:blip xmlns:r="http://schemas.openxmlformats.org/officeDocument/2006/relationships" r:embed="rId9"/>
        <a:stretch>
          <a:fillRect/>
        </a:stretch>
      </xdr:blipFill>
      <xdr:spPr>
        <a:xfrm>
          <a:off x="825500" y="54457600"/>
          <a:ext cx="6159500" cy="3543300"/>
        </a:xfrm>
        <a:prstGeom prst="rect">
          <a:avLst/>
        </a:prstGeom>
      </xdr:spPr>
    </xdr:pic>
    <xdr:clientData/>
  </xdr:twoCellAnchor>
  <xdr:twoCellAnchor editAs="oneCell">
    <xdr:from>
      <xdr:col>11</xdr:col>
      <xdr:colOff>698500</xdr:colOff>
      <xdr:row>260</xdr:row>
      <xdr:rowOff>38100</xdr:rowOff>
    </xdr:from>
    <xdr:to>
      <xdr:col>19</xdr:col>
      <xdr:colOff>190500</xdr:colOff>
      <xdr:row>279</xdr:row>
      <xdr:rowOff>12700</xdr:rowOff>
    </xdr:to>
    <xdr:pic>
      <xdr:nvPicPr>
        <xdr:cNvPr id="11" name="Picture 10">
          <a:extLst>
            <a:ext uri="{FF2B5EF4-FFF2-40B4-BE49-F238E27FC236}">
              <a16:creationId xmlns:a16="http://schemas.microsoft.com/office/drawing/2014/main" id="{308B9CBF-668B-A7E9-6353-1E4C20D153D4}"/>
            </a:ext>
          </a:extLst>
        </xdr:cNvPr>
        <xdr:cNvPicPr>
          <a:picLocks noChangeAspect="1"/>
        </xdr:cNvPicPr>
      </xdr:nvPicPr>
      <xdr:blipFill>
        <a:blip xmlns:r="http://schemas.openxmlformats.org/officeDocument/2006/relationships" r:embed="rId10"/>
        <a:stretch>
          <a:fillRect/>
        </a:stretch>
      </xdr:blipFill>
      <xdr:spPr>
        <a:xfrm>
          <a:off x="9779000" y="54292500"/>
          <a:ext cx="6096000" cy="4064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9</xdr:col>
      <xdr:colOff>533400</xdr:colOff>
      <xdr:row>18</xdr:row>
      <xdr:rowOff>38100</xdr:rowOff>
    </xdr:to>
    <xdr:pic>
      <xdr:nvPicPr>
        <xdr:cNvPr id="2" name="Picture 1">
          <a:extLst>
            <a:ext uri="{FF2B5EF4-FFF2-40B4-BE49-F238E27FC236}">
              <a16:creationId xmlns:a16="http://schemas.microsoft.com/office/drawing/2014/main" id="{62628530-A22A-3390-D8A2-53DDC077D1D3}"/>
            </a:ext>
          </a:extLst>
        </xdr:cNvPr>
        <xdr:cNvPicPr>
          <a:picLocks noChangeAspect="1"/>
        </xdr:cNvPicPr>
      </xdr:nvPicPr>
      <xdr:blipFill>
        <a:blip xmlns:r="http://schemas.openxmlformats.org/officeDocument/2006/relationships" r:embed="rId1"/>
        <a:stretch>
          <a:fillRect/>
        </a:stretch>
      </xdr:blipFill>
      <xdr:spPr>
        <a:xfrm>
          <a:off x="825500" y="698500"/>
          <a:ext cx="7137400" cy="3098800"/>
        </a:xfrm>
        <a:prstGeom prst="rect">
          <a:avLst/>
        </a:prstGeom>
      </xdr:spPr>
    </xdr:pic>
    <xdr:clientData/>
  </xdr:twoCellAnchor>
  <xdr:twoCellAnchor editAs="oneCell">
    <xdr:from>
      <xdr:col>0</xdr:col>
      <xdr:colOff>749300</xdr:colOff>
      <xdr:row>19</xdr:row>
      <xdr:rowOff>0</xdr:rowOff>
    </xdr:from>
    <xdr:to>
      <xdr:col>10</xdr:col>
      <xdr:colOff>266700</xdr:colOff>
      <xdr:row>38</xdr:row>
      <xdr:rowOff>43805</xdr:rowOff>
    </xdr:to>
    <xdr:pic>
      <xdr:nvPicPr>
        <xdr:cNvPr id="3" name="Picture 2">
          <a:extLst>
            <a:ext uri="{FF2B5EF4-FFF2-40B4-BE49-F238E27FC236}">
              <a16:creationId xmlns:a16="http://schemas.microsoft.com/office/drawing/2014/main" id="{1ACAD54E-A26C-C5A1-8B7E-75D69AAA73C3}"/>
            </a:ext>
          </a:extLst>
        </xdr:cNvPr>
        <xdr:cNvPicPr>
          <a:picLocks noChangeAspect="1"/>
        </xdr:cNvPicPr>
      </xdr:nvPicPr>
      <xdr:blipFill>
        <a:blip xmlns:r="http://schemas.openxmlformats.org/officeDocument/2006/relationships" r:embed="rId2"/>
        <a:stretch>
          <a:fillRect/>
        </a:stretch>
      </xdr:blipFill>
      <xdr:spPr>
        <a:xfrm>
          <a:off x="749300" y="3962400"/>
          <a:ext cx="7772400" cy="39300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62465-5093-C94E-957A-C239445799D5}">
  <dimension ref="B2:M127"/>
  <sheetViews>
    <sheetView topLeftCell="A88" zoomScaleNormal="100" workbookViewId="0">
      <selection activeCell="B2" sqref="B2"/>
    </sheetView>
  </sheetViews>
  <sheetFormatPr baseColWidth="10" defaultRowHeight="16" x14ac:dyDescent="0.2"/>
  <cols>
    <col min="2" max="5" width="11.83203125" customWidth="1"/>
    <col min="6" max="6" width="10.1640625" customWidth="1"/>
    <col min="7" max="13" width="11.83203125" customWidth="1"/>
  </cols>
  <sheetData>
    <row r="2" spans="2:13" ht="23" x14ac:dyDescent="0.25">
      <c r="B2" s="4" t="s">
        <v>12</v>
      </c>
    </row>
    <row r="4" spans="2:13" ht="51" x14ac:dyDescent="0.2">
      <c r="B4" s="46" t="s">
        <v>0</v>
      </c>
      <c r="C4" s="46" t="s">
        <v>1</v>
      </c>
      <c r="D4" s="46" t="s">
        <v>2</v>
      </c>
      <c r="E4" s="46" t="s">
        <v>3</v>
      </c>
      <c r="F4" s="46" t="s">
        <v>4</v>
      </c>
      <c r="G4" s="46" t="s">
        <v>5</v>
      </c>
      <c r="H4" s="46" t="s">
        <v>6</v>
      </c>
      <c r="I4" s="46" t="s">
        <v>7</v>
      </c>
      <c r="J4" s="46" t="s">
        <v>8</v>
      </c>
      <c r="K4" s="46" t="s">
        <v>9</v>
      </c>
      <c r="L4" s="46" t="s">
        <v>10</v>
      </c>
      <c r="M4" s="46" t="s">
        <v>11</v>
      </c>
    </row>
    <row r="5" spans="2:13" x14ac:dyDescent="0.2">
      <c r="B5" s="24">
        <v>2.83</v>
      </c>
      <c r="C5" s="24">
        <v>1.7535000000000001</v>
      </c>
      <c r="D5" s="24">
        <v>17.492799999999999</v>
      </c>
      <c r="E5" s="24">
        <v>1.03E-2</v>
      </c>
      <c r="F5" s="24">
        <v>1E-4</v>
      </c>
      <c r="G5" s="24">
        <v>3.3944999999999999</v>
      </c>
      <c r="H5" s="24">
        <v>0.74299999999999999</v>
      </c>
      <c r="I5" s="24">
        <v>0.4</v>
      </c>
      <c r="J5" s="24">
        <v>52.947000000000003</v>
      </c>
      <c r="K5" s="24">
        <v>0.75349999999999995</v>
      </c>
      <c r="L5" s="24">
        <v>0.90780000000000005</v>
      </c>
      <c r="M5" s="24">
        <v>2.5354999999999999</v>
      </c>
    </row>
    <row r="6" spans="2:13" x14ac:dyDescent="0.2">
      <c r="B6" s="24">
        <v>2.4725000000000001</v>
      </c>
      <c r="C6" s="24">
        <v>5.0000000000000001E-4</v>
      </c>
      <c r="D6" s="24">
        <v>2.6825000000000001</v>
      </c>
      <c r="E6" s="24">
        <v>1E-4</v>
      </c>
      <c r="F6" s="24">
        <v>1E-4</v>
      </c>
      <c r="G6" s="24">
        <v>0.90249999999999997</v>
      </c>
      <c r="H6" s="24">
        <v>2.3E-3</v>
      </c>
      <c r="I6" s="24">
        <v>2.9100000000000001E-2</v>
      </c>
      <c r="J6" s="24">
        <v>46.674999999999997</v>
      </c>
      <c r="K6" s="24">
        <v>1E-4</v>
      </c>
      <c r="L6" s="24">
        <v>2.9243999999999999</v>
      </c>
      <c r="M6" s="24">
        <v>0.77580000000000005</v>
      </c>
    </row>
    <row r="7" spans="2:13" x14ac:dyDescent="0.2">
      <c r="B7" s="24">
        <v>0.19950000000000001</v>
      </c>
      <c r="C7" s="24">
        <v>5.1499999999999997E-2</v>
      </c>
      <c r="D7" s="24">
        <v>0.28349999999999997</v>
      </c>
      <c r="E7" s="24">
        <v>1E-4</v>
      </c>
      <c r="F7" s="24">
        <v>3.0000000000000001E-3</v>
      </c>
      <c r="G7" s="24">
        <v>1E-4</v>
      </c>
      <c r="H7" s="24">
        <v>6.88E-2</v>
      </c>
      <c r="I7" s="24">
        <v>1.11E-2</v>
      </c>
      <c r="J7" s="24">
        <v>0.20080000000000001</v>
      </c>
      <c r="K7" s="24">
        <v>0.74180000000000001</v>
      </c>
      <c r="L7" s="24">
        <v>0.50229999999999997</v>
      </c>
      <c r="M7" s="24">
        <v>34.859000000000002</v>
      </c>
    </row>
    <row r="8" spans="2:13" x14ac:dyDescent="0.2">
      <c r="B8" s="24">
        <v>2.4098000000000002</v>
      </c>
      <c r="C8" s="24">
        <v>1E-4</v>
      </c>
      <c r="D8" s="24">
        <v>0.1923</v>
      </c>
      <c r="E8" s="24">
        <v>5.0000000000000001E-4</v>
      </c>
      <c r="F8" s="24">
        <v>7.3000000000000001E-3</v>
      </c>
      <c r="G8" s="24">
        <v>5.0000000000000001E-4</v>
      </c>
      <c r="H8" s="24">
        <v>0.44340000000000002</v>
      </c>
      <c r="I8" s="24">
        <v>0.10929999999999999</v>
      </c>
      <c r="J8" s="24">
        <v>0.30430000000000001</v>
      </c>
      <c r="K8" s="24">
        <v>1E-4</v>
      </c>
      <c r="L8" s="24">
        <v>1.149</v>
      </c>
      <c r="M8" s="24">
        <v>0.39179999999999998</v>
      </c>
    </row>
    <row r="9" spans="2:13" x14ac:dyDescent="0.2">
      <c r="B9" s="24">
        <v>1.2538</v>
      </c>
      <c r="C9" s="24">
        <v>1E-4</v>
      </c>
      <c r="D9" s="24">
        <v>0.46329999999999999</v>
      </c>
      <c r="E9" s="24"/>
      <c r="F9" s="24">
        <v>2.23E-2</v>
      </c>
      <c r="G9" s="24"/>
      <c r="H9" s="24">
        <v>8.43E-2</v>
      </c>
      <c r="I9" s="24">
        <v>2.4199999999999999E-2</v>
      </c>
      <c r="J9" s="24">
        <v>1E-4</v>
      </c>
      <c r="K9" s="24">
        <v>1E-4</v>
      </c>
      <c r="L9" s="24">
        <v>0.9698</v>
      </c>
      <c r="M9" s="24">
        <v>4.3E-3</v>
      </c>
    </row>
    <row r="10" spans="2:13" x14ac:dyDescent="0.2">
      <c r="B10" s="24">
        <v>0.69089999999999996</v>
      </c>
      <c r="C10" s="24">
        <v>1.3458000000000001</v>
      </c>
      <c r="D10" s="24">
        <v>1E-3</v>
      </c>
      <c r="E10" s="24"/>
      <c r="F10" s="24">
        <v>1E-4</v>
      </c>
      <c r="G10" s="24"/>
      <c r="H10" s="24">
        <v>4.3E-3</v>
      </c>
      <c r="I10" s="24">
        <v>0.13100000000000001</v>
      </c>
      <c r="J10" s="24">
        <v>2.98E-2</v>
      </c>
      <c r="K10" s="24">
        <v>2.738</v>
      </c>
      <c r="L10" s="24">
        <v>0.98229999999999995</v>
      </c>
      <c r="M10" s="24">
        <v>2.9999999999999997E-4</v>
      </c>
    </row>
    <row r="11" spans="2:13" x14ac:dyDescent="0.2">
      <c r="B11" s="24">
        <v>5.1299999999999998E-2</v>
      </c>
      <c r="C11" s="24"/>
      <c r="D11" s="24">
        <v>1E-4</v>
      </c>
      <c r="E11" s="24"/>
      <c r="F11" s="24"/>
      <c r="G11" s="24"/>
      <c r="H11" s="24">
        <v>1E-4</v>
      </c>
      <c r="I11" s="24"/>
      <c r="J11" s="24">
        <v>1.851</v>
      </c>
      <c r="K11" s="24">
        <v>1E-4</v>
      </c>
      <c r="L11" s="24">
        <v>83.34</v>
      </c>
      <c r="M11" s="24">
        <v>1E-4</v>
      </c>
    </row>
    <row r="12" spans="2:13" x14ac:dyDescent="0.2">
      <c r="B12" s="24">
        <v>1.03E-2</v>
      </c>
      <c r="C12" s="24"/>
      <c r="D12" s="24">
        <v>2.4592999999999998</v>
      </c>
      <c r="E12" s="24"/>
      <c r="F12" s="24"/>
      <c r="G12" s="24"/>
      <c r="H12" s="24">
        <v>0.77029999999999998</v>
      </c>
      <c r="I12" s="24"/>
      <c r="J12" s="24">
        <v>1.2407999999999999</v>
      </c>
      <c r="K12" s="24">
        <v>1E-4</v>
      </c>
      <c r="L12" s="24">
        <v>8.6199999999999999E-2</v>
      </c>
      <c r="M12" s="24">
        <v>1E-4</v>
      </c>
    </row>
    <row r="13" spans="2:13" x14ac:dyDescent="0.2">
      <c r="B13" s="24">
        <v>6.7999999999999996E-3</v>
      </c>
      <c r="C13" s="24"/>
      <c r="D13" s="24">
        <v>1.9770000000000001</v>
      </c>
      <c r="E13" s="24"/>
      <c r="F13" s="24"/>
      <c r="G13" s="24"/>
      <c r="H13" s="24">
        <v>0.17630000000000001</v>
      </c>
      <c r="I13" s="24"/>
      <c r="J13" s="24">
        <v>0.10929999999999999</v>
      </c>
      <c r="K13" s="24">
        <v>0.81699999999999995</v>
      </c>
      <c r="L13" s="24">
        <v>8.0000000000000004E-4</v>
      </c>
      <c r="M13" s="24">
        <v>0.62980000000000003</v>
      </c>
    </row>
    <row r="14" spans="2:13" x14ac:dyDescent="0.2">
      <c r="B14" s="24">
        <v>1.5E-3</v>
      </c>
      <c r="C14" s="24"/>
      <c r="D14" s="24">
        <v>1.4339999999999999</v>
      </c>
      <c r="E14" s="24"/>
      <c r="F14" s="24"/>
      <c r="G14" s="24"/>
      <c r="H14" s="24">
        <v>9.0800000000000006E-2</v>
      </c>
      <c r="I14" s="24"/>
      <c r="J14" s="24">
        <v>1E-4</v>
      </c>
      <c r="K14" s="24">
        <v>32.299999999999997</v>
      </c>
      <c r="L14" s="24">
        <v>0.28870000000000001</v>
      </c>
      <c r="M14" s="24">
        <v>1E-4</v>
      </c>
    </row>
    <row r="15" spans="2:13" x14ac:dyDescent="0.2">
      <c r="B15" s="24">
        <v>1E-4</v>
      </c>
      <c r="C15" s="24"/>
      <c r="D15" s="24">
        <v>1E-4</v>
      </c>
      <c r="E15" s="24"/>
      <c r="F15" s="24"/>
      <c r="G15" s="24"/>
      <c r="H15" s="24">
        <v>1.2200000000000001E-2</v>
      </c>
      <c r="I15" s="24"/>
      <c r="J15" s="24">
        <v>1E-4</v>
      </c>
      <c r="K15" s="24">
        <v>2.5939999999999999</v>
      </c>
      <c r="L15" s="24">
        <v>57.128900000000002</v>
      </c>
      <c r="M15" s="24">
        <v>80.92</v>
      </c>
    </row>
    <row r="16" spans="2:13" x14ac:dyDescent="0.2">
      <c r="B16" s="24">
        <v>5.8799999999999998E-2</v>
      </c>
      <c r="C16" s="24"/>
      <c r="D16" s="24">
        <v>1E-4</v>
      </c>
      <c r="E16" s="24"/>
      <c r="F16" s="24"/>
      <c r="G16" s="24"/>
      <c r="H16" s="24"/>
      <c r="I16" s="24"/>
      <c r="J16" s="24">
        <v>1.17E-2</v>
      </c>
      <c r="K16" s="24">
        <v>1.5535000000000001</v>
      </c>
      <c r="L16" s="24">
        <v>0.74360000000000004</v>
      </c>
      <c r="M16" s="24">
        <v>5.4969000000000001</v>
      </c>
    </row>
    <row r="17" spans="2:13" x14ac:dyDescent="0.2">
      <c r="B17" s="24">
        <v>2E-3</v>
      </c>
      <c r="C17" s="24"/>
      <c r="D17" s="24">
        <v>1E-4</v>
      </c>
      <c r="E17" s="24"/>
      <c r="F17" s="24"/>
      <c r="G17" s="24"/>
      <c r="H17" s="24"/>
      <c r="I17" s="24"/>
      <c r="J17" s="24"/>
      <c r="K17" s="24">
        <v>0.44700000000000001</v>
      </c>
      <c r="L17" s="24"/>
      <c r="M17" s="24">
        <v>3.1717</v>
      </c>
    </row>
    <row r="18" spans="2:13" x14ac:dyDescent="0.2">
      <c r="B18" s="24">
        <v>0.17929999999999999</v>
      </c>
      <c r="C18" s="24"/>
      <c r="D18" s="24"/>
      <c r="E18" s="24"/>
      <c r="F18" s="24"/>
      <c r="G18" s="24"/>
      <c r="H18" s="24"/>
      <c r="I18" s="24"/>
      <c r="J18" s="24"/>
      <c r="K18" s="24">
        <v>2.9584999999999999</v>
      </c>
      <c r="L18" s="24"/>
      <c r="M18" s="24">
        <v>61.445999999999998</v>
      </c>
    </row>
    <row r="19" spans="2:13" x14ac:dyDescent="0.2">
      <c r="B19" s="24">
        <v>8.0000000000000004E-4</v>
      </c>
      <c r="C19" s="24"/>
      <c r="D19" s="24"/>
      <c r="E19" s="24"/>
      <c r="F19" s="24"/>
      <c r="G19" s="24"/>
      <c r="H19" s="24"/>
      <c r="I19" s="24"/>
      <c r="J19" s="24"/>
      <c r="K19" s="24">
        <v>2.0024999999999999</v>
      </c>
      <c r="L19" s="24"/>
      <c r="M19" s="24">
        <v>1E-4</v>
      </c>
    </row>
    <row r="20" spans="2:13" x14ac:dyDescent="0.2">
      <c r="B20" s="24">
        <v>0.44330000000000003</v>
      </c>
      <c r="C20" s="24"/>
      <c r="D20" s="24"/>
      <c r="E20" s="24"/>
      <c r="F20" s="24"/>
      <c r="G20" s="24"/>
      <c r="H20" s="24"/>
      <c r="I20" s="24"/>
      <c r="J20" s="24"/>
      <c r="K20" s="24">
        <v>0.1578</v>
      </c>
      <c r="L20" s="24"/>
      <c r="M20" s="24">
        <v>1E-4</v>
      </c>
    </row>
    <row r="21" spans="2:13" x14ac:dyDescent="0.2">
      <c r="B21" s="24">
        <v>1E-4</v>
      </c>
      <c r="C21" s="24"/>
      <c r="D21" s="24"/>
      <c r="E21" s="24"/>
      <c r="F21" s="24"/>
      <c r="G21" s="24"/>
      <c r="H21" s="24"/>
      <c r="I21" s="24"/>
      <c r="J21" s="24"/>
      <c r="K21" s="24">
        <v>0.42780000000000001</v>
      </c>
      <c r="L21" s="24"/>
      <c r="M21" s="24">
        <v>1.6500000000000001E-2</v>
      </c>
    </row>
    <row r="22" spans="2:13" x14ac:dyDescent="0.2">
      <c r="B22" s="24"/>
      <c r="C22" s="24"/>
      <c r="D22" s="24"/>
      <c r="E22" s="24"/>
      <c r="F22" s="24"/>
      <c r="G22" s="24"/>
      <c r="H22" s="24"/>
      <c r="I22" s="24"/>
      <c r="J22" s="24"/>
      <c r="K22" s="24">
        <v>1.3299999999999999E-2</v>
      </c>
      <c r="L22" s="24"/>
      <c r="M22" s="24">
        <v>8.3999999999999995E-3</v>
      </c>
    </row>
    <row r="23" spans="2:13" x14ac:dyDescent="0.2">
      <c r="B23" s="24"/>
      <c r="C23" s="24"/>
      <c r="D23" s="24"/>
      <c r="E23" s="24"/>
      <c r="F23" s="24"/>
      <c r="G23" s="24"/>
      <c r="H23" s="24"/>
      <c r="I23" s="24"/>
      <c r="J23" s="24"/>
      <c r="K23" s="24">
        <v>0.52400000000000002</v>
      </c>
      <c r="L23" s="24"/>
      <c r="M23" s="24">
        <v>1E-4</v>
      </c>
    </row>
    <row r="24" spans="2:13" x14ac:dyDescent="0.2">
      <c r="B24" s="24"/>
      <c r="C24" s="24"/>
      <c r="D24" s="24"/>
      <c r="E24" s="24"/>
      <c r="F24" s="24"/>
      <c r="G24" s="24"/>
      <c r="H24" s="24"/>
      <c r="I24" s="24"/>
      <c r="J24" s="24"/>
      <c r="K24" s="24">
        <v>0.88900000000000001</v>
      </c>
      <c r="L24" s="24"/>
      <c r="M24" s="24">
        <v>6.7000000000000004E-2</v>
      </c>
    </row>
    <row r="25" spans="2:13" x14ac:dyDescent="0.2">
      <c r="B25" s="24"/>
      <c r="C25" s="24"/>
      <c r="D25" s="24"/>
      <c r="E25" s="24"/>
      <c r="F25" s="24"/>
      <c r="G25" s="24" t="s">
        <v>13</v>
      </c>
      <c r="H25" s="24"/>
      <c r="I25" s="24"/>
      <c r="J25" s="24"/>
      <c r="K25" s="24">
        <v>1E-4</v>
      </c>
      <c r="L25" s="24"/>
      <c r="M25" s="24">
        <v>3.2300000000000002E-2</v>
      </c>
    </row>
    <row r="26" spans="2:13" x14ac:dyDescent="0.2">
      <c r="B26" s="24"/>
      <c r="C26" s="24"/>
      <c r="D26" s="24"/>
      <c r="E26" s="24"/>
      <c r="F26" s="24"/>
      <c r="G26" s="24"/>
      <c r="H26" s="24"/>
      <c r="I26" s="24"/>
      <c r="J26" s="24"/>
      <c r="K26" s="24">
        <v>1E-4</v>
      </c>
      <c r="L26" s="24"/>
      <c r="M26" s="24"/>
    </row>
    <row r="27" spans="2:13" x14ac:dyDescent="0.2">
      <c r="B27" s="1"/>
      <c r="C27" s="1"/>
      <c r="D27" s="1"/>
      <c r="E27" s="1"/>
      <c r="F27" s="1"/>
      <c r="G27" s="1"/>
      <c r="H27" s="1"/>
      <c r="I27" s="1"/>
      <c r="J27" s="1"/>
      <c r="K27" s="1"/>
      <c r="L27" s="1"/>
      <c r="M27" s="1"/>
    </row>
    <row r="28" spans="2:13" x14ac:dyDescent="0.2">
      <c r="B28" s="1"/>
      <c r="C28" s="1"/>
      <c r="D28" s="1"/>
      <c r="E28" s="1"/>
      <c r="F28" s="1"/>
      <c r="G28" s="1"/>
      <c r="H28" s="1"/>
      <c r="I28" s="1"/>
      <c r="J28" s="1"/>
      <c r="K28" s="1"/>
      <c r="L28" s="1"/>
    </row>
    <row r="29" spans="2:13" x14ac:dyDescent="0.2">
      <c r="C29" s="1"/>
      <c r="D29" s="1"/>
      <c r="E29" s="1"/>
      <c r="F29" s="1"/>
      <c r="G29" s="1"/>
      <c r="H29" s="1"/>
      <c r="I29" s="1"/>
      <c r="J29" s="1"/>
      <c r="K29" s="1"/>
      <c r="L29" s="1"/>
    </row>
    <row r="30" spans="2:13" ht="18" x14ac:dyDescent="0.2">
      <c r="B30" s="3" t="s">
        <v>65</v>
      </c>
      <c r="C30" s="1"/>
      <c r="D30" s="1"/>
      <c r="E30" s="1"/>
      <c r="F30" s="1"/>
      <c r="G30" s="1"/>
      <c r="H30" s="1"/>
      <c r="I30" s="1"/>
      <c r="J30" s="1"/>
      <c r="K30" s="6"/>
      <c r="L30" s="1"/>
    </row>
    <row r="31" spans="2:13" x14ac:dyDescent="0.2">
      <c r="C31" s="1"/>
      <c r="D31" s="1"/>
      <c r="E31" s="1"/>
      <c r="F31" s="1"/>
      <c r="G31" s="1"/>
      <c r="H31" s="1"/>
      <c r="I31" s="1"/>
      <c r="K31" s="1"/>
      <c r="L31" s="1"/>
    </row>
    <row r="32" spans="2:13" x14ac:dyDescent="0.2">
      <c r="C32" s="1"/>
      <c r="D32" s="1"/>
      <c r="E32" s="1"/>
      <c r="F32" s="1"/>
      <c r="G32" s="1"/>
      <c r="H32" s="1"/>
      <c r="I32" s="1"/>
      <c r="K32" s="1"/>
      <c r="L32" s="1"/>
    </row>
    <row r="33" spans="2:13" ht="23" x14ac:dyDescent="0.25">
      <c r="B33" s="5" t="s">
        <v>14</v>
      </c>
      <c r="C33" s="1"/>
      <c r="E33" s="1"/>
    </row>
    <row r="34" spans="2:13" x14ac:dyDescent="0.2">
      <c r="C34" s="1"/>
    </row>
    <row r="35" spans="2:13" x14ac:dyDescent="0.2">
      <c r="B35" s="19" t="s">
        <v>15</v>
      </c>
      <c r="C35" s="19" t="s">
        <v>16</v>
      </c>
      <c r="D35" s="19" t="s">
        <v>17</v>
      </c>
      <c r="E35" s="19" t="s">
        <v>18</v>
      </c>
      <c r="F35" s="19" t="s">
        <v>19</v>
      </c>
      <c r="G35" s="19" t="s">
        <v>20</v>
      </c>
      <c r="H35" s="19" t="s">
        <v>21</v>
      </c>
      <c r="I35" s="19" t="s">
        <v>22</v>
      </c>
      <c r="J35" s="19" t="s">
        <v>23</v>
      </c>
      <c r="K35" s="19" t="s">
        <v>24</v>
      </c>
      <c r="L35" s="19" t="s">
        <v>25</v>
      </c>
      <c r="M35" s="19" t="s">
        <v>26</v>
      </c>
    </row>
    <row r="36" spans="2:13" x14ac:dyDescent="0.2">
      <c r="B36" s="24">
        <v>2.83</v>
      </c>
      <c r="C36" s="24">
        <v>0.19950000000000001</v>
      </c>
      <c r="D36" s="24">
        <v>17.492799999999999</v>
      </c>
      <c r="E36" s="24"/>
      <c r="F36" s="24">
        <v>5.0000000000000001E-4</v>
      </c>
      <c r="G36" s="24">
        <v>1.03E-2</v>
      </c>
      <c r="H36" s="24"/>
      <c r="I36" s="24">
        <v>3.3944999999999999</v>
      </c>
      <c r="J36" s="24">
        <v>2.3E-3</v>
      </c>
      <c r="K36" s="24">
        <v>2.738</v>
      </c>
      <c r="L36" s="24">
        <v>5.4969000000000001</v>
      </c>
      <c r="M36" s="24">
        <v>52.947000000000003</v>
      </c>
    </row>
    <row r="37" spans="2:13" x14ac:dyDescent="0.2">
      <c r="B37" s="24">
        <v>2.4725000000000001</v>
      </c>
      <c r="C37" s="24">
        <v>0.1923</v>
      </c>
      <c r="D37" s="24"/>
      <c r="E37" s="24"/>
      <c r="F37" s="24">
        <v>3.0000000000000001E-3</v>
      </c>
      <c r="G37" s="24"/>
      <c r="H37" s="24"/>
      <c r="I37" s="24">
        <v>0.90249999999999997</v>
      </c>
      <c r="J37" s="24">
        <v>8.43E-2</v>
      </c>
      <c r="K37" s="24">
        <v>2.5939999999999999</v>
      </c>
      <c r="L37" s="24">
        <v>3.1717</v>
      </c>
      <c r="M37" s="24">
        <v>83.34</v>
      </c>
    </row>
    <row r="38" spans="2:13" x14ac:dyDescent="0.2">
      <c r="B38" s="24">
        <v>2.4098000000000002</v>
      </c>
      <c r="C38" s="24">
        <v>1.9770000000000001</v>
      </c>
      <c r="D38" s="24"/>
      <c r="E38" s="24"/>
      <c r="F38" s="24">
        <v>7.3000000000000001E-3</v>
      </c>
      <c r="G38" s="24"/>
      <c r="H38" s="24"/>
      <c r="I38" s="24"/>
      <c r="J38" s="24">
        <v>4.3E-3</v>
      </c>
      <c r="K38" s="24">
        <v>0.81699999999999995</v>
      </c>
      <c r="L38" s="31"/>
      <c r="M38" s="24">
        <v>80.92</v>
      </c>
    </row>
    <row r="39" spans="2:13" x14ac:dyDescent="0.2">
      <c r="B39" s="24">
        <v>1.2538</v>
      </c>
      <c r="C39" s="24">
        <v>1.4339999999999999</v>
      </c>
      <c r="D39" s="24"/>
      <c r="E39" s="24"/>
      <c r="F39" s="24">
        <v>2.23E-2</v>
      </c>
      <c r="G39" s="24"/>
      <c r="H39" s="24"/>
      <c r="I39" s="24"/>
      <c r="J39" s="24">
        <v>9.0800000000000006E-2</v>
      </c>
      <c r="K39" s="24">
        <v>0.77029999999999998</v>
      </c>
      <c r="L39" s="24"/>
      <c r="M39" s="24">
        <v>61.445999999999998</v>
      </c>
    </row>
    <row r="40" spans="2:13" x14ac:dyDescent="0.2">
      <c r="B40" s="24">
        <v>0.69089999999999996</v>
      </c>
      <c r="C40" s="24"/>
      <c r="D40" s="24"/>
      <c r="E40" s="24"/>
      <c r="F40" s="24">
        <v>5.0000000000000001E-4</v>
      </c>
      <c r="G40" s="24"/>
      <c r="H40" s="24"/>
      <c r="I40" s="24"/>
      <c r="J40" s="24">
        <v>1.2200000000000001E-2</v>
      </c>
      <c r="K40" s="24">
        <v>0.74360000000000004</v>
      </c>
      <c r="L40" s="24"/>
      <c r="M40" s="24">
        <v>57.128900000000002</v>
      </c>
    </row>
    <row r="41" spans="2:13" x14ac:dyDescent="0.2">
      <c r="B41" s="24">
        <v>5.1299999999999998E-2</v>
      </c>
      <c r="C41" s="24"/>
      <c r="D41" s="24"/>
      <c r="E41" s="24"/>
      <c r="F41" s="24"/>
      <c r="G41" s="24"/>
      <c r="H41" s="24"/>
      <c r="I41" s="24"/>
      <c r="J41" s="24">
        <v>1.11E-2</v>
      </c>
      <c r="K41" s="24">
        <v>0.74299999999999999</v>
      </c>
      <c r="L41" s="24"/>
      <c r="M41" s="24">
        <v>46.674999999999997</v>
      </c>
    </row>
    <row r="42" spans="2:13" x14ac:dyDescent="0.2">
      <c r="B42" s="24">
        <v>1.03E-2</v>
      </c>
      <c r="C42" s="24"/>
      <c r="D42" s="24"/>
      <c r="E42" s="24"/>
      <c r="F42" s="24"/>
      <c r="G42" s="24"/>
      <c r="H42" s="24"/>
      <c r="I42" s="24"/>
      <c r="J42" s="24">
        <v>1.851</v>
      </c>
      <c r="K42" s="24">
        <v>0.44340000000000002</v>
      </c>
      <c r="L42" s="24"/>
      <c r="M42" s="24">
        <v>34.859000000000002</v>
      </c>
    </row>
    <row r="43" spans="2:13" x14ac:dyDescent="0.2">
      <c r="B43" s="24">
        <v>6.7999999999999996E-3</v>
      </c>
      <c r="C43" s="24"/>
      <c r="D43" s="24"/>
      <c r="E43" s="24"/>
      <c r="F43" s="24"/>
      <c r="G43" s="24"/>
      <c r="H43" s="24"/>
      <c r="I43" s="24"/>
      <c r="J43" s="24">
        <v>0.10929999999999999</v>
      </c>
      <c r="K43" s="24">
        <v>0.42780000000000001</v>
      </c>
      <c r="L43" s="24"/>
      <c r="M43" s="24">
        <v>32.299999999999997</v>
      </c>
    </row>
    <row r="44" spans="2:13" x14ac:dyDescent="0.2">
      <c r="B44" s="24">
        <v>1.5E-3</v>
      </c>
      <c r="C44" s="24"/>
      <c r="D44" s="24"/>
      <c r="E44" s="24"/>
      <c r="F44" s="24"/>
      <c r="G44" s="24"/>
      <c r="H44" s="24"/>
      <c r="I44" s="24"/>
      <c r="J44" s="24">
        <v>1.17E-2</v>
      </c>
      <c r="K44" s="24">
        <v>0.4</v>
      </c>
      <c r="L44" s="24"/>
      <c r="M44" s="24">
        <v>1.2407999999999999</v>
      </c>
    </row>
    <row r="45" spans="2:13" x14ac:dyDescent="0.2">
      <c r="B45" s="24">
        <v>5.8799999999999998E-2</v>
      </c>
      <c r="C45" s="24"/>
      <c r="D45" s="24"/>
      <c r="E45" s="24"/>
      <c r="F45" s="24"/>
      <c r="G45" s="24"/>
      <c r="H45" s="24"/>
      <c r="I45" s="24"/>
      <c r="J45" s="24">
        <v>0.75349999999999995</v>
      </c>
      <c r="K45" s="24">
        <v>0.30430000000000001</v>
      </c>
      <c r="L45" s="24"/>
      <c r="M45" s="24">
        <v>0.28870000000000001</v>
      </c>
    </row>
    <row r="46" spans="2:13" x14ac:dyDescent="0.2">
      <c r="B46" s="24">
        <v>2E-3</v>
      </c>
      <c r="C46" s="24"/>
      <c r="D46" s="24"/>
      <c r="E46" s="24"/>
      <c r="F46" s="24"/>
      <c r="G46" s="24"/>
      <c r="H46" s="24"/>
      <c r="I46" s="24"/>
      <c r="J46" s="24">
        <v>0.74180000000000001</v>
      </c>
      <c r="K46" s="24">
        <v>0.20080000000000001</v>
      </c>
      <c r="L46" s="24"/>
      <c r="M46" s="24"/>
    </row>
    <row r="47" spans="2:13" x14ac:dyDescent="0.2">
      <c r="B47" s="24">
        <v>0.17929999999999999</v>
      </c>
      <c r="C47" s="24"/>
      <c r="D47" s="24"/>
      <c r="E47" s="24"/>
      <c r="F47" s="24"/>
      <c r="G47" s="24"/>
      <c r="H47" s="24"/>
      <c r="I47" s="24"/>
      <c r="J47" s="24">
        <v>1.5535000000000001</v>
      </c>
      <c r="K47" s="24">
        <v>0.17630000000000001</v>
      </c>
      <c r="L47" s="24"/>
      <c r="M47" s="24"/>
    </row>
    <row r="48" spans="2:13" x14ac:dyDescent="0.2">
      <c r="B48" s="24">
        <v>8.0000000000000004E-4</v>
      </c>
      <c r="C48" s="24"/>
      <c r="D48" s="24"/>
      <c r="E48" s="24"/>
      <c r="F48" s="24"/>
      <c r="G48" s="24"/>
      <c r="H48" s="24"/>
      <c r="I48" s="24"/>
      <c r="J48" s="24">
        <v>0.44700000000000001</v>
      </c>
      <c r="K48" s="24">
        <v>0.1578</v>
      </c>
      <c r="L48" s="24"/>
      <c r="M48" s="24"/>
    </row>
    <row r="49" spans="2:13" x14ac:dyDescent="0.2">
      <c r="B49" s="24">
        <v>0.44330000000000003</v>
      </c>
      <c r="C49" s="24"/>
      <c r="D49" s="24"/>
      <c r="E49" s="24"/>
      <c r="F49" s="24"/>
      <c r="G49" s="24"/>
      <c r="H49" s="24"/>
      <c r="I49" s="24"/>
      <c r="J49" s="24">
        <v>2.9584999999999999</v>
      </c>
      <c r="K49" s="24">
        <v>0.13100000000000001</v>
      </c>
      <c r="L49" s="24"/>
      <c r="M49" s="24"/>
    </row>
    <row r="50" spans="2:13" x14ac:dyDescent="0.2">
      <c r="B50" s="24">
        <v>1.7535000000000001</v>
      </c>
      <c r="C50" s="24"/>
      <c r="D50" s="24"/>
      <c r="E50" s="24"/>
      <c r="F50" s="24"/>
      <c r="G50" s="24"/>
      <c r="H50" s="24"/>
      <c r="I50" s="24"/>
      <c r="J50" s="24">
        <v>2.0024999999999999</v>
      </c>
      <c r="K50" s="24">
        <v>0.10929999999999999</v>
      </c>
      <c r="L50" s="24"/>
      <c r="M50" s="24"/>
    </row>
    <row r="51" spans="2:13" x14ac:dyDescent="0.2">
      <c r="B51" s="24">
        <v>5.0000000000000001E-4</v>
      </c>
      <c r="C51" s="24"/>
      <c r="D51" s="24"/>
      <c r="E51" s="24"/>
      <c r="F51" s="24"/>
      <c r="G51" s="24"/>
      <c r="H51" s="24"/>
      <c r="I51" s="24"/>
      <c r="J51" s="24">
        <v>0.52400000000000002</v>
      </c>
      <c r="K51" s="24">
        <v>8.6199999999999999E-2</v>
      </c>
      <c r="L51" s="24"/>
      <c r="M51" s="24"/>
    </row>
    <row r="52" spans="2:13" x14ac:dyDescent="0.2">
      <c r="B52" s="24">
        <v>5.1499999999999997E-2</v>
      </c>
      <c r="C52" s="24"/>
      <c r="D52" s="24"/>
      <c r="E52" s="24"/>
      <c r="F52" s="24"/>
      <c r="G52" s="24"/>
      <c r="H52" s="24"/>
      <c r="I52" s="24"/>
      <c r="J52" s="24">
        <v>0.88900000000000001</v>
      </c>
      <c r="K52" s="24">
        <v>6.88E-2</v>
      </c>
      <c r="L52" s="24"/>
      <c r="M52" s="24"/>
    </row>
    <row r="53" spans="2:13" x14ac:dyDescent="0.2">
      <c r="B53" s="24">
        <v>1.3458000000000001</v>
      </c>
      <c r="C53" s="24"/>
      <c r="D53" s="24"/>
      <c r="E53" s="24"/>
      <c r="F53" s="24"/>
      <c r="G53" s="24"/>
      <c r="H53" s="24"/>
      <c r="I53" s="24"/>
      <c r="J53" s="24">
        <v>0.90780000000000005</v>
      </c>
      <c r="K53" s="24">
        <v>6.7000000000000004E-2</v>
      </c>
      <c r="L53" s="24"/>
      <c r="M53" s="24"/>
    </row>
    <row r="54" spans="2:13" x14ac:dyDescent="0.2">
      <c r="B54" s="24">
        <v>2.6825000000000001</v>
      </c>
      <c r="C54" s="24"/>
      <c r="D54" s="24"/>
      <c r="E54" s="24"/>
      <c r="F54" s="24"/>
      <c r="G54" s="24"/>
      <c r="H54" s="24"/>
      <c r="I54" s="24"/>
      <c r="J54" s="24">
        <v>2.9243999999999999</v>
      </c>
      <c r="K54" s="24">
        <v>3.2300000000000002E-2</v>
      </c>
      <c r="L54" s="24"/>
      <c r="M54" s="24"/>
    </row>
    <row r="55" spans="2:13" x14ac:dyDescent="0.2">
      <c r="B55" s="24">
        <v>0.28349999999999997</v>
      </c>
      <c r="C55" s="24"/>
      <c r="D55" s="24"/>
      <c r="E55" s="24"/>
      <c r="F55" s="24"/>
      <c r="G55" s="24"/>
      <c r="H55" s="24"/>
      <c r="I55" s="24"/>
      <c r="J55" s="24">
        <v>0.50229999999999997</v>
      </c>
      <c r="K55" s="24">
        <v>2.98E-2</v>
      </c>
      <c r="L55" s="24"/>
      <c r="M55" s="24"/>
    </row>
    <row r="56" spans="2:13" x14ac:dyDescent="0.2">
      <c r="B56" s="24">
        <v>0.46329999999999999</v>
      </c>
      <c r="C56" s="24"/>
      <c r="D56" s="24"/>
      <c r="E56" s="24"/>
      <c r="F56" s="24"/>
      <c r="G56" s="24"/>
      <c r="H56" s="24"/>
      <c r="I56" s="24"/>
      <c r="J56" s="24">
        <v>1.149</v>
      </c>
      <c r="K56" s="24">
        <v>2.9100000000000001E-2</v>
      </c>
      <c r="L56" s="24"/>
      <c r="M56" s="24"/>
    </row>
    <row r="57" spans="2:13" x14ac:dyDescent="0.2">
      <c r="B57" s="24">
        <v>1E-3</v>
      </c>
      <c r="C57" s="24"/>
      <c r="D57" s="24"/>
      <c r="E57" s="24"/>
      <c r="F57" s="24"/>
      <c r="G57" s="24"/>
      <c r="H57" s="24"/>
      <c r="I57" s="24"/>
      <c r="J57" s="24">
        <v>0.9698</v>
      </c>
      <c r="K57" s="24">
        <v>2.4199999999999999E-2</v>
      </c>
      <c r="L57" s="24"/>
      <c r="M57" s="24"/>
    </row>
    <row r="58" spans="2:13" x14ac:dyDescent="0.2">
      <c r="B58" s="24">
        <v>2.4592999999999998</v>
      </c>
      <c r="C58" s="24"/>
      <c r="D58" s="24"/>
      <c r="E58" s="24"/>
      <c r="F58" s="24"/>
      <c r="G58" s="24"/>
      <c r="H58" s="24"/>
      <c r="I58" s="24"/>
      <c r="J58" s="24">
        <v>0.98229999999999995</v>
      </c>
      <c r="K58" s="24">
        <v>1.3299999999999999E-2</v>
      </c>
      <c r="L58" s="24"/>
      <c r="M58" s="24"/>
    </row>
    <row r="59" spans="2:13" x14ac:dyDescent="0.2">
      <c r="B59" s="24"/>
      <c r="C59" s="24"/>
      <c r="D59" s="24"/>
      <c r="E59" s="24"/>
      <c r="F59" s="24"/>
      <c r="G59" s="24"/>
      <c r="H59" s="24"/>
      <c r="I59" s="24"/>
      <c r="J59" s="24">
        <v>8.0000000000000004E-4</v>
      </c>
      <c r="K59" s="24"/>
      <c r="L59" s="24"/>
      <c r="M59" s="24"/>
    </row>
    <row r="60" spans="2:13" x14ac:dyDescent="0.2">
      <c r="B60" s="24"/>
      <c r="C60" s="24"/>
      <c r="D60" s="24"/>
      <c r="E60" s="24"/>
      <c r="F60" s="24"/>
      <c r="G60" s="24"/>
      <c r="H60" s="24"/>
      <c r="I60" s="24"/>
      <c r="J60" s="24">
        <v>2.5354999999999999</v>
      </c>
      <c r="K60" s="24"/>
      <c r="L60" s="24"/>
      <c r="M60" s="24"/>
    </row>
    <row r="61" spans="2:13" x14ac:dyDescent="0.2">
      <c r="B61" s="24"/>
      <c r="C61" s="24"/>
      <c r="D61" s="24"/>
      <c r="E61" s="24"/>
      <c r="F61" s="24"/>
      <c r="G61" s="24"/>
      <c r="H61" s="24"/>
      <c r="I61" s="24"/>
      <c r="J61" s="24">
        <v>0.39179999999999998</v>
      </c>
      <c r="K61" s="24"/>
      <c r="L61" s="24"/>
      <c r="M61" s="24"/>
    </row>
    <row r="62" spans="2:13" x14ac:dyDescent="0.2">
      <c r="B62" s="24"/>
      <c r="C62" s="24"/>
      <c r="D62" s="24"/>
      <c r="E62" s="24"/>
      <c r="F62" s="24"/>
      <c r="G62" s="24"/>
      <c r="H62" s="24"/>
      <c r="I62" s="24"/>
      <c r="J62" s="24">
        <v>4.3E-3</v>
      </c>
      <c r="K62" s="24"/>
      <c r="L62" s="24"/>
      <c r="M62" s="24"/>
    </row>
    <row r="63" spans="2:13" x14ac:dyDescent="0.2">
      <c r="B63" s="24"/>
      <c r="C63" s="24"/>
      <c r="D63" s="24"/>
      <c r="E63" s="24"/>
      <c r="F63" s="24"/>
      <c r="G63" s="24"/>
      <c r="H63" s="24"/>
      <c r="I63" s="24"/>
      <c r="J63" s="24">
        <v>2.9999999999999997E-4</v>
      </c>
      <c r="K63" s="24"/>
      <c r="L63" s="24"/>
      <c r="M63" s="24"/>
    </row>
    <row r="64" spans="2:13" x14ac:dyDescent="0.2">
      <c r="B64" s="24"/>
      <c r="C64" s="24"/>
      <c r="D64" s="24"/>
      <c r="E64" s="24"/>
      <c r="F64" s="24"/>
      <c r="G64" s="24"/>
      <c r="H64" s="24"/>
      <c r="I64" s="24"/>
      <c r="J64" s="24">
        <v>0.62980000000000003</v>
      </c>
      <c r="K64" s="24"/>
      <c r="L64" s="24"/>
      <c r="M64" s="24"/>
    </row>
    <row r="65" spans="2:13" x14ac:dyDescent="0.2">
      <c r="B65" s="24"/>
      <c r="C65" s="24"/>
      <c r="D65" s="24"/>
      <c r="E65" s="24"/>
      <c r="F65" s="24"/>
      <c r="G65" s="24"/>
      <c r="H65" s="24"/>
      <c r="I65" s="24"/>
      <c r="J65" s="24">
        <v>1.6500000000000001E-2</v>
      </c>
      <c r="K65" s="24"/>
      <c r="L65" s="24"/>
      <c r="M65" s="24"/>
    </row>
    <row r="66" spans="2:13" x14ac:dyDescent="0.2">
      <c r="B66" s="31"/>
      <c r="C66" s="24"/>
      <c r="D66" s="24"/>
      <c r="E66" s="24"/>
      <c r="F66" s="24"/>
      <c r="G66" s="24"/>
      <c r="H66" s="24"/>
      <c r="I66" s="24"/>
      <c r="J66" s="24">
        <v>8.3999999999999995E-3</v>
      </c>
      <c r="K66" s="24"/>
      <c r="L66" s="24"/>
      <c r="M66" s="24"/>
    </row>
    <row r="67" spans="2:13" ht="18" x14ac:dyDescent="0.2">
      <c r="B67" s="3" t="s">
        <v>27</v>
      </c>
    </row>
    <row r="71" spans="2:13" ht="23" x14ac:dyDescent="0.25">
      <c r="B71" s="5" t="s">
        <v>28</v>
      </c>
    </row>
    <row r="73" spans="2:13" ht="51" x14ac:dyDescent="0.2">
      <c r="B73" s="34" t="s">
        <v>29</v>
      </c>
      <c r="C73" s="34" t="s">
        <v>30</v>
      </c>
      <c r="D73" s="34" t="s">
        <v>31</v>
      </c>
      <c r="E73" s="34" t="s">
        <v>32</v>
      </c>
      <c r="F73" s="34" t="s">
        <v>33</v>
      </c>
      <c r="G73" s="34" t="s">
        <v>34</v>
      </c>
      <c r="H73" s="34" t="s">
        <v>35</v>
      </c>
      <c r="I73" s="34" t="s">
        <v>36</v>
      </c>
      <c r="J73" s="34" t="s">
        <v>37</v>
      </c>
      <c r="K73" s="34" t="s">
        <v>38</v>
      </c>
      <c r="L73" s="34" t="s">
        <v>39</v>
      </c>
      <c r="M73" s="34" t="s">
        <v>40</v>
      </c>
    </row>
    <row r="74" spans="2:13" x14ac:dyDescent="0.2">
      <c r="B74" s="24">
        <v>2.83</v>
      </c>
      <c r="C74" s="24">
        <v>0.19950000000000001</v>
      </c>
      <c r="D74" s="24"/>
      <c r="E74" s="24">
        <v>32.299999999999997</v>
      </c>
      <c r="F74" s="24">
        <v>1.7535000000000001</v>
      </c>
      <c r="G74" s="24">
        <v>0.4</v>
      </c>
      <c r="H74" s="24"/>
      <c r="I74" s="24">
        <v>83.34</v>
      </c>
      <c r="J74" s="24">
        <v>2.6825000000000001</v>
      </c>
      <c r="K74" s="24">
        <v>0.1923</v>
      </c>
      <c r="L74" s="24">
        <v>17.492799999999999</v>
      </c>
      <c r="M74" s="24">
        <v>3.3944999999999999</v>
      </c>
    </row>
    <row r="75" spans="2:13" x14ac:dyDescent="0.2">
      <c r="B75" s="24">
        <v>2.4725000000000001</v>
      </c>
      <c r="C75" s="24">
        <v>2E-3</v>
      </c>
      <c r="D75" s="24"/>
      <c r="E75" s="24"/>
      <c r="F75" s="24">
        <v>5.0000000000000001E-4</v>
      </c>
      <c r="G75" s="24">
        <v>2.9100000000000001E-2</v>
      </c>
      <c r="H75" s="24"/>
      <c r="I75" s="24">
        <v>0.28870000000000001</v>
      </c>
      <c r="J75" s="24">
        <v>0.28349999999999997</v>
      </c>
      <c r="K75" s="24">
        <v>1.9770000000000001</v>
      </c>
      <c r="L75" s="24">
        <v>5.4969000000000001</v>
      </c>
      <c r="M75" s="24">
        <v>0.90249999999999997</v>
      </c>
    </row>
    <row r="76" spans="2:13" x14ac:dyDescent="0.2">
      <c r="B76" s="24">
        <v>2.4098000000000002</v>
      </c>
      <c r="C76" s="24">
        <v>1.03E-2</v>
      </c>
      <c r="D76" s="24"/>
      <c r="E76" s="24"/>
      <c r="F76" s="24">
        <v>5.1499999999999997E-2</v>
      </c>
      <c r="G76" s="24">
        <v>0.10929999999999999</v>
      </c>
      <c r="H76" s="24"/>
      <c r="I76" s="24">
        <v>57.128900000000002</v>
      </c>
      <c r="J76" s="24">
        <v>0.46329999999999999</v>
      </c>
      <c r="K76" s="24">
        <v>1.4339999999999999</v>
      </c>
      <c r="L76" s="24">
        <v>3.1717</v>
      </c>
      <c r="M76" s="24">
        <v>52.947000000000003</v>
      </c>
    </row>
    <row r="77" spans="2:13" x14ac:dyDescent="0.2">
      <c r="B77" s="24">
        <v>1.2538</v>
      </c>
      <c r="C77" s="24">
        <v>0.74299999999999999</v>
      </c>
      <c r="D77" s="24"/>
      <c r="E77" s="24"/>
      <c r="F77" s="24">
        <v>1.3458000000000001</v>
      </c>
      <c r="G77" s="24">
        <v>2.4199999999999999E-2</v>
      </c>
      <c r="H77" s="24"/>
      <c r="I77" s="24"/>
      <c r="J77" s="24">
        <v>1E-3</v>
      </c>
      <c r="K77" s="24">
        <v>0.20080000000000001</v>
      </c>
      <c r="L77" s="24"/>
      <c r="M77" s="24">
        <v>46.674999999999997</v>
      </c>
    </row>
    <row r="78" spans="2:13" x14ac:dyDescent="0.2">
      <c r="B78" s="24">
        <v>0.69089999999999996</v>
      </c>
      <c r="C78" s="24">
        <v>6.88E-2</v>
      </c>
      <c r="D78" s="24"/>
      <c r="E78" s="24"/>
      <c r="F78" s="24">
        <v>3.0000000000000001E-3</v>
      </c>
      <c r="G78" s="24">
        <v>0.13100000000000001</v>
      </c>
      <c r="H78" s="24"/>
      <c r="I78" s="24"/>
      <c r="J78" s="24">
        <v>2.4592999999999998</v>
      </c>
      <c r="K78" s="24">
        <v>0.30430000000000001</v>
      </c>
      <c r="L78" s="24"/>
      <c r="M78" s="24">
        <v>1.2407999999999999</v>
      </c>
    </row>
    <row r="79" spans="2:13" x14ac:dyDescent="0.2">
      <c r="B79" s="24">
        <v>5.1299999999999998E-2</v>
      </c>
      <c r="C79" s="24">
        <v>0.44340000000000002</v>
      </c>
      <c r="D79" s="24"/>
      <c r="E79" s="24"/>
      <c r="F79" s="24">
        <v>7.3000000000000001E-3</v>
      </c>
      <c r="G79" s="24">
        <v>8.6199999999999999E-2</v>
      </c>
      <c r="H79" s="24"/>
      <c r="I79" s="24"/>
      <c r="J79" s="24">
        <v>5.0000000000000001E-4</v>
      </c>
      <c r="K79" s="24">
        <v>2.98E-2</v>
      </c>
      <c r="L79" s="24"/>
      <c r="M79" s="24">
        <v>34.859000000000002</v>
      </c>
    </row>
    <row r="80" spans="2:13" x14ac:dyDescent="0.2">
      <c r="B80" s="24">
        <v>1.03E-2</v>
      </c>
      <c r="C80" s="24">
        <v>0.77029999999999998</v>
      </c>
      <c r="D80" s="24"/>
      <c r="E80" s="24"/>
      <c r="F80" s="24">
        <v>2.23E-2</v>
      </c>
      <c r="G80" s="24">
        <v>0.74360000000000004</v>
      </c>
      <c r="H80" s="24"/>
      <c r="I80" s="24"/>
      <c r="J80" s="24">
        <v>1.851</v>
      </c>
      <c r="K80" s="24">
        <v>0.77580000000000005</v>
      </c>
      <c r="L80" s="24"/>
      <c r="M80" s="24">
        <v>80.92</v>
      </c>
    </row>
    <row r="81" spans="2:13" x14ac:dyDescent="0.2">
      <c r="B81" s="24">
        <v>6.7999999999999996E-3</v>
      </c>
      <c r="C81" s="24">
        <v>0.17630000000000001</v>
      </c>
      <c r="D81" s="24"/>
      <c r="E81" s="24"/>
      <c r="F81" s="24">
        <v>1.11E-2</v>
      </c>
      <c r="G81" s="24"/>
      <c r="H81" s="24"/>
      <c r="I81" s="24"/>
      <c r="J81" s="24">
        <v>0.10929999999999999</v>
      </c>
      <c r="K81" s="24">
        <v>6.7000000000000004E-2</v>
      </c>
      <c r="L81" s="24"/>
      <c r="M81" s="24">
        <v>61.445999999999998</v>
      </c>
    </row>
    <row r="82" spans="2:13" x14ac:dyDescent="0.2">
      <c r="B82" s="24">
        <v>1.5E-3</v>
      </c>
      <c r="C82" s="24">
        <v>2.738</v>
      </c>
      <c r="D82" s="24"/>
      <c r="E82" s="24"/>
      <c r="F82" s="24">
        <v>0.90780000000000005</v>
      </c>
      <c r="G82" s="24"/>
      <c r="H82" s="24"/>
      <c r="I82" s="24"/>
      <c r="J82" s="24">
        <v>1.17E-2</v>
      </c>
      <c r="K82" s="24">
        <v>3.2300000000000002E-2</v>
      </c>
      <c r="L82" s="24"/>
      <c r="M82" s="24"/>
    </row>
    <row r="83" spans="2:13" x14ac:dyDescent="0.2">
      <c r="B83" s="24">
        <v>5.8799999999999998E-2</v>
      </c>
      <c r="C83" s="24">
        <v>0.81699999999999995</v>
      </c>
      <c r="D83" s="24"/>
      <c r="E83" s="24"/>
      <c r="F83" s="24">
        <v>2.9243999999999999</v>
      </c>
      <c r="G83" s="24"/>
      <c r="H83" s="24"/>
      <c r="I83" s="24"/>
      <c r="J83" s="24">
        <v>2.5354999999999999</v>
      </c>
      <c r="K83" s="24"/>
      <c r="L83" s="24"/>
      <c r="M83" s="24"/>
    </row>
    <row r="84" spans="2:13" x14ac:dyDescent="0.2">
      <c r="B84" s="24">
        <v>0.17929999999999999</v>
      </c>
      <c r="C84" s="24">
        <v>2.5939999999999999</v>
      </c>
      <c r="D84" s="24"/>
      <c r="E84" s="24"/>
      <c r="F84" s="24">
        <v>0.50229999999999997</v>
      </c>
      <c r="G84" s="24"/>
      <c r="H84" s="24"/>
      <c r="I84" s="24"/>
      <c r="J84" s="24">
        <v>0.39179999999999998</v>
      </c>
      <c r="K84" s="24"/>
      <c r="L84" s="24"/>
      <c r="M84" s="24"/>
    </row>
    <row r="85" spans="2:13" x14ac:dyDescent="0.2">
      <c r="B85" s="24">
        <v>8.0000000000000004E-4</v>
      </c>
      <c r="C85" s="24">
        <v>0.1578</v>
      </c>
      <c r="D85" s="24"/>
      <c r="E85" s="24"/>
      <c r="F85" s="24">
        <v>1.149</v>
      </c>
      <c r="G85" s="24"/>
      <c r="H85" s="24"/>
      <c r="I85" s="24"/>
      <c r="J85" s="24">
        <v>4.3E-3</v>
      </c>
      <c r="K85" s="24"/>
      <c r="L85" s="24"/>
      <c r="M85" s="24"/>
    </row>
    <row r="86" spans="2:13" x14ac:dyDescent="0.2">
      <c r="B86" s="24">
        <v>0.44330000000000003</v>
      </c>
      <c r="C86" s="24">
        <v>0.42780000000000001</v>
      </c>
      <c r="D86" s="24"/>
      <c r="E86" s="24"/>
      <c r="F86" s="24">
        <v>0.9698</v>
      </c>
      <c r="G86" s="24"/>
      <c r="H86" s="24"/>
      <c r="I86" s="24"/>
      <c r="J86" s="24">
        <v>2.9999999999999997E-4</v>
      </c>
      <c r="K86" s="24"/>
      <c r="L86" s="24"/>
      <c r="M86" s="24"/>
    </row>
    <row r="87" spans="2:13" x14ac:dyDescent="0.2">
      <c r="B87" s="24">
        <v>5.0000000000000001E-4</v>
      </c>
      <c r="C87" s="24">
        <v>1.3299999999999999E-2</v>
      </c>
      <c r="D87" s="24"/>
      <c r="E87" s="24"/>
      <c r="F87" s="24">
        <v>0.98229999999999995</v>
      </c>
      <c r="G87" s="24"/>
      <c r="H87" s="24"/>
      <c r="I87" s="24"/>
      <c r="J87" s="24">
        <v>0.62980000000000003</v>
      </c>
      <c r="K87" s="24"/>
      <c r="L87" s="24"/>
      <c r="M87" s="24"/>
    </row>
    <row r="88" spans="2:13" x14ac:dyDescent="0.2">
      <c r="B88" s="24">
        <v>2.3E-3</v>
      </c>
      <c r="C88" s="24"/>
      <c r="D88" s="24"/>
      <c r="E88" s="24"/>
      <c r="F88" s="24">
        <v>8.0000000000000004E-4</v>
      </c>
      <c r="G88" s="24"/>
      <c r="H88" s="24"/>
      <c r="I88" s="24"/>
      <c r="J88" s="24">
        <v>1.6500000000000001E-2</v>
      </c>
      <c r="K88" s="24"/>
      <c r="L88" s="24"/>
      <c r="M88" s="24"/>
    </row>
    <row r="89" spans="2:13" x14ac:dyDescent="0.2">
      <c r="B89" s="24">
        <v>8.43E-2</v>
      </c>
      <c r="C89" s="24"/>
      <c r="D89" s="24"/>
      <c r="E89" s="24"/>
      <c r="F89" s="24"/>
      <c r="G89" s="24"/>
      <c r="H89" s="24"/>
      <c r="I89" s="24"/>
      <c r="J89" s="24">
        <v>8.3999999999999995E-3</v>
      </c>
      <c r="K89" s="24"/>
      <c r="L89" s="24"/>
      <c r="M89" s="24"/>
    </row>
    <row r="90" spans="2:13" x14ac:dyDescent="0.2">
      <c r="B90" s="24">
        <v>4.3E-3</v>
      </c>
      <c r="C90" s="24"/>
      <c r="D90" s="24"/>
      <c r="E90" s="24"/>
      <c r="F90" s="24"/>
      <c r="G90" s="24"/>
      <c r="H90" s="24"/>
      <c r="I90" s="24"/>
      <c r="J90" s="24"/>
      <c r="K90" s="24"/>
      <c r="L90" s="24"/>
      <c r="M90" s="24"/>
    </row>
    <row r="91" spans="2:13" x14ac:dyDescent="0.2">
      <c r="B91" s="24">
        <v>9.0800000000000006E-2</v>
      </c>
      <c r="C91" s="24"/>
      <c r="D91" s="24"/>
      <c r="E91" s="24"/>
      <c r="F91" s="24"/>
      <c r="G91" s="24"/>
      <c r="H91" s="24"/>
      <c r="I91" s="24"/>
      <c r="J91" s="24"/>
      <c r="K91" s="24"/>
      <c r="L91" s="24"/>
      <c r="M91" s="24"/>
    </row>
    <row r="92" spans="2:13" x14ac:dyDescent="0.2">
      <c r="B92" s="24">
        <v>1.2200000000000001E-2</v>
      </c>
      <c r="C92" s="24"/>
      <c r="D92" s="24"/>
      <c r="E92" s="24"/>
      <c r="F92" s="24"/>
      <c r="G92" s="24"/>
      <c r="H92" s="24"/>
      <c r="I92" s="24"/>
      <c r="J92" s="24"/>
      <c r="K92" s="24"/>
      <c r="L92" s="24"/>
      <c r="M92" s="24"/>
    </row>
    <row r="93" spans="2:13" x14ac:dyDescent="0.2">
      <c r="B93" s="24">
        <v>0.75349999999999995</v>
      </c>
      <c r="C93" s="24"/>
      <c r="D93" s="24"/>
      <c r="E93" s="24"/>
      <c r="F93" s="24"/>
      <c r="G93" s="24"/>
      <c r="H93" s="24"/>
      <c r="I93" s="24"/>
      <c r="J93" s="24"/>
      <c r="K93" s="24"/>
      <c r="L93" s="24"/>
      <c r="M93" s="24"/>
    </row>
    <row r="94" spans="2:13" x14ac:dyDescent="0.2">
      <c r="B94" s="24">
        <v>0.74180000000000001</v>
      </c>
      <c r="C94" s="24"/>
      <c r="D94" s="24"/>
      <c r="E94" s="24"/>
      <c r="F94" s="24"/>
      <c r="G94" s="24"/>
      <c r="H94" s="24"/>
      <c r="I94" s="24"/>
      <c r="J94" s="24"/>
      <c r="K94" s="24"/>
      <c r="L94" s="24"/>
      <c r="M94" s="24"/>
    </row>
    <row r="95" spans="2:13" x14ac:dyDescent="0.2">
      <c r="B95" s="24">
        <v>1.5535000000000001</v>
      </c>
      <c r="C95" s="24"/>
      <c r="D95" s="24"/>
      <c r="E95" s="24"/>
      <c r="F95" s="24"/>
      <c r="G95" s="24"/>
      <c r="H95" s="24"/>
      <c r="I95" s="24"/>
      <c r="J95" s="24"/>
      <c r="K95" s="24"/>
      <c r="L95" s="24"/>
      <c r="M95" s="24"/>
    </row>
    <row r="96" spans="2:13" x14ac:dyDescent="0.2">
      <c r="B96" s="24">
        <v>0.44700000000000001</v>
      </c>
      <c r="C96" s="24"/>
      <c r="D96" s="24"/>
      <c r="E96" s="24"/>
      <c r="F96" s="24"/>
      <c r="G96" s="24"/>
      <c r="H96" s="24"/>
      <c r="I96" s="24"/>
      <c r="J96" s="24"/>
      <c r="K96" s="24"/>
      <c r="L96" s="24"/>
      <c r="M96" s="24"/>
    </row>
    <row r="97" spans="2:13" x14ac:dyDescent="0.2">
      <c r="B97" s="24">
        <v>2.9584999999999999</v>
      </c>
      <c r="C97" s="24"/>
      <c r="D97" s="24"/>
      <c r="E97" s="24"/>
      <c r="F97" s="24"/>
      <c r="G97" s="24"/>
      <c r="H97" s="24"/>
      <c r="I97" s="24"/>
      <c r="J97" s="24"/>
      <c r="K97" s="24"/>
      <c r="L97" s="24"/>
      <c r="M97" s="24"/>
    </row>
    <row r="98" spans="2:13" x14ac:dyDescent="0.2">
      <c r="B98" s="24">
        <v>2.0024999999999999</v>
      </c>
      <c r="C98" s="24"/>
      <c r="D98" s="24"/>
      <c r="E98" s="24"/>
      <c r="F98" s="24"/>
      <c r="G98" s="24"/>
      <c r="H98" s="24"/>
      <c r="I98" s="24"/>
      <c r="J98" s="24"/>
      <c r="K98" s="24"/>
      <c r="L98" s="24"/>
      <c r="M98" s="24"/>
    </row>
    <row r="99" spans="2:13" x14ac:dyDescent="0.2">
      <c r="B99" s="24">
        <v>0.52400000000000002</v>
      </c>
      <c r="C99" s="24"/>
      <c r="D99" s="24"/>
      <c r="E99" s="24"/>
      <c r="F99" s="24"/>
      <c r="G99" s="24"/>
      <c r="H99" s="24"/>
      <c r="I99" s="24"/>
      <c r="J99" s="24"/>
      <c r="K99" s="24"/>
      <c r="L99" s="24"/>
      <c r="M99" s="24"/>
    </row>
    <row r="100" spans="2:13" x14ac:dyDescent="0.2">
      <c r="B100" s="24">
        <v>0.88900000000000001</v>
      </c>
      <c r="C100" s="24"/>
      <c r="D100" s="24"/>
      <c r="E100" s="24"/>
      <c r="F100" s="24"/>
      <c r="G100" s="24"/>
      <c r="H100" s="24"/>
      <c r="I100" s="24"/>
      <c r="J100" s="24"/>
      <c r="K100" s="24"/>
      <c r="L100" s="24"/>
      <c r="M100" s="24"/>
    </row>
    <row r="102" spans="2:13" ht="18" x14ac:dyDescent="0.2">
      <c r="B102" s="3" t="s">
        <v>27</v>
      </c>
    </row>
    <row r="104" spans="2:13" ht="23" x14ac:dyDescent="0.25">
      <c r="B104" s="5" t="s">
        <v>50</v>
      </c>
    </row>
    <row r="106" spans="2:13" ht="51" x14ac:dyDescent="0.2">
      <c r="B106" s="47" t="s">
        <v>41</v>
      </c>
      <c r="C106" s="47" t="s">
        <v>42</v>
      </c>
      <c r="D106" s="47" t="s">
        <v>43</v>
      </c>
      <c r="E106" s="47" t="s">
        <v>44</v>
      </c>
      <c r="F106" s="47" t="s">
        <v>45</v>
      </c>
      <c r="G106" s="47" t="s">
        <v>46</v>
      </c>
      <c r="H106" s="47" t="s">
        <v>47</v>
      </c>
      <c r="I106" s="47" t="s">
        <v>48</v>
      </c>
    </row>
    <row r="107" spans="2:13" x14ac:dyDescent="0.2">
      <c r="B107" s="24">
        <v>2.9243999999999999</v>
      </c>
      <c r="C107" s="24">
        <v>1E-4</v>
      </c>
      <c r="D107" s="24">
        <v>0.77580000000000005</v>
      </c>
      <c r="E107" s="24">
        <v>4.41E-2</v>
      </c>
      <c r="F107" s="24">
        <v>5.4969000000000001</v>
      </c>
      <c r="G107" s="24">
        <v>0.95209999999999995</v>
      </c>
      <c r="H107" s="24">
        <v>52.947000000000003</v>
      </c>
      <c r="I107" s="24">
        <v>6.4302999999999999</v>
      </c>
    </row>
    <row r="108" spans="2:13" x14ac:dyDescent="0.2">
      <c r="B108" s="24">
        <v>2.5354999999999999</v>
      </c>
      <c r="C108" s="24">
        <v>1E-4</v>
      </c>
      <c r="D108" s="24">
        <v>0.74360000000000004</v>
      </c>
      <c r="E108" s="24">
        <v>3.1399999999999997E-2</v>
      </c>
      <c r="F108" s="24">
        <v>3.1717</v>
      </c>
      <c r="G108" s="24">
        <v>4.6800000000000001E-2</v>
      </c>
      <c r="H108" s="24">
        <v>46.674999999999997</v>
      </c>
      <c r="I108" s="24">
        <v>2.5352999999999999</v>
      </c>
    </row>
    <row r="109" spans="2:13" x14ac:dyDescent="0.2">
      <c r="B109" s="24">
        <v>1.851</v>
      </c>
      <c r="C109" s="24">
        <v>1E-4</v>
      </c>
      <c r="D109" s="24">
        <v>0.4</v>
      </c>
      <c r="E109" s="24">
        <v>1.7999999999999999E-2</v>
      </c>
      <c r="F109" s="24"/>
      <c r="G109" s="24"/>
      <c r="H109" s="24">
        <v>1.2407999999999999</v>
      </c>
      <c r="I109" s="24">
        <v>5.9200000000000003E-2</v>
      </c>
    </row>
    <row r="110" spans="2:13" x14ac:dyDescent="0.2">
      <c r="B110" s="24">
        <v>1.149</v>
      </c>
      <c r="C110" s="24">
        <v>1E-4</v>
      </c>
      <c r="D110" s="24">
        <v>0.30430000000000001</v>
      </c>
      <c r="E110" s="24">
        <v>1.21E-2</v>
      </c>
      <c r="F110" s="24"/>
      <c r="G110" s="24"/>
      <c r="H110" s="24">
        <v>83.34</v>
      </c>
      <c r="I110" s="24">
        <v>45.1798</v>
      </c>
    </row>
    <row r="111" spans="2:13" x14ac:dyDescent="0.2">
      <c r="B111" s="24">
        <v>0.98229999999999995</v>
      </c>
      <c r="C111" s="24">
        <v>1E-4</v>
      </c>
      <c r="D111" s="24">
        <v>0.20080000000000001</v>
      </c>
      <c r="E111" s="24">
        <v>1.15E-2</v>
      </c>
      <c r="F111" s="24"/>
      <c r="G111" s="24"/>
      <c r="H111" s="24">
        <v>0.28870000000000001</v>
      </c>
      <c r="I111" s="24">
        <v>1.8700000000000001E-2</v>
      </c>
    </row>
    <row r="112" spans="2:13" x14ac:dyDescent="0.2">
      <c r="B112" s="24">
        <v>0.9698</v>
      </c>
      <c r="C112" s="24">
        <v>1E-4</v>
      </c>
      <c r="D112" s="24">
        <v>0.13100000000000001</v>
      </c>
      <c r="E112" s="24">
        <v>8.6999999999999994E-3</v>
      </c>
      <c r="F112" s="24"/>
      <c r="G112" s="24"/>
      <c r="H112" s="24">
        <v>57.128900000000002</v>
      </c>
      <c r="I112" s="24">
        <v>12.462899999999999</v>
      </c>
    </row>
    <row r="113" spans="2:9" x14ac:dyDescent="0.2">
      <c r="B113" s="24">
        <v>0.90780000000000005</v>
      </c>
      <c r="C113" s="24">
        <v>1E-4</v>
      </c>
      <c r="D113" s="24">
        <v>0.10929999999999999</v>
      </c>
      <c r="E113" s="24">
        <v>6.4000000000000003E-3</v>
      </c>
      <c r="F113" s="24"/>
      <c r="G113" s="24"/>
      <c r="H113" s="24">
        <v>34.859000000000002</v>
      </c>
      <c r="I113" s="24">
        <v>1.7272000000000001</v>
      </c>
    </row>
    <row r="114" spans="2:9" x14ac:dyDescent="0.2">
      <c r="B114" s="24">
        <v>0.62980000000000003</v>
      </c>
      <c r="C114" s="24">
        <v>1E-4</v>
      </c>
      <c r="D114" s="24">
        <v>8.6199999999999999E-2</v>
      </c>
      <c r="E114" s="24">
        <v>6.3E-3</v>
      </c>
      <c r="F114" s="24"/>
      <c r="G114" s="24"/>
      <c r="H114" s="24">
        <v>80.92</v>
      </c>
      <c r="I114" s="24">
        <v>27.35</v>
      </c>
    </row>
    <row r="115" spans="2:9" x14ac:dyDescent="0.2">
      <c r="B115" s="24">
        <v>0.50229999999999997</v>
      </c>
      <c r="C115" s="24">
        <v>1E-4</v>
      </c>
      <c r="D115" s="24">
        <v>6.7000000000000004E-2</v>
      </c>
      <c r="E115" s="24">
        <v>4.7999999999999996E-3</v>
      </c>
      <c r="F115" s="24"/>
      <c r="G115" s="24"/>
      <c r="H115" s="24">
        <v>61.445999999999998</v>
      </c>
      <c r="I115" s="24">
        <v>11.6706</v>
      </c>
    </row>
    <row r="116" spans="2:9" x14ac:dyDescent="0.2">
      <c r="B116" s="24">
        <v>0.39179999999999998</v>
      </c>
      <c r="C116" s="24">
        <v>1E-4</v>
      </c>
      <c r="D116" s="24">
        <v>3.2300000000000002E-2</v>
      </c>
      <c r="E116" s="24">
        <v>4.4000000000000003E-3</v>
      </c>
      <c r="F116" s="24"/>
      <c r="G116" s="24"/>
      <c r="H116" s="24"/>
      <c r="I116" s="24"/>
    </row>
    <row r="117" spans="2:9" x14ac:dyDescent="0.2">
      <c r="B117" s="24">
        <v>0.10929999999999999</v>
      </c>
      <c r="C117" s="24">
        <v>1E-4</v>
      </c>
      <c r="D117" s="24">
        <v>2.98E-2</v>
      </c>
      <c r="E117" s="24">
        <v>4.0000000000000001E-3</v>
      </c>
      <c r="F117" s="24"/>
      <c r="G117" s="24"/>
      <c r="H117" s="24"/>
      <c r="I117" s="24"/>
    </row>
    <row r="118" spans="2:9" x14ac:dyDescent="0.2">
      <c r="B118" s="24">
        <v>1.6500000000000001E-2</v>
      </c>
      <c r="C118" s="24">
        <v>1E-4</v>
      </c>
      <c r="D118" s="24">
        <v>2.9100000000000001E-2</v>
      </c>
      <c r="E118" s="24">
        <v>3.8999999999999998E-3</v>
      </c>
      <c r="F118" s="24"/>
      <c r="G118" s="24"/>
      <c r="H118" s="24"/>
      <c r="I118" s="24"/>
    </row>
    <row r="119" spans="2:9" x14ac:dyDescent="0.2">
      <c r="B119" s="24">
        <v>1.17E-2</v>
      </c>
      <c r="C119" s="24">
        <v>1E-4</v>
      </c>
      <c r="D119" s="24">
        <v>2.4199999999999999E-2</v>
      </c>
      <c r="E119" s="24">
        <v>2.0999999999999999E-3</v>
      </c>
      <c r="F119" s="24"/>
      <c r="G119" s="24"/>
      <c r="H119" s="24"/>
      <c r="I119" s="24"/>
    </row>
    <row r="120" spans="2:9" x14ac:dyDescent="0.2">
      <c r="B120" s="24">
        <v>8.3999999999999995E-3</v>
      </c>
      <c r="C120" s="24">
        <v>1E-4</v>
      </c>
      <c r="D120" s="24">
        <v>1.11E-2</v>
      </c>
      <c r="E120" s="24">
        <v>2E-3</v>
      </c>
      <c r="F120" s="24"/>
      <c r="G120" s="24"/>
      <c r="H120" s="24"/>
      <c r="I120" s="24"/>
    </row>
    <row r="121" spans="2:9" x14ac:dyDescent="0.2">
      <c r="B121" s="24">
        <v>4.3E-3</v>
      </c>
      <c r="C121" s="24">
        <v>1E-4</v>
      </c>
      <c r="D121" s="24"/>
      <c r="E121" s="24"/>
      <c r="F121" s="24"/>
      <c r="G121" s="24"/>
      <c r="H121" s="24"/>
      <c r="I121" s="24"/>
    </row>
    <row r="122" spans="2:9" x14ac:dyDescent="0.2">
      <c r="B122" s="24">
        <v>8.0000000000000004E-4</v>
      </c>
      <c r="C122" s="24">
        <v>1E-4</v>
      </c>
      <c r="D122" s="24"/>
      <c r="E122" s="24"/>
      <c r="F122" s="24"/>
      <c r="G122" s="24"/>
      <c r="H122" s="24"/>
      <c r="I122" s="24"/>
    </row>
    <row r="123" spans="2:9" x14ac:dyDescent="0.2">
      <c r="B123" s="24">
        <v>2.9999999999999997E-4</v>
      </c>
      <c r="C123" s="24">
        <v>1E-4</v>
      </c>
      <c r="D123" s="24"/>
      <c r="E123" s="24"/>
      <c r="F123" s="24"/>
      <c r="G123" s="24"/>
      <c r="H123" s="24"/>
      <c r="I123" s="24"/>
    </row>
    <row r="124" spans="2:9" x14ac:dyDescent="0.2">
      <c r="B124" s="1"/>
      <c r="C124" s="1"/>
      <c r="D124" s="1"/>
      <c r="E124" s="1"/>
      <c r="F124" s="1"/>
      <c r="G124" s="1"/>
      <c r="H124" s="1"/>
      <c r="I124" s="1"/>
    </row>
    <row r="125" spans="2:9" x14ac:dyDescent="0.2">
      <c r="B125" s="1"/>
      <c r="C125" s="1"/>
      <c r="D125" s="1"/>
      <c r="E125" s="1"/>
      <c r="F125" s="1"/>
      <c r="G125" s="1"/>
      <c r="H125" s="1"/>
      <c r="I125" s="1"/>
    </row>
    <row r="126" spans="2:9" ht="18" x14ac:dyDescent="0.2">
      <c r="B126" s="3" t="s">
        <v>65</v>
      </c>
      <c r="C126" s="1"/>
      <c r="D126" s="1"/>
      <c r="E126" s="1"/>
      <c r="F126" s="1"/>
      <c r="G126" s="1"/>
      <c r="H126" s="1"/>
      <c r="I126" s="1"/>
    </row>
    <row r="127" spans="2:9" x14ac:dyDescent="0.2">
      <c r="B127" s="1"/>
      <c r="C127" s="1"/>
      <c r="D127" s="1"/>
      <c r="E127" s="1"/>
      <c r="F127" s="1"/>
      <c r="G127" s="1"/>
      <c r="H127" s="1"/>
      <c r="I127" s="1"/>
    </row>
  </sheetData>
  <sortState xmlns:xlrd2="http://schemas.microsoft.com/office/spreadsheetml/2017/richdata2" ref="E107:E121">
    <sortCondition descending="1" ref="E107:E121"/>
  </sortState>
  <dataConsolid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380F-E96C-3643-96CC-F984CBE43331}">
  <dimension ref="B2:X234"/>
  <sheetViews>
    <sheetView topLeftCell="A154" workbookViewId="0">
      <selection activeCell="J215" sqref="J215"/>
    </sheetView>
  </sheetViews>
  <sheetFormatPr baseColWidth="10" defaultRowHeight="16" x14ac:dyDescent="0.2"/>
  <sheetData>
    <row r="2" spans="2:14" ht="23" x14ac:dyDescent="0.25">
      <c r="B2" s="5" t="s">
        <v>181</v>
      </c>
    </row>
    <row r="4" spans="2:14" s="25" customFormat="1" ht="18" x14ac:dyDescent="0.2">
      <c r="C4" s="25" t="s">
        <v>182</v>
      </c>
      <c r="G4" s="25" t="s">
        <v>183</v>
      </c>
      <c r="J4" s="25" t="s">
        <v>184</v>
      </c>
      <c r="M4" s="25" t="s">
        <v>185</v>
      </c>
    </row>
    <row r="6" spans="2:14" x14ac:dyDescent="0.2">
      <c r="C6" s="19" t="s">
        <v>73</v>
      </c>
      <c r="D6" s="19" t="s">
        <v>74</v>
      </c>
      <c r="G6" s="19" t="s">
        <v>73</v>
      </c>
      <c r="H6" s="19" t="s">
        <v>74</v>
      </c>
      <c r="J6" s="19" t="s">
        <v>73</v>
      </c>
      <c r="K6" s="19" t="s">
        <v>74</v>
      </c>
      <c r="M6" s="19" t="s">
        <v>73</v>
      </c>
      <c r="N6" s="19" t="s">
        <v>74</v>
      </c>
    </row>
    <row r="7" spans="2:14" x14ac:dyDescent="0.2">
      <c r="C7" s="24">
        <v>1E-3</v>
      </c>
      <c r="D7" s="24">
        <v>1E-3</v>
      </c>
      <c r="G7" s="24">
        <v>0.1</v>
      </c>
      <c r="H7" s="24">
        <v>0.2</v>
      </c>
      <c r="J7" s="24">
        <v>16.100000000000001</v>
      </c>
      <c r="K7" s="24">
        <v>49.7</v>
      </c>
      <c r="M7" s="24">
        <v>0.2</v>
      </c>
      <c r="N7" s="24">
        <v>0.1</v>
      </c>
    </row>
    <row r="8" spans="2:14" x14ac:dyDescent="0.2">
      <c r="C8" s="24">
        <v>2</v>
      </c>
      <c r="D8" s="24">
        <v>6.2</v>
      </c>
      <c r="G8" s="24">
        <v>0.2</v>
      </c>
      <c r="H8" s="24">
        <v>3.4</v>
      </c>
      <c r="J8" s="24">
        <v>1E-3</v>
      </c>
      <c r="K8" s="24">
        <v>1E-3</v>
      </c>
      <c r="M8" s="24">
        <v>0.4</v>
      </c>
      <c r="N8" s="24">
        <v>0.01</v>
      </c>
    </row>
    <row r="9" spans="2:14" x14ac:dyDescent="0.2">
      <c r="C9" s="24">
        <v>40.9</v>
      </c>
      <c r="D9" s="24">
        <v>39.700000000000003</v>
      </c>
      <c r="G9" s="24">
        <v>5.5</v>
      </c>
      <c r="H9" s="24">
        <v>11.8</v>
      </c>
      <c r="J9" s="24">
        <v>1E-3</v>
      </c>
      <c r="K9" s="24">
        <v>0.02</v>
      </c>
      <c r="M9" s="24">
        <v>0.2</v>
      </c>
      <c r="N9" s="24">
        <v>0.6</v>
      </c>
    </row>
    <row r="10" spans="2:14" x14ac:dyDescent="0.2">
      <c r="C10" s="24">
        <v>40.299999999999997</v>
      </c>
      <c r="D10" s="24">
        <v>77.8</v>
      </c>
      <c r="G10" s="24">
        <v>14.1</v>
      </c>
      <c r="H10" s="24">
        <v>20.8</v>
      </c>
      <c r="J10" s="24">
        <v>1E-3</v>
      </c>
      <c r="K10" s="24">
        <v>1E-3</v>
      </c>
    </row>
    <row r="11" spans="2:14" x14ac:dyDescent="0.2">
      <c r="C11" s="24">
        <v>1E-3</v>
      </c>
      <c r="D11" s="24">
        <v>1E-3</v>
      </c>
      <c r="G11" s="24">
        <v>2.9</v>
      </c>
      <c r="H11" s="24">
        <v>1.7</v>
      </c>
    </row>
    <row r="12" spans="2:14" x14ac:dyDescent="0.2">
      <c r="C12" s="24">
        <v>8</v>
      </c>
      <c r="D12" s="24">
        <v>16</v>
      </c>
      <c r="G12" s="24">
        <v>1E-3</v>
      </c>
      <c r="H12" s="24">
        <v>0.7</v>
      </c>
    </row>
    <row r="13" spans="2:14" x14ac:dyDescent="0.2">
      <c r="C13" s="24">
        <v>1.5</v>
      </c>
      <c r="D13" s="24">
        <v>3.2</v>
      </c>
      <c r="G13" s="24">
        <v>3.8</v>
      </c>
      <c r="H13" s="24">
        <v>4.5</v>
      </c>
    </row>
    <row r="14" spans="2:14" x14ac:dyDescent="0.2">
      <c r="C14" s="24">
        <v>4.2</v>
      </c>
      <c r="D14" s="24">
        <v>7.7</v>
      </c>
      <c r="G14" s="24">
        <v>0.1</v>
      </c>
      <c r="H14" s="24">
        <v>0.6</v>
      </c>
    </row>
    <row r="15" spans="2:14" x14ac:dyDescent="0.2">
      <c r="C15" s="24">
        <v>0.1</v>
      </c>
      <c r="D15" s="24">
        <v>0.2</v>
      </c>
      <c r="G15" s="24">
        <v>0.4</v>
      </c>
      <c r="H15" s="24">
        <v>2.6</v>
      </c>
    </row>
    <row r="16" spans="2:14" x14ac:dyDescent="0.2">
      <c r="C16" s="24">
        <v>8</v>
      </c>
      <c r="D16" s="24">
        <v>17.399999999999999</v>
      </c>
    </row>
    <row r="17" spans="2:4" x14ac:dyDescent="0.2">
      <c r="C17" s="24">
        <v>0.02</v>
      </c>
      <c r="D17" s="24">
        <v>0.1</v>
      </c>
    </row>
    <row r="18" spans="2:4" x14ac:dyDescent="0.2">
      <c r="C18" s="24">
        <v>0.5</v>
      </c>
      <c r="D18" s="24">
        <v>2</v>
      </c>
    </row>
    <row r="19" spans="2:4" x14ac:dyDescent="0.2">
      <c r="C19" s="24">
        <v>0.3</v>
      </c>
      <c r="D19" s="24">
        <v>1.7</v>
      </c>
    </row>
    <row r="20" spans="2:4" x14ac:dyDescent="0.2">
      <c r="C20" s="24">
        <v>51.3</v>
      </c>
      <c r="D20" s="24">
        <v>82.5</v>
      </c>
    </row>
    <row r="21" spans="2:4" x14ac:dyDescent="0.2">
      <c r="C21" s="24">
        <v>47.6</v>
      </c>
      <c r="D21" s="24">
        <v>73.599999999999994</v>
      </c>
    </row>
    <row r="22" spans="2:4" x14ac:dyDescent="0.2">
      <c r="C22" s="24">
        <v>40.6</v>
      </c>
      <c r="D22" s="24">
        <v>27.1</v>
      </c>
    </row>
    <row r="23" spans="2:4" x14ac:dyDescent="0.2">
      <c r="C23" s="24">
        <v>17.399999999999999</v>
      </c>
      <c r="D23" s="24">
        <v>35.6</v>
      </c>
    </row>
    <row r="24" spans="2:4" x14ac:dyDescent="0.2">
      <c r="C24" s="24">
        <v>2</v>
      </c>
      <c r="D24" s="24">
        <v>6.9</v>
      </c>
    </row>
    <row r="25" spans="2:4" x14ac:dyDescent="0.2">
      <c r="C25" s="24">
        <v>3.3</v>
      </c>
      <c r="D25" s="24">
        <v>12.2</v>
      </c>
    </row>
    <row r="26" spans="2:4" x14ac:dyDescent="0.2">
      <c r="C26" s="24">
        <v>3.4</v>
      </c>
      <c r="D26" s="24">
        <v>13</v>
      </c>
    </row>
    <row r="27" spans="2:4" x14ac:dyDescent="0.2">
      <c r="C27" s="24">
        <v>8.8000000000000007</v>
      </c>
      <c r="D27" s="24">
        <v>16.7</v>
      </c>
    </row>
    <row r="28" spans="2:4" x14ac:dyDescent="0.2">
      <c r="C28" s="24">
        <v>1E-3</v>
      </c>
      <c r="D28" s="24">
        <v>1E-3</v>
      </c>
    </row>
    <row r="30" spans="2:4" ht="18" x14ac:dyDescent="0.2">
      <c r="B30" s="3" t="s">
        <v>186</v>
      </c>
    </row>
    <row r="33" spans="2:12" ht="23" x14ac:dyDescent="0.25">
      <c r="B33" s="5" t="s">
        <v>187</v>
      </c>
    </row>
    <row r="35" spans="2:12" s="25" customFormat="1" ht="18" x14ac:dyDescent="0.2">
      <c r="C35" s="25" t="s">
        <v>182</v>
      </c>
    </row>
    <row r="37" spans="2:12" x14ac:dyDescent="0.2">
      <c r="B37" s="19" t="s">
        <v>97</v>
      </c>
      <c r="C37" s="19" t="s">
        <v>98</v>
      </c>
      <c r="D37" s="19" t="s">
        <v>188</v>
      </c>
      <c r="E37" s="19" t="s">
        <v>189</v>
      </c>
      <c r="F37" s="19" t="s">
        <v>190</v>
      </c>
      <c r="G37" s="19" t="s">
        <v>191</v>
      </c>
      <c r="H37" s="19" t="s">
        <v>99</v>
      </c>
      <c r="I37" s="19" t="s">
        <v>192</v>
      </c>
      <c r="J37" s="19" t="s">
        <v>193</v>
      </c>
      <c r="K37" s="19" t="s">
        <v>194</v>
      </c>
      <c r="L37" s="19" t="s">
        <v>195</v>
      </c>
    </row>
    <row r="38" spans="2:12" x14ac:dyDescent="0.2">
      <c r="B38" s="24">
        <v>1E-4</v>
      </c>
      <c r="C38" s="24">
        <v>1E-4</v>
      </c>
      <c r="D38" s="24"/>
      <c r="E38" s="24"/>
      <c r="F38" s="24"/>
      <c r="G38" s="24"/>
      <c r="H38" s="24"/>
      <c r="I38" s="24"/>
      <c r="J38" s="24"/>
      <c r="K38" s="24"/>
      <c r="L38" s="24"/>
    </row>
    <row r="39" spans="2:12" x14ac:dyDescent="0.2">
      <c r="B39" s="24">
        <v>22.7</v>
      </c>
      <c r="C39" s="24"/>
      <c r="D39" s="24"/>
      <c r="E39" s="24"/>
      <c r="F39" s="24"/>
      <c r="G39" s="24"/>
      <c r="H39" s="24">
        <v>22.7</v>
      </c>
      <c r="I39" s="24"/>
      <c r="J39" s="24">
        <v>22.7</v>
      </c>
      <c r="K39" s="24"/>
      <c r="L39" s="24"/>
    </row>
    <row r="40" spans="2:12" x14ac:dyDescent="0.2">
      <c r="B40" s="24">
        <v>1E-4</v>
      </c>
      <c r="C40" s="24"/>
      <c r="D40" s="24"/>
      <c r="E40" s="24"/>
      <c r="F40" s="24"/>
      <c r="G40" s="24"/>
      <c r="H40" s="24">
        <v>1E-4</v>
      </c>
      <c r="I40" s="24"/>
      <c r="J40" s="24"/>
      <c r="K40" s="24"/>
      <c r="L40" s="24"/>
    </row>
    <row r="41" spans="2:12" x14ac:dyDescent="0.2">
      <c r="B41" s="24">
        <v>4.7</v>
      </c>
      <c r="C41" s="24"/>
      <c r="D41" s="24"/>
      <c r="E41" s="24"/>
      <c r="F41" s="24"/>
      <c r="G41" s="24"/>
      <c r="H41" s="24">
        <v>4.7</v>
      </c>
      <c r="I41" s="24"/>
      <c r="J41" s="24"/>
      <c r="K41" s="24"/>
      <c r="L41" s="24">
        <v>4.7</v>
      </c>
    </row>
    <row r="42" spans="2:12" x14ac:dyDescent="0.2">
      <c r="B42" s="24">
        <v>1.9</v>
      </c>
      <c r="C42" s="24"/>
      <c r="D42" s="24"/>
      <c r="E42" s="24"/>
      <c r="F42" s="24"/>
      <c r="G42" s="24"/>
      <c r="H42" s="24">
        <v>1.9</v>
      </c>
      <c r="I42" s="24"/>
      <c r="J42" s="24">
        <v>1.9</v>
      </c>
      <c r="K42" s="24"/>
      <c r="L42" s="24"/>
    </row>
    <row r="43" spans="2:12" x14ac:dyDescent="0.2">
      <c r="B43" s="24">
        <v>1E-4</v>
      </c>
      <c r="C43" s="24"/>
      <c r="D43" s="24"/>
      <c r="E43" s="24"/>
      <c r="F43" s="24"/>
      <c r="G43" s="24"/>
      <c r="H43" s="24">
        <v>1E-4</v>
      </c>
      <c r="I43" s="24"/>
      <c r="J43" s="24"/>
      <c r="K43" s="24"/>
      <c r="L43" s="24"/>
    </row>
    <row r="44" spans="2:12" x14ac:dyDescent="0.2">
      <c r="B44" s="24">
        <v>1E-4</v>
      </c>
      <c r="C44" s="24"/>
      <c r="D44" s="24"/>
      <c r="E44" s="24"/>
      <c r="F44" s="24"/>
      <c r="G44" s="24"/>
      <c r="H44" s="24">
        <v>1E-4</v>
      </c>
      <c r="I44" s="24"/>
      <c r="J44" s="24"/>
      <c r="K44" s="24"/>
      <c r="L44" s="24"/>
    </row>
    <row r="45" spans="2:12" x14ac:dyDescent="0.2">
      <c r="B45" s="24">
        <v>1E-4</v>
      </c>
      <c r="C45" s="24"/>
      <c r="D45" s="24"/>
      <c r="E45" s="24"/>
      <c r="F45" s="24"/>
      <c r="G45" s="24"/>
      <c r="H45" s="24">
        <v>1E-4</v>
      </c>
      <c r="I45" s="24"/>
      <c r="J45" s="24"/>
      <c r="K45" s="24"/>
      <c r="L45" s="24"/>
    </row>
    <row r="46" spans="2:12" x14ac:dyDescent="0.2">
      <c r="B46" s="24">
        <v>6.8</v>
      </c>
      <c r="C46" s="24"/>
      <c r="D46" s="24"/>
      <c r="E46" s="24"/>
      <c r="F46" s="24"/>
      <c r="G46" s="24"/>
      <c r="H46" s="24">
        <v>6.8</v>
      </c>
      <c r="I46" s="24"/>
      <c r="J46" s="24"/>
      <c r="K46" s="24">
        <v>3.1</v>
      </c>
      <c r="L46" s="24">
        <v>6.8</v>
      </c>
    </row>
    <row r="47" spans="2:12" x14ac:dyDescent="0.2">
      <c r="B47" s="24">
        <v>3.1</v>
      </c>
      <c r="C47" s="24"/>
      <c r="D47" s="24"/>
      <c r="E47" s="24"/>
      <c r="F47" s="24"/>
      <c r="G47" s="24"/>
      <c r="H47" s="24">
        <v>3.1</v>
      </c>
      <c r="I47" s="24"/>
      <c r="J47" s="24"/>
      <c r="K47" s="24"/>
      <c r="L47" s="24"/>
    </row>
    <row r="48" spans="2:12" x14ac:dyDescent="0.2">
      <c r="B48" s="24">
        <v>67.2</v>
      </c>
      <c r="C48" s="24"/>
      <c r="D48" s="24"/>
      <c r="E48" s="24"/>
      <c r="F48" s="24"/>
      <c r="G48" s="24"/>
      <c r="H48" s="24">
        <v>67.2</v>
      </c>
      <c r="I48" s="24"/>
      <c r="J48" s="24"/>
      <c r="K48" s="24"/>
      <c r="L48" s="24">
        <v>67.2</v>
      </c>
    </row>
    <row r="49" spans="2:12" x14ac:dyDescent="0.2">
      <c r="B49" s="24">
        <v>1E-4</v>
      </c>
      <c r="C49" s="24"/>
      <c r="D49" s="24"/>
      <c r="E49" s="24"/>
      <c r="F49" s="24"/>
      <c r="G49" s="24"/>
      <c r="H49" s="24">
        <v>1E-4</v>
      </c>
      <c r="I49" s="24"/>
      <c r="J49" s="24"/>
      <c r="K49" s="24"/>
      <c r="L49" s="24"/>
    </row>
    <row r="50" spans="2:12" x14ac:dyDescent="0.2">
      <c r="B50" s="24">
        <v>89.1</v>
      </c>
      <c r="C50" s="24">
        <v>89.1</v>
      </c>
      <c r="D50" s="24"/>
      <c r="E50" s="24"/>
      <c r="F50" s="24"/>
      <c r="G50" s="24">
        <v>89.1</v>
      </c>
      <c r="H50" s="24"/>
      <c r="I50" s="24"/>
      <c r="J50" s="24"/>
      <c r="K50" s="24"/>
      <c r="L50" s="24"/>
    </row>
    <row r="51" spans="2:12" x14ac:dyDescent="0.2">
      <c r="B51" s="24">
        <v>99.4</v>
      </c>
      <c r="C51" s="24">
        <v>99.4</v>
      </c>
      <c r="D51" s="24"/>
      <c r="E51" s="24"/>
      <c r="F51" s="24"/>
      <c r="G51" s="24">
        <v>99.4</v>
      </c>
      <c r="H51" s="24"/>
      <c r="I51" s="24"/>
      <c r="J51" s="24"/>
      <c r="K51" s="24"/>
      <c r="L51" s="24"/>
    </row>
    <row r="52" spans="2:12" x14ac:dyDescent="0.2">
      <c r="B52" s="24">
        <v>1E-4</v>
      </c>
      <c r="C52" s="24">
        <v>1E-4</v>
      </c>
      <c r="D52" s="24"/>
      <c r="E52" s="24"/>
      <c r="F52" s="24"/>
      <c r="G52" s="24"/>
      <c r="H52" s="24"/>
      <c r="I52" s="24"/>
      <c r="J52" s="24"/>
      <c r="K52" s="24"/>
      <c r="L52" s="24"/>
    </row>
    <row r="53" spans="2:12" x14ac:dyDescent="0.2">
      <c r="B53" s="24">
        <v>44.5</v>
      </c>
      <c r="C53" s="24"/>
      <c r="D53" s="24"/>
      <c r="E53" s="24"/>
      <c r="F53" s="24"/>
      <c r="G53" s="24"/>
      <c r="H53" s="24">
        <v>44.5</v>
      </c>
      <c r="I53" s="24"/>
      <c r="J53" s="24"/>
      <c r="K53" s="24"/>
      <c r="L53" s="24">
        <v>44.5</v>
      </c>
    </row>
    <row r="54" spans="2:12" x14ac:dyDescent="0.2">
      <c r="B54" s="24">
        <v>2.4</v>
      </c>
      <c r="C54" s="24"/>
      <c r="D54" s="24"/>
      <c r="E54" s="24"/>
      <c r="F54" s="24"/>
      <c r="G54" s="24"/>
      <c r="H54" s="24">
        <v>2.4</v>
      </c>
      <c r="I54" s="24"/>
      <c r="J54" s="24"/>
      <c r="K54" s="24"/>
      <c r="L54" s="24">
        <v>2.4</v>
      </c>
    </row>
    <row r="55" spans="2:12" x14ac:dyDescent="0.2">
      <c r="B55" s="24">
        <v>3.1</v>
      </c>
      <c r="C55" s="24"/>
      <c r="D55" s="24"/>
      <c r="E55" s="24"/>
      <c r="F55" s="24"/>
      <c r="G55" s="24"/>
      <c r="H55" s="24">
        <v>3.1</v>
      </c>
      <c r="I55" s="24"/>
      <c r="J55" s="24"/>
      <c r="K55" s="24"/>
      <c r="L55" s="24">
        <v>3.1</v>
      </c>
    </row>
    <row r="56" spans="2:12" x14ac:dyDescent="0.2">
      <c r="B56" s="24">
        <v>19.7</v>
      </c>
      <c r="C56" s="24"/>
      <c r="D56" s="24"/>
      <c r="E56" s="24"/>
      <c r="F56" s="24"/>
      <c r="G56" s="24"/>
      <c r="H56" s="24">
        <v>19.7</v>
      </c>
      <c r="I56" s="24"/>
      <c r="J56" s="24"/>
      <c r="K56" s="24">
        <v>19.7</v>
      </c>
      <c r="L56" s="24"/>
    </row>
    <row r="57" spans="2:12" x14ac:dyDescent="0.2">
      <c r="B57" s="24">
        <v>53.4</v>
      </c>
      <c r="C57" s="24"/>
      <c r="D57" s="24"/>
      <c r="E57" s="24"/>
      <c r="F57" s="24"/>
      <c r="G57" s="24"/>
      <c r="H57" s="24">
        <v>53.4</v>
      </c>
      <c r="I57" s="24"/>
      <c r="J57" s="24"/>
      <c r="K57" s="24"/>
      <c r="L57" s="24">
        <v>53.4</v>
      </c>
    </row>
    <row r="58" spans="2:12" x14ac:dyDescent="0.2">
      <c r="B58" s="24">
        <v>22.3</v>
      </c>
      <c r="C58" s="24"/>
      <c r="D58" s="24"/>
      <c r="E58" s="24"/>
      <c r="F58" s="24"/>
      <c r="G58" s="24"/>
      <c r="H58" s="24">
        <v>22.3</v>
      </c>
      <c r="I58" s="24"/>
      <c r="J58" s="24"/>
      <c r="K58" s="24"/>
      <c r="L58" s="24">
        <v>22.3</v>
      </c>
    </row>
    <row r="59" spans="2:12" x14ac:dyDescent="0.2">
      <c r="B59" s="24">
        <v>68.900000000000006</v>
      </c>
      <c r="C59" s="24">
        <v>68.900000000000006</v>
      </c>
      <c r="D59" s="24"/>
      <c r="E59" s="24"/>
      <c r="F59" s="24"/>
      <c r="G59" s="24">
        <v>68.900000000000006</v>
      </c>
      <c r="H59" s="24"/>
      <c r="I59" s="24"/>
      <c r="J59" s="24"/>
      <c r="K59" s="24"/>
      <c r="L59" s="24"/>
    </row>
    <row r="60" spans="2:12" x14ac:dyDescent="0.2">
      <c r="B60" s="24">
        <v>66</v>
      </c>
      <c r="C60" s="24">
        <v>66</v>
      </c>
      <c r="D60" s="24"/>
      <c r="E60" s="24"/>
      <c r="F60" s="24">
        <v>66</v>
      </c>
      <c r="G60" s="24"/>
      <c r="H60" s="24"/>
      <c r="I60" s="24"/>
      <c r="J60" s="24"/>
      <c r="K60" s="24"/>
      <c r="L60" s="24"/>
    </row>
    <row r="61" spans="2:12" x14ac:dyDescent="0.2">
      <c r="B61" s="24">
        <v>7.5</v>
      </c>
      <c r="C61" s="24">
        <v>7.5</v>
      </c>
      <c r="D61" s="24"/>
      <c r="E61" s="24"/>
      <c r="F61" s="24">
        <v>7.5</v>
      </c>
      <c r="G61" s="24"/>
      <c r="H61" s="24"/>
      <c r="I61" s="24"/>
      <c r="J61" s="24"/>
      <c r="K61" s="24"/>
      <c r="L61" s="24"/>
    </row>
    <row r="62" spans="2:12" x14ac:dyDescent="0.2">
      <c r="B62" s="24">
        <v>11.5</v>
      </c>
      <c r="C62" s="24">
        <v>11.5</v>
      </c>
      <c r="D62" s="24"/>
      <c r="E62" s="24"/>
      <c r="F62" s="24">
        <v>11.5</v>
      </c>
      <c r="G62" s="24"/>
      <c r="H62" s="24"/>
      <c r="I62" s="24"/>
      <c r="J62" s="24"/>
      <c r="K62" s="24"/>
      <c r="L62" s="24"/>
    </row>
    <row r="63" spans="2:12" x14ac:dyDescent="0.2">
      <c r="B63" s="24">
        <v>8.4</v>
      </c>
      <c r="C63" s="24">
        <v>8.4</v>
      </c>
      <c r="D63" s="24"/>
      <c r="E63" s="24"/>
      <c r="F63" s="24"/>
      <c r="G63" s="24">
        <v>8.4</v>
      </c>
      <c r="H63" s="24"/>
      <c r="I63" s="24"/>
      <c r="J63" s="24"/>
      <c r="K63" s="24"/>
      <c r="L63" s="24"/>
    </row>
    <row r="64" spans="2:12" x14ac:dyDescent="0.2">
      <c r="B64" s="24">
        <v>92.3</v>
      </c>
      <c r="C64" s="24">
        <v>92.3</v>
      </c>
      <c r="D64" s="24"/>
      <c r="E64" s="24"/>
      <c r="F64" s="24"/>
      <c r="G64" s="24">
        <v>92.3</v>
      </c>
      <c r="H64" s="24"/>
      <c r="I64" s="24"/>
      <c r="J64" s="24"/>
      <c r="K64" s="24"/>
      <c r="L64" s="24"/>
    </row>
    <row r="65" spans="2:12" x14ac:dyDescent="0.2">
      <c r="B65" s="24">
        <v>1E-4</v>
      </c>
      <c r="C65" s="24">
        <v>1E-4</v>
      </c>
      <c r="D65" s="24"/>
      <c r="E65" s="24"/>
      <c r="F65" s="24"/>
      <c r="G65" s="24"/>
      <c r="H65" s="24"/>
      <c r="I65" s="24"/>
      <c r="J65" s="24"/>
      <c r="K65" s="24"/>
      <c r="L65" s="24"/>
    </row>
    <row r="66" spans="2:12" x14ac:dyDescent="0.2">
      <c r="B66" s="24">
        <v>0.1</v>
      </c>
      <c r="C66" s="24"/>
      <c r="D66" s="24"/>
      <c r="E66" s="24"/>
      <c r="F66" s="24"/>
      <c r="G66" s="24"/>
      <c r="H66" s="24">
        <v>0.1</v>
      </c>
      <c r="I66" s="24">
        <v>0.1</v>
      </c>
      <c r="J66" s="24"/>
      <c r="K66" s="24"/>
      <c r="L66" s="24"/>
    </row>
    <row r="67" spans="2:12" x14ac:dyDescent="0.2">
      <c r="B67" s="24">
        <v>0.1</v>
      </c>
      <c r="C67" s="24"/>
      <c r="D67" s="24"/>
      <c r="E67" s="24"/>
      <c r="F67" s="24"/>
      <c r="G67" s="24"/>
      <c r="H67" s="24">
        <v>0.1</v>
      </c>
      <c r="I67" s="24"/>
      <c r="J67" s="24"/>
      <c r="K67" s="24"/>
      <c r="L67" s="24">
        <v>0.1</v>
      </c>
    </row>
    <row r="68" spans="2:12" x14ac:dyDescent="0.2">
      <c r="B68" s="24">
        <v>54.1</v>
      </c>
      <c r="C68" s="24"/>
      <c r="D68" s="24"/>
      <c r="E68" s="24"/>
      <c r="F68" s="24"/>
      <c r="G68" s="24"/>
      <c r="H68" s="24">
        <v>54.1</v>
      </c>
      <c r="I68" s="24"/>
      <c r="J68" s="24"/>
      <c r="K68" s="24"/>
      <c r="L68" s="24">
        <v>54.1</v>
      </c>
    </row>
    <row r="69" spans="2:12" x14ac:dyDescent="0.2">
      <c r="B69" s="24">
        <v>45.8</v>
      </c>
      <c r="C69" s="24"/>
      <c r="D69" s="24"/>
      <c r="E69" s="24"/>
      <c r="F69" s="24"/>
      <c r="G69" s="24"/>
      <c r="H69" s="24">
        <v>45.8</v>
      </c>
      <c r="I69" s="24"/>
      <c r="J69" s="24"/>
      <c r="K69" s="24"/>
      <c r="L69" s="24">
        <v>45.8</v>
      </c>
    </row>
    <row r="70" spans="2:12" x14ac:dyDescent="0.2">
      <c r="B70" s="24">
        <v>1.2999999999999999E-3</v>
      </c>
      <c r="C70" s="24"/>
      <c r="D70" s="24"/>
      <c r="E70" s="24"/>
      <c r="F70" s="24"/>
      <c r="G70" s="24"/>
      <c r="H70" s="24">
        <v>1.2999999999999999E-3</v>
      </c>
      <c r="I70" s="24">
        <v>1.2999999999999999E-3</v>
      </c>
      <c r="J70" s="24"/>
      <c r="K70" s="24"/>
      <c r="L70" s="24"/>
    </row>
    <row r="71" spans="2:12" x14ac:dyDescent="0.2">
      <c r="B71" s="24">
        <v>1E-4</v>
      </c>
      <c r="C71" s="24"/>
      <c r="D71" s="24"/>
      <c r="E71" s="24"/>
      <c r="F71" s="24"/>
      <c r="G71" s="24"/>
      <c r="H71" s="24">
        <v>1E-4</v>
      </c>
      <c r="I71" s="24"/>
      <c r="J71" s="24"/>
      <c r="K71" s="24"/>
      <c r="L71" s="24"/>
    </row>
    <row r="72" spans="2:12" x14ac:dyDescent="0.2">
      <c r="B72" s="24">
        <v>1E-4</v>
      </c>
      <c r="C72" s="24"/>
      <c r="D72" s="24"/>
      <c r="E72" s="24"/>
      <c r="F72" s="24"/>
      <c r="G72" s="24"/>
      <c r="H72" s="24">
        <v>1E-4</v>
      </c>
      <c r="I72" s="24"/>
      <c r="J72" s="24"/>
      <c r="K72" s="24"/>
      <c r="L72" s="24"/>
    </row>
    <row r="73" spans="2:12" x14ac:dyDescent="0.2">
      <c r="B73" s="24">
        <v>1E-4</v>
      </c>
      <c r="C73" s="24"/>
      <c r="D73" s="24"/>
      <c r="E73" s="24"/>
      <c r="F73" s="24"/>
      <c r="G73" s="24"/>
      <c r="H73" s="24">
        <v>1E-4</v>
      </c>
      <c r="I73" s="24"/>
      <c r="J73" s="24"/>
      <c r="K73" s="24"/>
      <c r="L73" s="24"/>
    </row>
    <row r="74" spans="2:12" x14ac:dyDescent="0.2">
      <c r="B74" s="24">
        <v>0.4</v>
      </c>
      <c r="C74" s="24"/>
      <c r="D74" s="24"/>
      <c r="E74" s="24"/>
      <c r="F74" s="24"/>
      <c r="G74" s="24"/>
      <c r="H74" s="24">
        <v>0.4</v>
      </c>
      <c r="I74" s="24">
        <v>0.4</v>
      </c>
      <c r="J74" s="24"/>
      <c r="K74" s="24"/>
      <c r="L74" s="24"/>
    </row>
    <row r="75" spans="2:12" x14ac:dyDescent="0.2">
      <c r="B75" s="24">
        <v>99.7</v>
      </c>
      <c r="C75" s="24">
        <v>99.7</v>
      </c>
      <c r="D75" s="24"/>
      <c r="E75" s="24"/>
      <c r="F75" s="24"/>
      <c r="G75" s="24">
        <v>99.7</v>
      </c>
      <c r="H75" s="24"/>
      <c r="I75" s="24"/>
      <c r="J75" s="24"/>
      <c r="K75" s="24"/>
      <c r="L75" s="24"/>
    </row>
    <row r="76" spans="2:12" x14ac:dyDescent="0.2">
      <c r="B76" s="24">
        <v>79.2</v>
      </c>
      <c r="C76" s="24">
        <v>79.2</v>
      </c>
      <c r="D76" s="24"/>
      <c r="E76" s="24"/>
      <c r="F76" s="24"/>
      <c r="G76" s="24">
        <v>79.2</v>
      </c>
      <c r="H76" s="24"/>
      <c r="I76" s="24"/>
      <c r="J76" s="24"/>
      <c r="K76" s="24"/>
      <c r="L76" s="24"/>
    </row>
    <row r="77" spans="2:12" x14ac:dyDescent="0.2">
      <c r="B77" s="24">
        <v>89.2</v>
      </c>
      <c r="C77" s="24">
        <v>89.2</v>
      </c>
      <c r="D77" s="24"/>
      <c r="E77" s="24"/>
      <c r="F77" s="24"/>
      <c r="G77" s="24">
        <v>89.2</v>
      </c>
      <c r="H77" s="24"/>
      <c r="I77" s="24"/>
      <c r="J77" s="24"/>
      <c r="K77" s="24"/>
      <c r="L77" s="24"/>
    </row>
    <row r="78" spans="2:12" x14ac:dyDescent="0.2">
      <c r="B78" s="24">
        <v>98.4</v>
      </c>
      <c r="C78" s="24">
        <v>98.4</v>
      </c>
      <c r="D78" s="24"/>
      <c r="E78" s="24"/>
      <c r="F78" s="24"/>
      <c r="G78" s="24">
        <v>98.4</v>
      </c>
      <c r="H78" s="24"/>
      <c r="I78" s="24"/>
      <c r="J78" s="24"/>
      <c r="K78" s="24"/>
      <c r="L78" s="24"/>
    </row>
    <row r="79" spans="2:12" x14ac:dyDescent="0.2">
      <c r="B79" s="24">
        <v>39.6</v>
      </c>
      <c r="C79" s="24">
        <v>39.6</v>
      </c>
      <c r="D79" s="24"/>
      <c r="E79" s="24"/>
      <c r="F79" s="24"/>
      <c r="G79" s="24">
        <v>39.6</v>
      </c>
      <c r="H79" s="24"/>
      <c r="I79" s="24"/>
      <c r="J79" s="24"/>
      <c r="K79" s="24"/>
      <c r="L79" s="24"/>
    </row>
    <row r="80" spans="2:12" x14ac:dyDescent="0.2">
      <c r="B80" s="24">
        <v>1.9</v>
      </c>
      <c r="C80" s="24"/>
      <c r="D80" s="24"/>
      <c r="E80" s="24"/>
      <c r="F80" s="24"/>
      <c r="G80" s="24"/>
      <c r="H80" s="24">
        <v>1.9</v>
      </c>
      <c r="I80" s="24"/>
      <c r="J80" s="24"/>
      <c r="K80" s="24">
        <v>1.9</v>
      </c>
      <c r="L80" s="24"/>
    </row>
    <row r="81" spans="2:12" x14ac:dyDescent="0.2">
      <c r="B81" s="24">
        <v>3.6</v>
      </c>
      <c r="C81" s="24"/>
      <c r="D81" s="24"/>
      <c r="E81" s="24"/>
      <c r="F81" s="24"/>
      <c r="G81" s="24"/>
      <c r="H81" s="24">
        <v>3.6</v>
      </c>
      <c r="I81" s="24">
        <v>3.6</v>
      </c>
      <c r="J81" s="24"/>
      <c r="K81" s="24"/>
      <c r="L81" s="24"/>
    </row>
    <row r="82" spans="2:12" x14ac:dyDescent="0.2">
      <c r="B82" s="24">
        <v>46.4</v>
      </c>
      <c r="C82" s="24"/>
      <c r="D82" s="24"/>
      <c r="E82" s="24"/>
      <c r="F82" s="24"/>
      <c r="G82" s="24"/>
      <c r="H82" s="24">
        <v>46.4</v>
      </c>
      <c r="I82" s="24"/>
      <c r="J82" s="24"/>
      <c r="K82" s="24"/>
      <c r="L82" s="24">
        <v>46.4</v>
      </c>
    </row>
    <row r="83" spans="2:12" x14ac:dyDescent="0.2">
      <c r="B83" s="24">
        <v>50.7</v>
      </c>
      <c r="C83" s="24"/>
      <c r="D83" s="24"/>
      <c r="E83" s="24"/>
      <c r="F83" s="24"/>
      <c r="G83" s="24"/>
      <c r="H83" s="24">
        <v>50.7</v>
      </c>
      <c r="I83" s="24"/>
      <c r="J83" s="24"/>
      <c r="K83" s="24"/>
      <c r="L83" s="24">
        <v>50.7</v>
      </c>
    </row>
    <row r="84" spans="2:12" x14ac:dyDescent="0.2">
      <c r="B84" s="24">
        <v>1E-4</v>
      </c>
      <c r="C84" s="24">
        <v>1E-4</v>
      </c>
      <c r="D84" s="24"/>
      <c r="E84" s="24"/>
      <c r="F84" s="24"/>
      <c r="G84" s="24"/>
      <c r="H84" s="24"/>
      <c r="I84" s="24"/>
      <c r="J84" s="24"/>
      <c r="K84" s="24"/>
      <c r="L84" s="24"/>
    </row>
    <row r="85" spans="2:12" x14ac:dyDescent="0.2">
      <c r="B85" s="24">
        <v>96.2</v>
      </c>
      <c r="C85" s="24">
        <v>96.2</v>
      </c>
      <c r="D85" s="24"/>
      <c r="E85" s="24"/>
      <c r="F85" s="24"/>
      <c r="G85" s="24">
        <v>96.2</v>
      </c>
      <c r="H85" s="24"/>
      <c r="I85" s="24"/>
      <c r="J85" s="24"/>
      <c r="K85" s="24"/>
      <c r="L85" s="24"/>
    </row>
    <row r="86" spans="2:12" x14ac:dyDescent="0.2">
      <c r="B86" s="24">
        <v>1E-4</v>
      </c>
      <c r="C86" s="24">
        <v>1E-4</v>
      </c>
      <c r="D86" s="24"/>
      <c r="E86" s="24"/>
      <c r="F86" s="24"/>
      <c r="G86" s="24"/>
      <c r="H86" s="24"/>
      <c r="I86" s="24"/>
      <c r="J86" s="24"/>
      <c r="K86" s="24"/>
      <c r="L86" s="24"/>
    </row>
    <row r="87" spans="2:12" x14ac:dyDescent="0.2">
      <c r="B87" s="24">
        <v>99.2</v>
      </c>
      <c r="C87" s="24">
        <v>99.2</v>
      </c>
      <c r="D87" s="24"/>
      <c r="E87" s="24"/>
      <c r="F87" s="24"/>
      <c r="G87" s="24">
        <v>99.2</v>
      </c>
      <c r="H87" s="24"/>
      <c r="I87" s="24"/>
      <c r="J87" s="24"/>
      <c r="K87" s="24"/>
      <c r="L87" s="24"/>
    </row>
    <row r="88" spans="2:12" x14ac:dyDescent="0.2">
      <c r="B88" s="24">
        <v>82.4</v>
      </c>
      <c r="C88" s="24">
        <v>82.4</v>
      </c>
      <c r="D88" s="24"/>
      <c r="E88" s="24"/>
      <c r="F88" s="24">
        <v>82.4</v>
      </c>
      <c r="G88" s="24"/>
      <c r="H88" s="24"/>
      <c r="I88" s="24"/>
      <c r="J88" s="24"/>
      <c r="K88" s="24"/>
      <c r="L88" s="24"/>
    </row>
    <row r="89" spans="2:12" x14ac:dyDescent="0.2">
      <c r="B89" s="24">
        <v>1E-4</v>
      </c>
      <c r="C89" s="24"/>
      <c r="D89" s="24"/>
      <c r="E89" s="24"/>
      <c r="F89" s="24"/>
      <c r="G89" s="24"/>
      <c r="H89" s="24">
        <v>1E-4</v>
      </c>
      <c r="I89" s="24"/>
      <c r="J89" s="24"/>
      <c r="K89" s="24"/>
      <c r="L89" s="24"/>
    </row>
    <row r="90" spans="2:12" x14ac:dyDescent="0.2">
      <c r="B90" s="24">
        <v>0.5</v>
      </c>
      <c r="C90" s="24"/>
      <c r="D90" s="24"/>
      <c r="E90" s="24"/>
      <c r="F90" s="24"/>
      <c r="G90" s="24"/>
      <c r="H90" s="24">
        <v>0.5</v>
      </c>
      <c r="I90" s="24"/>
      <c r="J90" s="24"/>
      <c r="K90" s="24"/>
      <c r="L90" s="24">
        <v>0.5</v>
      </c>
    </row>
    <row r="91" spans="2:12" x14ac:dyDescent="0.2">
      <c r="B91" s="24">
        <v>0.02</v>
      </c>
      <c r="C91" s="24"/>
      <c r="D91" s="24"/>
      <c r="E91" s="24"/>
      <c r="F91" s="24"/>
      <c r="G91" s="24"/>
      <c r="H91" s="24">
        <v>0.02</v>
      </c>
      <c r="I91" s="24">
        <v>0.02</v>
      </c>
      <c r="J91" s="24"/>
      <c r="K91" s="24"/>
      <c r="L91" s="24"/>
    </row>
    <row r="92" spans="2:12" x14ac:dyDescent="0.2">
      <c r="B92" s="24">
        <v>0.04</v>
      </c>
      <c r="C92" s="24"/>
      <c r="D92" s="24"/>
      <c r="E92" s="24"/>
      <c r="F92" s="24"/>
      <c r="G92" s="24"/>
      <c r="H92" s="24">
        <v>0.04</v>
      </c>
      <c r="I92" s="24"/>
      <c r="J92" s="24"/>
      <c r="K92" s="24">
        <v>0.04</v>
      </c>
      <c r="L92" s="24"/>
    </row>
    <row r="93" spans="2:12" x14ac:dyDescent="0.2">
      <c r="B93" s="24">
        <v>72.7</v>
      </c>
      <c r="C93" s="24">
        <v>72.7</v>
      </c>
      <c r="D93" s="24"/>
      <c r="E93" s="24"/>
      <c r="F93" s="24"/>
      <c r="G93" s="24">
        <v>72.7</v>
      </c>
      <c r="H93" s="24"/>
      <c r="I93" s="24"/>
      <c r="J93" s="24"/>
      <c r="K93" s="24"/>
      <c r="L93" s="24"/>
    </row>
    <row r="94" spans="2:12" x14ac:dyDescent="0.2">
      <c r="B94" s="24">
        <v>35</v>
      </c>
      <c r="C94" s="24"/>
      <c r="D94" s="24"/>
      <c r="E94" s="24"/>
      <c r="F94" s="24"/>
      <c r="G94" s="24"/>
      <c r="H94" s="24">
        <v>35</v>
      </c>
      <c r="I94" s="24"/>
      <c r="J94" s="24"/>
      <c r="K94" s="24"/>
      <c r="L94" s="24">
        <v>35</v>
      </c>
    </row>
    <row r="95" spans="2:12" x14ac:dyDescent="0.2">
      <c r="B95" s="24">
        <v>96.5</v>
      </c>
      <c r="C95" s="24">
        <v>96.5</v>
      </c>
      <c r="D95" s="24"/>
      <c r="E95" s="24"/>
      <c r="F95" s="24"/>
      <c r="G95" s="24">
        <v>96.5</v>
      </c>
      <c r="H95" s="24"/>
      <c r="I95" s="24"/>
      <c r="J95" s="24"/>
      <c r="K95" s="24"/>
      <c r="L95" s="24"/>
    </row>
    <row r="96" spans="2:12" x14ac:dyDescent="0.2">
      <c r="B96" s="24">
        <v>5.2</v>
      </c>
      <c r="C96" s="24">
        <v>5.2</v>
      </c>
      <c r="D96" s="24"/>
      <c r="E96" s="24">
        <v>5.2</v>
      </c>
      <c r="F96" s="24"/>
      <c r="G96" s="24"/>
      <c r="H96" s="24"/>
      <c r="I96" s="24"/>
      <c r="J96" s="24"/>
      <c r="K96" s="24"/>
      <c r="L96" s="24"/>
    </row>
    <row r="97" spans="2:24" x14ac:dyDescent="0.2">
      <c r="B97" s="24">
        <v>0.03</v>
      </c>
      <c r="C97" s="24"/>
      <c r="D97" s="24"/>
      <c r="E97" s="24"/>
      <c r="F97" s="24"/>
      <c r="G97" s="24"/>
      <c r="H97" s="24">
        <v>0.03</v>
      </c>
      <c r="I97" s="24">
        <v>0.03</v>
      </c>
      <c r="J97" s="24"/>
      <c r="K97" s="24"/>
      <c r="L97" s="24"/>
    </row>
    <row r="98" spans="2:24" x14ac:dyDescent="0.2">
      <c r="B98" s="24">
        <v>1E-4</v>
      </c>
      <c r="C98" s="24"/>
      <c r="D98" s="24"/>
      <c r="E98" s="24"/>
      <c r="F98" s="24"/>
      <c r="G98" s="24"/>
      <c r="H98" s="24">
        <v>1E-4</v>
      </c>
      <c r="I98" s="24"/>
      <c r="J98" s="24"/>
      <c r="K98" s="24"/>
      <c r="L98" s="24"/>
    </row>
    <row r="99" spans="2:24" x14ac:dyDescent="0.2">
      <c r="B99" s="24">
        <v>0.5</v>
      </c>
      <c r="C99" s="24">
        <v>0.5</v>
      </c>
      <c r="D99" s="24"/>
      <c r="E99" s="24"/>
      <c r="F99" s="24"/>
      <c r="G99" s="24">
        <v>0.5</v>
      </c>
      <c r="H99" s="24"/>
      <c r="I99" s="24"/>
      <c r="J99" s="24"/>
      <c r="K99" s="24"/>
      <c r="L99" s="24"/>
    </row>
    <row r="101" spans="2:24" ht="18" x14ac:dyDescent="0.2">
      <c r="B101" s="3" t="s">
        <v>65</v>
      </c>
    </row>
    <row r="104" spans="2:24" ht="18" x14ac:dyDescent="0.2">
      <c r="C104" s="25" t="s">
        <v>183</v>
      </c>
      <c r="D104" s="25"/>
      <c r="E104" s="25"/>
      <c r="K104" s="25" t="s">
        <v>184</v>
      </c>
      <c r="L104" s="25"/>
      <c r="M104" s="25"/>
      <c r="O104" s="25"/>
      <c r="R104" s="25" t="s">
        <v>185</v>
      </c>
    </row>
    <row r="106" spans="2:24" x14ac:dyDescent="0.2">
      <c r="B106" s="19" t="s">
        <v>97</v>
      </c>
      <c r="C106" s="19" t="s">
        <v>98</v>
      </c>
      <c r="D106" s="19" t="s">
        <v>188</v>
      </c>
      <c r="E106" s="19" t="s">
        <v>191</v>
      </c>
      <c r="F106" s="19" t="s">
        <v>99</v>
      </c>
      <c r="G106" s="19" t="s">
        <v>192</v>
      </c>
      <c r="H106" s="19" t="s">
        <v>195</v>
      </c>
      <c r="J106" s="19" t="s">
        <v>97</v>
      </c>
      <c r="K106" s="19" t="s">
        <v>98</v>
      </c>
      <c r="L106" s="19" t="s">
        <v>188</v>
      </c>
      <c r="M106" s="19" t="s">
        <v>191</v>
      </c>
      <c r="N106" s="19" t="s">
        <v>99</v>
      </c>
      <c r="O106" s="19" t="s">
        <v>192</v>
      </c>
      <c r="Q106" s="19" t="s">
        <v>97</v>
      </c>
      <c r="R106" s="19" t="s">
        <v>98</v>
      </c>
      <c r="S106" s="19" t="s">
        <v>188</v>
      </c>
      <c r="T106" s="19" t="s">
        <v>196</v>
      </c>
      <c r="U106" s="19" t="s">
        <v>191</v>
      </c>
      <c r="V106" s="19" t="s">
        <v>99</v>
      </c>
      <c r="W106" s="19" t="s">
        <v>192</v>
      </c>
      <c r="X106" s="19" t="s">
        <v>195</v>
      </c>
    </row>
    <row r="107" spans="2:24" x14ac:dyDescent="0.2">
      <c r="B107" s="24">
        <v>25.3</v>
      </c>
      <c r="C107" s="24"/>
      <c r="D107" s="24"/>
      <c r="E107" s="24"/>
      <c r="F107" s="24">
        <v>25.3</v>
      </c>
      <c r="G107" s="24"/>
      <c r="H107" s="24">
        <v>25.3</v>
      </c>
      <c r="J107" s="24">
        <v>0.54010000000000002</v>
      </c>
      <c r="K107" s="24">
        <v>0.54010000000000002</v>
      </c>
      <c r="L107" s="24">
        <v>0.54010000000000002</v>
      </c>
      <c r="M107" s="24"/>
      <c r="N107" s="24"/>
      <c r="O107" s="24"/>
      <c r="Q107" s="24">
        <v>5.7343000000000002</v>
      </c>
      <c r="R107" s="24">
        <v>5.7343000000000002</v>
      </c>
      <c r="S107" s="24"/>
      <c r="T107" s="24">
        <v>5.7343000000000002</v>
      </c>
      <c r="U107" s="24"/>
      <c r="V107" s="24"/>
      <c r="W107" s="24"/>
      <c r="X107" s="24"/>
    </row>
    <row r="108" spans="2:24" x14ac:dyDescent="0.2">
      <c r="B108" s="24">
        <v>39.799999999999997</v>
      </c>
      <c r="C108" s="24"/>
      <c r="D108" s="24"/>
      <c r="E108" s="24"/>
      <c r="F108" s="24">
        <v>39.799999999999997</v>
      </c>
      <c r="G108" s="24"/>
      <c r="H108" s="24">
        <v>39.799999999999997</v>
      </c>
      <c r="J108" s="24">
        <v>1.32E-2</v>
      </c>
      <c r="K108" s="24">
        <v>1.32E-2</v>
      </c>
      <c r="L108" s="24">
        <v>1.32E-2</v>
      </c>
      <c r="M108" s="24"/>
      <c r="N108" s="24"/>
      <c r="O108" s="24"/>
      <c r="Q108" s="24">
        <v>3.5979999999999999</v>
      </c>
      <c r="R108" s="24">
        <v>3.5979999999999999</v>
      </c>
      <c r="S108" s="24">
        <v>3.5979999999999999</v>
      </c>
      <c r="T108" s="24"/>
      <c r="U108" s="24"/>
      <c r="V108" s="24"/>
      <c r="W108" s="24"/>
      <c r="X108" s="24"/>
    </row>
    <row r="109" spans="2:24" x14ac:dyDescent="0.2">
      <c r="B109" s="24">
        <v>1E-4</v>
      </c>
      <c r="C109" s="24"/>
      <c r="D109" s="24"/>
      <c r="E109" s="24"/>
      <c r="F109" s="24">
        <v>1E-4</v>
      </c>
      <c r="G109" s="24"/>
      <c r="H109" s="24"/>
      <c r="J109" s="24">
        <v>1.4369000000000001</v>
      </c>
      <c r="K109" s="24">
        <v>1.4369000000000001</v>
      </c>
      <c r="L109" s="24">
        <v>1.4369000000000001</v>
      </c>
      <c r="M109" s="24"/>
      <c r="N109" s="24"/>
      <c r="O109" s="24"/>
      <c r="Q109" s="24">
        <v>2.5093999999999999</v>
      </c>
      <c r="R109" s="24">
        <v>2.5093999999999999</v>
      </c>
      <c r="S109" s="24">
        <v>2.5093999999999999</v>
      </c>
      <c r="T109" s="24"/>
      <c r="U109" s="24"/>
      <c r="V109" s="24"/>
      <c r="W109" s="24"/>
      <c r="X109" s="24"/>
    </row>
    <row r="110" spans="2:24" x14ac:dyDescent="0.2">
      <c r="B110" s="24">
        <v>34.6</v>
      </c>
      <c r="C110" s="24"/>
      <c r="D110" s="24"/>
      <c r="E110" s="24"/>
      <c r="F110" s="24">
        <v>34.6</v>
      </c>
      <c r="G110" s="24"/>
      <c r="H110" s="24">
        <v>34.6</v>
      </c>
      <c r="J110" s="24">
        <v>1E-4</v>
      </c>
      <c r="K110" s="24"/>
      <c r="L110" s="24"/>
      <c r="M110" s="24"/>
      <c r="N110" s="24">
        <v>1E-4</v>
      </c>
      <c r="O110" s="24"/>
      <c r="Q110" s="24">
        <v>77.950900000000004</v>
      </c>
      <c r="R110" s="24">
        <v>77.950900000000004</v>
      </c>
      <c r="S110" s="24"/>
      <c r="T110" s="24"/>
      <c r="U110" s="24">
        <v>77.950900000000004</v>
      </c>
      <c r="V110" s="24"/>
      <c r="W110" s="24"/>
      <c r="X110" s="24"/>
    </row>
    <row r="111" spans="2:24" x14ac:dyDescent="0.2">
      <c r="B111" s="24">
        <v>6.9</v>
      </c>
      <c r="C111" s="24">
        <v>6.9</v>
      </c>
      <c r="D111" s="24"/>
      <c r="E111" s="24">
        <v>6.9</v>
      </c>
      <c r="F111" s="24"/>
      <c r="G111" s="24"/>
      <c r="H111" s="24"/>
      <c r="J111" s="24">
        <v>95.5227</v>
      </c>
      <c r="K111" s="24">
        <v>95.5227</v>
      </c>
      <c r="L111" s="24"/>
      <c r="M111" s="24">
        <v>95.5227</v>
      </c>
      <c r="N111" s="24"/>
      <c r="O111" s="24"/>
      <c r="Q111" s="24">
        <v>9.6699000000000002</v>
      </c>
      <c r="R111" s="24">
        <v>9.6699000000000002</v>
      </c>
      <c r="S111" s="24"/>
      <c r="T111" s="24"/>
      <c r="U111" s="24">
        <v>9.6699000000000002</v>
      </c>
      <c r="V111" s="24"/>
      <c r="W111" s="24"/>
      <c r="X111" s="24"/>
    </row>
    <row r="112" spans="2:24" x14ac:dyDescent="0.2">
      <c r="B112" s="24">
        <v>0.6</v>
      </c>
      <c r="C112" s="24">
        <v>0.6</v>
      </c>
      <c r="D112" s="24">
        <v>0.6</v>
      </c>
      <c r="E112" s="24"/>
      <c r="F112" s="24"/>
      <c r="G112" s="24"/>
      <c r="H112" s="24"/>
      <c r="J112" s="24">
        <v>32.194000000000003</v>
      </c>
      <c r="K112" s="24">
        <v>32.194000000000003</v>
      </c>
      <c r="L112" s="24"/>
      <c r="M112" s="24">
        <v>32.194000000000003</v>
      </c>
      <c r="N112" s="24"/>
      <c r="O112" s="24"/>
      <c r="Q112" s="24">
        <v>8.6488999999999994</v>
      </c>
      <c r="R112" s="24"/>
      <c r="S112" s="24"/>
      <c r="T112" s="24"/>
      <c r="U112" s="24"/>
      <c r="V112" s="24">
        <v>8.6488999999999994</v>
      </c>
      <c r="W112" s="24"/>
      <c r="X112" s="24">
        <v>8.6488999999999994</v>
      </c>
    </row>
    <row r="113" spans="2:24" x14ac:dyDescent="0.2">
      <c r="B113" s="24">
        <v>0.1</v>
      </c>
      <c r="C113" s="24">
        <v>0.1</v>
      </c>
      <c r="D113" s="24">
        <v>0.1</v>
      </c>
      <c r="E113" s="24"/>
      <c r="F113" s="24"/>
      <c r="G113" s="24"/>
      <c r="H113" s="24"/>
      <c r="J113" s="24">
        <v>1E-4</v>
      </c>
      <c r="K113" s="24"/>
      <c r="L113" s="24"/>
      <c r="M113" s="24"/>
      <c r="N113" s="24">
        <v>1E-4</v>
      </c>
      <c r="O113" s="24"/>
      <c r="Q113" s="24">
        <v>1.46E-2</v>
      </c>
      <c r="R113" s="24"/>
      <c r="S113" s="24"/>
      <c r="T113" s="24"/>
      <c r="U113" s="24"/>
      <c r="V113" s="24">
        <v>1.46E-2</v>
      </c>
      <c r="W113" s="24">
        <v>1.46E-2</v>
      </c>
      <c r="X113" s="24"/>
    </row>
    <row r="114" spans="2:24" x14ac:dyDescent="0.2">
      <c r="B114" s="24">
        <v>58</v>
      </c>
      <c r="C114" s="24">
        <v>58</v>
      </c>
      <c r="D114" s="24"/>
      <c r="E114" s="24">
        <v>58</v>
      </c>
      <c r="F114" s="24"/>
      <c r="G114" s="24"/>
      <c r="H114" s="24"/>
      <c r="J114" s="24">
        <v>1E-4</v>
      </c>
      <c r="K114" s="24"/>
      <c r="L114" s="24"/>
      <c r="M114" s="24"/>
      <c r="N114" s="24">
        <v>1E-4</v>
      </c>
      <c r="O114" s="24"/>
      <c r="Q114" s="24">
        <v>4.9299999999999997E-2</v>
      </c>
      <c r="R114" s="24"/>
      <c r="S114" s="24"/>
      <c r="T114" s="24"/>
      <c r="U114" s="24"/>
      <c r="V114" s="24">
        <v>4.9299999999999997E-2</v>
      </c>
      <c r="W114" s="24">
        <v>4.9299999999999997E-2</v>
      </c>
      <c r="X114" s="24"/>
    </row>
    <row r="115" spans="2:24" x14ac:dyDescent="0.2">
      <c r="B115" s="24">
        <v>48.8</v>
      </c>
      <c r="C115" s="24"/>
      <c r="D115" s="24"/>
      <c r="E115" s="24"/>
      <c r="F115" s="24">
        <v>48.8</v>
      </c>
      <c r="G115" s="24"/>
      <c r="H115" s="24">
        <v>48.8</v>
      </c>
      <c r="J115" s="24">
        <v>0.1426</v>
      </c>
      <c r="K115" s="24">
        <v>0.1426</v>
      </c>
      <c r="L115" s="24">
        <v>0.1426</v>
      </c>
      <c r="M115" s="24"/>
      <c r="N115" s="24"/>
      <c r="O115" s="24"/>
    </row>
    <row r="116" spans="2:24" x14ac:dyDescent="0.2">
      <c r="B116" s="24">
        <v>3.0000000000000001E-3</v>
      </c>
      <c r="C116" s="24"/>
      <c r="D116" s="24"/>
      <c r="E116" s="24"/>
      <c r="F116" s="24">
        <v>3.0000000000000001E-3</v>
      </c>
      <c r="G116" s="24">
        <v>3.0000000000000001E-3</v>
      </c>
      <c r="H116" s="24"/>
      <c r="J116" s="24">
        <v>0.20780000000000001</v>
      </c>
      <c r="K116" s="24">
        <v>0.20780000000000001</v>
      </c>
      <c r="L116" s="24">
        <v>0.20780000000000001</v>
      </c>
      <c r="M116" s="24"/>
      <c r="N116" s="24"/>
      <c r="O116" s="24"/>
    </row>
    <row r="117" spans="2:24" x14ac:dyDescent="0.2">
      <c r="B117" s="24">
        <v>0.2</v>
      </c>
      <c r="C117" s="24">
        <v>0.2</v>
      </c>
      <c r="D117" s="24">
        <v>0.2</v>
      </c>
      <c r="E117" s="24"/>
      <c r="F117" s="24"/>
      <c r="G117" s="24"/>
      <c r="H117" s="24"/>
      <c r="J117" s="24">
        <v>1E-4</v>
      </c>
      <c r="K117" s="24">
        <v>1E-4</v>
      </c>
      <c r="L117" s="24"/>
      <c r="M117" s="24"/>
      <c r="N117" s="24"/>
      <c r="O117" s="24"/>
    </row>
    <row r="118" spans="2:24" x14ac:dyDescent="0.2">
      <c r="B118" s="24">
        <v>1E-4</v>
      </c>
      <c r="C118" s="24">
        <v>1E-4</v>
      </c>
      <c r="D118" s="24"/>
      <c r="E118" s="24"/>
      <c r="F118" s="24"/>
      <c r="G118" s="24"/>
      <c r="H118" s="24"/>
      <c r="J118" s="24">
        <v>0.95830000000000004</v>
      </c>
      <c r="K118" s="24">
        <v>0.95830000000000004</v>
      </c>
      <c r="L118" s="24">
        <v>0.95830000000000004</v>
      </c>
      <c r="M118" s="24"/>
      <c r="N118" s="24"/>
      <c r="O118" s="24"/>
    </row>
    <row r="119" spans="2:24" x14ac:dyDescent="0.2">
      <c r="B119" s="24">
        <v>65.7</v>
      </c>
      <c r="C119" s="24">
        <v>65.7</v>
      </c>
      <c r="D119" s="24"/>
      <c r="E119" s="24">
        <v>65.7</v>
      </c>
      <c r="F119" s="24"/>
      <c r="G119" s="24"/>
      <c r="H119" s="24"/>
      <c r="J119" s="24">
        <v>54.729500000000002</v>
      </c>
      <c r="K119" s="24">
        <v>54.729500000000002</v>
      </c>
      <c r="L119" s="24"/>
      <c r="M119" s="24">
        <v>54.729500000000002</v>
      </c>
      <c r="N119" s="24"/>
      <c r="O119" s="24"/>
    </row>
    <row r="120" spans="2:24" x14ac:dyDescent="0.2">
      <c r="B120" s="24">
        <v>79.886600000000001</v>
      </c>
      <c r="C120" s="24">
        <v>79.886600000000001</v>
      </c>
      <c r="D120" s="24"/>
      <c r="E120" s="24">
        <v>79.886600000000001</v>
      </c>
      <c r="F120" s="24"/>
      <c r="G120" s="24"/>
      <c r="H120" s="24"/>
      <c r="J120" s="24">
        <v>0.79990000000000006</v>
      </c>
      <c r="K120" s="24">
        <v>0.79990000000000006</v>
      </c>
      <c r="L120" s="24"/>
      <c r="M120" s="24">
        <v>0.79990000000000006</v>
      </c>
      <c r="N120" s="24"/>
      <c r="O120" s="24"/>
    </row>
    <row r="121" spans="2:24" x14ac:dyDescent="0.2">
      <c r="B121" s="24">
        <v>49.268700000000003</v>
      </c>
      <c r="C121" s="24"/>
      <c r="D121" s="24"/>
      <c r="E121" s="24"/>
      <c r="F121" s="24">
        <v>49.268700000000003</v>
      </c>
      <c r="G121" s="24"/>
      <c r="H121" s="24">
        <v>49.268700000000003</v>
      </c>
      <c r="J121" s="24">
        <v>0.29749999999999999</v>
      </c>
      <c r="K121" s="24"/>
      <c r="L121" s="24"/>
      <c r="M121" s="24"/>
      <c r="N121" s="24">
        <v>0.29749999999999999</v>
      </c>
      <c r="O121" s="24">
        <v>0.29749999999999999</v>
      </c>
    </row>
    <row r="122" spans="2:24" x14ac:dyDescent="0.2">
      <c r="B122" s="24">
        <v>65.213800000000006</v>
      </c>
      <c r="C122" s="24"/>
      <c r="D122" s="24"/>
      <c r="E122" s="24"/>
      <c r="F122" s="24">
        <v>65.213800000000006</v>
      </c>
      <c r="G122" s="24"/>
      <c r="H122" s="24">
        <v>65.213800000000006</v>
      </c>
      <c r="P122" s="1"/>
    </row>
    <row r="123" spans="2:24" x14ac:dyDescent="0.2">
      <c r="B123" s="24">
        <v>49.088799999999999</v>
      </c>
      <c r="C123" s="24">
        <v>49.088799999999999</v>
      </c>
      <c r="D123" s="24"/>
      <c r="E123" s="24">
        <v>49.088799999999999</v>
      </c>
      <c r="F123" s="24"/>
      <c r="G123" s="24"/>
      <c r="H123" s="24"/>
      <c r="P123" s="1"/>
    </row>
    <row r="124" spans="2:24" x14ac:dyDescent="0.2">
      <c r="B124" s="24">
        <v>1.4470000000000001</v>
      </c>
      <c r="C124" s="24">
        <v>1.4470000000000001</v>
      </c>
      <c r="D124" s="24">
        <v>1.4470000000000001</v>
      </c>
      <c r="E124" s="24"/>
      <c r="F124" s="24"/>
      <c r="G124" s="24"/>
      <c r="H124" s="24"/>
      <c r="P124" s="1"/>
    </row>
    <row r="125" spans="2:24" x14ac:dyDescent="0.2">
      <c r="B125" s="24">
        <v>1E-4</v>
      </c>
      <c r="C125" s="24"/>
      <c r="D125" s="24"/>
      <c r="E125" s="24"/>
      <c r="F125" s="24">
        <v>1E-4</v>
      </c>
      <c r="G125" s="24"/>
      <c r="H125" s="24"/>
      <c r="P125" s="1"/>
    </row>
    <row r="126" spans="2:24" x14ac:dyDescent="0.2">
      <c r="B126" s="24">
        <v>2.6499999999999999E-2</v>
      </c>
      <c r="C126" s="24"/>
      <c r="D126" s="24"/>
      <c r="E126" s="24"/>
      <c r="F126" s="24">
        <v>2.6499999999999999E-2</v>
      </c>
      <c r="G126" s="24">
        <v>2.6499999999999999E-2</v>
      </c>
      <c r="H126" s="24"/>
      <c r="P126" s="1"/>
    </row>
    <row r="127" spans="2:24" x14ac:dyDescent="0.2">
      <c r="B127" s="24">
        <v>1.1521999999999999</v>
      </c>
      <c r="C127" s="24">
        <v>1.1521999999999999</v>
      </c>
      <c r="D127" s="24">
        <v>1.1521999999999999</v>
      </c>
      <c r="E127" s="24"/>
      <c r="F127" s="24"/>
      <c r="G127" s="24"/>
      <c r="H127" s="24"/>
    </row>
    <row r="128" spans="2:24" x14ac:dyDescent="0.2">
      <c r="B128" s="24">
        <v>4.1031000000000004</v>
      </c>
      <c r="C128" s="24">
        <v>4.1031000000000004</v>
      </c>
      <c r="D128" s="24">
        <v>4.1031000000000004</v>
      </c>
      <c r="E128" s="24"/>
      <c r="F128" s="24"/>
      <c r="G128" s="24"/>
      <c r="H128" s="24"/>
    </row>
    <row r="129" spans="2:18" x14ac:dyDescent="0.2">
      <c r="B129" s="24">
        <v>1E-4</v>
      </c>
      <c r="C129" s="24"/>
      <c r="D129" s="24"/>
      <c r="E129" s="24"/>
      <c r="F129" s="24">
        <v>1E-4</v>
      </c>
      <c r="G129" s="24"/>
      <c r="H129" s="24"/>
    </row>
    <row r="131" spans="2:18" ht="18" x14ac:dyDescent="0.2">
      <c r="B131" s="3" t="s">
        <v>65</v>
      </c>
    </row>
    <row r="133" spans="2:18" ht="23" x14ac:dyDescent="0.25">
      <c r="B133" s="5" t="s">
        <v>197</v>
      </c>
    </row>
    <row r="135" spans="2:18" s="25" customFormat="1" ht="18" x14ac:dyDescent="0.2">
      <c r="C135" s="25" t="s">
        <v>182</v>
      </c>
      <c r="I135" s="25" t="s">
        <v>183</v>
      </c>
      <c r="O135" s="25" t="s">
        <v>184</v>
      </c>
    </row>
    <row r="137" spans="2:18" x14ac:dyDescent="0.2">
      <c r="B137" s="19" t="s">
        <v>106</v>
      </c>
      <c r="C137" s="19" t="s">
        <v>87</v>
      </c>
      <c r="D137" s="19" t="s">
        <v>84</v>
      </c>
      <c r="E137" s="19" t="s">
        <v>107</v>
      </c>
      <c r="F137" s="19" t="s">
        <v>83</v>
      </c>
      <c r="H137" s="19" t="s">
        <v>106</v>
      </c>
      <c r="I137" s="19" t="s">
        <v>87</v>
      </c>
      <c r="J137" s="19" t="s">
        <v>84</v>
      </c>
      <c r="K137" s="19" t="s">
        <v>198</v>
      </c>
      <c r="L137" s="19" t="s">
        <v>83</v>
      </c>
      <c r="N137" s="19" t="s">
        <v>106</v>
      </c>
      <c r="O137" s="19" t="s">
        <v>87</v>
      </c>
      <c r="P137" s="19" t="s">
        <v>84</v>
      </c>
      <c r="Q137" s="19" t="s">
        <v>198</v>
      </c>
      <c r="R137" s="19" t="s">
        <v>83</v>
      </c>
    </row>
    <row r="138" spans="2:18" x14ac:dyDescent="0.2">
      <c r="B138" s="24">
        <v>70.099999999999994</v>
      </c>
      <c r="C138" s="24">
        <v>1.9</v>
      </c>
      <c r="D138" s="24">
        <v>1E-3</v>
      </c>
      <c r="E138" s="24">
        <v>31.5</v>
      </c>
      <c r="F138" s="24">
        <v>0.1</v>
      </c>
      <c r="H138" s="24">
        <v>88.7</v>
      </c>
      <c r="I138" s="24">
        <v>0.4</v>
      </c>
      <c r="J138" s="24">
        <v>1E-3</v>
      </c>
      <c r="K138" s="24">
        <v>3</v>
      </c>
      <c r="L138" s="24">
        <v>1</v>
      </c>
      <c r="N138" s="24">
        <v>47.6</v>
      </c>
      <c r="O138" s="24">
        <v>27.2</v>
      </c>
      <c r="P138" s="24">
        <v>4.0999999999999996</v>
      </c>
      <c r="Q138" s="24">
        <v>18.5</v>
      </c>
      <c r="R138" s="24">
        <v>5.3</v>
      </c>
    </row>
    <row r="139" spans="2:18" x14ac:dyDescent="0.2">
      <c r="B139" s="24">
        <v>12.7</v>
      </c>
      <c r="C139" s="24">
        <v>52.1</v>
      </c>
      <c r="D139" s="24">
        <v>1E-3</v>
      </c>
      <c r="E139" s="24">
        <v>15.9</v>
      </c>
      <c r="F139" s="24">
        <v>2.8</v>
      </c>
      <c r="H139" s="24">
        <v>83.8</v>
      </c>
      <c r="I139" s="24">
        <v>0.3</v>
      </c>
      <c r="J139" s="24">
        <v>1E-3</v>
      </c>
      <c r="K139" s="24">
        <v>7.6</v>
      </c>
      <c r="L139" s="24">
        <v>1.9</v>
      </c>
      <c r="N139" s="24">
        <v>0.6</v>
      </c>
      <c r="O139" s="24">
        <v>59.9</v>
      </c>
      <c r="P139" s="24">
        <v>1E-3</v>
      </c>
      <c r="Q139" s="24">
        <v>19.2</v>
      </c>
      <c r="R139" s="24">
        <v>0.5</v>
      </c>
    </row>
    <row r="140" spans="2:18" x14ac:dyDescent="0.2">
      <c r="B140" s="24">
        <v>1.4</v>
      </c>
      <c r="C140" s="24">
        <v>68.5</v>
      </c>
      <c r="D140" s="24">
        <v>14.2</v>
      </c>
      <c r="E140" s="24">
        <v>9.8000000000000007</v>
      </c>
      <c r="F140" s="24">
        <v>0.3</v>
      </c>
      <c r="H140" s="24">
        <v>77.400000000000006</v>
      </c>
      <c r="I140" s="24">
        <v>1.8</v>
      </c>
      <c r="J140" s="24">
        <v>1E-3</v>
      </c>
      <c r="K140" s="24">
        <v>5</v>
      </c>
      <c r="L140" s="24">
        <v>1.2</v>
      </c>
      <c r="N140" s="24">
        <v>43.8</v>
      </c>
      <c r="O140" s="24">
        <v>30.2</v>
      </c>
      <c r="P140" s="24">
        <v>1E-3</v>
      </c>
      <c r="Q140" s="24">
        <v>17.100000000000001</v>
      </c>
      <c r="R140" s="24">
        <v>3.8</v>
      </c>
    </row>
    <row r="141" spans="2:18" x14ac:dyDescent="0.2">
      <c r="B141" s="24">
        <v>0.3</v>
      </c>
      <c r="C141" s="24">
        <v>74.599999999999994</v>
      </c>
      <c r="D141" s="24">
        <v>5.6</v>
      </c>
      <c r="E141" s="24">
        <v>18.399999999999999</v>
      </c>
      <c r="F141" s="24">
        <v>0.2</v>
      </c>
      <c r="H141" s="24">
        <v>67.099999999999994</v>
      </c>
      <c r="I141" s="24">
        <v>6</v>
      </c>
      <c r="J141" s="24">
        <v>1E-3</v>
      </c>
      <c r="K141" s="24">
        <v>7.9</v>
      </c>
      <c r="L141" s="24">
        <v>0.5</v>
      </c>
      <c r="N141" s="24">
        <v>8.5</v>
      </c>
      <c r="O141" s="24">
        <v>46</v>
      </c>
      <c r="P141" s="24">
        <v>1E-3</v>
      </c>
      <c r="Q141" s="24">
        <v>40.299999999999997</v>
      </c>
      <c r="R141" s="24">
        <v>5.2</v>
      </c>
    </row>
    <row r="142" spans="2:18" x14ac:dyDescent="0.2">
      <c r="B142" s="24">
        <v>9.8000000000000007</v>
      </c>
      <c r="C142" s="24">
        <v>53.7</v>
      </c>
      <c r="D142" s="24">
        <v>2.4</v>
      </c>
      <c r="E142" s="24">
        <v>12.4</v>
      </c>
      <c r="F142" s="24">
        <v>0.3</v>
      </c>
      <c r="H142" s="24">
        <v>71.400000000000006</v>
      </c>
      <c r="I142" s="24">
        <v>8.6</v>
      </c>
      <c r="J142" s="24">
        <v>1E-3</v>
      </c>
      <c r="K142" s="24">
        <v>11.2</v>
      </c>
      <c r="L142" s="24">
        <v>1.6</v>
      </c>
    </row>
    <row r="143" spans="2:18" x14ac:dyDescent="0.2">
      <c r="B143" s="24">
        <v>12.1</v>
      </c>
      <c r="C143" s="24">
        <v>60.4</v>
      </c>
      <c r="D143" s="24">
        <v>1E-3</v>
      </c>
      <c r="E143" s="24">
        <v>14.2</v>
      </c>
      <c r="F143" s="24">
        <v>0.9</v>
      </c>
      <c r="H143" s="24">
        <v>49.4</v>
      </c>
      <c r="I143" s="24">
        <v>21.1</v>
      </c>
      <c r="J143" s="24">
        <v>0.1</v>
      </c>
      <c r="K143" s="24">
        <v>21.8</v>
      </c>
      <c r="L143" s="24">
        <v>5.0999999999999996</v>
      </c>
    </row>
    <row r="144" spans="2:18" x14ac:dyDescent="0.2">
      <c r="B144" s="24">
        <v>7.4</v>
      </c>
      <c r="C144" s="24">
        <v>71.8</v>
      </c>
      <c r="D144" s="24">
        <v>1E-3</v>
      </c>
      <c r="E144" s="24">
        <v>7.6</v>
      </c>
      <c r="F144" s="24">
        <v>1.9</v>
      </c>
      <c r="H144" s="24">
        <v>88.9</v>
      </c>
      <c r="I144" s="24">
        <v>1.2</v>
      </c>
      <c r="J144" s="24">
        <v>1E-3</v>
      </c>
      <c r="K144" s="24">
        <v>5.5</v>
      </c>
      <c r="L144" s="24">
        <v>2.2999999999999998</v>
      </c>
    </row>
    <row r="145" spans="2:18" x14ac:dyDescent="0.2">
      <c r="B145" s="24">
        <v>0.4</v>
      </c>
      <c r="C145" s="24">
        <v>68.5</v>
      </c>
      <c r="D145" s="24">
        <v>1E-3</v>
      </c>
      <c r="E145" s="24">
        <v>21.9</v>
      </c>
      <c r="F145" s="24">
        <v>0.2</v>
      </c>
      <c r="H145" s="24">
        <v>25.2</v>
      </c>
      <c r="I145" s="24">
        <v>33.1</v>
      </c>
      <c r="J145" s="24">
        <v>1E-3</v>
      </c>
      <c r="K145" s="24">
        <v>26.8</v>
      </c>
      <c r="L145" s="24">
        <v>1.3</v>
      </c>
    </row>
    <row r="146" spans="2:18" x14ac:dyDescent="0.2">
      <c r="B146" s="24">
        <v>6.2</v>
      </c>
      <c r="C146" s="24">
        <v>72.099999999999994</v>
      </c>
      <c r="D146" s="24">
        <v>0.04</v>
      </c>
      <c r="E146" s="24">
        <v>8.5</v>
      </c>
      <c r="F146" s="24">
        <v>0.4</v>
      </c>
      <c r="H146" s="24">
        <v>45.2</v>
      </c>
      <c r="I146" s="24">
        <v>20.8</v>
      </c>
      <c r="J146" s="24">
        <v>1E-3</v>
      </c>
      <c r="K146" s="24">
        <v>23.2</v>
      </c>
      <c r="L146" s="24">
        <v>3.3</v>
      </c>
    </row>
    <row r="147" spans="2:18" ht="18" x14ac:dyDescent="0.2">
      <c r="B147" s="24">
        <v>0.7</v>
      </c>
      <c r="C147" s="24">
        <v>89.1</v>
      </c>
      <c r="D147" s="24">
        <v>1E-3</v>
      </c>
      <c r="E147" s="24">
        <v>1.9</v>
      </c>
      <c r="F147" s="24">
        <v>0.03</v>
      </c>
      <c r="H147" s="24">
        <v>83.7</v>
      </c>
      <c r="I147" s="24">
        <v>0.8</v>
      </c>
      <c r="J147" s="24">
        <v>1E-3</v>
      </c>
      <c r="K147" s="24">
        <v>7.9</v>
      </c>
      <c r="L147" s="24">
        <v>3</v>
      </c>
      <c r="O147" s="25" t="s">
        <v>185</v>
      </c>
    </row>
    <row r="148" spans="2:18" x14ac:dyDescent="0.2">
      <c r="B148" s="24">
        <v>28.1</v>
      </c>
      <c r="C148" s="24">
        <v>46.2</v>
      </c>
      <c r="D148" s="24">
        <v>1E-3</v>
      </c>
      <c r="E148" s="24">
        <v>6.6</v>
      </c>
      <c r="F148" s="24">
        <v>0.2</v>
      </c>
      <c r="H148" s="24">
        <v>80.099999999999994</v>
      </c>
      <c r="I148" s="24">
        <v>1.5</v>
      </c>
      <c r="J148" s="24">
        <v>1E-3</v>
      </c>
      <c r="K148" s="24">
        <v>10.199999999999999</v>
      </c>
      <c r="L148" s="24">
        <v>1.5</v>
      </c>
    </row>
    <row r="149" spans="2:18" x14ac:dyDescent="0.2">
      <c r="B149" s="24">
        <v>3.6</v>
      </c>
      <c r="C149" s="24">
        <v>1</v>
      </c>
      <c r="D149" s="24">
        <v>28.7</v>
      </c>
      <c r="E149" s="24">
        <v>48.4</v>
      </c>
      <c r="F149" s="24">
        <v>0.2</v>
      </c>
      <c r="N149" s="19" t="s">
        <v>106</v>
      </c>
      <c r="O149" s="19" t="s">
        <v>87</v>
      </c>
      <c r="P149" s="19" t="s">
        <v>84</v>
      </c>
      <c r="Q149" s="19" t="s">
        <v>198</v>
      </c>
      <c r="R149" s="19" t="s">
        <v>83</v>
      </c>
    </row>
    <row r="150" spans="2:18" x14ac:dyDescent="0.2">
      <c r="B150" s="24">
        <v>4.5999999999999996</v>
      </c>
      <c r="C150" s="24">
        <v>58.8</v>
      </c>
      <c r="D150" s="24">
        <v>1.2</v>
      </c>
      <c r="E150" s="24">
        <v>3.9</v>
      </c>
      <c r="F150" s="24">
        <v>0.1</v>
      </c>
      <c r="N150" s="24">
        <v>13.2</v>
      </c>
      <c r="O150" s="24">
        <v>34.799999999999997</v>
      </c>
      <c r="P150" s="24">
        <v>1E-3</v>
      </c>
      <c r="Q150" s="24">
        <v>37</v>
      </c>
      <c r="R150" s="24">
        <v>7.2</v>
      </c>
    </row>
    <row r="151" spans="2:18" x14ac:dyDescent="0.2">
      <c r="B151" s="24">
        <v>46.8</v>
      </c>
      <c r="C151" s="24">
        <v>22.2</v>
      </c>
      <c r="D151" s="24">
        <v>13</v>
      </c>
      <c r="E151" s="24">
        <v>13.4</v>
      </c>
      <c r="F151" s="24">
        <v>0.7</v>
      </c>
      <c r="N151" s="24">
        <v>12.3</v>
      </c>
      <c r="O151" s="24">
        <v>1.4</v>
      </c>
      <c r="P151" s="24">
        <v>1E-3</v>
      </c>
      <c r="Q151" s="24">
        <v>84.6</v>
      </c>
      <c r="R151" s="24">
        <v>1E-3</v>
      </c>
    </row>
    <row r="152" spans="2:18" x14ac:dyDescent="0.2">
      <c r="B152" s="24">
        <v>54.7</v>
      </c>
      <c r="C152" s="24">
        <v>18.3</v>
      </c>
      <c r="D152" s="24">
        <v>6.5</v>
      </c>
      <c r="E152" s="24">
        <v>10</v>
      </c>
      <c r="F152" s="24">
        <v>0.4</v>
      </c>
      <c r="N152" s="24">
        <v>36.700000000000003</v>
      </c>
      <c r="O152" s="24">
        <v>15.9</v>
      </c>
      <c r="P152" s="24">
        <v>1E-3</v>
      </c>
      <c r="Q152" s="24">
        <v>14</v>
      </c>
      <c r="R152" s="24">
        <v>1.8</v>
      </c>
    </row>
    <row r="153" spans="2:18" x14ac:dyDescent="0.2">
      <c r="B153" s="24">
        <v>55.6</v>
      </c>
      <c r="C153" s="24">
        <v>25.3</v>
      </c>
      <c r="D153" s="24">
        <v>1.4</v>
      </c>
      <c r="E153" s="24">
        <v>22.5</v>
      </c>
      <c r="F153" s="24">
        <v>2</v>
      </c>
    </row>
    <row r="154" spans="2:18" x14ac:dyDescent="0.2">
      <c r="B154" s="24">
        <v>15.1</v>
      </c>
      <c r="C154" s="24">
        <v>48.8</v>
      </c>
      <c r="D154" s="24">
        <v>17.100000000000001</v>
      </c>
      <c r="E154" s="24">
        <v>16.399999999999999</v>
      </c>
      <c r="F154" s="24">
        <v>0.4</v>
      </c>
    </row>
    <row r="155" spans="2:18" x14ac:dyDescent="0.2">
      <c r="B155" s="24">
        <v>35.299999999999997</v>
      </c>
      <c r="C155" s="24">
        <v>27.7</v>
      </c>
      <c r="D155" s="24">
        <v>13.6</v>
      </c>
      <c r="E155" s="24">
        <v>11.4</v>
      </c>
      <c r="F155" s="24">
        <v>0.7</v>
      </c>
    </row>
    <row r="156" spans="2:18" x14ac:dyDescent="0.2">
      <c r="B156" s="24">
        <v>2.5</v>
      </c>
      <c r="C156" s="24">
        <v>65.900000000000006</v>
      </c>
      <c r="D156" s="24">
        <v>2.2999999999999998</v>
      </c>
      <c r="E156" s="24">
        <v>17</v>
      </c>
      <c r="F156" s="24">
        <v>0.5</v>
      </c>
    </row>
    <row r="157" spans="2:18" x14ac:dyDescent="0.2">
      <c r="B157" s="24">
        <v>23.8</v>
      </c>
      <c r="C157" s="24">
        <v>52</v>
      </c>
      <c r="D157" s="24">
        <v>34.799999999999997</v>
      </c>
      <c r="E157" s="24">
        <v>25.9</v>
      </c>
      <c r="F157" s="24">
        <v>0.7</v>
      </c>
    </row>
    <row r="158" spans="2:18" x14ac:dyDescent="0.2">
      <c r="B158" s="24">
        <v>15.1</v>
      </c>
      <c r="C158" s="24">
        <v>25.9</v>
      </c>
      <c r="D158" s="24">
        <v>0.3</v>
      </c>
      <c r="E158" s="24">
        <v>8.6999999999999993</v>
      </c>
      <c r="F158" s="24">
        <v>0.6</v>
      </c>
    </row>
    <row r="159" spans="2:18" x14ac:dyDescent="0.2">
      <c r="B159" s="24">
        <v>4.0999999999999996</v>
      </c>
      <c r="C159" s="24">
        <v>65</v>
      </c>
      <c r="D159" s="24">
        <v>0.2</v>
      </c>
      <c r="E159" s="24">
        <v>6.9</v>
      </c>
      <c r="F159" s="24">
        <v>0.2</v>
      </c>
    </row>
    <row r="160" spans="2:18" x14ac:dyDescent="0.2">
      <c r="B160" s="24">
        <v>1.9</v>
      </c>
      <c r="C160" s="24">
        <v>80.900000000000006</v>
      </c>
      <c r="D160" s="24">
        <v>1.7</v>
      </c>
      <c r="E160" s="24">
        <v>15.9</v>
      </c>
      <c r="F160" s="24">
        <v>1.5</v>
      </c>
    </row>
    <row r="161" spans="2:14" x14ac:dyDescent="0.2">
      <c r="B161" s="24">
        <v>32.4</v>
      </c>
      <c r="C161" s="24">
        <v>28.2</v>
      </c>
      <c r="D161" s="24">
        <v>15.3</v>
      </c>
      <c r="E161" s="24">
        <v>11.3</v>
      </c>
      <c r="F161" s="24">
        <v>0.3</v>
      </c>
    </row>
    <row r="162" spans="2:14" x14ac:dyDescent="0.2">
      <c r="B162" s="24">
        <v>17.7</v>
      </c>
      <c r="C162" s="24">
        <v>41.2</v>
      </c>
      <c r="D162" s="24">
        <v>24.5</v>
      </c>
      <c r="E162" s="24">
        <v>7.6</v>
      </c>
      <c r="F162" s="24">
        <v>0.4</v>
      </c>
    </row>
    <row r="163" spans="2:14" x14ac:dyDescent="0.2">
      <c r="B163" s="24">
        <v>12</v>
      </c>
      <c r="C163" s="24">
        <v>21.6</v>
      </c>
      <c r="D163" s="24">
        <v>44.5</v>
      </c>
      <c r="E163" s="24">
        <v>16.600000000000001</v>
      </c>
      <c r="F163" s="24">
        <v>0.4</v>
      </c>
    </row>
    <row r="164" spans="2:14" x14ac:dyDescent="0.2">
      <c r="B164" s="24">
        <v>1.3</v>
      </c>
      <c r="C164" s="24">
        <v>21.4</v>
      </c>
      <c r="D164" s="24">
        <v>1E-3</v>
      </c>
      <c r="E164" s="24">
        <v>11.6</v>
      </c>
      <c r="F164" s="24">
        <v>1.5</v>
      </c>
    </row>
    <row r="165" spans="2:14" x14ac:dyDescent="0.2">
      <c r="B165" s="24">
        <v>29.9</v>
      </c>
      <c r="C165" s="24">
        <v>40.1</v>
      </c>
      <c r="D165" s="24">
        <v>0.9</v>
      </c>
      <c r="E165" s="24">
        <v>48.1</v>
      </c>
      <c r="F165" s="24">
        <v>0.5</v>
      </c>
    </row>
    <row r="166" spans="2:14" x14ac:dyDescent="0.2">
      <c r="B166" s="24">
        <v>26.4</v>
      </c>
      <c r="C166" s="24">
        <v>14.4</v>
      </c>
      <c r="D166" s="24">
        <v>43.8</v>
      </c>
      <c r="E166" s="24">
        <v>16.7</v>
      </c>
      <c r="F166" s="24">
        <v>0.1</v>
      </c>
    </row>
    <row r="167" spans="2:14" x14ac:dyDescent="0.2">
      <c r="B167" s="24">
        <v>16</v>
      </c>
      <c r="C167" s="24">
        <v>18.5</v>
      </c>
      <c r="D167" s="31"/>
      <c r="E167" s="31"/>
      <c r="F167" s="31"/>
    </row>
    <row r="169" spans="2:14" ht="18" x14ac:dyDescent="0.2">
      <c r="B169" s="3" t="s">
        <v>202</v>
      </c>
    </row>
    <row r="171" spans="2:14" ht="23" x14ac:dyDescent="0.25">
      <c r="B171" s="5" t="s">
        <v>199</v>
      </c>
    </row>
    <row r="173" spans="2:14" s="25" customFormat="1" ht="18" x14ac:dyDescent="0.2">
      <c r="C173" s="25" t="s">
        <v>182</v>
      </c>
      <c r="F173" s="25" t="s">
        <v>183</v>
      </c>
      <c r="J173" s="25" t="s">
        <v>184</v>
      </c>
      <c r="M173" s="25" t="s">
        <v>185</v>
      </c>
    </row>
    <row r="175" spans="2:14" x14ac:dyDescent="0.2">
      <c r="C175" s="19" t="s">
        <v>87</v>
      </c>
      <c r="D175" s="19" t="s">
        <v>84</v>
      </c>
      <c r="F175" s="19" t="s">
        <v>87</v>
      </c>
      <c r="G175" s="19" t="s">
        <v>84</v>
      </c>
      <c r="H175" s="19" t="s">
        <v>86</v>
      </c>
      <c r="J175" s="19" t="s">
        <v>87</v>
      </c>
      <c r="K175" s="19" t="s">
        <v>84</v>
      </c>
      <c r="M175" s="19" t="s">
        <v>87</v>
      </c>
      <c r="N175" s="19" t="s">
        <v>84</v>
      </c>
    </row>
    <row r="176" spans="2:14" x14ac:dyDescent="0.2">
      <c r="C176" s="24">
        <v>34.700000000000003</v>
      </c>
      <c r="D176" s="24">
        <v>1E-3</v>
      </c>
      <c r="F176" s="24">
        <v>7</v>
      </c>
      <c r="G176" s="24">
        <v>1E-3</v>
      </c>
      <c r="H176" s="24">
        <v>22.3</v>
      </c>
      <c r="J176" s="24">
        <v>75.3</v>
      </c>
      <c r="K176" s="24">
        <v>9.1999999999999993</v>
      </c>
      <c r="M176" s="24">
        <v>74.2</v>
      </c>
      <c r="N176" s="24">
        <v>1E-3</v>
      </c>
    </row>
    <row r="177" spans="3:14" x14ac:dyDescent="0.2">
      <c r="C177" s="24">
        <v>36.700000000000003</v>
      </c>
      <c r="D177" s="24">
        <v>55.6</v>
      </c>
      <c r="F177" s="24">
        <v>4.2</v>
      </c>
      <c r="G177" s="24">
        <v>1E-3</v>
      </c>
      <c r="H177" s="24">
        <v>42.2</v>
      </c>
      <c r="J177" s="24">
        <v>57.5</v>
      </c>
      <c r="K177" s="24">
        <v>1E-3</v>
      </c>
      <c r="M177" s="24">
        <v>55.6</v>
      </c>
      <c r="N177" s="24">
        <v>11.1</v>
      </c>
    </row>
    <row r="178" spans="3:14" x14ac:dyDescent="0.2">
      <c r="C178" s="24">
        <v>45.7</v>
      </c>
      <c r="D178" s="24">
        <v>33.1</v>
      </c>
      <c r="F178" s="24">
        <v>7.9</v>
      </c>
      <c r="G178" s="24">
        <v>1E-3</v>
      </c>
      <c r="H178" s="24">
        <v>48.6</v>
      </c>
      <c r="J178" s="24">
        <v>70.3</v>
      </c>
      <c r="K178" s="24">
        <v>1E-3</v>
      </c>
      <c r="M178" s="24">
        <v>53</v>
      </c>
      <c r="N178" s="24">
        <v>1E-3</v>
      </c>
    </row>
    <row r="179" spans="3:14" x14ac:dyDescent="0.2">
      <c r="C179" s="24">
        <v>68.2</v>
      </c>
      <c r="D179" s="24">
        <v>16.600000000000001</v>
      </c>
      <c r="F179" s="24">
        <v>19.100000000000001</v>
      </c>
      <c r="G179" s="24">
        <v>1E-3</v>
      </c>
      <c r="H179" s="24"/>
    </row>
    <row r="180" spans="3:14" x14ac:dyDescent="0.2">
      <c r="C180" s="24">
        <v>77.5</v>
      </c>
      <c r="D180" s="24">
        <v>1E-3</v>
      </c>
      <c r="F180" s="24">
        <v>10.5</v>
      </c>
      <c r="G180" s="24">
        <v>2.8</v>
      </c>
      <c r="H180" s="24"/>
    </row>
    <row r="181" spans="3:14" x14ac:dyDescent="0.2">
      <c r="C181" s="24">
        <v>47.6</v>
      </c>
      <c r="D181" s="24">
        <v>1E-3</v>
      </c>
      <c r="F181" s="24">
        <v>24.4</v>
      </c>
      <c r="G181" s="24">
        <v>0.1</v>
      </c>
      <c r="H181" s="24">
        <v>7.2</v>
      </c>
    </row>
    <row r="182" spans="3:14" x14ac:dyDescent="0.2">
      <c r="C182" s="24">
        <v>67.5</v>
      </c>
      <c r="D182" s="24">
        <v>1E-3</v>
      </c>
      <c r="F182" s="24">
        <v>3</v>
      </c>
      <c r="G182" s="24">
        <v>1E-3</v>
      </c>
      <c r="H182" s="24">
        <v>50.5</v>
      </c>
    </row>
    <row r="183" spans="3:14" x14ac:dyDescent="0.2">
      <c r="C183" s="24">
        <v>77.5</v>
      </c>
      <c r="D183" s="24">
        <v>1.1000000000000001</v>
      </c>
      <c r="F183" s="24">
        <v>22.5</v>
      </c>
      <c r="G183" s="24">
        <v>1E-3</v>
      </c>
      <c r="H183" s="24">
        <v>4</v>
      </c>
    </row>
    <row r="184" spans="3:14" x14ac:dyDescent="0.2">
      <c r="C184" s="24">
        <v>77.900000000000006</v>
      </c>
      <c r="D184" s="24">
        <v>0.1</v>
      </c>
      <c r="F184" s="24">
        <v>17.7</v>
      </c>
      <c r="G184" s="24">
        <v>0.2</v>
      </c>
      <c r="H184" s="24">
        <v>28.3</v>
      </c>
    </row>
    <row r="185" spans="3:14" x14ac:dyDescent="0.2">
      <c r="C185" s="24">
        <v>81</v>
      </c>
      <c r="D185" s="24">
        <v>1E-3</v>
      </c>
      <c r="F185" s="24">
        <v>2</v>
      </c>
      <c r="G185" s="24">
        <v>1E-3</v>
      </c>
      <c r="H185" s="24"/>
    </row>
    <row r="186" spans="3:14" x14ac:dyDescent="0.2">
      <c r="C186" s="24">
        <v>2.2000000000000002</v>
      </c>
      <c r="D186" s="24">
        <v>93.5</v>
      </c>
      <c r="F186" s="24">
        <v>10.8</v>
      </c>
      <c r="G186" s="24">
        <v>1E-3</v>
      </c>
      <c r="H186" s="24">
        <v>27.5</v>
      </c>
    </row>
    <row r="187" spans="3:14" x14ac:dyDescent="0.2">
      <c r="C187" s="24">
        <v>74</v>
      </c>
      <c r="D187" s="24">
        <v>19.600000000000001</v>
      </c>
    </row>
    <row r="188" spans="3:14" x14ac:dyDescent="0.2">
      <c r="C188" s="24">
        <v>12.4</v>
      </c>
      <c r="D188" s="24">
        <v>71.599999999999994</v>
      </c>
    </row>
    <row r="189" spans="3:14" x14ac:dyDescent="0.2">
      <c r="C189" s="24">
        <v>68</v>
      </c>
      <c r="D189" s="24">
        <v>0.3</v>
      </c>
    </row>
    <row r="190" spans="3:14" x14ac:dyDescent="0.2">
      <c r="C190" s="24">
        <v>70.099999999999994</v>
      </c>
      <c r="D190" s="24">
        <v>1E-3</v>
      </c>
    </row>
    <row r="191" spans="3:14" x14ac:dyDescent="0.2">
      <c r="C191" s="24">
        <v>66.099999999999994</v>
      </c>
      <c r="D191" s="24">
        <v>14.2</v>
      </c>
    </row>
    <row r="192" spans="3:14" x14ac:dyDescent="0.2">
      <c r="C192" s="24">
        <v>59.1</v>
      </c>
      <c r="D192" s="24">
        <v>32.700000000000003</v>
      </c>
    </row>
    <row r="193" spans="2:4" x14ac:dyDescent="0.2">
      <c r="C193" s="24">
        <v>31.1</v>
      </c>
      <c r="D193" s="24">
        <v>58</v>
      </c>
    </row>
    <row r="194" spans="2:4" x14ac:dyDescent="0.2">
      <c r="C194" s="24">
        <v>76.7</v>
      </c>
      <c r="D194" s="24">
        <v>11.4</v>
      </c>
    </row>
    <row r="195" spans="2:4" x14ac:dyDescent="0.2">
      <c r="C195" s="24">
        <v>39.200000000000003</v>
      </c>
      <c r="D195" s="24">
        <v>30.7</v>
      </c>
    </row>
    <row r="196" spans="2:4" x14ac:dyDescent="0.2">
      <c r="C196" s="24">
        <v>69.2</v>
      </c>
      <c r="D196" s="24">
        <v>14.1</v>
      </c>
    </row>
    <row r="197" spans="2:4" x14ac:dyDescent="0.2">
      <c r="C197" s="24">
        <v>70.900000000000006</v>
      </c>
      <c r="D197" s="24">
        <v>6.9</v>
      </c>
    </row>
    <row r="198" spans="2:4" x14ac:dyDescent="0.2">
      <c r="C198" s="24">
        <v>71</v>
      </c>
      <c r="D198" s="24">
        <v>12.4</v>
      </c>
    </row>
    <row r="199" spans="2:4" x14ac:dyDescent="0.2">
      <c r="C199" s="24">
        <v>29.3</v>
      </c>
      <c r="D199" s="24">
        <v>28.2</v>
      </c>
    </row>
    <row r="200" spans="2:4" x14ac:dyDescent="0.2">
      <c r="C200" s="24">
        <v>24.1</v>
      </c>
      <c r="D200" s="24">
        <v>17</v>
      </c>
    </row>
    <row r="201" spans="2:4" x14ac:dyDescent="0.2">
      <c r="C201" s="24">
        <v>30</v>
      </c>
      <c r="D201" s="24">
        <v>55.9</v>
      </c>
    </row>
    <row r="202" spans="2:4" x14ac:dyDescent="0.2">
      <c r="C202" s="24">
        <v>65.900000000000006</v>
      </c>
      <c r="D202" s="24">
        <v>0.4</v>
      </c>
    </row>
    <row r="203" spans="2:4" x14ac:dyDescent="0.2">
      <c r="C203" s="24">
        <v>17.8</v>
      </c>
      <c r="D203" s="24">
        <v>68.099999999999994</v>
      </c>
    </row>
    <row r="204" spans="2:4" x14ac:dyDescent="0.2">
      <c r="C204" s="24">
        <v>38</v>
      </c>
      <c r="D204" s="24">
        <v>4.8</v>
      </c>
    </row>
    <row r="206" spans="2:4" ht="18" x14ac:dyDescent="0.2">
      <c r="B206" s="3" t="s">
        <v>202</v>
      </c>
    </row>
    <row r="208" spans="2:4" ht="23" x14ac:dyDescent="0.25">
      <c r="B208" s="5" t="s">
        <v>200</v>
      </c>
    </row>
    <row r="210" spans="3:7" x14ac:dyDescent="0.2">
      <c r="C210" s="19" t="s">
        <v>123</v>
      </c>
      <c r="D210" s="19" t="s">
        <v>124</v>
      </c>
      <c r="E210" s="19" t="s">
        <v>125</v>
      </c>
      <c r="F210" s="19" t="s">
        <v>126</v>
      </c>
      <c r="G210" s="19" t="s">
        <v>201</v>
      </c>
    </row>
    <row r="211" spans="3:7" x14ac:dyDescent="0.2">
      <c r="C211" s="24">
        <v>21.3</v>
      </c>
      <c r="D211" s="24">
        <v>33.5</v>
      </c>
      <c r="E211" s="24">
        <v>38.9</v>
      </c>
      <c r="F211" s="24">
        <v>6.3</v>
      </c>
      <c r="G211" s="24"/>
    </row>
    <row r="212" spans="3:7" x14ac:dyDescent="0.2">
      <c r="C212" s="24">
        <v>10.8</v>
      </c>
      <c r="D212" s="24">
        <v>1E-3</v>
      </c>
      <c r="E212" s="24">
        <v>24.2</v>
      </c>
      <c r="F212" s="24">
        <v>64.599999999999994</v>
      </c>
      <c r="G212" s="24">
        <v>41</v>
      </c>
    </row>
    <row r="213" spans="3:7" x14ac:dyDescent="0.2">
      <c r="C213" s="24">
        <v>15.6</v>
      </c>
      <c r="D213" s="24">
        <v>0.6</v>
      </c>
      <c r="E213" s="24">
        <v>79.2</v>
      </c>
      <c r="F213" s="24">
        <v>4.5999999999999996</v>
      </c>
      <c r="G213" s="24">
        <v>5.2</v>
      </c>
    </row>
    <row r="214" spans="3:7" x14ac:dyDescent="0.2">
      <c r="C214" s="24">
        <v>1E-3</v>
      </c>
      <c r="D214" s="24">
        <v>36.299999999999997</v>
      </c>
      <c r="E214" s="24">
        <v>0</v>
      </c>
      <c r="F214" s="24">
        <v>60.1</v>
      </c>
      <c r="G214" s="24"/>
    </row>
    <row r="215" spans="3:7" x14ac:dyDescent="0.2">
      <c r="C215" s="24">
        <v>9.1999999999999993</v>
      </c>
      <c r="D215" s="24">
        <v>52.4</v>
      </c>
      <c r="E215" s="24">
        <v>18.8</v>
      </c>
      <c r="F215" s="24">
        <v>9.6</v>
      </c>
      <c r="G215" s="24">
        <v>4.8</v>
      </c>
    </row>
    <row r="216" spans="3:7" x14ac:dyDescent="0.2">
      <c r="C216" s="24">
        <v>18</v>
      </c>
      <c r="D216" s="24">
        <v>26.3</v>
      </c>
      <c r="E216" s="24">
        <v>22.9</v>
      </c>
      <c r="F216" s="24">
        <v>32.700000000000003</v>
      </c>
      <c r="G216" s="24">
        <v>34</v>
      </c>
    </row>
    <row r="217" spans="3:7" x14ac:dyDescent="0.2">
      <c r="C217" s="24">
        <v>2.5</v>
      </c>
      <c r="D217" s="24">
        <v>1.8</v>
      </c>
      <c r="E217" s="24">
        <v>10.6</v>
      </c>
      <c r="F217" s="24">
        <v>85.2</v>
      </c>
      <c r="G217" s="24">
        <v>8</v>
      </c>
    </row>
    <row r="218" spans="3:7" x14ac:dyDescent="0.2">
      <c r="C218" s="24">
        <v>20.8</v>
      </c>
      <c r="D218" s="24">
        <v>1E-3</v>
      </c>
      <c r="E218" s="24">
        <v>64.400000000000006</v>
      </c>
      <c r="F218" s="24">
        <v>14.9</v>
      </c>
      <c r="G218" s="24">
        <v>14.8</v>
      </c>
    </row>
    <row r="219" spans="3:7" x14ac:dyDescent="0.2">
      <c r="C219" s="24">
        <v>5</v>
      </c>
      <c r="D219" s="24">
        <v>8.8000000000000007</v>
      </c>
      <c r="E219" s="24">
        <v>3.7</v>
      </c>
      <c r="F219" s="24">
        <v>82.4</v>
      </c>
      <c r="G219" s="24">
        <v>73.2</v>
      </c>
    </row>
    <row r="220" spans="3:7" x14ac:dyDescent="0.2">
      <c r="C220" s="24">
        <v>1E-3</v>
      </c>
      <c r="D220" s="24">
        <v>1E-3</v>
      </c>
      <c r="E220" s="24">
        <v>5.0999999999999996</v>
      </c>
      <c r="F220" s="24">
        <v>94.9</v>
      </c>
      <c r="G220" s="24"/>
    </row>
    <row r="221" spans="3:7" x14ac:dyDescent="0.2">
      <c r="C221" s="24">
        <v>18.399999999999999</v>
      </c>
      <c r="D221" s="24">
        <v>0.6</v>
      </c>
      <c r="E221" s="24">
        <v>73</v>
      </c>
      <c r="F221" s="24">
        <v>8</v>
      </c>
      <c r="G221" s="24"/>
    </row>
    <row r="222" spans="3:7" x14ac:dyDescent="0.2">
      <c r="C222" s="24">
        <v>6.7</v>
      </c>
      <c r="D222" s="24">
        <v>0.3</v>
      </c>
      <c r="E222" s="24">
        <v>71.2</v>
      </c>
      <c r="F222" s="24">
        <v>21.8</v>
      </c>
      <c r="G222" s="24">
        <v>9.3000000000000007</v>
      </c>
    </row>
    <row r="223" spans="3:7" x14ac:dyDescent="0.2">
      <c r="C223" s="24">
        <v>6.8</v>
      </c>
      <c r="D223" s="24">
        <v>0.8</v>
      </c>
      <c r="E223" s="24">
        <v>61.6</v>
      </c>
      <c r="F223" s="24">
        <v>30.8</v>
      </c>
      <c r="G223" s="24">
        <v>24</v>
      </c>
    </row>
    <row r="224" spans="3:7" x14ac:dyDescent="0.2">
      <c r="C224" s="24">
        <v>2.8</v>
      </c>
      <c r="D224" s="24">
        <v>1E-3</v>
      </c>
      <c r="E224" s="24">
        <v>21.7</v>
      </c>
      <c r="F224" s="24">
        <v>64.2</v>
      </c>
      <c r="G224" s="24">
        <v>56.3</v>
      </c>
    </row>
    <row r="225" spans="2:7" x14ac:dyDescent="0.2">
      <c r="C225" s="24">
        <v>9.3000000000000007</v>
      </c>
      <c r="D225" s="24">
        <v>1.4</v>
      </c>
      <c r="E225" s="24">
        <v>86.3</v>
      </c>
      <c r="F225" s="24">
        <v>3</v>
      </c>
      <c r="G225" s="24">
        <v>2.4</v>
      </c>
    </row>
    <row r="226" spans="2:7" x14ac:dyDescent="0.2">
      <c r="C226" s="24">
        <v>28.8</v>
      </c>
      <c r="D226" s="24">
        <v>3.8</v>
      </c>
      <c r="E226" s="24">
        <v>65.099999999999994</v>
      </c>
      <c r="F226" s="24">
        <v>2.2000000000000002</v>
      </c>
      <c r="G226" s="24">
        <v>1.2</v>
      </c>
    </row>
    <row r="227" spans="2:7" x14ac:dyDescent="0.2">
      <c r="C227" s="24">
        <v>26.1</v>
      </c>
      <c r="D227" s="24">
        <v>2</v>
      </c>
      <c r="E227" s="24">
        <v>46.6</v>
      </c>
      <c r="F227" s="24">
        <v>25.4</v>
      </c>
      <c r="G227" s="24">
        <v>20.3</v>
      </c>
    </row>
    <row r="228" spans="2:7" x14ac:dyDescent="0.2">
      <c r="C228" s="24">
        <v>25</v>
      </c>
      <c r="D228" s="24">
        <v>6.5</v>
      </c>
      <c r="E228" s="24">
        <v>60.7</v>
      </c>
      <c r="F228" s="24">
        <v>7.8</v>
      </c>
      <c r="G228" s="24"/>
    </row>
    <row r="229" spans="2:7" x14ac:dyDescent="0.2">
      <c r="C229" s="24">
        <v>13.4</v>
      </c>
      <c r="D229" s="24">
        <v>3.6</v>
      </c>
      <c r="E229" s="24">
        <v>80.5</v>
      </c>
      <c r="F229" s="24">
        <v>2.6</v>
      </c>
      <c r="G229" s="24">
        <v>1E-3</v>
      </c>
    </row>
    <row r="230" spans="2:7" x14ac:dyDescent="0.2">
      <c r="C230" s="24">
        <v>4.2</v>
      </c>
      <c r="D230" s="24">
        <v>0.4</v>
      </c>
      <c r="E230" s="24">
        <v>93.2</v>
      </c>
      <c r="F230" s="24">
        <v>2.1</v>
      </c>
      <c r="G230" s="24"/>
    </row>
    <row r="231" spans="2:7" x14ac:dyDescent="0.2">
      <c r="C231" s="24">
        <v>24.8</v>
      </c>
      <c r="D231" s="24">
        <v>35.299999999999997</v>
      </c>
      <c r="E231" s="24">
        <v>35.299999999999997</v>
      </c>
      <c r="F231" s="24">
        <v>4.5</v>
      </c>
      <c r="G231" s="24">
        <v>1E-3</v>
      </c>
    </row>
    <row r="232" spans="2:7" x14ac:dyDescent="0.2">
      <c r="C232" s="24">
        <v>10.5</v>
      </c>
      <c r="D232" s="24">
        <v>1E-3</v>
      </c>
      <c r="E232" s="24">
        <v>75.599999999999994</v>
      </c>
      <c r="F232" s="24">
        <v>14</v>
      </c>
      <c r="G232" s="24"/>
    </row>
    <row r="234" spans="2:7" ht="18" x14ac:dyDescent="0.2">
      <c r="B234" s="3" t="s">
        <v>202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C47D2-9734-BA45-9648-DD3D2C6B7216}">
  <dimension ref="B2:V152"/>
  <sheetViews>
    <sheetView tabSelected="1" workbookViewId="0">
      <selection activeCell="J132" sqref="J132"/>
    </sheetView>
  </sheetViews>
  <sheetFormatPr baseColWidth="10" defaultRowHeight="16" x14ac:dyDescent="0.2"/>
  <sheetData>
    <row r="2" spans="2:22" ht="23" x14ac:dyDescent="0.25">
      <c r="B2" s="5" t="s">
        <v>203</v>
      </c>
    </row>
    <row r="4" spans="2:22" ht="17" x14ac:dyDescent="0.2">
      <c r="M4" s="48" t="s">
        <v>80</v>
      </c>
      <c r="N4" s="48" t="s">
        <v>79</v>
      </c>
      <c r="P4" s="48" t="s">
        <v>80</v>
      </c>
      <c r="Q4" s="19" t="s">
        <v>82</v>
      </c>
      <c r="R4" s="19" t="s">
        <v>83</v>
      </c>
      <c r="S4" s="19" t="s">
        <v>84</v>
      </c>
      <c r="T4" s="19" t="s">
        <v>85</v>
      </c>
      <c r="U4" s="19" t="s">
        <v>86</v>
      </c>
      <c r="V4" s="19" t="s">
        <v>87</v>
      </c>
    </row>
    <row r="5" spans="2:22" x14ac:dyDescent="0.2">
      <c r="M5" s="30">
        <v>317</v>
      </c>
      <c r="N5" s="24">
        <v>91.3</v>
      </c>
      <c r="P5" s="30">
        <v>317</v>
      </c>
      <c r="Q5" s="24">
        <v>2.9</v>
      </c>
      <c r="R5" s="24">
        <v>0.7</v>
      </c>
      <c r="S5" s="24">
        <v>4.9000000000000004</v>
      </c>
      <c r="T5" s="24">
        <v>2.9</v>
      </c>
      <c r="U5" s="24">
        <v>3.73</v>
      </c>
      <c r="V5" s="24">
        <v>84.9</v>
      </c>
    </row>
    <row r="6" spans="2:22" x14ac:dyDescent="0.2">
      <c r="M6" s="30">
        <v>490</v>
      </c>
      <c r="N6" s="24">
        <v>86.4</v>
      </c>
      <c r="P6" s="30">
        <v>490</v>
      </c>
      <c r="Q6" s="24">
        <v>11.5</v>
      </c>
      <c r="R6" s="24">
        <v>0.8</v>
      </c>
      <c r="S6" s="24">
        <v>1E-3</v>
      </c>
      <c r="T6" s="24">
        <v>4.5</v>
      </c>
      <c r="U6" s="24">
        <v>1.5</v>
      </c>
      <c r="V6" s="24">
        <v>81.7</v>
      </c>
    </row>
    <row r="7" spans="2:22" x14ac:dyDescent="0.2">
      <c r="M7" s="30">
        <v>244</v>
      </c>
      <c r="N7" s="24">
        <v>83.3</v>
      </c>
      <c r="P7" s="30">
        <v>244</v>
      </c>
      <c r="Q7" s="24">
        <v>3.3</v>
      </c>
      <c r="R7" s="24">
        <v>0.8</v>
      </c>
      <c r="S7" s="24">
        <v>1E-3</v>
      </c>
      <c r="T7" s="24">
        <v>4.7</v>
      </c>
      <c r="U7" s="24">
        <v>6.1</v>
      </c>
      <c r="V7" s="24">
        <v>85.1</v>
      </c>
    </row>
    <row r="8" spans="2:22" x14ac:dyDescent="0.2">
      <c r="M8" s="30">
        <v>246</v>
      </c>
      <c r="N8" s="24">
        <v>80.900000000000006</v>
      </c>
      <c r="P8" s="30">
        <v>246</v>
      </c>
      <c r="Q8" s="24">
        <v>6.4</v>
      </c>
      <c r="R8" s="24">
        <v>0.4</v>
      </c>
      <c r="S8" s="24">
        <v>1E-3</v>
      </c>
      <c r="T8" s="24">
        <v>2.5</v>
      </c>
      <c r="U8" s="24">
        <v>7.1</v>
      </c>
      <c r="V8" s="24">
        <v>83.6</v>
      </c>
    </row>
    <row r="9" spans="2:22" x14ac:dyDescent="0.2">
      <c r="M9" s="30">
        <v>536</v>
      </c>
      <c r="N9" s="24">
        <v>72.599999999999994</v>
      </c>
      <c r="P9" s="30">
        <v>536</v>
      </c>
      <c r="Q9" s="24">
        <v>19.2</v>
      </c>
      <c r="R9" s="24">
        <v>0.5</v>
      </c>
      <c r="S9" s="24">
        <v>1E-3</v>
      </c>
      <c r="T9" s="24">
        <v>8.6999999999999993</v>
      </c>
      <c r="U9" s="24">
        <v>18.7</v>
      </c>
      <c r="V9" s="24">
        <v>52.9</v>
      </c>
    </row>
    <row r="10" spans="2:22" x14ac:dyDescent="0.2">
      <c r="M10" s="30">
        <v>366</v>
      </c>
      <c r="N10" s="24">
        <v>61.4</v>
      </c>
      <c r="P10" s="30">
        <v>366</v>
      </c>
      <c r="Q10" s="24">
        <v>16</v>
      </c>
      <c r="R10" s="24">
        <v>1.4</v>
      </c>
      <c r="S10" s="24">
        <v>1E-3</v>
      </c>
      <c r="T10" s="24">
        <v>15</v>
      </c>
      <c r="U10" s="24">
        <v>8.6999999999999993</v>
      </c>
      <c r="V10" s="24">
        <v>58.9</v>
      </c>
    </row>
    <row r="11" spans="2:22" x14ac:dyDescent="0.2">
      <c r="M11" s="30">
        <v>491</v>
      </c>
      <c r="N11" s="24">
        <v>57.7</v>
      </c>
      <c r="P11" s="30">
        <v>491</v>
      </c>
      <c r="Q11" s="24">
        <v>12</v>
      </c>
      <c r="R11" s="24">
        <v>0.6</v>
      </c>
      <c r="S11" s="24">
        <v>5.3</v>
      </c>
      <c r="T11" s="24">
        <v>22.3</v>
      </c>
      <c r="U11" s="24">
        <v>11.6</v>
      </c>
      <c r="V11" s="24">
        <v>48.2</v>
      </c>
    </row>
    <row r="12" spans="2:22" x14ac:dyDescent="0.2">
      <c r="M12" s="30">
        <v>364</v>
      </c>
      <c r="N12" s="24">
        <v>57.6</v>
      </c>
      <c r="P12" s="30">
        <v>364</v>
      </c>
      <c r="Q12" s="24">
        <v>1.5</v>
      </c>
      <c r="R12" s="24">
        <v>0.1</v>
      </c>
      <c r="S12" s="24">
        <v>1E-3</v>
      </c>
      <c r="T12" s="24">
        <v>9.1</v>
      </c>
      <c r="U12" s="24">
        <v>2.2999999999999998</v>
      </c>
      <c r="V12" s="24">
        <v>87</v>
      </c>
    </row>
    <row r="13" spans="2:22" x14ac:dyDescent="0.2">
      <c r="M13" s="30">
        <v>542</v>
      </c>
      <c r="N13" s="24">
        <v>55.2</v>
      </c>
      <c r="P13" s="30">
        <v>542</v>
      </c>
      <c r="Q13" s="24">
        <v>11.9</v>
      </c>
      <c r="R13" s="24">
        <v>0.1</v>
      </c>
      <c r="S13" s="24">
        <v>1E-3</v>
      </c>
      <c r="T13" s="24">
        <v>6.2</v>
      </c>
      <c r="U13" s="24">
        <v>1.9</v>
      </c>
      <c r="V13" s="24">
        <v>79.900000000000006</v>
      </c>
    </row>
    <row r="14" spans="2:22" x14ac:dyDescent="0.2">
      <c r="M14" s="30">
        <v>152</v>
      </c>
      <c r="N14" s="24">
        <v>52.9</v>
      </c>
      <c r="P14" s="30">
        <v>152</v>
      </c>
      <c r="Q14" s="24">
        <v>17.600000000000001</v>
      </c>
      <c r="R14" s="24">
        <v>0.2</v>
      </c>
      <c r="S14" s="24">
        <v>1E-3</v>
      </c>
      <c r="T14" s="24">
        <v>1.3</v>
      </c>
      <c r="U14" s="24">
        <v>3.4</v>
      </c>
      <c r="V14" s="24">
        <v>77.5</v>
      </c>
    </row>
    <row r="15" spans="2:22" x14ac:dyDescent="0.2">
      <c r="M15" s="30">
        <v>492</v>
      </c>
      <c r="N15" s="24">
        <v>52.1</v>
      </c>
      <c r="P15" s="30">
        <v>492</v>
      </c>
      <c r="Q15" s="24">
        <v>8.1</v>
      </c>
      <c r="R15" s="24">
        <v>0.1</v>
      </c>
      <c r="S15" s="24">
        <v>25.4</v>
      </c>
      <c r="T15" s="24">
        <v>4.0999999999999996</v>
      </c>
      <c r="U15" s="24">
        <v>0.1</v>
      </c>
      <c r="V15" s="24">
        <v>62.3</v>
      </c>
    </row>
    <row r="16" spans="2:22" x14ac:dyDescent="0.2">
      <c r="M16" s="30">
        <v>539</v>
      </c>
      <c r="N16" s="24">
        <v>51.2</v>
      </c>
      <c r="P16" s="30">
        <v>539</v>
      </c>
      <c r="Q16" s="24">
        <v>10.199999999999999</v>
      </c>
      <c r="R16" s="24">
        <v>0.8</v>
      </c>
      <c r="S16" s="24">
        <v>0.25</v>
      </c>
      <c r="T16" s="24">
        <v>29.4</v>
      </c>
      <c r="U16" s="24">
        <v>54.3</v>
      </c>
      <c r="V16" s="24">
        <v>5.0999999999999996</v>
      </c>
    </row>
    <row r="17" spans="13:22" x14ac:dyDescent="0.2">
      <c r="M17" s="30">
        <v>537</v>
      </c>
      <c r="N17" s="24">
        <v>50.2</v>
      </c>
      <c r="P17" s="30">
        <v>537</v>
      </c>
      <c r="Q17" s="24">
        <v>33.1</v>
      </c>
      <c r="R17" s="24">
        <v>0.2</v>
      </c>
      <c r="S17" s="24">
        <v>1E-3</v>
      </c>
      <c r="T17" s="24">
        <v>8</v>
      </c>
      <c r="U17" s="24">
        <v>31.9</v>
      </c>
      <c r="V17" s="24">
        <v>26.8</v>
      </c>
    </row>
    <row r="18" spans="13:22" x14ac:dyDescent="0.2">
      <c r="M18" s="30">
        <v>410</v>
      </c>
      <c r="N18" s="24">
        <v>47</v>
      </c>
      <c r="P18" s="30">
        <v>410</v>
      </c>
      <c r="Q18" s="24">
        <v>13.4</v>
      </c>
      <c r="R18" s="24">
        <v>0.7</v>
      </c>
      <c r="S18" s="24">
        <v>1E-3</v>
      </c>
      <c r="T18" s="24">
        <v>12.2</v>
      </c>
      <c r="U18" s="24">
        <v>73.5</v>
      </c>
      <c r="V18" s="24">
        <v>0.2</v>
      </c>
    </row>
    <row r="19" spans="13:22" x14ac:dyDescent="0.2">
      <c r="M19" s="30">
        <v>151</v>
      </c>
      <c r="N19" s="24">
        <v>46.7</v>
      </c>
      <c r="P19" s="30">
        <v>151</v>
      </c>
      <c r="Q19" s="24">
        <v>15.3</v>
      </c>
      <c r="R19" s="24">
        <v>1</v>
      </c>
      <c r="S19" s="24">
        <v>1E-3</v>
      </c>
      <c r="T19" s="24">
        <v>4.5</v>
      </c>
      <c r="U19" s="24">
        <v>30.9</v>
      </c>
      <c r="V19" s="24">
        <v>48.3</v>
      </c>
    </row>
    <row r="20" spans="13:22" x14ac:dyDescent="0.2">
      <c r="M20" s="30">
        <v>530</v>
      </c>
      <c r="N20" s="24">
        <v>36.799999999999997</v>
      </c>
      <c r="P20" s="30">
        <v>530</v>
      </c>
      <c r="Q20" s="24">
        <v>5.6</v>
      </c>
      <c r="R20" s="24">
        <v>0.2</v>
      </c>
      <c r="S20" s="24">
        <v>1E-3</v>
      </c>
      <c r="T20" s="24">
        <v>8.4</v>
      </c>
      <c r="U20" s="24">
        <v>79.2</v>
      </c>
      <c r="V20" s="24">
        <v>6.6</v>
      </c>
    </row>
    <row r="21" spans="13:22" x14ac:dyDescent="0.2">
      <c r="M21" s="30">
        <v>123</v>
      </c>
      <c r="N21" s="24">
        <v>34.9</v>
      </c>
      <c r="P21" s="30">
        <v>123</v>
      </c>
      <c r="Q21" s="24">
        <v>26.9</v>
      </c>
      <c r="R21" s="24">
        <v>1.1000000000000001</v>
      </c>
      <c r="S21" s="24">
        <v>1E-3</v>
      </c>
      <c r="T21" s="24">
        <v>1.7</v>
      </c>
      <c r="U21" s="24">
        <v>7.7</v>
      </c>
      <c r="V21" s="24">
        <v>62.6</v>
      </c>
    </row>
    <row r="22" spans="13:22" x14ac:dyDescent="0.2">
      <c r="M22" s="30">
        <v>161</v>
      </c>
      <c r="N22" s="24">
        <v>32.1</v>
      </c>
      <c r="P22" s="30">
        <v>161</v>
      </c>
      <c r="Q22" s="24">
        <v>8.3000000000000007</v>
      </c>
      <c r="R22" s="24"/>
      <c r="S22" s="24">
        <v>1E-3</v>
      </c>
      <c r="T22" s="24">
        <v>4.2</v>
      </c>
      <c r="U22" s="24">
        <v>80.599999999999994</v>
      </c>
      <c r="V22" s="24">
        <v>6.9</v>
      </c>
    </row>
    <row r="23" spans="13:22" x14ac:dyDescent="0.2">
      <c r="M23" s="30">
        <v>554</v>
      </c>
      <c r="N23" s="24">
        <v>26.6</v>
      </c>
      <c r="P23" s="30">
        <v>554</v>
      </c>
      <c r="Q23" s="24">
        <v>9.1</v>
      </c>
      <c r="R23" s="24">
        <v>0.8</v>
      </c>
      <c r="S23" s="24">
        <v>1E-3</v>
      </c>
      <c r="T23" s="24">
        <v>9</v>
      </c>
      <c r="U23" s="24">
        <v>3.3</v>
      </c>
      <c r="V23" s="24">
        <v>77.8</v>
      </c>
    </row>
    <row r="24" spans="13:22" x14ac:dyDescent="0.2">
      <c r="M24" s="30">
        <v>549</v>
      </c>
      <c r="N24" s="24">
        <v>21.2</v>
      </c>
      <c r="P24" s="30">
        <v>549</v>
      </c>
      <c r="Q24" s="24">
        <v>16.899999999999999</v>
      </c>
      <c r="R24" s="24">
        <v>0.1</v>
      </c>
      <c r="S24" s="24">
        <v>1E-3</v>
      </c>
      <c r="T24" s="24">
        <v>9.5</v>
      </c>
      <c r="U24" s="24">
        <v>0.8</v>
      </c>
      <c r="V24" s="24">
        <v>72.7</v>
      </c>
    </row>
    <row r="25" spans="13:22" x14ac:dyDescent="0.2">
      <c r="M25" s="30">
        <v>553</v>
      </c>
      <c r="N25" s="24">
        <v>19.899999999999999</v>
      </c>
      <c r="P25" s="30">
        <v>553</v>
      </c>
      <c r="Q25" s="24">
        <v>27.2</v>
      </c>
      <c r="R25" s="24">
        <v>0.2</v>
      </c>
      <c r="S25" s="24">
        <v>1E-3</v>
      </c>
      <c r="T25" s="24">
        <v>9.6</v>
      </c>
      <c r="U25" s="24">
        <v>17.899999999999999</v>
      </c>
      <c r="V25" s="24">
        <v>45.1</v>
      </c>
    </row>
    <row r="26" spans="13:22" x14ac:dyDescent="0.2">
      <c r="M26" s="30">
        <v>545</v>
      </c>
      <c r="N26" s="24">
        <v>12.6</v>
      </c>
      <c r="P26" s="30">
        <v>545</v>
      </c>
      <c r="Q26" s="24">
        <v>18.100000000000001</v>
      </c>
      <c r="R26" s="24">
        <v>0.1</v>
      </c>
      <c r="S26" s="24">
        <v>1E-3</v>
      </c>
      <c r="T26" s="24">
        <v>3.1</v>
      </c>
      <c r="U26" s="24">
        <v>0.2</v>
      </c>
      <c r="V26" s="24">
        <v>78.5</v>
      </c>
    </row>
    <row r="27" spans="13:22" x14ac:dyDescent="0.2">
      <c r="M27" s="30">
        <v>551</v>
      </c>
      <c r="N27" s="24">
        <v>9.3000000000000007</v>
      </c>
      <c r="P27" s="30">
        <v>551</v>
      </c>
      <c r="Q27" s="24">
        <v>8.9</v>
      </c>
      <c r="R27" s="24">
        <v>0.8</v>
      </c>
      <c r="S27" s="24">
        <v>1E-3</v>
      </c>
      <c r="T27" s="24">
        <v>32.6</v>
      </c>
      <c r="U27" s="24">
        <v>56.4</v>
      </c>
      <c r="V27" s="24">
        <v>1.3</v>
      </c>
    </row>
    <row r="28" spans="13:22" x14ac:dyDescent="0.2">
      <c r="M28" s="30">
        <v>147</v>
      </c>
      <c r="N28" s="24">
        <v>3.4</v>
      </c>
      <c r="P28" s="30">
        <v>147</v>
      </c>
      <c r="Q28" s="24">
        <v>0</v>
      </c>
      <c r="R28" s="24">
        <v>0.7</v>
      </c>
      <c r="S28" s="24">
        <v>1E-3</v>
      </c>
      <c r="T28" s="24">
        <v>14.2</v>
      </c>
      <c r="U28" s="24">
        <v>83</v>
      </c>
      <c r="V28" s="24">
        <v>2.1</v>
      </c>
    </row>
    <row r="29" spans="13:22" x14ac:dyDescent="0.2">
      <c r="M29" s="30">
        <v>535</v>
      </c>
      <c r="N29" s="24">
        <v>2.2999999999999998</v>
      </c>
      <c r="P29" s="30">
        <v>535</v>
      </c>
      <c r="Q29" s="24">
        <v>0.6</v>
      </c>
      <c r="R29" s="24">
        <v>0.4</v>
      </c>
      <c r="S29" s="24">
        <v>1E-3</v>
      </c>
      <c r="T29" s="24">
        <v>98.5</v>
      </c>
      <c r="U29" s="24">
        <v>0.3</v>
      </c>
      <c r="V29" s="24">
        <v>0.2</v>
      </c>
    </row>
    <row r="30" spans="13:22" x14ac:dyDescent="0.2">
      <c r="M30" s="30">
        <v>326</v>
      </c>
      <c r="N30" s="24">
        <v>1.9</v>
      </c>
      <c r="P30" s="30">
        <v>326</v>
      </c>
      <c r="Q30" s="24">
        <v>15.5</v>
      </c>
      <c r="R30" s="24">
        <v>0.3</v>
      </c>
      <c r="S30" s="24"/>
      <c r="T30" s="24">
        <v>4.7</v>
      </c>
      <c r="U30" s="24">
        <v>0.1</v>
      </c>
      <c r="V30" s="24">
        <v>79.400000000000006</v>
      </c>
    </row>
    <row r="31" spans="13:22" x14ac:dyDescent="0.2">
      <c r="M31" s="30">
        <v>556</v>
      </c>
      <c r="N31" s="24">
        <v>1.9</v>
      </c>
      <c r="P31" s="30">
        <v>556</v>
      </c>
      <c r="Q31" s="24">
        <v>32.299999999999997</v>
      </c>
      <c r="R31" s="24">
        <v>0.4</v>
      </c>
      <c r="S31" s="24">
        <v>0.1</v>
      </c>
      <c r="T31" s="24">
        <v>35.4</v>
      </c>
      <c r="U31" s="24">
        <v>13.3</v>
      </c>
      <c r="V31" s="24">
        <v>18.600000000000001</v>
      </c>
    </row>
    <row r="32" spans="13:22" x14ac:dyDescent="0.2">
      <c r="M32" s="30">
        <v>149</v>
      </c>
      <c r="N32" s="24">
        <v>0.9</v>
      </c>
      <c r="P32" s="30">
        <v>149</v>
      </c>
      <c r="Q32" s="24">
        <v>16.899999999999999</v>
      </c>
      <c r="R32" s="24"/>
      <c r="S32" s="24">
        <v>1E-3</v>
      </c>
      <c r="T32" s="24">
        <v>64.099999999999994</v>
      </c>
      <c r="U32" s="24">
        <v>0.8</v>
      </c>
      <c r="V32" s="24">
        <v>18.2</v>
      </c>
    </row>
    <row r="33" spans="2:22" x14ac:dyDescent="0.2">
      <c r="M33" s="30">
        <v>363</v>
      </c>
      <c r="N33" s="24">
        <v>0.4</v>
      </c>
      <c r="P33" s="30">
        <v>363</v>
      </c>
      <c r="Q33" s="24">
        <v>25.4</v>
      </c>
      <c r="R33" s="49">
        <v>0</v>
      </c>
      <c r="S33" s="24"/>
      <c r="T33" s="24">
        <v>22.6</v>
      </c>
      <c r="U33" s="24">
        <v>35.1</v>
      </c>
      <c r="V33" s="24">
        <v>16.899999999999999</v>
      </c>
    </row>
    <row r="36" spans="2:22" ht="18" x14ac:dyDescent="0.2">
      <c r="M36" s="3" t="s">
        <v>202</v>
      </c>
    </row>
    <row r="41" spans="2:22" ht="23" x14ac:dyDescent="0.25">
      <c r="B41" s="5" t="s">
        <v>204</v>
      </c>
    </row>
    <row r="43" spans="2:22" x14ac:dyDescent="0.2">
      <c r="C43" s="12" t="s">
        <v>97</v>
      </c>
      <c r="D43" s="12" t="s">
        <v>100</v>
      </c>
      <c r="E43" s="12" t="s">
        <v>101</v>
      </c>
      <c r="F43" s="12" t="s">
        <v>102</v>
      </c>
      <c r="G43" s="13" t="s">
        <v>103</v>
      </c>
      <c r="H43" s="26" t="s">
        <v>98</v>
      </c>
      <c r="I43" s="12" t="s">
        <v>205</v>
      </c>
      <c r="J43" s="12" t="s">
        <v>206</v>
      </c>
      <c r="K43" s="12" t="s">
        <v>207</v>
      </c>
      <c r="L43" s="13" t="s">
        <v>208</v>
      </c>
      <c r="M43" s="26" t="s">
        <v>99</v>
      </c>
      <c r="N43" s="12" t="s">
        <v>209</v>
      </c>
      <c r="O43" s="12" t="s">
        <v>210</v>
      </c>
      <c r="P43" s="12" t="s">
        <v>211</v>
      </c>
      <c r="Q43" s="13" t="s">
        <v>212</v>
      </c>
    </row>
    <row r="44" spans="2:22" x14ac:dyDescent="0.2">
      <c r="C44" s="14">
        <v>56</v>
      </c>
      <c r="D44" s="14"/>
      <c r="E44" s="14"/>
      <c r="F44" s="14"/>
      <c r="G44" s="15">
        <v>56</v>
      </c>
      <c r="H44" s="27"/>
      <c r="I44" s="14"/>
      <c r="J44" s="14"/>
      <c r="K44" s="14"/>
      <c r="L44" s="15"/>
      <c r="M44" s="27">
        <v>56</v>
      </c>
      <c r="N44" s="14"/>
      <c r="O44" s="14"/>
      <c r="P44" s="14"/>
      <c r="Q44" s="15">
        <v>56</v>
      </c>
    </row>
    <row r="45" spans="2:22" x14ac:dyDescent="0.2">
      <c r="C45" s="14">
        <v>76.2</v>
      </c>
      <c r="D45" s="14"/>
      <c r="E45" s="14"/>
      <c r="F45" s="14"/>
      <c r="G45" s="15">
        <v>76.2</v>
      </c>
      <c r="H45" s="27">
        <v>76.2</v>
      </c>
      <c r="I45" s="14"/>
      <c r="J45" s="14"/>
      <c r="K45" s="14"/>
      <c r="L45" s="15">
        <v>76.2</v>
      </c>
      <c r="M45" s="27"/>
      <c r="N45" s="14"/>
      <c r="O45" s="14"/>
      <c r="P45" s="14"/>
      <c r="Q45" s="15"/>
    </row>
    <row r="46" spans="2:22" x14ac:dyDescent="0.2">
      <c r="C46" s="14">
        <v>1.5</v>
      </c>
      <c r="D46" s="14">
        <v>1.5</v>
      </c>
      <c r="E46" s="14"/>
      <c r="F46" s="14"/>
      <c r="G46" s="15"/>
      <c r="H46" s="27">
        <v>1.5</v>
      </c>
      <c r="I46" s="14">
        <v>1.5</v>
      </c>
      <c r="J46" s="14"/>
      <c r="K46" s="14"/>
      <c r="L46" s="15"/>
      <c r="M46" s="27"/>
      <c r="N46" s="14"/>
      <c r="O46" s="14"/>
      <c r="P46" s="14"/>
      <c r="Q46" s="15"/>
    </row>
    <row r="47" spans="2:22" x14ac:dyDescent="0.2">
      <c r="C47" s="14">
        <v>1E-3</v>
      </c>
      <c r="D47" s="14">
        <v>1E-3</v>
      </c>
      <c r="E47" s="14"/>
      <c r="F47" s="14"/>
      <c r="G47" s="15"/>
      <c r="H47" s="27"/>
      <c r="I47" s="14"/>
      <c r="J47" s="14"/>
      <c r="K47" s="14"/>
      <c r="L47" s="15"/>
      <c r="M47" s="27">
        <v>1E-3</v>
      </c>
      <c r="N47" s="14">
        <v>1E-3</v>
      </c>
      <c r="O47" s="14"/>
      <c r="P47" s="14"/>
      <c r="Q47" s="15"/>
    </row>
    <row r="48" spans="2:22" x14ac:dyDescent="0.2">
      <c r="C48" s="14">
        <v>1E-3</v>
      </c>
      <c r="D48" s="14">
        <v>1E-3</v>
      </c>
      <c r="E48" s="14"/>
      <c r="F48" s="14"/>
      <c r="G48" s="15"/>
      <c r="H48" s="27"/>
      <c r="I48" s="14"/>
      <c r="J48" s="14"/>
      <c r="K48" s="14"/>
      <c r="L48" s="15"/>
      <c r="M48" s="27">
        <v>1E-3</v>
      </c>
      <c r="N48" s="14">
        <v>1E-3</v>
      </c>
      <c r="O48" s="14"/>
      <c r="P48" s="14"/>
      <c r="Q48" s="15"/>
    </row>
    <row r="49" spans="3:17" x14ac:dyDescent="0.2">
      <c r="C49" s="14">
        <v>23.1</v>
      </c>
      <c r="D49" s="14"/>
      <c r="E49" s="14"/>
      <c r="F49" s="14">
        <v>23.1</v>
      </c>
      <c r="G49" s="15"/>
      <c r="H49" s="27">
        <v>23.1</v>
      </c>
      <c r="I49" s="14"/>
      <c r="J49" s="14"/>
      <c r="K49" s="14">
        <v>23.1</v>
      </c>
      <c r="L49" s="15"/>
      <c r="M49" s="27"/>
      <c r="N49" s="14"/>
      <c r="O49" s="14"/>
      <c r="P49" s="14"/>
      <c r="Q49" s="15"/>
    </row>
    <row r="50" spans="3:17" x14ac:dyDescent="0.2">
      <c r="C50" s="14">
        <v>0.6</v>
      </c>
      <c r="D50" s="14"/>
      <c r="E50" s="14"/>
      <c r="F50" s="14">
        <v>0.6</v>
      </c>
      <c r="G50" s="15"/>
      <c r="H50" s="27">
        <v>0.6</v>
      </c>
      <c r="I50" s="14"/>
      <c r="J50" s="14"/>
      <c r="K50" s="14">
        <v>0.6</v>
      </c>
      <c r="L50" s="15"/>
      <c r="M50" s="27"/>
      <c r="N50" s="14"/>
      <c r="O50" s="14"/>
      <c r="P50" s="14"/>
      <c r="Q50" s="15"/>
    </row>
    <row r="51" spans="3:17" x14ac:dyDescent="0.2">
      <c r="C51" s="14">
        <v>21.3</v>
      </c>
      <c r="D51" s="14"/>
      <c r="E51" s="14"/>
      <c r="F51" s="14">
        <v>21.3</v>
      </c>
      <c r="G51" s="15"/>
      <c r="H51" s="27">
        <v>21.3</v>
      </c>
      <c r="I51" s="14"/>
      <c r="J51" s="14"/>
      <c r="K51" s="14">
        <v>21.3</v>
      </c>
      <c r="L51" s="15"/>
      <c r="M51" s="27"/>
      <c r="N51" s="14"/>
      <c r="O51" s="14"/>
      <c r="P51" s="14"/>
      <c r="Q51" s="15"/>
    </row>
    <row r="52" spans="3:17" x14ac:dyDescent="0.2">
      <c r="C52" s="14">
        <v>22.6</v>
      </c>
      <c r="D52" s="14"/>
      <c r="E52" s="14"/>
      <c r="F52" s="14"/>
      <c r="G52" s="15">
        <v>22.6</v>
      </c>
      <c r="H52" s="27"/>
      <c r="I52" s="14"/>
      <c r="J52" s="14"/>
      <c r="K52" s="14"/>
      <c r="L52" s="15"/>
      <c r="M52" s="27">
        <v>22.6</v>
      </c>
      <c r="N52" s="14"/>
      <c r="O52" s="14"/>
      <c r="P52" s="14"/>
      <c r="Q52" s="15">
        <v>22.6</v>
      </c>
    </row>
    <row r="53" spans="3:17" x14ac:dyDescent="0.2">
      <c r="C53" s="14">
        <v>22</v>
      </c>
      <c r="D53" s="14"/>
      <c r="E53" s="14"/>
      <c r="F53" s="14"/>
      <c r="G53" s="15">
        <v>22</v>
      </c>
      <c r="H53" s="27"/>
      <c r="I53" s="14"/>
      <c r="J53" s="14"/>
      <c r="K53" s="14"/>
      <c r="L53" s="15"/>
      <c r="M53" s="27">
        <v>22</v>
      </c>
      <c r="N53" s="14"/>
      <c r="O53" s="14"/>
      <c r="P53" s="14"/>
      <c r="Q53" s="15">
        <v>22</v>
      </c>
    </row>
    <row r="54" spans="3:17" x14ac:dyDescent="0.2">
      <c r="C54" s="14">
        <v>16.5</v>
      </c>
      <c r="D54" s="14"/>
      <c r="E54" s="14"/>
      <c r="F54" s="14"/>
      <c r="G54" s="15">
        <v>16.5</v>
      </c>
      <c r="H54" s="27"/>
      <c r="I54" s="14"/>
      <c r="J54" s="14"/>
      <c r="K54" s="14"/>
      <c r="L54" s="15"/>
      <c r="M54" s="27">
        <v>16.5</v>
      </c>
      <c r="N54" s="14"/>
      <c r="O54" s="14"/>
      <c r="P54" s="14"/>
      <c r="Q54" s="15">
        <v>16.5</v>
      </c>
    </row>
    <row r="55" spans="3:17" x14ac:dyDescent="0.2">
      <c r="C55" s="14">
        <v>91.7</v>
      </c>
      <c r="D55" s="14"/>
      <c r="E55" s="14"/>
      <c r="F55" s="14">
        <v>91.7</v>
      </c>
      <c r="G55" s="15"/>
      <c r="H55" s="27">
        <v>91.7</v>
      </c>
      <c r="I55" s="14"/>
      <c r="J55" s="14"/>
      <c r="K55" s="14">
        <v>91.7</v>
      </c>
      <c r="L55" s="15"/>
      <c r="M55" s="27"/>
      <c r="N55" s="14"/>
      <c r="O55" s="14"/>
      <c r="P55" s="14"/>
      <c r="Q55" s="15"/>
    </row>
    <row r="56" spans="3:17" x14ac:dyDescent="0.2">
      <c r="C56" s="14">
        <v>0.1</v>
      </c>
      <c r="D56" s="14"/>
      <c r="E56" s="14"/>
      <c r="F56" s="14">
        <v>0.1</v>
      </c>
      <c r="G56" s="15"/>
      <c r="H56" s="27">
        <v>0.1</v>
      </c>
      <c r="I56" s="14"/>
      <c r="J56" s="14"/>
      <c r="K56" s="14">
        <v>0.1</v>
      </c>
      <c r="L56" s="15"/>
      <c r="M56" s="27"/>
      <c r="N56" s="14"/>
      <c r="O56" s="14"/>
      <c r="P56" s="14"/>
      <c r="Q56" s="15"/>
    </row>
    <row r="57" spans="3:17" x14ac:dyDescent="0.2">
      <c r="C57" s="14">
        <v>9.6999999999999993</v>
      </c>
      <c r="D57" s="14"/>
      <c r="E57" s="14"/>
      <c r="F57" s="14">
        <v>9.6999999999999993</v>
      </c>
      <c r="G57" s="15"/>
      <c r="H57" s="27">
        <v>9.6999999999999993</v>
      </c>
      <c r="I57" s="14"/>
      <c r="J57" s="14"/>
      <c r="K57" s="14">
        <v>9.6999999999999993</v>
      </c>
      <c r="L57" s="15"/>
      <c r="M57" s="27"/>
      <c r="N57" s="14"/>
      <c r="O57" s="14"/>
      <c r="P57" s="14"/>
      <c r="Q57" s="15"/>
    </row>
    <row r="58" spans="3:17" x14ac:dyDescent="0.2">
      <c r="C58" s="14">
        <v>15.5</v>
      </c>
      <c r="D58" s="14"/>
      <c r="E58" s="14">
        <v>15.5</v>
      </c>
      <c r="F58" s="14"/>
      <c r="G58" s="15"/>
      <c r="H58" s="27"/>
      <c r="I58" s="14"/>
      <c r="J58" s="14"/>
      <c r="K58" s="14"/>
      <c r="L58" s="15"/>
      <c r="M58" s="27">
        <v>15.5</v>
      </c>
      <c r="N58" s="14"/>
      <c r="O58" s="14">
        <v>15.5</v>
      </c>
      <c r="P58" s="14"/>
      <c r="Q58" s="15"/>
    </row>
    <row r="59" spans="3:17" x14ac:dyDescent="0.2">
      <c r="C59" s="14">
        <v>0.02</v>
      </c>
      <c r="D59" s="14"/>
      <c r="E59" s="14">
        <v>0.02</v>
      </c>
      <c r="F59" s="14"/>
      <c r="G59" s="15"/>
      <c r="H59" s="27"/>
      <c r="I59" s="14"/>
      <c r="J59" s="14"/>
      <c r="K59" s="14"/>
      <c r="L59" s="15"/>
      <c r="M59" s="27">
        <v>0.02</v>
      </c>
      <c r="N59" s="14"/>
      <c r="O59" s="14">
        <v>0.02</v>
      </c>
      <c r="P59" s="14"/>
      <c r="Q59" s="15"/>
    </row>
    <row r="60" spans="3:17" x14ac:dyDescent="0.2">
      <c r="C60" s="14">
        <v>0.02</v>
      </c>
      <c r="D60" s="14"/>
      <c r="E60" s="14">
        <v>0.02</v>
      </c>
      <c r="F60" s="14"/>
      <c r="G60" s="15"/>
      <c r="H60" s="27"/>
      <c r="I60" s="14"/>
      <c r="J60" s="14"/>
      <c r="K60" s="14"/>
      <c r="L60" s="15"/>
      <c r="M60" s="27">
        <v>0.02</v>
      </c>
      <c r="N60" s="14"/>
      <c r="O60" s="14">
        <v>0.02</v>
      </c>
      <c r="P60" s="14"/>
      <c r="Q60" s="15"/>
    </row>
    <row r="61" spans="3:17" x14ac:dyDescent="0.2">
      <c r="C61" s="14">
        <v>0.06</v>
      </c>
      <c r="D61" s="14"/>
      <c r="E61" s="14">
        <v>0.06</v>
      </c>
      <c r="F61" s="14"/>
      <c r="G61" s="15"/>
      <c r="H61" s="27"/>
      <c r="I61" s="14"/>
      <c r="J61" s="14"/>
      <c r="K61" s="14"/>
      <c r="L61" s="15"/>
      <c r="M61" s="27">
        <v>0.06</v>
      </c>
      <c r="N61" s="14"/>
      <c r="O61" s="14">
        <v>0.06</v>
      </c>
      <c r="P61" s="14"/>
      <c r="Q61" s="15"/>
    </row>
    <row r="62" spans="3:17" x14ac:dyDescent="0.2">
      <c r="C62" s="14">
        <v>67.2</v>
      </c>
      <c r="D62" s="14"/>
      <c r="E62" s="14"/>
      <c r="F62" s="14"/>
      <c r="G62" s="15">
        <v>67.2</v>
      </c>
      <c r="H62" s="27">
        <v>67.2</v>
      </c>
      <c r="I62" s="14"/>
      <c r="J62" s="14"/>
      <c r="K62" s="14"/>
      <c r="L62" s="15">
        <v>67.2</v>
      </c>
      <c r="M62" s="27"/>
      <c r="N62" s="14"/>
      <c r="O62" s="14"/>
      <c r="P62" s="14"/>
      <c r="Q62" s="15"/>
    </row>
    <row r="63" spans="3:17" x14ac:dyDescent="0.2">
      <c r="C63" s="14">
        <v>90.9</v>
      </c>
      <c r="D63" s="14"/>
      <c r="E63" s="14"/>
      <c r="F63" s="14"/>
      <c r="G63" s="15">
        <v>90.9</v>
      </c>
      <c r="H63" s="27">
        <v>90.9</v>
      </c>
      <c r="I63" s="14"/>
      <c r="J63" s="14"/>
      <c r="K63" s="14"/>
      <c r="L63" s="15">
        <v>90.9</v>
      </c>
      <c r="M63" s="27"/>
      <c r="N63" s="14"/>
      <c r="O63" s="14"/>
      <c r="P63" s="14"/>
      <c r="Q63" s="15"/>
    </row>
    <row r="64" spans="3:17" x14ac:dyDescent="0.2">
      <c r="C64" s="14">
        <v>87.7</v>
      </c>
      <c r="D64" s="14"/>
      <c r="E64" s="14"/>
      <c r="F64" s="14"/>
      <c r="G64" s="15">
        <v>87.7</v>
      </c>
      <c r="H64" s="27">
        <v>87.7</v>
      </c>
      <c r="I64" s="14"/>
      <c r="J64" s="14"/>
      <c r="K64" s="14"/>
      <c r="L64" s="15">
        <v>87.7</v>
      </c>
      <c r="M64" s="27"/>
      <c r="N64" s="14"/>
      <c r="O64" s="14"/>
      <c r="P64" s="14"/>
      <c r="Q64" s="15"/>
    </row>
    <row r="65" spans="3:17" x14ac:dyDescent="0.2">
      <c r="C65" s="14">
        <v>11.27</v>
      </c>
      <c r="D65" s="14"/>
      <c r="E65" s="14"/>
      <c r="F65" s="14"/>
      <c r="G65" s="15">
        <v>11.27</v>
      </c>
      <c r="H65" s="27"/>
      <c r="I65" s="14"/>
      <c r="J65" s="14"/>
      <c r="K65" s="14"/>
      <c r="L65" s="15"/>
      <c r="M65" s="27">
        <v>11.27</v>
      </c>
      <c r="N65" s="14"/>
      <c r="O65" s="14"/>
      <c r="P65" s="14"/>
      <c r="Q65" s="15">
        <v>11.27</v>
      </c>
    </row>
    <row r="66" spans="3:17" x14ac:dyDescent="0.2">
      <c r="C66" s="14">
        <v>2.2999999999999998</v>
      </c>
      <c r="D66" s="14"/>
      <c r="E66" s="14"/>
      <c r="F66" s="14">
        <v>2.2999999999999998</v>
      </c>
      <c r="G66" s="15"/>
      <c r="H66" s="27"/>
      <c r="I66" s="14"/>
      <c r="J66" s="14"/>
      <c r="K66" s="14"/>
      <c r="L66" s="15"/>
      <c r="M66" s="27">
        <v>2.2999999999999998</v>
      </c>
      <c r="N66" s="14"/>
      <c r="O66" s="14"/>
      <c r="P66" s="14">
        <v>2.2999999999999998</v>
      </c>
      <c r="Q66" s="15"/>
    </row>
    <row r="67" spans="3:17" x14ac:dyDescent="0.2">
      <c r="C67" s="14">
        <v>0.68</v>
      </c>
      <c r="D67" s="14"/>
      <c r="E67" s="14"/>
      <c r="F67" s="14">
        <v>0.68</v>
      </c>
      <c r="G67" s="15"/>
      <c r="H67" s="27"/>
      <c r="I67" s="14"/>
      <c r="J67" s="14"/>
      <c r="K67" s="14"/>
      <c r="L67" s="15"/>
      <c r="M67" s="27">
        <v>0.68</v>
      </c>
      <c r="N67" s="14"/>
      <c r="O67" s="14"/>
      <c r="P67" s="14">
        <v>0.68</v>
      </c>
      <c r="Q67" s="15"/>
    </row>
    <row r="68" spans="3:17" x14ac:dyDescent="0.2">
      <c r="C68" s="14">
        <v>9.32</v>
      </c>
      <c r="D68" s="14"/>
      <c r="E68" s="14"/>
      <c r="F68" s="14">
        <v>9.32</v>
      </c>
      <c r="G68" s="15"/>
      <c r="H68" s="27"/>
      <c r="I68" s="14"/>
      <c r="J68" s="14"/>
      <c r="K68" s="14"/>
      <c r="L68" s="15"/>
      <c r="M68" s="27">
        <v>9.32</v>
      </c>
      <c r="N68" s="14"/>
      <c r="O68" s="14"/>
      <c r="P68" s="14">
        <v>9.32</v>
      </c>
      <c r="Q68" s="15"/>
    </row>
    <row r="69" spans="3:17" x14ac:dyDescent="0.2">
      <c r="C69" s="14">
        <v>0.37</v>
      </c>
      <c r="D69" s="14"/>
      <c r="E69" s="14">
        <v>0.37</v>
      </c>
      <c r="F69" s="14"/>
      <c r="G69" s="15"/>
      <c r="H69" s="27"/>
      <c r="I69" s="14"/>
      <c r="J69" s="14"/>
      <c r="K69" s="14"/>
      <c r="L69" s="15"/>
      <c r="M69" s="27">
        <v>0.37</v>
      </c>
      <c r="N69" s="14"/>
      <c r="O69" s="14">
        <v>0.37</v>
      </c>
      <c r="P69" s="14"/>
      <c r="Q69" s="15"/>
    </row>
    <row r="70" spans="3:17" x14ac:dyDescent="0.2">
      <c r="C70" s="14">
        <v>0.88</v>
      </c>
      <c r="D70" s="14"/>
      <c r="E70" s="14">
        <v>0.88</v>
      </c>
      <c r="F70" s="14"/>
      <c r="G70" s="15"/>
      <c r="H70" s="27"/>
      <c r="I70" s="14"/>
      <c r="J70" s="14"/>
      <c r="K70" s="14"/>
      <c r="L70" s="15"/>
      <c r="M70" s="27">
        <v>0.88</v>
      </c>
      <c r="N70" s="14"/>
      <c r="O70" s="14">
        <v>0.88</v>
      </c>
      <c r="P70" s="14"/>
      <c r="Q70" s="15"/>
    </row>
    <row r="71" spans="3:17" x14ac:dyDescent="0.2">
      <c r="C71" s="14">
        <v>69.900000000000006</v>
      </c>
      <c r="D71" s="14"/>
      <c r="E71" s="14"/>
      <c r="F71" s="14"/>
      <c r="G71" s="15">
        <v>69.900000000000006</v>
      </c>
      <c r="H71" s="27"/>
      <c r="I71" s="14"/>
      <c r="J71" s="14"/>
      <c r="K71" s="14"/>
      <c r="L71" s="15"/>
      <c r="M71" s="27">
        <v>69.900000000000006</v>
      </c>
      <c r="N71" s="14"/>
      <c r="O71" s="14"/>
      <c r="P71" s="14"/>
      <c r="Q71" s="15">
        <v>69.900000000000006</v>
      </c>
    </row>
    <row r="72" spans="3:17" x14ac:dyDescent="0.2">
      <c r="C72" s="14">
        <v>6</v>
      </c>
      <c r="D72" s="14"/>
      <c r="E72" s="14"/>
      <c r="F72" s="14"/>
      <c r="G72" s="15">
        <v>6</v>
      </c>
      <c r="H72" s="27"/>
      <c r="I72" s="14"/>
      <c r="J72" s="14"/>
      <c r="K72" s="14"/>
      <c r="L72" s="15"/>
      <c r="M72" s="27">
        <v>6</v>
      </c>
      <c r="N72" s="14"/>
      <c r="O72" s="14"/>
      <c r="P72" s="14"/>
      <c r="Q72" s="15">
        <v>6</v>
      </c>
    </row>
    <row r="73" spans="3:17" x14ac:dyDescent="0.2">
      <c r="C73" s="14">
        <v>23.5</v>
      </c>
      <c r="D73" s="14"/>
      <c r="E73" s="14"/>
      <c r="F73" s="14"/>
      <c r="G73" s="15">
        <v>23.5</v>
      </c>
      <c r="H73" s="27"/>
      <c r="I73" s="14"/>
      <c r="J73" s="14"/>
      <c r="K73" s="14"/>
      <c r="L73" s="15"/>
      <c r="M73" s="27">
        <v>23.5</v>
      </c>
      <c r="N73" s="14"/>
      <c r="O73" s="14"/>
      <c r="P73" s="14"/>
      <c r="Q73" s="15">
        <v>23.5</v>
      </c>
    </row>
    <row r="74" spans="3:17" x14ac:dyDescent="0.2">
      <c r="C74" s="14">
        <v>24.4</v>
      </c>
      <c r="D74" s="14"/>
      <c r="E74" s="14"/>
      <c r="F74" s="14"/>
      <c r="G74" s="15">
        <v>24.4</v>
      </c>
      <c r="H74" s="27"/>
      <c r="I74" s="14"/>
      <c r="J74" s="14"/>
      <c r="K74" s="14"/>
      <c r="L74" s="15"/>
      <c r="M74" s="27">
        <v>24.4</v>
      </c>
      <c r="N74" s="14"/>
      <c r="O74" s="14"/>
      <c r="P74" s="14"/>
      <c r="Q74" s="15">
        <v>24.4</v>
      </c>
    </row>
    <row r="75" spans="3:17" x14ac:dyDescent="0.2">
      <c r="C75" s="14">
        <v>48.3</v>
      </c>
      <c r="D75" s="14"/>
      <c r="E75" s="14"/>
      <c r="F75" s="14"/>
      <c r="G75" s="15">
        <v>48.3</v>
      </c>
      <c r="H75" s="27"/>
      <c r="I75" s="14"/>
      <c r="J75" s="14"/>
      <c r="K75" s="14"/>
      <c r="L75" s="15"/>
      <c r="M75" s="27">
        <v>48.3</v>
      </c>
      <c r="N75" s="14"/>
      <c r="O75" s="14"/>
      <c r="P75" s="14"/>
      <c r="Q75" s="15">
        <v>48.3</v>
      </c>
    </row>
    <row r="76" spans="3:17" x14ac:dyDescent="0.2">
      <c r="C76" s="14">
        <v>57.6</v>
      </c>
      <c r="D76" s="14"/>
      <c r="E76" s="14"/>
      <c r="F76" s="14"/>
      <c r="G76" s="15">
        <v>57.6</v>
      </c>
      <c r="H76" s="27"/>
      <c r="I76" s="14"/>
      <c r="J76" s="14"/>
      <c r="K76" s="14"/>
      <c r="L76" s="15"/>
      <c r="M76" s="27">
        <v>57.6</v>
      </c>
      <c r="N76" s="14"/>
      <c r="O76" s="14"/>
      <c r="P76" s="14"/>
      <c r="Q76" s="15">
        <v>57.6</v>
      </c>
    </row>
    <row r="77" spans="3:17" x14ac:dyDescent="0.2">
      <c r="C77" s="14">
        <v>10.3</v>
      </c>
      <c r="D77" s="14"/>
      <c r="E77" s="14"/>
      <c r="F77" s="14">
        <v>10.3</v>
      </c>
      <c r="G77" s="15"/>
      <c r="H77" s="27"/>
      <c r="I77" s="14"/>
      <c r="J77" s="14"/>
      <c r="K77" s="14"/>
      <c r="L77" s="15"/>
      <c r="M77" s="27">
        <v>10.3</v>
      </c>
      <c r="N77" s="14"/>
      <c r="O77" s="14"/>
      <c r="P77" s="14">
        <v>10.3</v>
      </c>
      <c r="Q77" s="15"/>
    </row>
    <row r="78" spans="3:17" x14ac:dyDescent="0.2">
      <c r="C78" s="14">
        <v>0.03</v>
      </c>
      <c r="D78" s="14"/>
      <c r="E78" s="14"/>
      <c r="F78" s="14">
        <v>0.03</v>
      </c>
      <c r="G78" s="15"/>
      <c r="H78" s="27">
        <v>0.03</v>
      </c>
      <c r="I78" s="14"/>
      <c r="J78" s="14"/>
      <c r="K78" s="14">
        <v>0.03</v>
      </c>
      <c r="L78" s="15"/>
      <c r="M78" s="27"/>
      <c r="N78" s="14"/>
      <c r="O78" s="14"/>
      <c r="P78" s="14"/>
      <c r="Q78" s="15"/>
    </row>
    <row r="79" spans="3:17" x14ac:dyDescent="0.2">
      <c r="C79" s="14">
        <v>93.4</v>
      </c>
      <c r="D79" s="14"/>
      <c r="E79" s="14"/>
      <c r="F79" s="14">
        <v>93.4</v>
      </c>
      <c r="G79" s="15"/>
      <c r="H79" s="27">
        <v>93.4</v>
      </c>
      <c r="I79" s="14"/>
      <c r="J79" s="14"/>
      <c r="K79" s="14">
        <v>93.4</v>
      </c>
      <c r="L79" s="15"/>
      <c r="M79" s="27"/>
      <c r="N79" s="14"/>
      <c r="O79" s="14"/>
      <c r="P79" s="14"/>
      <c r="Q79" s="15"/>
    </row>
    <row r="80" spans="3:17" x14ac:dyDescent="0.2">
      <c r="C80" s="14">
        <v>13.16</v>
      </c>
      <c r="D80" s="14"/>
      <c r="E80" s="14">
        <v>13.16</v>
      </c>
      <c r="F80" s="14"/>
      <c r="G80" s="15"/>
      <c r="H80" s="27">
        <v>13.16</v>
      </c>
      <c r="I80" s="14"/>
      <c r="J80" s="14">
        <v>13.16</v>
      </c>
      <c r="K80" s="14"/>
      <c r="L80" s="15"/>
      <c r="M80" s="27"/>
      <c r="N80" s="14"/>
      <c r="O80" s="14"/>
      <c r="P80" s="14"/>
      <c r="Q80" s="15"/>
    </row>
    <row r="81" spans="2:17" x14ac:dyDescent="0.2">
      <c r="C81" s="14">
        <v>90</v>
      </c>
      <c r="D81" s="14"/>
      <c r="E81" s="14">
        <v>90</v>
      </c>
      <c r="F81" s="14"/>
      <c r="G81" s="15"/>
      <c r="H81" s="27">
        <v>90</v>
      </c>
      <c r="I81" s="14"/>
      <c r="J81" s="14">
        <v>90</v>
      </c>
      <c r="K81" s="14"/>
      <c r="L81" s="15"/>
      <c r="M81" s="27"/>
      <c r="N81" s="14"/>
      <c r="O81" s="14"/>
      <c r="P81" s="14"/>
      <c r="Q81" s="15"/>
    </row>
    <row r="82" spans="2:17" x14ac:dyDescent="0.2">
      <c r="C82" s="14">
        <v>5.89</v>
      </c>
      <c r="D82" s="14"/>
      <c r="E82" s="14">
        <v>5.89</v>
      </c>
      <c r="F82" s="14"/>
      <c r="G82" s="15"/>
      <c r="H82" s="27">
        <v>5.89</v>
      </c>
      <c r="I82" s="14"/>
      <c r="J82" s="14">
        <v>5.89</v>
      </c>
      <c r="K82" s="14"/>
      <c r="L82" s="15"/>
      <c r="M82" s="27"/>
      <c r="N82" s="14"/>
      <c r="O82" s="14"/>
      <c r="P82" s="14"/>
      <c r="Q82" s="15"/>
    </row>
    <row r="85" spans="2:17" ht="18" x14ac:dyDescent="0.2">
      <c r="C85" s="3" t="s">
        <v>75</v>
      </c>
    </row>
    <row r="87" spans="2:17" ht="23" x14ac:dyDescent="0.25">
      <c r="B87" s="5" t="s">
        <v>213</v>
      </c>
    </row>
    <row r="89" spans="2:17" s="25" customFormat="1" ht="18" x14ac:dyDescent="0.2">
      <c r="C89" s="25" t="s">
        <v>214</v>
      </c>
    </row>
    <row r="91" spans="2:17" x14ac:dyDescent="0.2">
      <c r="C91" s="28" t="s">
        <v>217</v>
      </c>
      <c r="D91" s="28" t="s">
        <v>222</v>
      </c>
      <c r="E91" s="28" t="s">
        <v>218</v>
      </c>
      <c r="F91" s="28" t="s">
        <v>223</v>
      </c>
      <c r="G91" s="28" t="s">
        <v>219</v>
      </c>
      <c r="H91" s="28" t="s">
        <v>224</v>
      </c>
      <c r="I91" s="28" t="s">
        <v>220</v>
      </c>
      <c r="J91" s="28" t="s">
        <v>225</v>
      </c>
      <c r="K91" s="28" t="s">
        <v>221</v>
      </c>
      <c r="L91" s="28" t="s">
        <v>226</v>
      </c>
    </row>
    <row r="92" spans="2:17" x14ac:dyDescent="0.2">
      <c r="C92" s="24">
        <v>76.2</v>
      </c>
      <c r="D92" s="24">
        <v>56</v>
      </c>
      <c r="E92" s="24">
        <v>52</v>
      </c>
      <c r="F92" s="24">
        <v>8.6</v>
      </c>
      <c r="G92" s="24">
        <v>90</v>
      </c>
      <c r="H92" s="24">
        <v>1E-3</v>
      </c>
      <c r="I92" s="24">
        <v>9.1999999999999993</v>
      </c>
      <c r="J92" s="24">
        <v>0.5</v>
      </c>
      <c r="K92" s="24">
        <v>1.2</v>
      </c>
      <c r="L92" s="24">
        <v>0.2</v>
      </c>
    </row>
    <row r="93" spans="2:17" x14ac:dyDescent="0.2">
      <c r="C93" s="24">
        <v>23.1</v>
      </c>
      <c r="D93" s="24">
        <v>22.6</v>
      </c>
      <c r="E93" s="24">
        <v>4.7</v>
      </c>
      <c r="F93" s="24">
        <v>4.4000000000000004</v>
      </c>
      <c r="G93" s="24">
        <v>1E-3</v>
      </c>
      <c r="H93" s="24">
        <v>1E-3</v>
      </c>
      <c r="I93" s="24">
        <v>0.7</v>
      </c>
      <c r="J93" s="24">
        <v>1.5</v>
      </c>
      <c r="K93" s="24">
        <v>32</v>
      </c>
      <c r="L93" s="24">
        <v>3.8</v>
      </c>
    </row>
    <row r="94" spans="2:17" x14ac:dyDescent="0.2">
      <c r="C94" s="24">
        <v>21.3</v>
      </c>
      <c r="D94" s="24">
        <v>22</v>
      </c>
      <c r="E94" s="24">
        <v>5.3</v>
      </c>
      <c r="F94" s="24">
        <v>7.1</v>
      </c>
      <c r="G94" s="24">
        <v>1E-3</v>
      </c>
      <c r="H94" s="24">
        <v>1E-3</v>
      </c>
      <c r="I94" s="24">
        <v>0.3</v>
      </c>
      <c r="J94" s="24">
        <v>2.8</v>
      </c>
      <c r="K94" s="24">
        <v>16.600000000000001</v>
      </c>
      <c r="L94" s="24">
        <v>1</v>
      </c>
    </row>
    <row r="95" spans="2:17" x14ac:dyDescent="0.2">
      <c r="C95" s="24">
        <v>91.7</v>
      </c>
      <c r="D95" s="24">
        <v>11.3</v>
      </c>
      <c r="E95" s="24">
        <v>55.7</v>
      </c>
      <c r="F95" s="24">
        <v>3.2</v>
      </c>
      <c r="G95" s="24">
        <v>20.3</v>
      </c>
      <c r="H95" s="24">
        <v>1E-3</v>
      </c>
      <c r="I95" s="24">
        <v>15.8</v>
      </c>
      <c r="J95" s="24">
        <v>1</v>
      </c>
      <c r="K95" s="24">
        <v>10.3</v>
      </c>
      <c r="L95" s="24"/>
    </row>
    <row r="96" spans="2:17" x14ac:dyDescent="0.2">
      <c r="C96" s="24">
        <v>9.6999999999999993</v>
      </c>
      <c r="D96" s="24">
        <v>2.2999999999999998</v>
      </c>
      <c r="E96" s="24">
        <v>3.3</v>
      </c>
      <c r="F96" s="24">
        <v>7.1</v>
      </c>
      <c r="G96" s="24">
        <v>69.5</v>
      </c>
      <c r="H96" s="24">
        <v>2.4</v>
      </c>
      <c r="I96" s="24">
        <v>2.2999999999999998</v>
      </c>
      <c r="J96" s="24">
        <v>0.3</v>
      </c>
      <c r="K96" s="24">
        <v>10.1</v>
      </c>
      <c r="L96" s="24"/>
    </row>
    <row r="97" spans="3:12" x14ac:dyDescent="0.2">
      <c r="C97" s="24">
        <v>67.2</v>
      </c>
      <c r="D97" s="24">
        <v>0.7</v>
      </c>
      <c r="E97" s="24">
        <v>1.4</v>
      </c>
      <c r="F97" s="24">
        <v>0.03</v>
      </c>
      <c r="G97" s="24">
        <v>1E-3</v>
      </c>
      <c r="H97" s="24">
        <v>1E-3</v>
      </c>
      <c r="I97" s="24">
        <v>0.8</v>
      </c>
      <c r="J97" s="24">
        <v>0.1</v>
      </c>
      <c r="K97" s="24"/>
      <c r="L97" s="24"/>
    </row>
    <row r="98" spans="3:12" x14ac:dyDescent="0.2">
      <c r="C98" s="24">
        <v>90</v>
      </c>
      <c r="D98" s="24">
        <v>69.900000000000006</v>
      </c>
      <c r="E98" s="24">
        <v>53.4</v>
      </c>
      <c r="F98" s="24">
        <v>15.4</v>
      </c>
      <c r="H98" s="24">
        <v>1E-3</v>
      </c>
      <c r="I98" s="24">
        <v>37.6</v>
      </c>
      <c r="J98" s="24">
        <v>0.9</v>
      </c>
      <c r="K98" s="24"/>
      <c r="L98" s="24"/>
    </row>
    <row r="99" spans="3:12" x14ac:dyDescent="0.2">
      <c r="C99" s="24">
        <v>87.7</v>
      </c>
      <c r="D99" s="24">
        <v>24.4</v>
      </c>
      <c r="E99" s="24">
        <v>36.1</v>
      </c>
      <c r="F99" s="24">
        <v>8.6999999999999993</v>
      </c>
      <c r="H99" s="24">
        <v>1E-3</v>
      </c>
      <c r="I99" s="24">
        <v>8.3000000000000007</v>
      </c>
      <c r="J99" s="24">
        <v>0.7</v>
      </c>
      <c r="K99" s="24"/>
      <c r="L99" s="24"/>
    </row>
    <row r="100" spans="3:12" x14ac:dyDescent="0.2">
      <c r="C100" s="24">
        <v>93.4</v>
      </c>
      <c r="D100" s="24">
        <v>48.3</v>
      </c>
      <c r="E100" s="24">
        <v>15.9</v>
      </c>
      <c r="F100" s="24">
        <v>1.3</v>
      </c>
      <c r="H100" s="24">
        <v>1E-3</v>
      </c>
      <c r="I100" s="24">
        <v>7.3</v>
      </c>
      <c r="J100" s="24">
        <v>0.3</v>
      </c>
      <c r="L100" s="24"/>
    </row>
    <row r="101" spans="3:12" x14ac:dyDescent="0.2">
      <c r="C101" s="24">
        <v>90</v>
      </c>
      <c r="D101" s="24">
        <v>57.6</v>
      </c>
      <c r="E101" s="24">
        <v>8.6999999999999993</v>
      </c>
      <c r="F101" s="24">
        <v>23.7</v>
      </c>
      <c r="H101" s="24">
        <v>1E-3</v>
      </c>
      <c r="I101" s="24">
        <v>1.6</v>
      </c>
      <c r="J101" s="24">
        <v>3</v>
      </c>
      <c r="L101" s="24"/>
    </row>
    <row r="102" spans="3:12" x14ac:dyDescent="0.2">
      <c r="C102" s="24"/>
      <c r="D102" s="24">
        <v>10.3</v>
      </c>
      <c r="F102" s="24">
        <v>3.1</v>
      </c>
      <c r="H102" s="24"/>
      <c r="J102" s="24">
        <v>0.8</v>
      </c>
      <c r="L102" s="24"/>
    </row>
    <row r="103" spans="3:12" x14ac:dyDescent="0.2">
      <c r="C103" s="24"/>
      <c r="D103" s="24">
        <v>6</v>
      </c>
      <c r="F103" s="24">
        <v>14.54</v>
      </c>
      <c r="G103" s="24"/>
      <c r="H103" s="24"/>
      <c r="I103" s="24"/>
      <c r="J103" s="24">
        <v>1.4</v>
      </c>
      <c r="K103" s="24"/>
      <c r="L103" s="24"/>
    </row>
    <row r="104" spans="3:12" x14ac:dyDescent="0.2">
      <c r="C104" s="24"/>
      <c r="D104" s="24">
        <v>23.5</v>
      </c>
      <c r="F104" s="24">
        <v>8.36</v>
      </c>
      <c r="G104" s="24"/>
      <c r="I104" s="24"/>
      <c r="K104" s="24"/>
      <c r="L104" s="24"/>
    </row>
    <row r="105" spans="3:12" x14ac:dyDescent="0.2">
      <c r="C105" s="14"/>
      <c r="D105" s="50"/>
      <c r="E105" s="14"/>
      <c r="F105" s="50"/>
      <c r="G105" s="14"/>
      <c r="H105" s="50"/>
      <c r="I105" s="14"/>
      <c r="J105" s="50"/>
      <c r="K105" s="14"/>
      <c r="L105" s="14"/>
    </row>
    <row r="106" spans="3:12" ht="18" x14ac:dyDescent="0.2">
      <c r="C106" s="3" t="s">
        <v>202</v>
      </c>
    </row>
    <row r="108" spans="3:12" ht="18" x14ac:dyDescent="0.2">
      <c r="C108" s="25" t="s">
        <v>215</v>
      </c>
    </row>
    <row r="110" spans="3:12" x14ac:dyDescent="0.2">
      <c r="C110" s="28" t="s">
        <v>227</v>
      </c>
      <c r="D110" s="28" t="s">
        <v>232</v>
      </c>
      <c r="E110" s="28" t="s">
        <v>228</v>
      </c>
      <c r="F110" s="28" t="s">
        <v>233</v>
      </c>
      <c r="G110" s="28" t="s">
        <v>229</v>
      </c>
      <c r="H110" s="28" t="s">
        <v>234</v>
      </c>
      <c r="I110" s="28" t="s">
        <v>230</v>
      </c>
      <c r="J110" s="28" t="s">
        <v>235</v>
      </c>
      <c r="K110" s="28" t="s">
        <v>231</v>
      </c>
      <c r="L110" s="28" t="s">
        <v>236</v>
      </c>
    </row>
    <row r="111" spans="3:12" x14ac:dyDescent="0.2">
      <c r="C111" s="24">
        <v>23.1</v>
      </c>
      <c r="D111" s="24">
        <v>6.7</v>
      </c>
      <c r="E111" s="24">
        <v>53.2</v>
      </c>
      <c r="F111" s="24">
        <v>28.2</v>
      </c>
      <c r="G111" s="24">
        <v>1E-3</v>
      </c>
      <c r="H111" s="24">
        <v>1E-3</v>
      </c>
      <c r="I111" s="24">
        <v>17.2</v>
      </c>
      <c r="J111" s="24">
        <v>43.8</v>
      </c>
      <c r="K111" s="24">
        <v>3.1</v>
      </c>
      <c r="L111" s="24">
        <v>5.7</v>
      </c>
    </row>
    <row r="112" spans="3:12" x14ac:dyDescent="0.2">
      <c r="C112" s="24">
        <v>6.3</v>
      </c>
      <c r="D112" s="24">
        <v>0.9</v>
      </c>
      <c r="E112" s="24">
        <v>69.400000000000006</v>
      </c>
      <c r="F112" s="24">
        <v>59.3</v>
      </c>
      <c r="G112" s="24">
        <v>1E-3</v>
      </c>
      <c r="H112" s="24">
        <v>1E-3</v>
      </c>
      <c r="I112" s="24">
        <v>15.3</v>
      </c>
      <c r="J112" s="24">
        <v>36.6</v>
      </c>
      <c r="K112" s="24">
        <v>0.8</v>
      </c>
      <c r="L112" s="24">
        <v>1.3</v>
      </c>
    </row>
    <row r="113" spans="3:12" x14ac:dyDescent="0.2">
      <c r="C113" s="24">
        <v>1.9</v>
      </c>
      <c r="D113" s="24">
        <v>3.1</v>
      </c>
      <c r="E113" s="24">
        <v>72.2</v>
      </c>
      <c r="F113" s="24">
        <v>65.2</v>
      </c>
      <c r="G113" s="24">
        <v>1E-3</v>
      </c>
      <c r="H113" s="24">
        <v>1E-3</v>
      </c>
      <c r="I113" s="24">
        <v>16.7</v>
      </c>
      <c r="J113" s="24">
        <v>19</v>
      </c>
      <c r="K113" s="24">
        <v>0.7</v>
      </c>
      <c r="L113" s="24">
        <v>0.1</v>
      </c>
    </row>
    <row r="114" spans="3:12" x14ac:dyDescent="0.2">
      <c r="C114" s="24">
        <v>2.9</v>
      </c>
      <c r="D114" s="24">
        <v>31.7</v>
      </c>
      <c r="E114" s="24">
        <v>77.599999999999994</v>
      </c>
      <c r="F114" s="24">
        <v>41</v>
      </c>
      <c r="G114" s="24">
        <v>0.5</v>
      </c>
      <c r="H114" s="24">
        <v>5.4</v>
      </c>
      <c r="I114" s="24">
        <v>10.3</v>
      </c>
      <c r="J114" s="24">
        <v>19.600000000000001</v>
      </c>
      <c r="K114" s="24">
        <v>0.8</v>
      </c>
      <c r="L114" s="24">
        <v>0.8</v>
      </c>
    </row>
    <row r="115" spans="3:12" x14ac:dyDescent="0.2">
      <c r="C115" s="24">
        <v>0.3</v>
      </c>
      <c r="D115" s="24">
        <v>5.0999999999999996</v>
      </c>
      <c r="E115" s="24">
        <v>63.5</v>
      </c>
      <c r="F115" s="24">
        <v>76.5</v>
      </c>
      <c r="G115" s="24">
        <v>5.0999999999999996</v>
      </c>
      <c r="H115" s="24">
        <v>1E-3</v>
      </c>
      <c r="I115" s="24">
        <v>36.4</v>
      </c>
      <c r="J115" s="24">
        <v>11.5</v>
      </c>
      <c r="K115" s="24">
        <v>0.5</v>
      </c>
      <c r="L115" s="24">
        <v>0.3</v>
      </c>
    </row>
    <row r="116" spans="3:12" x14ac:dyDescent="0.2">
      <c r="C116" s="24">
        <v>0.7</v>
      </c>
      <c r="D116" s="24">
        <v>4.3</v>
      </c>
      <c r="E116" s="24">
        <v>84.4</v>
      </c>
      <c r="F116" s="24">
        <v>19.2</v>
      </c>
      <c r="G116" s="24">
        <v>1E-3</v>
      </c>
      <c r="H116" s="24">
        <v>1E-3</v>
      </c>
      <c r="I116" s="24">
        <v>11.7</v>
      </c>
      <c r="J116" s="24">
        <v>53.4</v>
      </c>
      <c r="K116" s="24">
        <v>0.5</v>
      </c>
      <c r="L116" s="24">
        <v>0.5</v>
      </c>
    </row>
    <row r="117" spans="3:12" x14ac:dyDescent="0.2">
      <c r="C117" s="24">
        <v>5.9</v>
      </c>
      <c r="D117" s="24">
        <v>3.9</v>
      </c>
      <c r="E117" s="24">
        <v>47</v>
      </c>
      <c r="F117" s="24">
        <v>52.2</v>
      </c>
      <c r="G117" s="24">
        <v>1E-3</v>
      </c>
      <c r="H117" s="24">
        <v>1E-3</v>
      </c>
      <c r="I117" s="24">
        <v>29.9</v>
      </c>
      <c r="J117" s="24">
        <v>29.7</v>
      </c>
      <c r="K117" s="24">
        <v>3.9</v>
      </c>
      <c r="L117" s="24">
        <v>8.8000000000000007</v>
      </c>
    </row>
    <row r="118" spans="3:12" x14ac:dyDescent="0.2">
      <c r="C118" s="24">
        <v>18.2</v>
      </c>
      <c r="D118" s="24">
        <v>21.6</v>
      </c>
      <c r="E118" s="24">
        <v>36.700000000000003</v>
      </c>
      <c r="F118" s="24">
        <v>41.4</v>
      </c>
      <c r="G118" s="24"/>
      <c r="H118" s="24">
        <v>1E-3</v>
      </c>
      <c r="I118" s="24">
        <v>34.299999999999997</v>
      </c>
      <c r="J118" s="24">
        <v>27.4</v>
      </c>
      <c r="K118" s="24">
        <v>3.3</v>
      </c>
      <c r="L118" s="24">
        <v>2.1</v>
      </c>
    </row>
    <row r="119" spans="3:12" x14ac:dyDescent="0.2">
      <c r="C119" s="24">
        <v>34.5</v>
      </c>
      <c r="D119" s="24">
        <v>20.399999999999999</v>
      </c>
      <c r="E119" s="24">
        <v>17</v>
      </c>
      <c r="F119" s="24">
        <v>47.9</v>
      </c>
      <c r="H119" s="24">
        <v>1E-3</v>
      </c>
      <c r="I119" s="24">
        <v>42.1</v>
      </c>
      <c r="J119" s="24">
        <v>21.7</v>
      </c>
      <c r="K119" s="24">
        <v>6.5</v>
      </c>
      <c r="L119" s="24">
        <v>1</v>
      </c>
    </row>
    <row r="120" spans="3:12" x14ac:dyDescent="0.2">
      <c r="C120" s="24">
        <v>11.9</v>
      </c>
      <c r="D120" s="24">
        <v>12</v>
      </c>
      <c r="E120" s="24">
        <v>51.8</v>
      </c>
      <c r="F120" s="24">
        <v>27.1</v>
      </c>
      <c r="H120" s="24">
        <v>1E-3</v>
      </c>
      <c r="I120" s="24">
        <v>26.4</v>
      </c>
      <c r="J120" s="24">
        <v>22.8</v>
      </c>
      <c r="K120" s="24">
        <v>7.5</v>
      </c>
      <c r="L120" s="24">
        <v>1.8</v>
      </c>
    </row>
    <row r="121" spans="3:12" x14ac:dyDescent="0.2">
      <c r="C121" s="31"/>
      <c r="D121" s="24">
        <v>40.4</v>
      </c>
      <c r="F121" s="24">
        <v>15.6</v>
      </c>
      <c r="H121" s="24"/>
      <c r="J121" s="24">
        <v>43.5</v>
      </c>
      <c r="L121" s="24">
        <v>0.6</v>
      </c>
    </row>
    <row r="122" spans="3:12" x14ac:dyDescent="0.2">
      <c r="C122" s="24"/>
      <c r="D122" s="24">
        <v>8.6999999999999993</v>
      </c>
      <c r="E122" s="24"/>
      <c r="F122" s="24">
        <v>42.5</v>
      </c>
      <c r="G122" s="24"/>
      <c r="I122" s="24"/>
      <c r="J122" s="24">
        <v>42.2</v>
      </c>
      <c r="K122" s="24"/>
      <c r="L122" s="24">
        <v>6.6</v>
      </c>
    </row>
    <row r="123" spans="3:12" x14ac:dyDescent="0.2">
      <c r="C123" s="24"/>
      <c r="D123" s="24">
        <v>2</v>
      </c>
      <c r="E123" s="24"/>
      <c r="F123" s="24">
        <v>62.6</v>
      </c>
      <c r="G123" s="24"/>
      <c r="I123" s="24"/>
      <c r="K123" s="24"/>
      <c r="L123" s="24">
        <v>1.8</v>
      </c>
    </row>
    <row r="124" spans="3:12" x14ac:dyDescent="0.2">
      <c r="C124" s="14"/>
      <c r="D124" s="14"/>
      <c r="E124" s="14"/>
      <c r="F124" s="14"/>
      <c r="G124" s="14"/>
      <c r="I124" s="14"/>
      <c r="K124" s="14"/>
      <c r="L124" s="14"/>
    </row>
    <row r="125" spans="3:12" ht="18" x14ac:dyDescent="0.2">
      <c r="C125" s="3" t="s">
        <v>202</v>
      </c>
      <c r="D125" s="1"/>
      <c r="E125" s="1"/>
      <c r="F125" s="1"/>
      <c r="G125" s="1"/>
    </row>
    <row r="127" spans="3:12" ht="18" x14ac:dyDescent="0.2">
      <c r="C127" s="25" t="s">
        <v>216</v>
      </c>
    </row>
    <row r="129" spans="3:6" x14ac:dyDescent="0.2">
      <c r="C129" s="28" t="s">
        <v>228</v>
      </c>
      <c r="D129" s="28" t="s">
        <v>233</v>
      </c>
      <c r="E129" s="28" t="s">
        <v>229</v>
      </c>
      <c r="F129" s="28" t="s">
        <v>234</v>
      </c>
    </row>
    <row r="130" spans="3:6" x14ac:dyDescent="0.2">
      <c r="C130" s="24">
        <v>73</v>
      </c>
      <c r="D130" s="24">
        <v>59.2</v>
      </c>
      <c r="E130" s="24">
        <v>0.8</v>
      </c>
      <c r="F130" s="24">
        <v>1E-3</v>
      </c>
    </row>
    <row r="131" spans="3:6" x14ac:dyDescent="0.2">
      <c r="C131" s="24">
        <v>79.599999999999994</v>
      </c>
      <c r="D131" s="24">
        <v>81</v>
      </c>
      <c r="E131" s="24">
        <v>1E-3</v>
      </c>
      <c r="F131" s="24">
        <v>1E-3</v>
      </c>
    </row>
    <row r="132" spans="3:6" x14ac:dyDescent="0.2">
      <c r="C132" s="24">
        <v>78.5</v>
      </c>
      <c r="D132" s="24">
        <v>75.8</v>
      </c>
      <c r="E132" s="24">
        <v>1E-3</v>
      </c>
      <c r="F132" s="24">
        <v>1E-3</v>
      </c>
    </row>
    <row r="133" spans="3:6" x14ac:dyDescent="0.2">
      <c r="C133" s="24">
        <v>83.5</v>
      </c>
      <c r="D133" s="24">
        <v>73.3</v>
      </c>
      <c r="E133" s="24">
        <v>1E-3</v>
      </c>
      <c r="F133" s="24">
        <v>1E-3</v>
      </c>
    </row>
    <row r="134" spans="3:6" x14ac:dyDescent="0.2">
      <c r="C134" s="24">
        <v>73.8</v>
      </c>
      <c r="D134" s="24">
        <v>60.8</v>
      </c>
      <c r="E134" s="24">
        <v>1E-3</v>
      </c>
      <c r="F134" s="24">
        <v>1E-3</v>
      </c>
    </row>
    <row r="135" spans="3:6" x14ac:dyDescent="0.2">
      <c r="C135" s="24">
        <v>68.400000000000006</v>
      </c>
      <c r="D135" s="24">
        <v>64.5</v>
      </c>
      <c r="E135" s="24">
        <v>1E-3</v>
      </c>
      <c r="F135" s="24">
        <v>1E-3</v>
      </c>
    </row>
    <row r="136" spans="3:6" x14ac:dyDescent="0.2">
      <c r="C136" s="24">
        <v>70</v>
      </c>
      <c r="D136" s="24">
        <v>61.3</v>
      </c>
      <c r="E136" s="24">
        <v>4.2</v>
      </c>
      <c r="F136" s="24">
        <v>1.7</v>
      </c>
    </row>
    <row r="137" spans="3:6" x14ac:dyDescent="0.2">
      <c r="C137" s="24">
        <v>72.400000000000006</v>
      </c>
      <c r="D137" s="24">
        <v>64</v>
      </c>
      <c r="E137" s="24">
        <v>0.6</v>
      </c>
      <c r="F137" s="24">
        <v>1E-3</v>
      </c>
    </row>
    <row r="138" spans="3:6" x14ac:dyDescent="0.2">
      <c r="C138" s="24">
        <v>60.9</v>
      </c>
      <c r="D138" s="24">
        <v>60.4</v>
      </c>
      <c r="E138" s="24">
        <v>1E-3</v>
      </c>
      <c r="F138" s="24">
        <v>1E-3</v>
      </c>
    </row>
    <row r="139" spans="3:6" x14ac:dyDescent="0.2">
      <c r="C139" s="24">
        <v>66.2</v>
      </c>
      <c r="D139" s="24">
        <v>72.7</v>
      </c>
      <c r="E139" s="24">
        <v>1E-3</v>
      </c>
      <c r="F139" s="24">
        <v>1E-3</v>
      </c>
    </row>
    <row r="140" spans="3:6" x14ac:dyDescent="0.2">
      <c r="C140" s="31"/>
      <c r="D140" s="24">
        <v>56.2</v>
      </c>
      <c r="F140" s="24">
        <v>1E-3</v>
      </c>
    </row>
    <row r="141" spans="3:6" x14ac:dyDescent="0.2">
      <c r="C141" s="24"/>
      <c r="D141" s="24">
        <v>72.599999999999994</v>
      </c>
      <c r="E141" s="24"/>
      <c r="F141" s="24">
        <v>1E-3</v>
      </c>
    </row>
    <row r="142" spans="3:6" x14ac:dyDescent="0.2">
      <c r="C142" s="24"/>
      <c r="D142" s="24">
        <v>56.5</v>
      </c>
      <c r="E142" s="24"/>
      <c r="F142" s="24">
        <v>1E-3</v>
      </c>
    </row>
    <row r="143" spans="3:6" x14ac:dyDescent="0.2">
      <c r="C143" s="14"/>
      <c r="D143" s="50"/>
      <c r="E143" s="14"/>
      <c r="F143" s="50"/>
    </row>
    <row r="144" spans="3:6" x14ac:dyDescent="0.2">
      <c r="C144" s="14"/>
      <c r="D144" s="50"/>
      <c r="E144" s="14"/>
      <c r="F144" s="50"/>
    </row>
    <row r="145" spans="3:6" ht="18" x14ac:dyDescent="0.2">
      <c r="C145" s="3" t="s">
        <v>202</v>
      </c>
      <c r="D145" s="50"/>
      <c r="E145" s="14"/>
      <c r="F145" s="50"/>
    </row>
    <row r="146" spans="3:6" x14ac:dyDescent="0.2">
      <c r="C146" s="14"/>
      <c r="D146" s="50"/>
      <c r="E146" s="14"/>
      <c r="F146" s="50"/>
    </row>
    <row r="147" spans="3:6" x14ac:dyDescent="0.2">
      <c r="C147" s="14"/>
      <c r="D147" s="50"/>
      <c r="E147" s="14"/>
      <c r="F147" s="50"/>
    </row>
    <row r="148" spans="3:6" x14ac:dyDescent="0.2">
      <c r="C148" s="14"/>
      <c r="D148" s="50"/>
      <c r="E148" s="14"/>
      <c r="F148" s="50"/>
    </row>
    <row r="149" spans="3:6" x14ac:dyDescent="0.2">
      <c r="C149" s="50"/>
      <c r="D149" s="14"/>
      <c r="E149" s="50"/>
      <c r="F149" s="14"/>
    </row>
    <row r="150" spans="3:6" x14ac:dyDescent="0.2">
      <c r="C150" s="50"/>
      <c r="D150" s="14"/>
      <c r="E150" s="50"/>
      <c r="F150" s="14"/>
    </row>
    <row r="151" spans="3:6" x14ac:dyDescent="0.2">
      <c r="C151" s="14"/>
      <c r="D151" s="50"/>
      <c r="E151" s="14"/>
      <c r="F151" s="50"/>
    </row>
    <row r="152" spans="3:6" x14ac:dyDescent="0.2">
      <c r="C152" s="14"/>
      <c r="D152" s="50"/>
      <c r="E152" s="14"/>
      <c r="F152" s="50"/>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C4480-1092-5D44-8F5E-3CF2B6AA947A}">
  <dimension ref="B2:G54"/>
  <sheetViews>
    <sheetView workbookViewId="0">
      <selection activeCell="I36" sqref="I36"/>
    </sheetView>
  </sheetViews>
  <sheetFormatPr baseColWidth="10" defaultRowHeight="16" x14ac:dyDescent="0.2"/>
  <sheetData>
    <row r="2" spans="2:7" ht="23" x14ac:dyDescent="0.25">
      <c r="B2" s="5" t="s">
        <v>51</v>
      </c>
    </row>
    <row r="4" spans="2:7" x14ac:dyDescent="0.2">
      <c r="B4" s="19" t="s">
        <v>52</v>
      </c>
      <c r="C4" s="19" t="s">
        <v>53</v>
      </c>
      <c r="D4" s="19" t="s">
        <v>54</v>
      </c>
      <c r="E4" s="19" t="s">
        <v>55</v>
      </c>
      <c r="F4" s="19" t="s">
        <v>56</v>
      </c>
      <c r="G4" s="19" t="s">
        <v>57</v>
      </c>
    </row>
    <row r="5" spans="2:7" x14ac:dyDescent="0.2">
      <c r="B5" s="24">
        <v>55.22</v>
      </c>
      <c r="C5" s="24">
        <v>1.4200000000000001E-2</v>
      </c>
      <c r="D5" s="24">
        <v>0.46100000000000002</v>
      </c>
      <c r="E5" s="24">
        <v>87.847999999999999</v>
      </c>
      <c r="F5" s="24">
        <v>86.426599999999993</v>
      </c>
      <c r="G5" s="24">
        <v>1.8779999999999999</v>
      </c>
    </row>
    <row r="6" spans="2:7" x14ac:dyDescent="0.2">
      <c r="B6" s="24">
        <v>51.16</v>
      </c>
      <c r="C6" s="24">
        <v>1E-4</v>
      </c>
      <c r="D6" s="24">
        <v>0.1565</v>
      </c>
      <c r="E6" s="24">
        <v>72.599999999999994</v>
      </c>
      <c r="F6" s="24">
        <v>53.597700000000003</v>
      </c>
      <c r="G6" s="24">
        <v>0.15989999999999999</v>
      </c>
    </row>
    <row r="7" spans="2:7" x14ac:dyDescent="0.2">
      <c r="B7" s="24">
        <v>50.16</v>
      </c>
      <c r="C7" s="24">
        <v>1E-4</v>
      </c>
      <c r="D7" s="24">
        <v>2.35E-2</v>
      </c>
      <c r="E7" s="24">
        <v>2.3043999999999998</v>
      </c>
      <c r="F7" s="24">
        <v>52.143799999999999</v>
      </c>
      <c r="G7" s="24">
        <v>0.1535</v>
      </c>
    </row>
    <row r="8" spans="2:7" x14ac:dyDescent="0.2">
      <c r="B8" s="24">
        <v>36.844099999999997</v>
      </c>
      <c r="C8" s="24">
        <v>1E-4</v>
      </c>
      <c r="D8" s="24">
        <v>6.4999999999999997E-3</v>
      </c>
      <c r="E8" s="24">
        <v>0.94669999999999999</v>
      </c>
      <c r="F8" s="24">
        <v>26.61</v>
      </c>
      <c r="G8" s="24">
        <v>1E-4</v>
      </c>
    </row>
    <row r="9" spans="2:7" x14ac:dyDescent="0.2">
      <c r="B9" s="24">
        <v>21.15</v>
      </c>
      <c r="C9" s="24">
        <v>1E-4</v>
      </c>
      <c r="D9" s="24">
        <v>2.3E-3</v>
      </c>
      <c r="E9" s="24">
        <v>0.9123</v>
      </c>
      <c r="F9" s="24">
        <v>19.91</v>
      </c>
      <c r="G9" s="24">
        <v>1E-4</v>
      </c>
    </row>
    <row r="10" spans="2:7" x14ac:dyDescent="0.2">
      <c r="B10" s="24">
        <v>12.57</v>
      </c>
      <c r="C10" s="24"/>
      <c r="D10" s="24">
        <v>2E-3</v>
      </c>
      <c r="E10" s="24">
        <v>0.66349999999999998</v>
      </c>
      <c r="F10" s="24">
        <v>9.33</v>
      </c>
      <c r="G10" s="24">
        <v>1E-4</v>
      </c>
    </row>
    <row r="11" spans="2:7" x14ac:dyDescent="0.2">
      <c r="B11" s="24">
        <v>4.6589999999999998</v>
      </c>
      <c r="C11" s="24"/>
      <c r="D11" s="24">
        <v>1E-4</v>
      </c>
      <c r="E11" s="24">
        <v>0.59509999999999996</v>
      </c>
      <c r="F11" s="24">
        <v>3.05</v>
      </c>
      <c r="G11" s="24">
        <v>1E-4</v>
      </c>
    </row>
    <row r="12" spans="2:7" x14ac:dyDescent="0.2">
      <c r="B12" s="24">
        <v>0.85740000000000005</v>
      </c>
      <c r="C12" s="24"/>
      <c r="D12" s="24">
        <v>1E-4</v>
      </c>
      <c r="E12" s="24">
        <v>0.55649999999999999</v>
      </c>
      <c r="F12" s="24">
        <v>1.86</v>
      </c>
      <c r="G12" s="24">
        <v>1E-4</v>
      </c>
    </row>
    <row r="13" spans="2:7" x14ac:dyDescent="0.2">
      <c r="B13" s="24">
        <v>0.78790000000000004</v>
      </c>
      <c r="C13" s="24"/>
      <c r="D13" s="24">
        <v>1E-4</v>
      </c>
      <c r="E13" s="24">
        <v>0.22209999999999999</v>
      </c>
      <c r="F13" s="24">
        <v>1.6752</v>
      </c>
      <c r="G13" s="24"/>
    </row>
    <row r="14" spans="2:7" x14ac:dyDescent="0.2">
      <c r="B14" s="24">
        <v>0.49099999999999999</v>
      </c>
      <c r="C14" s="24"/>
      <c r="D14" s="24"/>
      <c r="E14" s="24">
        <v>0.19309999999999999</v>
      </c>
      <c r="F14" s="24">
        <v>1.5468</v>
      </c>
      <c r="G14" s="24"/>
    </row>
    <row r="15" spans="2:7" x14ac:dyDescent="0.2">
      <c r="B15" s="24">
        <v>0.4587</v>
      </c>
      <c r="C15" s="24"/>
      <c r="D15" s="24"/>
      <c r="E15" s="24">
        <v>0.1903</v>
      </c>
      <c r="F15" s="24">
        <v>0.28489999999999999</v>
      </c>
      <c r="G15" s="24"/>
    </row>
    <row r="16" spans="2:7" x14ac:dyDescent="0.2">
      <c r="B16" s="24">
        <v>0.36120000000000002</v>
      </c>
      <c r="C16" s="24"/>
      <c r="D16" s="24"/>
      <c r="E16" s="24">
        <v>0.10879999999999999</v>
      </c>
      <c r="F16" s="24">
        <v>0.22</v>
      </c>
      <c r="G16" s="24"/>
    </row>
    <row r="17" spans="2:7" x14ac:dyDescent="0.2">
      <c r="B17" s="24">
        <v>0.30349999999999999</v>
      </c>
      <c r="C17" s="24"/>
      <c r="D17" s="24"/>
      <c r="E17" s="24">
        <v>7.9699999999999993E-2</v>
      </c>
      <c r="F17" s="24">
        <v>0.21</v>
      </c>
      <c r="G17" s="24"/>
    </row>
    <row r="18" spans="2:7" x14ac:dyDescent="0.2">
      <c r="B18" s="24">
        <v>0.2873</v>
      </c>
      <c r="C18" s="24"/>
      <c r="D18" s="24"/>
      <c r="E18" s="24">
        <v>5.62E-2</v>
      </c>
      <c r="F18" s="24">
        <v>0.1578</v>
      </c>
      <c r="G18" s="24"/>
    </row>
    <row r="19" spans="2:7" x14ac:dyDescent="0.2">
      <c r="B19" s="24">
        <v>0.28000000000000003</v>
      </c>
      <c r="C19" s="24"/>
      <c r="D19" s="24"/>
      <c r="E19" s="24">
        <v>3.9300000000000002E-2</v>
      </c>
      <c r="F19" s="24">
        <v>2.2800000000000001E-2</v>
      </c>
      <c r="G19" s="24"/>
    </row>
    <row r="20" spans="2:7" x14ac:dyDescent="0.2">
      <c r="B20" s="24">
        <v>9.6600000000000005E-2</v>
      </c>
      <c r="C20" s="24"/>
      <c r="D20" s="24"/>
      <c r="E20" s="24">
        <v>2.8199999999999999E-2</v>
      </c>
      <c r="F20" s="24">
        <v>1.7600000000000001E-2</v>
      </c>
      <c r="G20" s="24"/>
    </row>
    <row r="21" spans="2:7" x14ac:dyDescent="0.2">
      <c r="B21" s="24">
        <v>4.1999999999999997E-3</v>
      </c>
      <c r="C21" s="24"/>
      <c r="D21" s="24"/>
      <c r="E21" s="24">
        <v>2.1399999999999999E-2</v>
      </c>
      <c r="F21" s="24">
        <v>4.4999999999999997E-3</v>
      </c>
      <c r="G21" s="24"/>
    </row>
    <row r="22" spans="2:7" x14ac:dyDescent="0.2">
      <c r="B22" s="24">
        <v>1E-4</v>
      </c>
      <c r="C22" s="24"/>
      <c r="D22" s="24"/>
      <c r="E22" s="24">
        <v>1.8499999999999999E-2</v>
      </c>
      <c r="F22" s="24">
        <v>1E-4</v>
      </c>
      <c r="G22" s="24"/>
    </row>
    <row r="23" spans="2:7" x14ac:dyDescent="0.2">
      <c r="B23" s="24">
        <v>1E-4</v>
      </c>
      <c r="C23" s="24"/>
      <c r="D23" s="24"/>
      <c r="E23" s="24">
        <v>1.54E-2</v>
      </c>
      <c r="F23" s="24">
        <v>1E-4</v>
      </c>
      <c r="G23" s="24"/>
    </row>
    <row r="24" spans="2:7" x14ac:dyDescent="0.2">
      <c r="B24" s="24">
        <v>1E-4</v>
      </c>
      <c r="C24" s="24"/>
      <c r="D24" s="24"/>
      <c r="E24" s="24">
        <v>1.3599999999999999E-2</v>
      </c>
      <c r="F24" s="24"/>
      <c r="G24" s="24"/>
    </row>
    <row r="25" spans="2:7" x14ac:dyDescent="0.2">
      <c r="B25" s="24">
        <v>1E-4</v>
      </c>
      <c r="C25" s="24"/>
      <c r="D25" s="24"/>
      <c r="E25" s="24">
        <v>4.8999999999999998E-3</v>
      </c>
      <c r="F25" s="24"/>
      <c r="G25" s="24"/>
    </row>
    <row r="26" spans="2:7" x14ac:dyDescent="0.2">
      <c r="B26" s="24">
        <v>1E-4</v>
      </c>
      <c r="C26" s="24"/>
      <c r="D26" s="24"/>
      <c r="E26" s="24">
        <v>3.7000000000000002E-3</v>
      </c>
      <c r="F26" s="24"/>
      <c r="G26" s="24"/>
    </row>
    <row r="27" spans="2:7" x14ac:dyDescent="0.2">
      <c r="B27" s="24">
        <v>1E-4</v>
      </c>
      <c r="C27" s="24"/>
      <c r="D27" s="24"/>
      <c r="E27" s="24">
        <v>2.7000000000000001E-3</v>
      </c>
      <c r="F27" s="24"/>
      <c r="G27" s="24"/>
    </row>
    <row r="28" spans="2:7" x14ac:dyDescent="0.2">
      <c r="B28" s="24">
        <v>1E-4</v>
      </c>
      <c r="C28" s="24"/>
      <c r="D28" s="24"/>
      <c r="E28" s="24">
        <v>1.2999999999999999E-3</v>
      </c>
      <c r="F28" s="24"/>
      <c r="G28" s="24"/>
    </row>
    <row r="29" spans="2:7" x14ac:dyDescent="0.2">
      <c r="B29" s="24">
        <v>1E-4</v>
      </c>
      <c r="C29" s="24"/>
      <c r="D29" s="24"/>
      <c r="E29" s="24">
        <v>1.1000000000000001E-3</v>
      </c>
      <c r="F29" s="24"/>
      <c r="G29" s="24"/>
    </row>
    <row r="30" spans="2:7" x14ac:dyDescent="0.2">
      <c r="B30" s="24"/>
      <c r="C30" s="24"/>
      <c r="D30" s="24"/>
      <c r="E30" s="24">
        <v>8.0000000000000004E-4</v>
      </c>
      <c r="F30" s="24"/>
      <c r="G30" s="24"/>
    </row>
    <row r="31" spans="2:7" x14ac:dyDescent="0.2">
      <c r="B31" s="24"/>
      <c r="C31" s="24"/>
      <c r="D31" s="24"/>
      <c r="E31" s="24">
        <v>1E-4</v>
      </c>
      <c r="F31" s="24"/>
      <c r="G31" s="24"/>
    </row>
    <row r="32" spans="2:7" x14ac:dyDescent="0.2">
      <c r="B32" s="24"/>
      <c r="C32" s="24"/>
      <c r="D32" s="24"/>
      <c r="E32" s="24">
        <v>1E-4</v>
      </c>
      <c r="F32" s="24"/>
      <c r="G32" s="24"/>
    </row>
    <row r="33" spans="2:7" x14ac:dyDescent="0.2">
      <c r="B33" s="24"/>
      <c r="C33" s="24"/>
      <c r="D33" s="24"/>
      <c r="E33" s="24">
        <v>1E-4</v>
      </c>
      <c r="F33" s="24"/>
      <c r="G33" s="24"/>
    </row>
    <row r="34" spans="2:7" x14ac:dyDescent="0.2">
      <c r="B34" s="24"/>
      <c r="C34" s="24"/>
      <c r="D34" s="24"/>
      <c r="E34" s="24">
        <v>1E-4</v>
      </c>
      <c r="F34" s="24"/>
      <c r="G34" s="24"/>
    </row>
    <row r="35" spans="2:7" x14ac:dyDescent="0.2">
      <c r="B35" s="24"/>
      <c r="C35" s="24"/>
      <c r="D35" s="24"/>
      <c r="E35" s="24">
        <v>1E-4</v>
      </c>
      <c r="F35" s="24"/>
      <c r="G35" s="24"/>
    </row>
    <row r="36" spans="2:7" x14ac:dyDescent="0.2">
      <c r="B36" s="24"/>
      <c r="C36" s="24"/>
      <c r="D36" s="24"/>
      <c r="E36" s="24">
        <v>1E-4</v>
      </c>
      <c r="F36" s="24"/>
      <c r="G36" s="24"/>
    </row>
    <row r="37" spans="2:7" x14ac:dyDescent="0.2">
      <c r="B37" s="24"/>
      <c r="C37" s="24"/>
      <c r="D37" s="24"/>
      <c r="E37" s="24">
        <v>1E-4</v>
      </c>
      <c r="F37" s="24"/>
      <c r="G37" s="24"/>
    </row>
    <row r="38" spans="2:7" x14ac:dyDescent="0.2">
      <c r="B38" s="24"/>
      <c r="C38" s="24"/>
      <c r="D38" s="24"/>
      <c r="E38" s="24">
        <v>1E-4</v>
      </c>
      <c r="F38" s="24"/>
      <c r="G38" s="24"/>
    </row>
    <row r="39" spans="2:7" x14ac:dyDescent="0.2">
      <c r="B39" s="24"/>
      <c r="C39" s="24"/>
      <c r="D39" s="24"/>
      <c r="E39" s="24">
        <v>1E-4</v>
      </c>
      <c r="F39" s="24"/>
      <c r="G39" s="24"/>
    </row>
    <row r="40" spans="2:7" x14ac:dyDescent="0.2">
      <c r="B40" s="24"/>
      <c r="C40" s="24"/>
      <c r="D40" s="24"/>
      <c r="E40" s="24">
        <v>1E-4</v>
      </c>
      <c r="F40" s="24"/>
      <c r="G40" s="24"/>
    </row>
    <row r="41" spans="2:7" x14ac:dyDescent="0.2">
      <c r="B41" s="24"/>
      <c r="C41" s="24"/>
      <c r="D41" s="24"/>
      <c r="E41" s="24">
        <v>1E-4</v>
      </c>
      <c r="F41" s="24"/>
      <c r="G41" s="24"/>
    </row>
    <row r="42" spans="2:7" x14ac:dyDescent="0.2">
      <c r="B42" s="1"/>
      <c r="C42" s="1"/>
      <c r="D42" s="1"/>
      <c r="E42" s="1"/>
      <c r="F42" s="1"/>
      <c r="G42" s="1"/>
    </row>
    <row r="43" spans="2:7" ht="18" x14ac:dyDescent="0.2">
      <c r="B43" s="3" t="s">
        <v>65</v>
      </c>
      <c r="C43" s="1"/>
      <c r="D43" s="1"/>
      <c r="E43" s="1"/>
      <c r="F43" s="1"/>
      <c r="G43" s="1"/>
    </row>
    <row r="44" spans="2:7" x14ac:dyDescent="0.2">
      <c r="B44" s="1"/>
      <c r="C44" s="1"/>
      <c r="D44" s="1"/>
      <c r="E44" s="1"/>
      <c r="F44" s="1"/>
      <c r="G44" s="1"/>
    </row>
    <row r="45" spans="2:7" x14ac:dyDescent="0.2">
      <c r="B45" s="1"/>
      <c r="C45" s="1"/>
      <c r="D45" s="1"/>
      <c r="E45" s="1"/>
      <c r="F45" s="1"/>
      <c r="G45" s="1"/>
    </row>
    <row r="46" spans="2:7" x14ac:dyDescent="0.2">
      <c r="B46" s="1"/>
      <c r="C46" s="1"/>
      <c r="D46" s="1"/>
      <c r="E46" s="1"/>
      <c r="F46" s="1"/>
      <c r="G46" s="1"/>
    </row>
    <row r="47" spans="2:7" x14ac:dyDescent="0.2">
      <c r="B47" s="1"/>
      <c r="C47" s="1"/>
      <c r="D47" s="1"/>
      <c r="E47" s="1"/>
      <c r="F47" s="1"/>
      <c r="G47" s="1"/>
    </row>
    <row r="48" spans="2:7" x14ac:dyDescent="0.2">
      <c r="B48" s="1"/>
      <c r="C48" s="1"/>
      <c r="D48" s="1"/>
      <c r="E48" s="1"/>
      <c r="F48" s="1"/>
      <c r="G48" s="1"/>
    </row>
    <row r="49" spans="2:7" x14ac:dyDescent="0.2">
      <c r="B49" s="1"/>
      <c r="C49" s="1"/>
      <c r="D49" s="1"/>
      <c r="E49" s="1"/>
      <c r="F49" s="1"/>
      <c r="G49" s="1"/>
    </row>
    <row r="50" spans="2:7" x14ac:dyDescent="0.2">
      <c r="B50" s="1"/>
      <c r="C50" s="1"/>
      <c r="D50" s="1"/>
      <c r="E50" s="1"/>
      <c r="F50" s="1"/>
      <c r="G50" s="1"/>
    </row>
    <row r="51" spans="2:7" x14ac:dyDescent="0.2">
      <c r="B51" s="1"/>
      <c r="C51" s="1"/>
      <c r="D51" s="1"/>
      <c r="E51" s="1"/>
      <c r="F51" s="1"/>
      <c r="G51" s="1"/>
    </row>
    <row r="52" spans="2:7" x14ac:dyDescent="0.2">
      <c r="B52" s="1"/>
      <c r="C52" s="1"/>
      <c r="D52" s="1"/>
      <c r="E52" s="1"/>
      <c r="F52" s="1"/>
      <c r="G52" s="1"/>
    </row>
    <row r="53" spans="2:7" x14ac:dyDescent="0.2">
      <c r="B53" s="1"/>
      <c r="C53" s="1"/>
      <c r="D53" s="1"/>
      <c r="E53" s="1"/>
      <c r="F53" s="1"/>
      <c r="G53" s="1"/>
    </row>
    <row r="54" spans="2:7" x14ac:dyDescent="0.2">
      <c r="B54" s="1"/>
      <c r="C54" s="1"/>
      <c r="D54" s="1"/>
      <c r="E54" s="1"/>
      <c r="F54" s="1"/>
      <c r="G54" s="1"/>
    </row>
  </sheetData>
  <sortState xmlns:xlrd2="http://schemas.microsoft.com/office/spreadsheetml/2017/richdata2" ref="G5:G15">
    <sortCondition descending="1" ref="G5:G15"/>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EB326-774B-8940-B354-7828703042A7}">
  <dimension ref="B2:K210"/>
  <sheetViews>
    <sheetView topLeftCell="A165" workbookViewId="0">
      <selection activeCell="H174" sqref="H174"/>
    </sheetView>
  </sheetViews>
  <sheetFormatPr baseColWidth="10" defaultRowHeight="16" x14ac:dyDescent="0.2"/>
  <sheetData>
    <row r="2" spans="2:11" ht="23" x14ac:dyDescent="0.25">
      <c r="B2" s="5" t="s">
        <v>240</v>
      </c>
    </row>
    <row r="4" spans="2:11" x14ac:dyDescent="0.2">
      <c r="B4" s="19" t="s">
        <v>49</v>
      </c>
      <c r="C4" s="19" t="s">
        <v>66</v>
      </c>
      <c r="D4" s="19" t="s">
        <v>58</v>
      </c>
      <c r="E4" s="19" t="s">
        <v>67</v>
      </c>
      <c r="F4" s="19" t="s">
        <v>60</v>
      </c>
      <c r="G4" s="19" t="s">
        <v>68</v>
      </c>
      <c r="H4" s="19" t="s">
        <v>62</v>
      </c>
      <c r="I4" s="19" t="s">
        <v>69</v>
      </c>
      <c r="J4" s="19" t="s">
        <v>63</v>
      </c>
      <c r="K4" s="19" t="s">
        <v>70</v>
      </c>
    </row>
    <row r="5" spans="2:11" x14ac:dyDescent="0.2">
      <c r="B5" s="24">
        <v>1E-4</v>
      </c>
      <c r="C5" s="24">
        <v>1E-4</v>
      </c>
      <c r="D5" s="24">
        <v>0.1</v>
      </c>
      <c r="E5" s="24">
        <v>1E-4</v>
      </c>
      <c r="F5" s="24">
        <v>22.7</v>
      </c>
      <c r="G5" s="24">
        <v>7.5</v>
      </c>
      <c r="H5" s="24">
        <v>3.1</v>
      </c>
      <c r="I5" s="24">
        <v>50.1</v>
      </c>
      <c r="J5" s="24">
        <v>4.7</v>
      </c>
      <c r="K5" s="24">
        <v>0.01</v>
      </c>
    </row>
    <row r="6" spans="2:11" x14ac:dyDescent="0.2">
      <c r="B6" s="24">
        <v>22.7</v>
      </c>
      <c r="C6" s="24">
        <v>7.5</v>
      </c>
      <c r="D6" s="24">
        <v>1.2999999999999999E-3</v>
      </c>
      <c r="E6" s="24">
        <v>1E-4</v>
      </c>
      <c r="F6" s="24">
        <v>1.9</v>
      </c>
      <c r="G6" s="24">
        <v>0.01</v>
      </c>
      <c r="H6" s="24">
        <v>19.7</v>
      </c>
      <c r="I6" s="24">
        <v>55</v>
      </c>
      <c r="J6" s="24">
        <v>6.8</v>
      </c>
      <c r="K6" s="24">
        <v>0.03</v>
      </c>
    </row>
    <row r="7" spans="2:11" x14ac:dyDescent="0.2">
      <c r="B7" s="24">
        <v>1E-4</v>
      </c>
      <c r="C7" s="24">
        <v>1E-4</v>
      </c>
      <c r="D7" s="24">
        <v>0.4</v>
      </c>
      <c r="E7" s="24">
        <v>1E-4</v>
      </c>
      <c r="F7" s="24">
        <v>5.2</v>
      </c>
      <c r="G7" s="24">
        <v>1E-4</v>
      </c>
      <c r="H7" s="24">
        <v>66</v>
      </c>
      <c r="I7" s="24">
        <v>23.6</v>
      </c>
      <c r="J7" s="24">
        <v>67.2</v>
      </c>
      <c r="K7" s="24">
        <v>75.900000000000006</v>
      </c>
    </row>
    <row r="8" spans="2:11" x14ac:dyDescent="0.2">
      <c r="B8" s="24">
        <v>4.7</v>
      </c>
      <c r="C8" s="24">
        <v>0.01</v>
      </c>
      <c r="D8" s="24">
        <v>3.6</v>
      </c>
      <c r="E8" s="24">
        <v>1E-4</v>
      </c>
      <c r="F8" s="24"/>
      <c r="G8" s="24"/>
      <c r="H8" s="24">
        <v>7.5</v>
      </c>
      <c r="I8" s="24">
        <v>12.8</v>
      </c>
      <c r="J8" s="24">
        <v>89.1</v>
      </c>
      <c r="K8" s="24">
        <v>36.4</v>
      </c>
    </row>
    <row r="9" spans="2:11" x14ac:dyDescent="0.2">
      <c r="B9" s="24">
        <v>1.9</v>
      </c>
      <c r="C9" s="24">
        <v>0.01</v>
      </c>
      <c r="D9" s="24">
        <v>0.02</v>
      </c>
      <c r="E9" s="24">
        <v>1E-4</v>
      </c>
      <c r="F9" s="24"/>
      <c r="G9" s="24"/>
      <c r="H9" s="24">
        <v>11.5</v>
      </c>
      <c r="I9" s="24">
        <v>21.4</v>
      </c>
      <c r="J9" s="24">
        <v>99.4</v>
      </c>
      <c r="K9" s="24">
        <v>67.400000000000006</v>
      </c>
    </row>
    <row r="10" spans="2:11" x14ac:dyDescent="0.2">
      <c r="B10" s="24">
        <v>1E-4</v>
      </c>
      <c r="C10" s="24">
        <v>1E-4</v>
      </c>
      <c r="D10" s="24">
        <v>0.03</v>
      </c>
      <c r="E10" s="24">
        <v>1E-4</v>
      </c>
      <c r="F10" s="24"/>
      <c r="G10" s="24"/>
      <c r="H10" s="24">
        <v>1.9</v>
      </c>
      <c r="I10" s="24">
        <v>0.2</v>
      </c>
      <c r="J10" s="24">
        <v>44.5</v>
      </c>
      <c r="K10" s="24">
        <v>19.399999999999999</v>
      </c>
    </row>
    <row r="11" spans="2:11" x14ac:dyDescent="0.2">
      <c r="B11" s="24">
        <v>1E-4</v>
      </c>
      <c r="C11" s="24">
        <v>1E-4</v>
      </c>
      <c r="D11" s="24"/>
      <c r="E11" s="24"/>
      <c r="F11" s="31"/>
      <c r="G11" s="31"/>
      <c r="H11" s="24">
        <v>82.4</v>
      </c>
      <c r="I11" s="24">
        <v>48.7</v>
      </c>
      <c r="J11" s="24">
        <v>2.4</v>
      </c>
      <c r="K11" s="24">
        <v>0.1</v>
      </c>
    </row>
    <row r="12" spans="2:11" x14ac:dyDescent="0.2">
      <c r="B12" s="24">
        <v>1E-4</v>
      </c>
      <c r="C12" s="24">
        <v>1E-4</v>
      </c>
      <c r="D12" s="24"/>
      <c r="E12" s="24"/>
      <c r="F12" s="31"/>
      <c r="G12" s="31"/>
      <c r="H12" s="24">
        <v>0.04</v>
      </c>
      <c r="I12" s="24">
        <v>3.7</v>
      </c>
      <c r="J12" s="24">
        <v>3.1</v>
      </c>
      <c r="K12" s="24">
        <v>0.2</v>
      </c>
    </row>
    <row r="13" spans="2:11" x14ac:dyDescent="0.2">
      <c r="B13" s="24">
        <v>6.8</v>
      </c>
      <c r="C13" s="24">
        <v>0.03</v>
      </c>
      <c r="D13" s="31"/>
      <c r="E13" s="31"/>
      <c r="F13" s="31"/>
      <c r="G13" s="31"/>
      <c r="H13" s="24"/>
      <c r="I13" s="24"/>
      <c r="J13" s="24">
        <v>53.4</v>
      </c>
      <c r="K13" s="24">
        <v>33.200000000000003</v>
      </c>
    </row>
    <row r="14" spans="2:11" x14ac:dyDescent="0.2">
      <c r="B14" s="24">
        <v>3.1</v>
      </c>
      <c r="C14" s="24">
        <v>50.1</v>
      </c>
      <c r="D14" s="31"/>
      <c r="E14" s="31"/>
      <c r="F14" s="31"/>
      <c r="G14" s="31"/>
      <c r="H14" s="24"/>
      <c r="I14" s="24"/>
      <c r="J14" s="24">
        <v>22.3</v>
      </c>
      <c r="K14" s="24">
        <v>16.2</v>
      </c>
    </row>
    <row r="15" spans="2:11" x14ac:dyDescent="0.2">
      <c r="B15" s="24">
        <v>67.2</v>
      </c>
      <c r="C15" s="24">
        <v>75.900000000000006</v>
      </c>
      <c r="D15" s="31"/>
      <c r="E15" s="31"/>
      <c r="F15" s="31"/>
      <c r="G15" s="31"/>
      <c r="H15" s="24"/>
      <c r="I15" s="24"/>
      <c r="J15" s="24">
        <v>68.900000000000006</v>
      </c>
      <c r="K15" s="24">
        <v>15.3</v>
      </c>
    </row>
    <row r="16" spans="2:11" x14ac:dyDescent="0.2">
      <c r="B16" s="24">
        <v>1E-4</v>
      </c>
      <c r="C16" s="24">
        <v>1E-4</v>
      </c>
      <c r="D16" s="31"/>
      <c r="E16" s="31"/>
      <c r="F16" s="31"/>
      <c r="G16" s="31"/>
      <c r="H16" s="24"/>
      <c r="I16" s="24"/>
      <c r="J16" s="24">
        <v>8.4</v>
      </c>
      <c r="K16" s="24">
        <v>0.5</v>
      </c>
    </row>
    <row r="17" spans="2:11" x14ac:dyDescent="0.2">
      <c r="B17" s="24">
        <v>89.1</v>
      </c>
      <c r="C17" s="24">
        <v>36.4</v>
      </c>
      <c r="D17" s="31"/>
      <c r="E17" s="31"/>
      <c r="F17" s="31"/>
      <c r="G17" s="31"/>
      <c r="H17" s="24"/>
      <c r="I17" s="24"/>
      <c r="J17" s="24">
        <v>92.3</v>
      </c>
      <c r="K17" s="24">
        <v>55.4</v>
      </c>
    </row>
    <row r="18" spans="2:11" x14ac:dyDescent="0.2">
      <c r="B18" s="24">
        <v>99.4</v>
      </c>
      <c r="C18" s="24">
        <v>67.400000000000006</v>
      </c>
      <c r="D18" s="31"/>
      <c r="E18" s="31"/>
      <c r="F18" s="31"/>
      <c r="G18" s="31"/>
      <c r="H18" s="24"/>
      <c r="I18" s="24"/>
      <c r="J18" s="24">
        <v>0.1</v>
      </c>
      <c r="K18" s="24">
        <v>1</v>
      </c>
    </row>
    <row r="19" spans="2:11" x14ac:dyDescent="0.2">
      <c r="B19" s="24">
        <v>1E-4</v>
      </c>
      <c r="C19" s="24">
        <v>1E-4</v>
      </c>
      <c r="D19" s="31"/>
      <c r="E19" s="31"/>
      <c r="F19" s="31"/>
      <c r="G19" s="31"/>
      <c r="H19" s="24"/>
      <c r="I19" s="24"/>
      <c r="J19" s="24">
        <v>54.1</v>
      </c>
      <c r="K19" s="24">
        <v>5.0999999999999996</v>
      </c>
    </row>
    <row r="20" spans="2:11" x14ac:dyDescent="0.2">
      <c r="B20" s="24">
        <v>44.5</v>
      </c>
      <c r="C20" s="24">
        <v>19.399999999999999</v>
      </c>
      <c r="D20" s="31"/>
      <c r="E20" s="31"/>
      <c r="F20" s="31"/>
      <c r="G20" s="31"/>
      <c r="H20" s="31"/>
      <c r="I20" s="31"/>
      <c r="J20" s="24">
        <v>45.8</v>
      </c>
      <c r="K20" s="24">
        <v>5.2</v>
      </c>
    </row>
    <row r="21" spans="2:11" x14ac:dyDescent="0.2">
      <c r="B21" s="24">
        <v>2.4</v>
      </c>
      <c r="C21" s="24">
        <v>0.1</v>
      </c>
      <c r="D21" s="31"/>
      <c r="E21" s="31"/>
      <c r="F21" s="31"/>
      <c r="G21" s="31"/>
      <c r="H21" s="31"/>
      <c r="I21" s="31"/>
      <c r="J21" s="24">
        <v>99.7</v>
      </c>
      <c r="K21" s="24">
        <v>66.599999999999994</v>
      </c>
    </row>
    <row r="22" spans="2:11" x14ac:dyDescent="0.2">
      <c r="B22" s="24">
        <v>3.1</v>
      </c>
      <c r="C22" s="24">
        <v>0.2</v>
      </c>
      <c r="D22" s="31"/>
      <c r="E22" s="31"/>
      <c r="F22" s="31"/>
      <c r="G22" s="31"/>
      <c r="H22" s="31"/>
      <c r="I22" s="31"/>
      <c r="J22" s="24">
        <v>79.2</v>
      </c>
      <c r="K22" s="24">
        <v>43.1</v>
      </c>
    </row>
    <row r="23" spans="2:11" x14ac:dyDescent="0.2">
      <c r="B23" s="24">
        <v>19.7</v>
      </c>
      <c r="C23" s="24">
        <v>55</v>
      </c>
      <c r="D23" s="31"/>
      <c r="E23" s="31"/>
      <c r="F23" s="31"/>
      <c r="G23" s="31"/>
      <c r="H23" s="31"/>
      <c r="I23" s="31"/>
      <c r="J23" s="24">
        <v>89.2</v>
      </c>
      <c r="K23" s="24">
        <v>73</v>
      </c>
    </row>
    <row r="24" spans="2:11" x14ac:dyDescent="0.2">
      <c r="B24" s="24">
        <v>53.4</v>
      </c>
      <c r="C24" s="24">
        <v>33.200000000000003</v>
      </c>
      <c r="D24" s="31"/>
      <c r="E24" s="31"/>
      <c r="F24" s="31"/>
      <c r="G24" s="31"/>
      <c r="H24" s="31"/>
      <c r="I24" s="31"/>
      <c r="J24" s="24">
        <v>98.4</v>
      </c>
      <c r="K24" s="24">
        <v>49.5</v>
      </c>
    </row>
    <row r="25" spans="2:11" x14ac:dyDescent="0.2">
      <c r="B25" s="24">
        <v>22.3</v>
      </c>
      <c r="C25" s="24">
        <v>16.2</v>
      </c>
      <c r="D25" s="31"/>
      <c r="E25" s="31"/>
      <c r="F25" s="31"/>
      <c r="G25" s="31"/>
      <c r="H25" s="31"/>
      <c r="I25" s="31"/>
      <c r="J25" s="24">
        <v>39.6</v>
      </c>
      <c r="K25" s="24">
        <v>9.5</v>
      </c>
    </row>
    <row r="26" spans="2:11" x14ac:dyDescent="0.2">
      <c r="B26" s="24">
        <v>68.900000000000006</v>
      </c>
      <c r="C26" s="24">
        <v>15.3</v>
      </c>
      <c r="D26" s="31"/>
      <c r="E26" s="31"/>
      <c r="F26" s="31"/>
      <c r="G26" s="31"/>
      <c r="H26" s="31"/>
      <c r="I26" s="31"/>
      <c r="J26" s="24">
        <v>46.4</v>
      </c>
      <c r="K26" s="24">
        <v>36.1</v>
      </c>
    </row>
    <row r="27" spans="2:11" x14ac:dyDescent="0.2">
      <c r="B27" s="24">
        <v>66</v>
      </c>
      <c r="C27" s="24">
        <v>23.6</v>
      </c>
      <c r="D27" s="31"/>
      <c r="E27" s="31"/>
      <c r="F27" s="31"/>
      <c r="G27" s="31"/>
      <c r="H27" s="31"/>
      <c r="I27" s="31"/>
      <c r="J27" s="24">
        <v>50.7</v>
      </c>
      <c r="K27" s="24">
        <v>29.9</v>
      </c>
    </row>
    <row r="28" spans="2:11" x14ac:dyDescent="0.2">
      <c r="B28" s="24">
        <v>7.5</v>
      </c>
      <c r="C28" s="24">
        <v>12.8</v>
      </c>
      <c r="D28" s="31"/>
      <c r="E28" s="31"/>
      <c r="F28" s="31"/>
      <c r="G28" s="31"/>
      <c r="H28" s="31"/>
      <c r="I28" s="31"/>
      <c r="J28" s="24">
        <v>96.2</v>
      </c>
      <c r="K28" s="24">
        <v>55.9</v>
      </c>
    </row>
    <row r="29" spans="2:11" x14ac:dyDescent="0.2">
      <c r="B29" s="24">
        <v>11.5</v>
      </c>
      <c r="C29" s="24">
        <v>21.4</v>
      </c>
      <c r="D29" s="31"/>
      <c r="E29" s="31"/>
      <c r="F29" s="31"/>
      <c r="G29" s="31"/>
      <c r="H29" s="31"/>
      <c r="I29" s="31"/>
      <c r="J29" s="24">
        <v>99.2</v>
      </c>
      <c r="K29" s="24">
        <v>68.2</v>
      </c>
    </row>
    <row r="30" spans="2:11" x14ac:dyDescent="0.2">
      <c r="B30" s="24">
        <v>8.4</v>
      </c>
      <c r="C30" s="24">
        <v>0.5</v>
      </c>
      <c r="D30" s="31"/>
      <c r="E30" s="31"/>
      <c r="F30" s="31"/>
      <c r="G30" s="31"/>
      <c r="H30" s="31"/>
      <c r="I30" s="31"/>
      <c r="J30" s="24">
        <v>0.5</v>
      </c>
      <c r="K30" s="24">
        <v>0.2</v>
      </c>
    </row>
    <row r="31" spans="2:11" x14ac:dyDescent="0.2">
      <c r="B31" s="24">
        <v>92.3</v>
      </c>
      <c r="C31" s="24">
        <v>55.4</v>
      </c>
      <c r="D31" s="31"/>
      <c r="E31" s="31"/>
      <c r="F31" s="31"/>
      <c r="G31" s="31"/>
      <c r="H31" s="31"/>
      <c r="I31" s="31"/>
      <c r="J31" s="24">
        <v>72.7</v>
      </c>
      <c r="K31" s="24">
        <v>36.700000000000003</v>
      </c>
    </row>
    <row r="32" spans="2:11" x14ac:dyDescent="0.2">
      <c r="B32" s="24">
        <v>1E-4</v>
      </c>
      <c r="C32" s="24">
        <v>1E-4</v>
      </c>
      <c r="D32" s="31"/>
      <c r="E32" s="31"/>
      <c r="F32" s="31"/>
      <c r="G32" s="31"/>
      <c r="H32" s="31"/>
      <c r="I32" s="31"/>
      <c r="J32" s="24">
        <v>35</v>
      </c>
      <c r="K32" s="24">
        <v>0.9</v>
      </c>
    </row>
    <row r="33" spans="2:11" x14ac:dyDescent="0.2">
      <c r="B33" s="24">
        <v>0.1</v>
      </c>
      <c r="C33" s="24">
        <v>1E-4</v>
      </c>
      <c r="D33" s="31"/>
      <c r="E33" s="31"/>
      <c r="F33" s="31"/>
      <c r="G33" s="31"/>
      <c r="H33" s="31"/>
      <c r="I33" s="31"/>
      <c r="J33" s="24">
        <v>96.5</v>
      </c>
      <c r="K33" s="24">
        <v>51.2</v>
      </c>
    </row>
    <row r="34" spans="2:11" x14ac:dyDescent="0.2">
      <c r="B34" s="24">
        <v>0.1</v>
      </c>
      <c r="C34" s="24">
        <v>1</v>
      </c>
      <c r="D34" s="31"/>
      <c r="E34" s="31"/>
      <c r="F34" s="31"/>
      <c r="G34" s="31"/>
      <c r="H34" s="31"/>
      <c r="I34" s="31"/>
      <c r="J34" s="24">
        <v>0.5</v>
      </c>
      <c r="K34" s="24">
        <v>0.1</v>
      </c>
    </row>
    <row r="35" spans="2:11" x14ac:dyDescent="0.2">
      <c r="B35" s="24">
        <v>54.1</v>
      </c>
      <c r="C35" s="24">
        <v>5.0999999999999996</v>
      </c>
      <c r="D35" s="31"/>
      <c r="E35" s="31"/>
      <c r="F35" s="31"/>
      <c r="G35" s="31"/>
      <c r="H35" s="31"/>
      <c r="I35" s="31"/>
      <c r="J35" s="31"/>
      <c r="K35" s="31"/>
    </row>
    <row r="36" spans="2:11" x14ac:dyDescent="0.2">
      <c r="B36" s="24">
        <v>45.8</v>
      </c>
      <c r="C36" s="24">
        <v>5.2</v>
      </c>
      <c r="D36" s="31"/>
      <c r="E36" s="31"/>
      <c r="F36" s="31"/>
      <c r="G36" s="31"/>
      <c r="H36" s="31"/>
      <c r="I36" s="31"/>
      <c r="J36" s="31"/>
      <c r="K36" s="31"/>
    </row>
    <row r="37" spans="2:11" x14ac:dyDescent="0.2">
      <c r="B37" s="24">
        <v>1.2999999999999999E-3</v>
      </c>
      <c r="C37" s="24">
        <v>1E-4</v>
      </c>
      <c r="D37" s="31"/>
      <c r="E37" s="31"/>
      <c r="F37" s="31"/>
      <c r="G37" s="31"/>
      <c r="H37" s="31"/>
      <c r="I37" s="31"/>
      <c r="J37" s="31"/>
      <c r="K37" s="31"/>
    </row>
    <row r="38" spans="2:11" x14ac:dyDescent="0.2">
      <c r="B38" s="24">
        <v>1E-4</v>
      </c>
      <c r="C38" s="24">
        <v>1E-4</v>
      </c>
      <c r="D38" s="31"/>
      <c r="E38" s="31"/>
      <c r="F38" s="31"/>
      <c r="G38" s="31"/>
      <c r="H38" s="31"/>
      <c r="I38" s="31"/>
      <c r="J38" s="31"/>
      <c r="K38" s="31"/>
    </row>
    <row r="39" spans="2:11" x14ac:dyDescent="0.2">
      <c r="B39" s="24">
        <v>1E-4</v>
      </c>
      <c r="C39" s="24">
        <v>1E-4</v>
      </c>
      <c r="D39" s="31"/>
      <c r="E39" s="31"/>
      <c r="F39" s="31"/>
      <c r="G39" s="31"/>
      <c r="H39" s="31"/>
      <c r="I39" s="31"/>
      <c r="J39" s="31"/>
      <c r="K39" s="31"/>
    </row>
    <row r="40" spans="2:11" x14ac:dyDescent="0.2">
      <c r="B40" s="24">
        <v>1E-4</v>
      </c>
      <c r="C40" s="24">
        <v>1E-4</v>
      </c>
      <c r="D40" s="31"/>
      <c r="E40" s="31"/>
      <c r="F40" s="31"/>
      <c r="G40" s="31"/>
      <c r="H40" s="31"/>
      <c r="I40" s="31"/>
      <c r="J40" s="31"/>
      <c r="K40" s="31"/>
    </row>
    <row r="41" spans="2:11" x14ac:dyDescent="0.2">
      <c r="B41" s="24">
        <v>0.4</v>
      </c>
      <c r="C41" s="24">
        <v>1E-4</v>
      </c>
      <c r="D41" s="31"/>
      <c r="E41" s="31"/>
      <c r="F41" s="31"/>
      <c r="G41" s="31"/>
      <c r="H41" s="31"/>
      <c r="I41" s="31"/>
      <c r="J41" s="31"/>
      <c r="K41" s="31"/>
    </row>
    <row r="42" spans="2:11" x14ac:dyDescent="0.2">
      <c r="B42" s="24">
        <v>99.7</v>
      </c>
      <c r="C42" s="24">
        <v>66.599999999999994</v>
      </c>
      <c r="D42" s="31"/>
      <c r="E42" s="31"/>
      <c r="F42" s="31"/>
      <c r="G42" s="31"/>
      <c r="H42" s="31"/>
      <c r="I42" s="31"/>
      <c r="J42" s="31"/>
      <c r="K42" s="31"/>
    </row>
    <row r="43" spans="2:11" x14ac:dyDescent="0.2">
      <c r="B43" s="24">
        <v>79.2</v>
      </c>
      <c r="C43" s="24">
        <v>43.1</v>
      </c>
      <c r="D43" s="31"/>
      <c r="E43" s="31"/>
      <c r="F43" s="31"/>
      <c r="G43" s="31"/>
      <c r="H43" s="31"/>
      <c r="I43" s="31"/>
      <c r="J43" s="31"/>
      <c r="K43" s="31"/>
    </row>
    <row r="44" spans="2:11" x14ac:dyDescent="0.2">
      <c r="B44" s="24">
        <v>89.2</v>
      </c>
      <c r="C44" s="24">
        <v>73</v>
      </c>
      <c r="D44" s="31"/>
      <c r="E44" s="31"/>
      <c r="F44" s="31"/>
      <c r="G44" s="31"/>
      <c r="H44" s="31"/>
      <c r="I44" s="31"/>
      <c r="J44" s="31"/>
      <c r="K44" s="31"/>
    </row>
    <row r="45" spans="2:11" x14ac:dyDescent="0.2">
      <c r="B45" s="24">
        <v>98.4</v>
      </c>
      <c r="C45" s="24">
        <v>49.5</v>
      </c>
      <c r="D45" s="31"/>
      <c r="E45" s="31"/>
      <c r="F45" s="31"/>
      <c r="G45" s="31"/>
      <c r="H45" s="31"/>
      <c r="I45" s="31"/>
      <c r="J45" s="31"/>
      <c r="K45" s="31"/>
    </row>
    <row r="46" spans="2:11" x14ac:dyDescent="0.2">
      <c r="B46" s="24">
        <v>39.6</v>
      </c>
      <c r="C46" s="24">
        <v>9.5</v>
      </c>
      <c r="D46" s="31"/>
      <c r="E46" s="31"/>
      <c r="F46" s="31"/>
      <c r="G46" s="31"/>
      <c r="H46" s="31"/>
      <c r="I46" s="31"/>
      <c r="J46" s="31"/>
      <c r="K46" s="31"/>
    </row>
    <row r="47" spans="2:11" x14ac:dyDescent="0.2">
      <c r="B47" s="24">
        <v>1.9</v>
      </c>
      <c r="C47" s="24">
        <v>0.2</v>
      </c>
      <c r="D47" s="31"/>
      <c r="E47" s="31"/>
      <c r="F47" s="31"/>
      <c r="G47" s="31"/>
      <c r="H47" s="31"/>
      <c r="I47" s="31"/>
      <c r="J47" s="31"/>
      <c r="K47" s="31"/>
    </row>
    <row r="48" spans="2:11" x14ac:dyDescent="0.2">
      <c r="B48" s="24">
        <v>3.6</v>
      </c>
      <c r="C48" s="24">
        <v>1E-4</v>
      </c>
      <c r="D48" s="31"/>
      <c r="E48" s="31"/>
      <c r="F48" s="31"/>
      <c r="G48" s="31"/>
      <c r="H48" s="31"/>
      <c r="I48" s="31"/>
      <c r="J48" s="31"/>
      <c r="K48" s="31"/>
    </row>
    <row r="49" spans="2:11" x14ac:dyDescent="0.2">
      <c r="B49" s="24">
        <v>46.4</v>
      </c>
      <c r="C49" s="24">
        <v>36.1</v>
      </c>
      <c r="D49" s="31"/>
      <c r="E49" s="31"/>
      <c r="F49" s="31"/>
      <c r="G49" s="31"/>
      <c r="H49" s="31"/>
      <c r="I49" s="31"/>
      <c r="J49" s="31"/>
      <c r="K49" s="31"/>
    </row>
    <row r="50" spans="2:11" x14ac:dyDescent="0.2">
      <c r="B50" s="24">
        <v>50.7</v>
      </c>
      <c r="C50" s="24">
        <v>29.9</v>
      </c>
      <c r="D50" s="31"/>
      <c r="E50" s="31"/>
      <c r="F50" s="31"/>
      <c r="G50" s="31"/>
      <c r="H50" s="31"/>
      <c r="I50" s="31"/>
      <c r="J50" s="31"/>
      <c r="K50" s="31"/>
    </row>
    <row r="51" spans="2:11" x14ac:dyDescent="0.2">
      <c r="B51" s="24">
        <v>1E-4</v>
      </c>
      <c r="C51" s="24">
        <v>1E-4</v>
      </c>
      <c r="D51" s="31"/>
      <c r="E51" s="31"/>
      <c r="F51" s="31"/>
      <c r="G51" s="31"/>
      <c r="H51" s="31"/>
      <c r="I51" s="31"/>
      <c r="J51" s="31"/>
      <c r="K51" s="31"/>
    </row>
    <row r="52" spans="2:11" x14ac:dyDescent="0.2">
      <c r="B52" s="24">
        <v>96.2</v>
      </c>
      <c r="C52" s="24">
        <v>55.9</v>
      </c>
      <c r="D52" s="31"/>
      <c r="E52" s="31"/>
      <c r="F52" s="31"/>
      <c r="G52" s="31"/>
      <c r="H52" s="31"/>
      <c r="I52" s="31"/>
      <c r="J52" s="31"/>
      <c r="K52" s="31"/>
    </row>
    <row r="53" spans="2:11" x14ac:dyDescent="0.2">
      <c r="B53" s="24">
        <v>1E-4</v>
      </c>
      <c r="C53" s="24">
        <v>1E-4</v>
      </c>
      <c r="D53" s="31"/>
      <c r="E53" s="31"/>
      <c r="F53" s="31"/>
      <c r="G53" s="31"/>
      <c r="H53" s="31"/>
      <c r="I53" s="31"/>
      <c r="J53" s="31"/>
      <c r="K53" s="31"/>
    </row>
    <row r="54" spans="2:11" x14ac:dyDescent="0.2">
      <c r="B54" s="24">
        <v>99.2</v>
      </c>
      <c r="C54" s="24">
        <v>68.2</v>
      </c>
      <c r="D54" s="31"/>
      <c r="E54" s="31"/>
      <c r="F54" s="31"/>
      <c r="G54" s="31"/>
      <c r="H54" s="31"/>
      <c r="I54" s="31"/>
      <c r="J54" s="31"/>
      <c r="K54" s="31"/>
    </row>
    <row r="55" spans="2:11" x14ac:dyDescent="0.2">
      <c r="B55" s="24">
        <v>82.4</v>
      </c>
      <c r="C55" s="24">
        <v>48.7</v>
      </c>
      <c r="D55" s="31"/>
      <c r="E55" s="31"/>
      <c r="F55" s="31"/>
      <c r="G55" s="31"/>
      <c r="H55" s="31"/>
      <c r="I55" s="31"/>
      <c r="J55" s="31"/>
      <c r="K55" s="31"/>
    </row>
    <row r="56" spans="2:11" x14ac:dyDescent="0.2">
      <c r="B56" s="24">
        <v>1E-4</v>
      </c>
      <c r="C56" s="24">
        <v>1E-4</v>
      </c>
      <c r="D56" s="31"/>
      <c r="E56" s="31"/>
      <c r="F56" s="31"/>
      <c r="G56" s="31"/>
      <c r="H56" s="31"/>
      <c r="I56" s="31"/>
      <c r="J56" s="31"/>
      <c r="K56" s="31"/>
    </row>
    <row r="57" spans="2:11" x14ac:dyDescent="0.2">
      <c r="B57" s="24">
        <v>0.5</v>
      </c>
      <c r="C57" s="24">
        <v>0.2</v>
      </c>
      <c r="D57" s="31"/>
      <c r="E57" s="31"/>
      <c r="F57" s="31"/>
      <c r="G57" s="31"/>
      <c r="H57" s="31"/>
      <c r="I57" s="31"/>
      <c r="J57" s="31"/>
      <c r="K57" s="31"/>
    </row>
    <row r="58" spans="2:11" x14ac:dyDescent="0.2">
      <c r="B58" s="24">
        <v>0.02</v>
      </c>
      <c r="C58" s="24">
        <v>1E-4</v>
      </c>
      <c r="D58" s="31"/>
      <c r="E58" s="31"/>
      <c r="F58" s="31"/>
      <c r="G58" s="31"/>
      <c r="H58" s="31"/>
      <c r="I58" s="31"/>
      <c r="J58" s="31"/>
      <c r="K58" s="31"/>
    </row>
    <row r="59" spans="2:11" x14ac:dyDescent="0.2">
      <c r="B59" s="24">
        <v>0.04</v>
      </c>
      <c r="C59" s="24">
        <v>3.7</v>
      </c>
      <c r="D59" s="31"/>
      <c r="E59" s="31"/>
      <c r="F59" s="31"/>
      <c r="G59" s="31"/>
      <c r="H59" s="31"/>
      <c r="I59" s="31"/>
      <c r="J59" s="31"/>
      <c r="K59" s="31"/>
    </row>
    <row r="60" spans="2:11" x14ac:dyDescent="0.2">
      <c r="B60" s="24">
        <v>72.7</v>
      </c>
      <c r="C60" s="24">
        <v>36.700000000000003</v>
      </c>
      <c r="D60" s="31"/>
      <c r="E60" s="31"/>
      <c r="F60" s="31"/>
      <c r="G60" s="31"/>
      <c r="H60" s="31"/>
      <c r="I60" s="31"/>
      <c r="J60" s="31"/>
      <c r="K60" s="31"/>
    </row>
    <row r="61" spans="2:11" x14ac:dyDescent="0.2">
      <c r="B61" s="24">
        <v>35</v>
      </c>
      <c r="C61" s="24">
        <v>0.9</v>
      </c>
      <c r="D61" s="31"/>
      <c r="E61" s="31"/>
      <c r="F61" s="31"/>
      <c r="G61" s="31"/>
      <c r="H61" s="31"/>
      <c r="I61" s="31"/>
      <c r="J61" s="31"/>
      <c r="K61" s="31"/>
    </row>
    <row r="62" spans="2:11" x14ac:dyDescent="0.2">
      <c r="B62" s="24">
        <v>96.5</v>
      </c>
      <c r="C62" s="24">
        <v>51.2</v>
      </c>
      <c r="D62" s="31"/>
      <c r="E62" s="31"/>
      <c r="F62" s="31"/>
      <c r="G62" s="31"/>
      <c r="H62" s="31"/>
      <c r="I62" s="31"/>
      <c r="J62" s="31"/>
      <c r="K62" s="31"/>
    </row>
    <row r="63" spans="2:11" x14ac:dyDescent="0.2">
      <c r="B63" s="24">
        <v>5.2</v>
      </c>
      <c r="C63" s="24">
        <v>1E-4</v>
      </c>
      <c r="D63" s="31"/>
      <c r="E63" s="31"/>
      <c r="F63" s="31"/>
      <c r="G63" s="31"/>
      <c r="H63" s="31"/>
      <c r="I63" s="31"/>
      <c r="J63" s="31"/>
      <c r="K63" s="31"/>
    </row>
    <row r="64" spans="2:11" x14ac:dyDescent="0.2">
      <c r="B64" s="24">
        <v>0.03</v>
      </c>
      <c r="C64" s="24">
        <v>1E-4</v>
      </c>
      <c r="D64" s="31"/>
      <c r="E64" s="31"/>
      <c r="F64" s="31"/>
      <c r="G64" s="31"/>
      <c r="H64" s="31"/>
      <c r="I64" s="31"/>
      <c r="J64" s="31"/>
      <c r="K64" s="31"/>
    </row>
    <row r="65" spans="2:11" x14ac:dyDescent="0.2">
      <c r="B65" s="24">
        <v>1E-4</v>
      </c>
      <c r="C65" s="24">
        <v>1E-4</v>
      </c>
      <c r="D65" s="31"/>
      <c r="E65" s="31"/>
      <c r="F65" s="31"/>
      <c r="G65" s="31"/>
      <c r="H65" s="31"/>
      <c r="I65" s="31"/>
      <c r="J65" s="31"/>
      <c r="K65" s="31"/>
    </row>
    <row r="66" spans="2:11" x14ac:dyDescent="0.2">
      <c r="B66" s="24">
        <v>0.5</v>
      </c>
      <c r="C66" s="24">
        <v>0.1</v>
      </c>
      <c r="D66" s="31"/>
      <c r="E66" s="31"/>
      <c r="F66" s="31"/>
      <c r="G66" s="31"/>
      <c r="H66" s="31"/>
      <c r="I66" s="31"/>
      <c r="J66" s="31"/>
      <c r="K66" s="31"/>
    </row>
    <row r="68" spans="2:11" ht="18" x14ac:dyDescent="0.2">
      <c r="B68" s="3" t="s">
        <v>65</v>
      </c>
    </row>
    <row r="70" spans="2:11" ht="23" x14ac:dyDescent="0.25">
      <c r="B70" s="5" t="s">
        <v>241</v>
      </c>
    </row>
    <row r="72" spans="2:11" x14ac:dyDescent="0.2">
      <c r="B72" s="19" t="s">
        <v>49</v>
      </c>
      <c r="C72" s="19" t="s">
        <v>66</v>
      </c>
      <c r="D72" s="19" t="s">
        <v>58</v>
      </c>
      <c r="E72" s="19" t="s">
        <v>67</v>
      </c>
      <c r="F72" s="19" t="s">
        <v>63</v>
      </c>
      <c r="G72" s="19" t="s">
        <v>70</v>
      </c>
    </row>
    <row r="73" spans="2:11" x14ac:dyDescent="0.2">
      <c r="B73" s="24">
        <v>25.3</v>
      </c>
      <c r="C73" s="24">
        <v>0.1</v>
      </c>
      <c r="D73" s="24">
        <v>0.6</v>
      </c>
      <c r="E73" s="24">
        <v>1E-4</v>
      </c>
      <c r="F73" s="24">
        <v>25.3</v>
      </c>
      <c r="G73" s="24">
        <v>0.1</v>
      </c>
    </row>
    <row r="74" spans="2:11" x14ac:dyDescent="0.2">
      <c r="B74" s="24">
        <v>39.799999999999997</v>
      </c>
      <c r="C74" s="24">
        <v>0.6</v>
      </c>
      <c r="D74" s="24">
        <v>0.1</v>
      </c>
      <c r="E74" s="24">
        <v>1E-4</v>
      </c>
      <c r="F74" s="24">
        <v>39.799999999999997</v>
      </c>
      <c r="G74" s="24">
        <v>0.6</v>
      </c>
    </row>
    <row r="75" spans="2:11" x14ac:dyDescent="0.2">
      <c r="B75" s="24">
        <v>1E-4</v>
      </c>
      <c r="C75" s="24">
        <v>1E-4</v>
      </c>
      <c r="D75" s="24">
        <v>3.0000000000000001E-3</v>
      </c>
      <c r="E75" s="24">
        <v>1E-4</v>
      </c>
      <c r="F75" s="24">
        <v>34.6</v>
      </c>
      <c r="G75" s="24">
        <v>0.9</v>
      </c>
    </row>
    <row r="76" spans="2:11" x14ac:dyDescent="0.2">
      <c r="B76" s="24">
        <v>34.6</v>
      </c>
      <c r="C76" s="24">
        <v>0.9</v>
      </c>
      <c r="D76" s="24">
        <v>0.2</v>
      </c>
      <c r="E76" s="24">
        <v>1E-4</v>
      </c>
      <c r="F76" s="24">
        <v>6.9</v>
      </c>
      <c r="G76" s="24">
        <v>0.6</v>
      </c>
    </row>
    <row r="77" spans="2:11" x14ac:dyDescent="0.2">
      <c r="B77" s="24">
        <v>6.9</v>
      </c>
      <c r="C77" s="24">
        <v>0.6</v>
      </c>
      <c r="D77" s="24">
        <v>1.4470000000000001</v>
      </c>
      <c r="E77" s="24">
        <v>1E-4</v>
      </c>
      <c r="F77" s="24">
        <v>58</v>
      </c>
      <c r="G77" s="24">
        <v>21</v>
      </c>
    </row>
    <row r="78" spans="2:11" x14ac:dyDescent="0.2">
      <c r="B78" s="24">
        <v>0.6</v>
      </c>
      <c r="C78" s="24">
        <v>1E-4</v>
      </c>
      <c r="D78" s="24">
        <v>2.6499999999999999E-2</v>
      </c>
      <c r="E78" s="24">
        <v>1E-4</v>
      </c>
      <c r="F78" s="24">
        <v>48.8</v>
      </c>
      <c r="G78" s="24">
        <v>2.4</v>
      </c>
    </row>
    <row r="79" spans="2:11" x14ac:dyDescent="0.2">
      <c r="B79" s="24">
        <v>0.1</v>
      </c>
      <c r="C79" s="24">
        <v>1E-4</v>
      </c>
      <c r="D79" s="24">
        <v>1.1521999999999999</v>
      </c>
      <c r="E79" s="24">
        <v>1E-4</v>
      </c>
      <c r="F79" s="24">
        <v>65.7</v>
      </c>
      <c r="G79" s="24">
        <v>1.3</v>
      </c>
    </row>
    <row r="80" spans="2:11" x14ac:dyDescent="0.2">
      <c r="B80" s="24">
        <v>58</v>
      </c>
      <c r="C80" s="24">
        <v>21</v>
      </c>
      <c r="D80" s="24">
        <v>4.1031000000000004</v>
      </c>
      <c r="E80" s="24">
        <v>1E-4</v>
      </c>
      <c r="F80" s="24">
        <v>49.088799999999999</v>
      </c>
      <c r="G80" s="24">
        <v>1.3716999999999999</v>
      </c>
    </row>
    <row r="81" spans="2:7" x14ac:dyDescent="0.2">
      <c r="B81" s="24">
        <v>48.8</v>
      </c>
      <c r="C81" s="24">
        <v>2.4</v>
      </c>
      <c r="D81" s="24"/>
      <c r="E81" s="24"/>
      <c r="F81" s="24">
        <v>79.886600000000001</v>
      </c>
      <c r="G81" s="24">
        <v>11.2356</v>
      </c>
    </row>
    <row r="82" spans="2:7" x14ac:dyDescent="0.2">
      <c r="B82" s="24">
        <v>3.0000000000000001E-3</v>
      </c>
      <c r="C82" s="24">
        <v>1E-4</v>
      </c>
      <c r="D82" s="24"/>
      <c r="E82" s="24"/>
      <c r="F82" s="24">
        <v>49.268700000000003</v>
      </c>
      <c r="G82" s="24">
        <v>1.2252000000000001</v>
      </c>
    </row>
    <row r="83" spans="2:7" x14ac:dyDescent="0.2">
      <c r="B83" s="24">
        <v>0.2</v>
      </c>
      <c r="C83" s="24">
        <v>1E-4</v>
      </c>
      <c r="D83" s="24"/>
      <c r="E83" s="24"/>
      <c r="F83" s="24">
        <v>65.213800000000006</v>
      </c>
      <c r="G83" s="24">
        <v>3.6274000000000002</v>
      </c>
    </row>
    <row r="84" spans="2:7" x14ac:dyDescent="0.2">
      <c r="B84" s="24">
        <v>1E-4</v>
      </c>
      <c r="C84" s="24">
        <v>1E-4</v>
      </c>
      <c r="D84" s="24"/>
      <c r="E84" s="24"/>
      <c r="F84" s="31"/>
      <c r="G84" s="31"/>
    </row>
    <row r="85" spans="2:7" x14ac:dyDescent="0.2">
      <c r="B85" s="24">
        <v>65.7</v>
      </c>
      <c r="C85" s="24">
        <v>1.3</v>
      </c>
      <c r="D85" s="24"/>
      <c r="E85" s="24"/>
      <c r="F85" s="31"/>
      <c r="G85" s="31"/>
    </row>
    <row r="86" spans="2:7" x14ac:dyDescent="0.2">
      <c r="B86" s="24">
        <v>49.088799999999999</v>
      </c>
      <c r="C86" s="24">
        <v>1.3716999999999999</v>
      </c>
      <c r="D86" s="31"/>
      <c r="E86" s="31"/>
      <c r="F86" s="31"/>
      <c r="G86" s="31"/>
    </row>
    <row r="87" spans="2:7" x14ac:dyDescent="0.2">
      <c r="B87" s="24">
        <v>1.4470000000000001</v>
      </c>
      <c r="C87" s="24">
        <v>1E-4</v>
      </c>
      <c r="D87" s="31"/>
      <c r="E87" s="31"/>
      <c r="F87" s="31"/>
      <c r="G87" s="31"/>
    </row>
    <row r="88" spans="2:7" x14ac:dyDescent="0.2">
      <c r="B88" s="24">
        <v>1E-4</v>
      </c>
      <c r="C88" s="24">
        <v>1E-4</v>
      </c>
      <c r="D88" s="31"/>
      <c r="E88" s="31"/>
      <c r="F88" s="31"/>
      <c r="G88" s="31"/>
    </row>
    <row r="89" spans="2:7" x14ac:dyDescent="0.2">
      <c r="B89" s="24">
        <v>2.6499999999999999E-2</v>
      </c>
      <c r="C89" s="24">
        <v>1E-4</v>
      </c>
      <c r="D89" s="31"/>
      <c r="E89" s="31"/>
      <c r="F89" s="31"/>
      <c r="G89" s="31"/>
    </row>
    <row r="90" spans="2:7" x14ac:dyDescent="0.2">
      <c r="B90" s="24">
        <v>1.1521999999999999</v>
      </c>
      <c r="C90" s="24">
        <v>1E-4</v>
      </c>
      <c r="D90" s="31"/>
      <c r="E90" s="31"/>
      <c r="F90" s="31"/>
      <c r="G90" s="31"/>
    </row>
    <row r="91" spans="2:7" x14ac:dyDescent="0.2">
      <c r="B91" s="24">
        <v>4.1031000000000004</v>
      </c>
      <c r="C91" s="24">
        <v>1E-4</v>
      </c>
      <c r="D91" s="31"/>
      <c r="E91" s="31"/>
      <c r="F91" s="31"/>
      <c r="G91" s="31"/>
    </row>
    <row r="92" spans="2:7" x14ac:dyDescent="0.2">
      <c r="B92" s="24">
        <v>1E-4</v>
      </c>
      <c r="C92" s="24">
        <v>1E-4</v>
      </c>
      <c r="D92" s="31"/>
      <c r="E92" s="31"/>
      <c r="F92" s="31"/>
      <c r="G92" s="31"/>
    </row>
    <row r="93" spans="2:7" x14ac:dyDescent="0.2">
      <c r="B93" s="24">
        <v>79.886600000000001</v>
      </c>
      <c r="C93" s="24">
        <v>11.2356</v>
      </c>
      <c r="D93" s="31"/>
      <c r="E93" s="31"/>
      <c r="F93" s="31"/>
      <c r="G93" s="31"/>
    </row>
    <row r="94" spans="2:7" x14ac:dyDescent="0.2">
      <c r="B94" s="24">
        <v>49.268700000000003</v>
      </c>
      <c r="C94" s="24">
        <v>1.2252000000000001</v>
      </c>
      <c r="D94" s="31"/>
      <c r="E94" s="31"/>
      <c r="F94" s="31"/>
      <c r="G94" s="31"/>
    </row>
    <row r="95" spans="2:7" x14ac:dyDescent="0.2">
      <c r="B95" s="24">
        <v>65.213800000000006</v>
      </c>
      <c r="C95" s="24">
        <v>3.6274000000000002</v>
      </c>
      <c r="D95" s="31"/>
      <c r="E95" s="31"/>
      <c r="F95" s="31"/>
      <c r="G95" s="31"/>
    </row>
    <row r="97" spans="2:7" ht="18" x14ac:dyDescent="0.2">
      <c r="B97" s="3" t="s">
        <v>65</v>
      </c>
    </row>
    <row r="100" spans="2:7" ht="23" x14ac:dyDescent="0.25">
      <c r="B100" s="5" t="s">
        <v>242</v>
      </c>
    </row>
    <row r="102" spans="2:7" x14ac:dyDescent="0.2">
      <c r="B102" s="19" t="s">
        <v>49</v>
      </c>
      <c r="C102" s="19" t="s">
        <v>66</v>
      </c>
      <c r="D102" s="19" t="s">
        <v>58</v>
      </c>
      <c r="E102" s="19" t="s">
        <v>67</v>
      </c>
      <c r="F102" s="19" t="s">
        <v>63</v>
      </c>
      <c r="G102" s="19" t="s">
        <v>70</v>
      </c>
    </row>
    <row r="103" spans="2:7" x14ac:dyDescent="0.2">
      <c r="B103" s="24">
        <v>0.54010000000000002</v>
      </c>
      <c r="C103" s="24">
        <v>1E-4</v>
      </c>
      <c r="D103" s="24">
        <v>0.54010000000000002</v>
      </c>
      <c r="E103" s="24">
        <v>1E-4</v>
      </c>
      <c r="F103" s="24">
        <v>95.5227</v>
      </c>
      <c r="G103" s="24">
        <v>61.955500000000001</v>
      </c>
    </row>
    <row r="104" spans="2:7" x14ac:dyDescent="0.2">
      <c r="B104" s="24">
        <v>1.32E-2</v>
      </c>
      <c r="C104" s="24">
        <v>1E-4</v>
      </c>
      <c r="D104" s="24">
        <v>1.32E-2</v>
      </c>
      <c r="E104" s="24">
        <v>1E-4</v>
      </c>
      <c r="F104" s="24">
        <v>32.194000000000003</v>
      </c>
      <c r="G104" s="24">
        <v>0.24279999999999999</v>
      </c>
    </row>
    <row r="105" spans="2:7" x14ac:dyDescent="0.2">
      <c r="B105" s="24">
        <v>1.4369000000000001</v>
      </c>
      <c r="C105" s="24">
        <v>1E-4</v>
      </c>
      <c r="D105" s="24">
        <v>1.4369000000000001</v>
      </c>
      <c r="E105" s="24">
        <v>1E-4</v>
      </c>
      <c r="F105" s="24">
        <v>54.729500000000002</v>
      </c>
      <c r="G105" s="24">
        <v>2.5238999999999998</v>
      </c>
    </row>
    <row r="106" spans="2:7" x14ac:dyDescent="0.2">
      <c r="B106" s="24">
        <v>1E-4</v>
      </c>
      <c r="C106" s="24">
        <v>1E-4</v>
      </c>
      <c r="D106" s="24">
        <v>0.1426</v>
      </c>
      <c r="E106" s="24">
        <v>1E-4</v>
      </c>
      <c r="F106" s="24">
        <v>0.29749999999999999</v>
      </c>
      <c r="G106" s="24">
        <v>2.35E-2</v>
      </c>
    </row>
    <row r="107" spans="2:7" x14ac:dyDescent="0.2">
      <c r="B107" s="24">
        <v>95.5227</v>
      </c>
      <c r="C107" s="24">
        <v>61.955500000000001</v>
      </c>
      <c r="D107" s="24">
        <v>0.20780000000000001</v>
      </c>
      <c r="E107" s="24">
        <v>1E-4</v>
      </c>
      <c r="F107" s="31"/>
      <c r="G107" s="31"/>
    </row>
    <row r="108" spans="2:7" x14ac:dyDescent="0.2">
      <c r="B108" s="24">
        <v>32.194000000000003</v>
      </c>
      <c r="C108" s="24">
        <v>0.24279999999999999</v>
      </c>
      <c r="D108" s="24">
        <v>0.95830000000000004</v>
      </c>
      <c r="E108" s="24">
        <v>1E-4</v>
      </c>
      <c r="F108" s="31"/>
      <c r="G108" s="31"/>
    </row>
    <row r="109" spans="2:7" x14ac:dyDescent="0.2">
      <c r="B109" s="24">
        <v>1E-4</v>
      </c>
      <c r="C109" s="24">
        <v>1E-4</v>
      </c>
      <c r="D109" s="24">
        <v>0.79990000000000006</v>
      </c>
      <c r="E109" s="24">
        <v>1E-4</v>
      </c>
      <c r="F109" s="31"/>
      <c r="G109" s="31"/>
    </row>
    <row r="110" spans="2:7" x14ac:dyDescent="0.2">
      <c r="B110" s="24">
        <v>1E-4</v>
      </c>
      <c r="C110" s="24">
        <v>1E-4</v>
      </c>
      <c r="D110" s="24"/>
      <c r="E110" s="24"/>
      <c r="F110" s="31"/>
      <c r="G110" s="31"/>
    </row>
    <row r="111" spans="2:7" x14ac:dyDescent="0.2">
      <c r="B111" s="24">
        <v>0.1426</v>
      </c>
      <c r="C111" s="24">
        <v>1E-4</v>
      </c>
      <c r="D111" s="31"/>
      <c r="E111" s="31"/>
      <c r="F111" s="31"/>
      <c r="G111" s="31"/>
    </row>
    <row r="112" spans="2:7" x14ac:dyDescent="0.2">
      <c r="B112" s="24">
        <v>0.20780000000000001</v>
      </c>
      <c r="C112" s="24">
        <v>1E-4</v>
      </c>
      <c r="D112" s="31"/>
      <c r="E112" s="31"/>
      <c r="F112" s="31"/>
      <c r="G112" s="31"/>
    </row>
    <row r="113" spans="2:9" x14ac:dyDescent="0.2">
      <c r="B113" s="24">
        <v>1E-4</v>
      </c>
      <c r="C113" s="24">
        <v>1E-4</v>
      </c>
      <c r="D113" s="31"/>
      <c r="E113" s="31"/>
      <c r="F113" s="31"/>
      <c r="G113" s="31"/>
    </row>
    <row r="114" spans="2:9" x14ac:dyDescent="0.2">
      <c r="B114" s="24">
        <v>0.95830000000000004</v>
      </c>
      <c r="C114" s="24">
        <v>1E-4</v>
      </c>
      <c r="D114" s="31"/>
      <c r="E114" s="31"/>
      <c r="F114" s="31"/>
      <c r="G114" s="31"/>
    </row>
    <row r="115" spans="2:9" x14ac:dyDescent="0.2">
      <c r="B115" s="24">
        <v>54.729500000000002</v>
      </c>
      <c r="C115" s="24">
        <v>2.5238999999999998</v>
      </c>
      <c r="D115" s="31"/>
      <c r="E115" s="31"/>
      <c r="F115" s="31"/>
      <c r="G115" s="31"/>
    </row>
    <row r="116" spans="2:9" x14ac:dyDescent="0.2">
      <c r="B116" s="24">
        <v>0.79990000000000006</v>
      </c>
      <c r="C116" s="24">
        <v>1E-4</v>
      </c>
      <c r="D116" s="31"/>
      <c r="E116" s="31"/>
      <c r="F116" s="31"/>
      <c r="G116" s="31"/>
    </row>
    <row r="117" spans="2:9" x14ac:dyDescent="0.2">
      <c r="B117" s="24">
        <v>0.29749999999999999</v>
      </c>
      <c r="C117" s="24">
        <v>2.35E-2</v>
      </c>
      <c r="D117" s="31"/>
      <c r="E117" s="31"/>
      <c r="F117" s="31"/>
      <c r="G117" s="31"/>
    </row>
    <row r="119" spans="2:9" ht="18" x14ac:dyDescent="0.2">
      <c r="B119" s="3" t="s">
        <v>65</v>
      </c>
    </row>
    <row r="122" spans="2:9" ht="23" x14ac:dyDescent="0.25">
      <c r="B122" s="5" t="s">
        <v>243</v>
      </c>
    </row>
    <row r="124" spans="2:9" x14ac:dyDescent="0.2">
      <c r="B124" s="19" t="s">
        <v>49</v>
      </c>
      <c r="C124" s="19" t="s">
        <v>66</v>
      </c>
      <c r="D124" s="19" t="s">
        <v>58</v>
      </c>
      <c r="E124" s="19" t="s">
        <v>59</v>
      </c>
      <c r="F124" s="19" t="s">
        <v>60</v>
      </c>
      <c r="G124" s="19" t="s">
        <v>61</v>
      </c>
      <c r="H124" s="19" t="s">
        <v>63</v>
      </c>
      <c r="I124" s="19" t="s">
        <v>64</v>
      </c>
    </row>
    <row r="125" spans="2:9" x14ac:dyDescent="0.2">
      <c r="B125" s="24">
        <v>5.7343000000000002</v>
      </c>
      <c r="C125" s="24">
        <v>4.6100000000000002E-2</v>
      </c>
      <c r="D125" s="24">
        <v>3.5979999999999999</v>
      </c>
      <c r="E125" s="24">
        <v>1E-4</v>
      </c>
      <c r="F125" s="24">
        <v>5.7343000000000002</v>
      </c>
      <c r="G125" s="24">
        <v>4.6100000000000002E-2</v>
      </c>
      <c r="H125" s="24">
        <v>77.950900000000004</v>
      </c>
      <c r="I125" s="24">
        <v>13.489699999999999</v>
      </c>
    </row>
    <row r="126" spans="2:9" x14ac:dyDescent="0.2">
      <c r="B126" s="24">
        <v>3.5979999999999999</v>
      </c>
      <c r="C126" s="24">
        <v>1E-4</v>
      </c>
      <c r="D126" s="24">
        <v>2.5093999999999999</v>
      </c>
      <c r="E126" s="24">
        <v>1E-4</v>
      </c>
      <c r="F126" s="24"/>
      <c r="G126" s="24"/>
      <c r="H126" s="24">
        <v>9.6699000000000002</v>
      </c>
      <c r="I126" s="24">
        <v>8.7599999999999997E-2</v>
      </c>
    </row>
    <row r="127" spans="2:9" x14ac:dyDescent="0.2">
      <c r="B127" s="24">
        <v>2.5093999999999999</v>
      </c>
      <c r="C127" s="24">
        <v>1E-4</v>
      </c>
      <c r="D127" s="24">
        <v>1.46E-2</v>
      </c>
      <c r="E127" s="24">
        <v>1E-4</v>
      </c>
      <c r="F127" s="24"/>
      <c r="G127" s="24"/>
      <c r="H127" s="24">
        <v>8.6488999999999994</v>
      </c>
      <c r="I127" s="24">
        <v>0.58050000000000002</v>
      </c>
    </row>
    <row r="128" spans="2:9" x14ac:dyDescent="0.2">
      <c r="B128" s="24">
        <v>77.950900000000004</v>
      </c>
      <c r="C128" s="24">
        <v>13.489699999999999</v>
      </c>
      <c r="D128" s="24">
        <v>4.9299999999999997E-2</v>
      </c>
      <c r="E128" s="24">
        <v>1E-4</v>
      </c>
      <c r="F128" s="24"/>
      <c r="G128" s="24"/>
      <c r="H128" s="24"/>
      <c r="I128" s="24"/>
    </row>
    <row r="129" spans="2:9" x14ac:dyDescent="0.2">
      <c r="B129" s="24">
        <v>9.6699000000000002</v>
      </c>
      <c r="C129" s="24">
        <v>8.7599999999999997E-2</v>
      </c>
      <c r="D129" s="31"/>
      <c r="E129" s="31"/>
      <c r="F129" s="24"/>
      <c r="G129" s="24"/>
      <c r="H129" s="24"/>
      <c r="I129" s="24"/>
    </row>
    <row r="130" spans="2:9" x14ac:dyDescent="0.2">
      <c r="B130" s="24">
        <v>8.6488999999999994</v>
      </c>
      <c r="C130" s="24">
        <v>0.58050000000000002</v>
      </c>
      <c r="D130" s="31"/>
      <c r="E130" s="31"/>
      <c r="F130" s="24"/>
      <c r="G130" s="24"/>
      <c r="H130" s="31"/>
      <c r="I130" s="31"/>
    </row>
    <row r="131" spans="2:9" x14ac:dyDescent="0.2">
      <c r="B131" s="24">
        <v>1.46E-2</v>
      </c>
      <c r="C131" s="24">
        <v>1E-4</v>
      </c>
      <c r="D131" s="31"/>
      <c r="E131" s="31"/>
      <c r="F131" s="24"/>
      <c r="G131" s="24"/>
      <c r="H131" s="31"/>
      <c r="I131" s="31"/>
    </row>
    <row r="132" spans="2:9" x14ac:dyDescent="0.2">
      <c r="B132" s="24">
        <v>4.9299999999999997E-2</v>
      </c>
      <c r="C132" s="24">
        <v>1E-4</v>
      </c>
      <c r="D132" s="31"/>
      <c r="E132" s="31"/>
      <c r="F132" s="24"/>
      <c r="G132" s="24"/>
      <c r="H132" s="31"/>
      <c r="I132" s="31"/>
    </row>
    <row r="134" spans="2:9" ht="18" x14ac:dyDescent="0.2">
      <c r="B134" s="3" t="s">
        <v>65</v>
      </c>
    </row>
    <row r="136" spans="2:9" ht="23" x14ac:dyDescent="0.25">
      <c r="B136" s="5" t="s">
        <v>71</v>
      </c>
    </row>
    <row r="138" spans="2:9" x14ac:dyDescent="0.2">
      <c r="B138" s="19" t="s">
        <v>49</v>
      </c>
      <c r="C138" s="19" t="s">
        <v>66</v>
      </c>
      <c r="D138" s="19" t="s">
        <v>72</v>
      </c>
      <c r="E138" s="19" t="s">
        <v>73</v>
      </c>
      <c r="F138" s="19" t="s">
        <v>74</v>
      </c>
    </row>
    <row r="139" spans="2:9" x14ac:dyDescent="0.2">
      <c r="B139" s="24">
        <v>4.7</v>
      </c>
      <c r="C139" s="24">
        <v>0.01</v>
      </c>
      <c r="D139" s="24">
        <v>1E-3</v>
      </c>
      <c r="E139" s="24">
        <v>1E-3</v>
      </c>
      <c r="F139" s="24">
        <v>1E-3</v>
      </c>
    </row>
    <row r="140" spans="2:9" x14ac:dyDescent="0.2">
      <c r="B140" s="24">
        <v>6.8</v>
      </c>
      <c r="C140" s="24">
        <v>0.03</v>
      </c>
      <c r="D140" s="24">
        <v>1E-3</v>
      </c>
      <c r="E140" s="24">
        <v>2</v>
      </c>
      <c r="F140" s="24">
        <v>6.2</v>
      </c>
    </row>
    <row r="141" spans="2:9" x14ac:dyDescent="0.2">
      <c r="B141" s="24">
        <v>67.2</v>
      </c>
      <c r="C141" s="24">
        <v>75.900000000000006</v>
      </c>
      <c r="D141" s="24">
        <v>5.9385000000000003</v>
      </c>
      <c r="E141" s="24">
        <v>40.9</v>
      </c>
      <c r="F141" s="24">
        <v>39.700000000000003</v>
      </c>
    </row>
    <row r="142" spans="2:9" x14ac:dyDescent="0.2">
      <c r="B142" s="24">
        <v>89.1</v>
      </c>
      <c r="C142" s="24">
        <v>36.4</v>
      </c>
      <c r="D142" s="24">
        <v>36.677199999999999</v>
      </c>
      <c r="E142" s="24">
        <v>40.299999999999997</v>
      </c>
      <c r="F142" s="24">
        <v>77.8</v>
      </c>
    </row>
    <row r="143" spans="2:9" x14ac:dyDescent="0.2">
      <c r="B143" s="24">
        <v>99.4</v>
      </c>
      <c r="C143" s="24">
        <v>67.400000000000006</v>
      </c>
      <c r="D143" s="24">
        <v>5.7895000000000003</v>
      </c>
      <c r="E143" s="24">
        <v>0.9</v>
      </c>
      <c r="F143" s="24">
        <v>1E-3</v>
      </c>
    </row>
    <row r="144" spans="2:9" x14ac:dyDescent="0.2">
      <c r="B144" s="24">
        <v>44.5</v>
      </c>
      <c r="C144" s="24">
        <v>19.399999999999999</v>
      </c>
      <c r="D144" s="24">
        <v>0.17349999999999999</v>
      </c>
      <c r="E144" s="24">
        <v>1E-3</v>
      </c>
      <c r="F144" s="24">
        <v>16</v>
      </c>
    </row>
    <row r="145" spans="2:6" x14ac:dyDescent="0.2">
      <c r="B145" s="24">
        <v>2.4</v>
      </c>
      <c r="C145" s="24">
        <v>0.1</v>
      </c>
      <c r="D145" s="24">
        <v>1E-3</v>
      </c>
      <c r="E145" s="24">
        <v>1E-3</v>
      </c>
      <c r="F145" s="24">
        <v>3.2</v>
      </c>
    </row>
    <row r="146" spans="2:6" x14ac:dyDescent="0.2">
      <c r="B146" s="24">
        <v>3.1</v>
      </c>
      <c r="C146" s="24">
        <v>0.2</v>
      </c>
      <c r="D146" s="24">
        <v>1E-3</v>
      </c>
      <c r="E146" s="24">
        <v>8</v>
      </c>
      <c r="F146" s="24">
        <v>7.7</v>
      </c>
    </row>
    <row r="147" spans="2:6" x14ac:dyDescent="0.2">
      <c r="B147" s="24">
        <v>53.4</v>
      </c>
      <c r="C147" s="24">
        <v>33.200000000000003</v>
      </c>
      <c r="D147" s="24">
        <v>16.526599999999998</v>
      </c>
      <c r="E147" s="24">
        <v>1.5</v>
      </c>
      <c r="F147" s="24">
        <v>0.2</v>
      </c>
    </row>
    <row r="148" spans="2:6" x14ac:dyDescent="0.2">
      <c r="B148" s="24">
        <v>22.3</v>
      </c>
      <c r="C148" s="24">
        <v>16.2</v>
      </c>
      <c r="D148" s="24">
        <v>2.9889000000000001</v>
      </c>
      <c r="E148" s="24">
        <v>4.2</v>
      </c>
      <c r="F148" s="24">
        <v>17.399999999999999</v>
      </c>
    </row>
    <row r="149" spans="2:6" x14ac:dyDescent="0.2">
      <c r="B149" s="24">
        <v>68.900000000000006</v>
      </c>
      <c r="C149" s="24">
        <v>15.3</v>
      </c>
      <c r="D149" s="24">
        <v>0.13070000000000001</v>
      </c>
      <c r="E149" s="24">
        <v>0.1</v>
      </c>
      <c r="F149" s="24">
        <v>0.1</v>
      </c>
    </row>
    <row r="150" spans="2:6" x14ac:dyDescent="0.2">
      <c r="B150" s="24">
        <v>8.4</v>
      </c>
      <c r="C150" s="24">
        <v>0.5</v>
      </c>
      <c r="D150" s="24">
        <v>0.68469999999999998</v>
      </c>
      <c r="E150" s="24">
        <v>8</v>
      </c>
      <c r="F150" s="24">
        <v>2</v>
      </c>
    </row>
    <row r="151" spans="2:6" x14ac:dyDescent="0.2">
      <c r="B151" s="24">
        <v>92.3</v>
      </c>
      <c r="C151" s="24">
        <v>55.4</v>
      </c>
      <c r="D151" s="24">
        <v>3.2174</v>
      </c>
      <c r="E151" s="24">
        <v>0.02</v>
      </c>
      <c r="F151" s="24">
        <v>1.7</v>
      </c>
    </row>
    <row r="152" spans="2:6" x14ac:dyDescent="0.2">
      <c r="B152" s="24">
        <v>0.1</v>
      </c>
      <c r="C152" s="24">
        <v>1</v>
      </c>
      <c r="D152" s="24">
        <v>1E-3</v>
      </c>
      <c r="E152" s="24">
        <v>0.5</v>
      </c>
      <c r="F152" s="24">
        <v>82.5</v>
      </c>
    </row>
    <row r="153" spans="2:6" x14ac:dyDescent="0.2">
      <c r="B153" s="24">
        <v>54.1</v>
      </c>
      <c r="C153" s="24">
        <v>5.0999999999999996</v>
      </c>
      <c r="D153" s="24">
        <v>1E-3</v>
      </c>
      <c r="E153" s="24">
        <v>0.3</v>
      </c>
      <c r="F153" s="24">
        <v>73.599999999999994</v>
      </c>
    </row>
    <row r="154" spans="2:6" x14ac:dyDescent="0.2">
      <c r="B154" s="24">
        <v>45.8</v>
      </c>
      <c r="C154" s="24">
        <v>5.2</v>
      </c>
      <c r="D154" s="24">
        <v>1E-3</v>
      </c>
      <c r="E154" s="24">
        <v>73.2</v>
      </c>
      <c r="F154" s="24">
        <v>27.1</v>
      </c>
    </row>
    <row r="155" spans="2:6" x14ac:dyDescent="0.2">
      <c r="B155" s="24">
        <v>99.7</v>
      </c>
      <c r="C155" s="24">
        <v>66.599999999999994</v>
      </c>
      <c r="D155" s="24">
        <v>77.091499999999996</v>
      </c>
      <c r="E155" s="24">
        <v>51.3</v>
      </c>
      <c r="F155" s="24">
        <v>35.6</v>
      </c>
    </row>
    <row r="156" spans="2:6" x14ac:dyDescent="0.2">
      <c r="B156" s="24">
        <v>79.2</v>
      </c>
      <c r="C156" s="24">
        <v>43.1</v>
      </c>
      <c r="D156" s="24">
        <v>1.2702</v>
      </c>
      <c r="E156" s="24">
        <v>47.6</v>
      </c>
      <c r="F156" s="24">
        <v>6.9</v>
      </c>
    </row>
    <row r="157" spans="2:6" x14ac:dyDescent="0.2">
      <c r="B157" s="24">
        <v>89.2</v>
      </c>
      <c r="C157" s="24">
        <v>73</v>
      </c>
      <c r="D157" s="24">
        <v>3.7107000000000001</v>
      </c>
      <c r="E157" s="24">
        <v>40.6</v>
      </c>
      <c r="F157" s="24">
        <v>12.2</v>
      </c>
    </row>
    <row r="158" spans="2:6" x14ac:dyDescent="0.2">
      <c r="B158" s="24">
        <v>98.4</v>
      </c>
      <c r="C158" s="24">
        <v>49.5</v>
      </c>
      <c r="D158" s="24">
        <v>8.5761000000000003</v>
      </c>
      <c r="E158" s="24">
        <v>17.399999999999999</v>
      </c>
      <c r="F158" s="24">
        <v>13</v>
      </c>
    </row>
    <row r="159" spans="2:6" x14ac:dyDescent="0.2">
      <c r="B159" s="24">
        <v>39.6</v>
      </c>
      <c r="C159" s="24">
        <v>9.5</v>
      </c>
      <c r="D159" s="24">
        <v>26.298300000000001</v>
      </c>
      <c r="E159" s="24">
        <v>2</v>
      </c>
      <c r="F159" s="24">
        <v>16.7</v>
      </c>
    </row>
    <row r="160" spans="2:6" x14ac:dyDescent="0.2">
      <c r="B160" s="24">
        <v>46.4</v>
      </c>
      <c r="C160" s="24">
        <v>36.1</v>
      </c>
      <c r="D160" s="24">
        <v>39.341900000000003</v>
      </c>
      <c r="E160" s="24">
        <v>3.3</v>
      </c>
      <c r="F160" s="24">
        <v>1E-3</v>
      </c>
    </row>
    <row r="161" spans="2:6" x14ac:dyDescent="0.2">
      <c r="B161" s="24">
        <v>50.7</v>
      </c>
      <c r="C161" s="24">
        <v>29.9</v>
      </c>
      <c r="D161" s="24">
        <v>35.7864</v>
      </c>
      <c r="E161" s="24">
        <v>3.4</v>
      </c>
      <c r="F161" s="31"/>
    </row>
    <row r="162" spans="2:6" x14ac:dyDescent="0.2">
      <c r="B162" s="24">
        <v>96.2</v>
      </c>
      <c r="C162" s="24">
        <v>55.9</v>
      </c>
      <c r="D162" s="24">
        <v>72.988799999999998</v>
      </c>
      <c r="E162" s="24">
        <v>8.8000000000000007</v>
      </c>
      <c r="F162" s="31"/>
    </row>
    <row r="163" spans="2:6" x14ac:dyDescent="0.2">
      <c r="B163" s="24">
        <v>99.2</v>
      </c>
      <c r="C163" s="24">
        <v>68.2</v>
      </c>
      <c r="D163" s="24">
        <v>56.613799999999998</v>
      </c>
      <c r="E163" s="24">
        <v>1E-3</v>
      </c>
      <c r="F163" s="31"/>
    </row>
    <row r="164" spans="2:6" x14ac:dyDescent="0.2">
      <c r="B164" s="24">
        <v>0.5</v>
      </c>
      <c r="C164" s="24">
        <v>0.2</v>
      </c>
      <c r="D164" s="24">
        <v>1E-3</v>
      </c>
      <c r="E164" s="24">
        <v>38.700000000000003</v>
      </c>
      <c r="F164" s="31"/>
    </row>
    <row r="165" spans="2:6" x14ac:dyDescent="0.2">
      <c r="B165" s="24">
        <v>72.7</v>
      </c>
      <c r="C165" s="24">
        <v>36.700000000000003</v>
      </c>
      <c r="D165" s="24">
        <v>8.7544000000000004</v>
      </c>
      <c r="E165" s="24">
        <v>6.1</v>
      </c>
      <c r="F165" s="24"/>
    </row>
    <row r="166" spans="2:6" x14ac:dyDescent="0.2">
      <c r="B166" s="24">
        <v>35</v>
      </c>
      <c r="C166" s="24">
        <v>0.9</v>
      </c>
      <c r="D166" s="24">
        <v>1.0799000000000001</v>
      </c>
      <c r="E166" s="24">
        <v>0.3</v>
      </c>
      <c r="F166" s="24"/>
    </row>
    <row r="167" spans="2:6" x14ac:dyDescent="0.2">
      <c r="B167" s="24">
        <v>96.5</v>
      </c>
      <c r="C167" s="24">
        <v>51.2</v>
      </c>
      <c r="D167" s="24">
        <v>5.3792</v>
      </c>
      <c r="F167" s="24"/>
    </row>
    <row r="168" spans="2:6" x14ac:dyDescent="0.2">
      <c r="B168" s="24">
        <v>0.5</v>
      </c>
      <c r="C168" s="24">
        <v>0.1</v>
      </c>
      <c r="D168" s="24">
        <v>1E-3</v>
      </c>
      <c r="F168" s="24"/>
    </row>
    <row r="169" spans="2:6" x14ac:dyDescent="0.2">
      <c r="B169" s="1"/>
      <c r="C169" s="1"/>
      <c r="D169" s="1"/>
      <c r="E169" s="1"/>
      <c r="F169" s="1"/>
    </row>
    <row r="170" spans="2:6" ht="18" x14ac:dyDescent="0.2">
      <c r="B170" s="3" t="s">
        <v>75</v>
      </c>
    </row>
    <row r="173" spans="2:6" ht="23" x14ac:dyDescent="0.25">
      <c r="B173" s="5" t="s">
        <v>76</v>
      </c>
    </row>
    <row r="175" spans="2:6" x14ac:dyDescent="0.2">
      <c r="B175" s="19" t="s">
        <v>49</v>
      </c>
      <c r="C175" s="19" t="s">
        <v>66</v>
      </c>
      <c r="D175" s="19" t="s">
        <v>72</v>
      </c>
      <c r="E175" s="19" t="s">
        <v>73</v>
      </c>
      <c r="F175" s="19" t="s">
        <v>74</v>
      </c>
    </row>
    <row r="176" spans="2:6" x14ac:dyDescent="0.2">
      <c r="B176" s="24">
        <v>25.3</v>
      </c>
      <c r="C176" s="24">
        <v>0.1</v>
      </c>
      <c r="D176" s="24">
        <v>1E-3</v>
      </c>
      <c r="E176" s="24">
        <v>0.1</v>
      </c>
      <c r="F176" s="24">
        <v>0.2</v>
      </c>
    </row>
    <row r="177" spans="2:6" x14ac:dyDescent="0.2">
      <c r="B177" s="24">
        <v>39.799999999999997</v>
      </c>
      <c r="C177" s="24">
        <v>0.6</v>
      </c>
      <c r="D177" s="24">
        <v>1E-3</v>
      </c>
      <c r="E177" s="24">
        <v>0.4</v>
      </c>
      <c r="F177" s="24">
        <v>3.4</v>
      </c>
    </row>
    <row r="178" spans="2:6" x14ac:dyDescent="0.2">
      <c r="B178" s="24">
        <v>34.6</v>
      </c>
      <c r="C178" s="24">
        <v>0.9</v>
      </c>
      <c r="D178" s="24">
        <v>1E-3</v>
      </c>
      <c r="E178" s="24">
        <v>0.2</v>
      </c>
      <c r="F178" s="24">
        <v>11.8</v>
      </c>
    </row>
    <row r="179" spans="2:6" x14ac:dyDescent="0.2">
      <c r="B179" s="24">
        <v>6.9</v>
      </c>
      <c r="C179" s="24">
        <v>0.6</v>
      </c>
      <c r="D179" s="24">
        <v>1E-3</v>
      </c>
      <c r="E179" s="24">
        <v>5.5</v>
      </c>
      <c r="F179" s="24">
        <v>20.8</v>
      </c>
    </row>
    <row r="180" spans="2:6" x14ac:dyDescent="0.2">
      <c r="B180" s="24">
        <v>58</v>
      </c>
      <c r="C180" s="24">
        <v>21</v>
      </c>
      <c r="D180" s="24">
        <v>6.9</v>
      </c>
      <c r="E180" s="24">
        <v>14.1</v>
      </c>
      <c r="F180" s="24">
        <v>1.7</v>
      </c>
    </row>
    <row r="181" spans="2:6" x14ac:dyDescent="0.2">
      <c r="B181" s="24">
        <v>48.8</v>
      </c>
      <c r="C181" s="24">
        <v>2.4</v>
      </c>
      <c r="D181" s="24">
        <v>1E-3</v>
      </c>
      <c r="E181" s="24">
        <v>2.5</v>
      </c>
      <c r="F181" s="24">
        <v>0.7</v>
      </c>
    </row>
    <row r="182" spans="2:6" x14ac:dyDescent="0.2">
      <c r="B182" s="24">
        <v>65.7</v>
      </c>
      <c r="C182" s="24">
        <v>1.3</v>
      </c>
      <c r="D182" s="24">
        <v>1E-3</v>
      </c>
      <c r="E182" s="24">
        <v>2.9</v>
      </c>
      <c r="F182" s="24">
        <v>4.5</v>
      </c>
    </row>
    <row r="183" spans="2:6" x14ac:dyDescent="0.2">
      <c r="B183" s="24">
        <v>49.1</v>
      </c>
      <c r="C183" s="24">
        <v>1.4</v>
      </c>
      <c r="D183" s="24">
        <v>1E-3</v>
      </c>
      <c r="E183" s="24">
        <v>1E-3</v>
      </c>
      <c r="F183" s="24">
        <v>0.6</v>
      </c>
    </row>
    <row r="184" spans="2:6" x14ac:dyDescent="0.2">
      <c r="B184" s="24">
        <v>79.900000000000006</v>
      </c>
      <c r="C184" s="24">
        <v>11.2</v>
      </c>
      <c r="D184" s="24">
        <v>1E-3</v>
      </c>
      <c r="E184" s="24">
        <v>3.8</v>
      </c>
      <c r="F184" s="24">
        <v>2.6</v>
      </c>
    </row>
    <row r="185" spans="2:6" x14ac:dyDescent="0.2">
      <c r="B185" s="24">
        <v>49.3</v>
      </c>
      <c r="C185" s="24">
        <v>1.2</v>
      </c>
      <c r="D185" s="24">
        <v>1E-3</v>
      </c>
      <c r="E185" s="24">
        <v>0.1</v>
      </c>
      <c r="F185" s="31"/>
    </row>
    <row r="186" spans="2:6" x14ac:dyDescent="0.2">
      <c r="B186" s="24">
        <v>65.2</v>
      </c>
      <c r="C186" s="24">
        <v>3.6</v>
      </c>
      <c r="D186" s="24">
        <v>1E-3</v>
      </c>
      <c r="E186" s="24">
        <v>0.4</v>
      </c>
      <c r="F186" s="31"/>
    </row>
    <row r="188" spans="2:6" ht="18" x14ac:dyDescent="0.2">
      <c r="B188" s="3" t="s">
        <v>75</v>
      </c>
    </row>
    <row r="191" spans="2:6" ht="23" x14ac:dyDescent="0.25">
      <c r="B191" s="5" t="s">
        <v>77</v>
      </c>
    </row>
    <row r="193" spans="2:6" x14ac:dyDescent="0.2">
      <c r="B193" s="19" t="s">
        <v>49</v>
      </c>
      <c r="C193" s="19" t="s">
        <v>66</v>
      </c>
      <c r="D193" s="19" t="s">
        <v>72</v>
      </c>
      <c r="E193" s="19" t="s">
        <v>73</v>
      </c>
      <c r="F193" s="19" t="s">
        <v>74</v>
      </c>
    </row>
    <row r="194" spans="2:6" x14ac:dyDescent="0.2">
      <c r="B194" s="24">
        <v>95.5</v>
      </c>
      <c r="C194" s="24">
        <v>62</v>
      </c>
      <c r="D194" s="24">
        <v>1E-3</v>
      </c>
      <c r="E194" s="24">
        <v>16.100000000000001</v>
      </c>
      <c r="F194" s="24">
        <v>49.7</v>
      </c>
    </row>
    <row r="195" spans="2:6" x14ac:dyDescent="0.2">
      <c r="B195" s="24">
        <v>32.200000000000003</v>
      </c>
      <c r="C195" s="24">
        <v>0.2</v>
      </c>
      <c r="D195" s="24">
        <v>1E-3</v>
      </c>
      <c r="E195" s="24">
        <v>1E-3</v>
      </c>
      <c r="F195" s="24">
        <v>1E-3</v>
      </c>
    </row>
    <row r="196" spans="2:6" x14ac:dyDescent="0.2">
      <c r="B196" s="24">
        <v>54.7</v>
      </c>
      <c r="C196" s="24">
        <v>2.5</v>
      </c>
      <c r="D196" s="24">
        <v>1E-3</v>
      </c>
      <c r="E196" s="24">
        <v>1E-3</v>
      </c>
      <c r="F196" s="24">
        <v>0.02</v>
      </c>
    </row>
    <row r="197" spans="2:6" x14ac:dyDescent="0.2">
      <c r="B197" s="24">
        <v>0.3</v>
      </c>
      <c r="C197" s="24">
        <v>0.02</v>
      </c>
      <c r="D197" s="24">
        <v>1E-3</v>
      </c>
      <c r="E197" s="24">
        <v>1E-3</v>
      </c>
      <c r="F197" s="24">
        <v>1E-3</v>
      </c>
    </row>
    <row r="199" spans="2:6" ht="18" x14ac:dyDescent="0.2">
      <c r="B199" s="3" t="s">
        <v>75</v>
      </c>
    </row>
    <row r="202" spans="2:6" ht="23" x14ac:dyDescent="0.25">
      <c r="B202" s="5" t="s">
        <v>78</v>
      </c>
    </row>
    <row r="204" spans="2:6" x14ac:dyDescent="0.2">
      <c r="B204" s="19" t="s">
        <v>49</v>
      </c>
      <c r="C204" s="19" t="s">
        <v>66</v>
      </c>
      <c r="D204" s="19" t="s">
        <v>72</v>
      </c>
      <c r="E204" s="19" t="s">
        <v>73</v>
      </c>
      <c r="F204" s="19" t="s">
        <v>74</v>
      </c>
    </row>
    <row r="205" spans="2:6" x14ac:dyDescent="0.2">
      <c r="B205" s="24">
        <v>77.950900000000004</v>
      </c>
      <c r="C205" s="24">
        <v>13.489699999999999</v>
      </c>
      <c r="D205" s="24">
        <v>1E-3</v>
      </c>
      <c r="E205" s="24">
        <v>0.2</v>
      </c>
      <c r="F205" s="24">
        <v>0.1</v>
      </c>
    </row>
    <row r="206" spans="2:6" x14ac:dyDescent="0.2">
      <c r="B206" s="24">
        <v>9.6699000000000002</v>
      </c>
      <c r="C206" s="24">
        <v>8.7599999999999997E-2</v>
      </c>
      <c r="D206" s="24">
        <v>1E-3</v>
      </c>
      <c r="E206" s="24">
        <v>0.4</v>
      </c>
      <c r="F206" s="24">
        <v>0.01</v>
      </c>
    </row>
    <row r="207" spans="2:6" x14ac:dyDescent="0.2">
      <c r="B207" s="24">
        <v>8.6488999999999994</v>
      </c>
      <c r="C207" s="24">
        <v>0.58050000000000002</v>
      </c>
      <c r="D207" s="24">
        <v>1E-3</v>
      </c>
      <c r="E207" s="24">
        <v>0.2</v>
      </c>
      <c r="F207" s="24">
        <v>0.6</v>
      </c>
    </row>
    <row r="210" spans="2:2" ht="18" x14ac:dyDescent="0.2">
      <c r="B210" s="3" t="s">
        <v>75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6CB34-4839-9442-96B0-581C8E95F74D}">
  <dimension ref="B2:AG284"/>
  <sheetViews>
    <sheetView topLeftCell="A195" workbookViewId="0">
      <selection activeCell="L214" sqref="L214"/>
    </sheetView>
  </sheetViews>
  <sheetFormatPr baseColWidth="10" defaultRowHeight="16" x14ac:dyDescent="0.2"/>
  <sheetData>
    <row r="2" spans="2:31" ht="23" x14ac:dyDescent="0.25">
      <c r="B2" s="5" t="s">
        <v>81</v>
      </c>
    </row>
    <row r="4" spans="2:31" ht="34" x14ac:dyDescent="0.2">
      <c r="L4" s="10" t="s">
        <v>80</v>
      </c>
      <c r="M4" s="35" t="s">
        <v>79</v>
      </c>
      <c r="Y4" s="36" t="s">
        <v>80</v>
      </c>
      <c r="Z4" s="37" t="s">
        <v>82</v>
      </c>
      <c r="AA4" s="37" t="s">
        <v>83</v>
      </c>
      <c r="AB4" s="37" t="s">
        <v>84</v>
      </c>
      <c r="AC4" s="37" t="s">
        <v>85</v>
      </c>
      <c r="AD4" s="37" t="s">
        <v>86</v>
      </c>
      <c r="AE4" s="38" t="s">
        <v>87</v>
      </c>
    </row>
    <row r="5" spans="2:31" x14ac:dyDescent="0.2">
      <c r="L5" s="10">
        <v>613</v>
      </c>
      <c r="M5" s="9">
        <v>99.7</v>
      </c>
      <c r="Y5" s="10">
        <v>613</v>
      </c>
      <c r="Z5" s="8">
        <v>10.200000000000003</v>
      </c>
      <c r="AA5" s="8">
        <v>2</v>
      </c>
      <c r="AB5" s="7">
        <v>1.4</v>
      </c>
      <c r="AC5" s="7">
        <v>22.5</v>
      </c>
      <c r="AD5" s="7">
        <v>15.1</v>
      </c>
      <c r="AE5" s="8">
        <v>48.8</v>
      </c>
    </row>
    <row r="6" spans="2:31" x14ac:dyDescent="0.2">
      <c r="L6" s="10">
        <v>574</v>
      </c>
      <c r="M6" s="9">
        <v>99.4</v>
      </c>
      <c r="Y6" s="10">
        <v>574</v>
      </c>
      <c r="Z6" s="8">
        <v>21.399999999999991</v>
      </c>
      <c r="AA6" s="7">
        <v>0.3</v>
      </c>
      <c r="AB6" s="7">
        <v>2.4</v>
      </c>
      <c r="AC6" s="8">
        <v>12.4</v>
      </c>
      <c r="AD6" s="7">
        <v>9.8000000000000007</v>
      </c>
      <c r="AE6" s="8">
        <v>53.7</v>
      </c>
    </row>
    <row r="7" spans="2:31" x14ac:dyDescent="0.2">
      <c r="L7" s="10">
        <v>725</v>
      </c>
      <c r="M7" s="9">
        <v>99.2</v>
      </c>
      <c r="Y7" s="10">
        <v>725</v>
      </c>
      <c r="Z7" s="8">
        <v>14.200000000000003</v>
      </c>
      <c r="AA7" s="10">
        <v>0.3</v>
      </c>
      <c r="AB7" s="10">
        <v>15.3</v>
      </c>
      <c r="AC7" s="10">
        <v>11.3</v>
      </c>
      <c r="AD7" s="10">
        <v>17.7</v>
      </c>
      <c r="AE7" s="10">
        <v>41.2</v>
      </c>
    </row>
    <row r="8" spans="2:31" x14ac:dyDescent="0.2">
      <c r="L8" s="10">
        <v>616</v>
      </c>
      <c r="M8" s="9">
        <v>98.4</v>
      </c>
      <c r="Y8" s="10">
        <v>616</v>
      </c>
      <c r="Z8" s="8">
        <v>4.4000000000000057</v>
      </c>
      <c r="AA8" s="10">
        <v>0.5</v>
      </c>
      <c r="AB8" s="10">
        <v>2.2999999999999998</v>
      </c>
      <c r="AC8" s="9">
        <v>17</v>
      </c>
      <c r="AD8" s="10">
        <v>23.8</v>
      </c>
      <c r="AE8" s="9">
        <v>52</v>
      </c>
    </row>
    <row r="9" spans="2:31" x14ac:dyDescent="0.2">
      <c r="L9" s="10">
        <v>756</v>
      </c>
      <c r="M9" s="9">
        <v>96.5</v>
      </c>
      <c r="Y9" s="10">
        <v>756</v>
      </c>
      <c r="Z9" s="8">
        <v>4.9000000000000057</v>
      </c>
      <c r="AA9" s="10">
        <v>0.1</v>
      </c>
      <c r="AB9" s="7">
        <v>43.8</v>
      </c>
      <c r="AC9" s="10">
        <v>16.7</v>
      </c>
      <c r="AD9" s="9">
        <v>16</v>
      </c>
      <c r="AE9" s="10">
        <v>18.5</v>
      </c>
    </row>
    <row r="10" spans="2:31" x14ac:dyDescent="0.2">
      <c r="L10" s="10">
        <v>723</v>
      </c>
      <c r="M10" s="9">
        <v>96.2</v>
      </c>
      <c r="Y10" s="10">
        <v>723</v>
      </c>
      <c r="Z10" s="8">
        <v>20.299999999999997</v>
      </c>
      <c r="AA10" s="10">
        <v>1.5</v>
      </c>
      <c r="AB10" s="10">
        <v>1.7</v>
      </c>
      <c r="AC10" s="10">
        <v>15.9</v>
      </c>
      <c r="AD10" s="10">
        <v>32.4</v>
      </c>
      <c r="AE10" s="10">
        <v>28.2</v>
      </c>
    </row>
    <row r="11" spans="2:31" x14ac:dyDescent="0.2">
      <c r="L11" s="10">
        <v>599</v>
      </c>
      <c r="M11" s="9">
        <v>92.3</v>
      </c>
      <c r="Y11" s="10">
        <v>599</v>
      </c>
      <c r="Z11" s="8">
        <v>31.400000000000006</v>
      </c>
      <c r="AA11" s="7">
        <v>0.1</v>
      </c>
      <c r="AB11" s="7">
        <v>1.2</v>
      </c>
      <c r="AC11" s="7">
        <v>3.9</v>
      </c>
      <c r="AD11" s="7">
        <v>4.5999999999999996</v>
      </c>
      <c r="AE11" s="8">
        <v>58.8</v>
      </c>
    </row>
    <row r="12" spans="2:31" x14ac:dyDescent="0.2">
      <c r="L12" s="10">
        <v>615</v>
      </c>
      <c r="M12" s="9">
        <v>89.2</v>
      </c>
      <c r="Y12" s="10">
        <v>615</v>
      </c>
      <c r="Z12" s="8">
        <v>5.8999999999999915</v>
      </c>
      <c r="AA12" s="10">
        <v>0.7</v>
      </c>
      <c r="AB12" s="10">
        <v>13.6</v>
      </c>
      <c r="AC12" s="10">
        <v>11.4</v>
      </c>
      <c r="AD12" s="10">
        <v>2.5</v>
      </c>
      <c r="AE12" s="10">
        <v>65.900000000000006</v>
      </c>
    </row>
    <row r="13" spans="2:31" x14ac:dyDescent="0.2">
      <c r="L13" s="10">
        <v>573</v>
      </c>
      <c r="M13" s="9">
        <v>89.1</v>
      </c>
      <c r="Y13" s="10">
        <v>573</v>
      </c>
      <c r="Z13" s="8">
        <v>0.9000000000000199</v>
      </c>
      <c r="AA13" s="7">
        <v>0.2</v>
      </c>
      <c r="AB13" s="7">
        <v>5.6</v>
      </c>
      <c r="AC13" s="7">
        <v>18.399999999999999</v>
      </c>
      <c r="AD13" s="8">
        <v>0.3</v>
      </c>
      <c r="AE13" s="8">
        <v>74.599999999999994</v>
      </c>
    </row>
    <row r="14" spans="2:31" x14ac:dyDescent="0.2">
      <c r="L14" s="10">
        <v>614</v>
      </c>
      <c r="M14" s="9">
        <v>79.2</v>
      </c>
      <c r="Y14" s="10">
        <v>614</v>
      </c>
      <c r="Z14" s="8">
        <v>3.0999999999999943</v>
      </c>
      <c r="AA14" s="10">
        <v>0.4</v>
      </c>
      <c r="AB14" s="10">
        <v>17.100000000000001</v>
      </c>
      <c r="AC14" s="10">
        <v>16.399999999999999</v>
      </c>
      <c r="AD14" s="10">
        <v>35.299999999999997</v>
      </c>
      <c r="AE14" s="10">
        <v>27.7</v>
      </c>
    </row>
    <row r="15" spans="2:31" x14ac:dyDescent="0.2">
      <c r="L15" s="10">
        <v>746</v>
      </c>
      <c r="M15" s="9">
        <v>72.7</v>
      </c>
      <c r="Y15" s="10">
        <v>746</v>
      </c>
      <c r="Z15" s="8">
        <v>15.799999999999983</v>
      </c>
      <c r="AA15" s="10">
        <v>0.4</v>
      </c>
      <c r="AB15" s="7">
        <v>44.5</v>
      </c>
      <c r="AC15" s="10">
        <v>16.600000000000001</v>
      </c>
      <c r="AD15" s="10">
        <v>1.3</v>
      </c>
      <c r="AE15" s="10">
        <v>21.4</v>
      </c>
    </row>
    <row r="16" spans="2:31" x14ac:dyDescent="0.2">
      <c r="L16" s="10">
        <v>584</v>
      </c>
      <c r="M16" s="9">
        <v>68.900000000000006</v>
      </c>
      <c r="Y16" s="10">
        <v>584</v>
      </c>
      <c r="Z16" s="8">
        <v>18.899999999999991</v>
      </c>
      <c r="AA16" s="7">
        <v>0.2</v>
      </c>
      <c r="AB16" s="7" t="s">
        <v>88</v>
      </c>
      <c r="AC16" s="7">
        <v>6.6</v>
      </c>
      <c r="AD16" s="7">
        <v>28.1</v>
      </c>
      <c r="AE16" s="8">
        <v>46.2</v>
      </c>
    </row>
    <row r="17" spans="12:31" x14ac:dyDescent="0.2">
      <c r="L17" s="10">
        <v>571</v>
      </c>
      <c r="M17" s="9">
        <v>67.2</v>
      </c>
      <c r="Y17" s="10">
        <v>571</v>
      </c>
      <c r="Z17" s="8">
        <v>5.8499999999999943</v>
      </c>
      <c r="AA17" s="8">
        <v>0.25</v>
      </c>
      <c r="AB17" s="7">
        <v>14.2</v>
      </c>
      <c r="AC17" s="7">
        <v>9.8000000000000007</v>
      </c>
      <c r="AD17" s="7">
        <v>1.4</v>
      </c>
      <c r="AE17" s="8">
        <v>68.5</v>
      </c>
    </row>
    <row r="18" spans="12:31" x14ac:dyDescent="0.2">
      <c r="L18" s="10">
        <v>603</v>
      </c>
      <c r="M18" s="9">
        <v>54.1</v>
      </c>
      <c r="Y18" s="10">
        <v>603</v>
      </c>
      <c r="Z18" s="8">
        <v>0</v>
      </c>
      <c r="AA18" s="7">
        <v>0.7</v>
      </c>
      <c r="AB18" s="8">
        <v>13</v>
      </c>
      <c r="AC18" s="7">
        <v>13.4</v>
      </c>
      <c r="AD18" s="7">
        <v>54.7</v>
      </c>
      <c r="AE18" s="8">
        <v>18.3</v>
      </c>
    </row>
    <row r="19" spans="12:31" x14ac:dyDescent="0.2">
      <c r="L19" s="10">
        <v>580</v>
      </c>
      <c r="M19" s="9">
        <v>53.4</v>
      </c>
      <c r="Y19" s="10">
        <v>580</v>
      </c>
      <c r="Z19" s="8">
        <v>12.759999999999991</v>
      </c>
      <c r="AA19" s="8">
        <v>0.4</v>
      </c>
      <c r="AB19" s="7">
        <v>0.04</v>
      </c>
      <c r="AC19" s="7">
        <v>8.5</v>
      </c>
      <c r="AD19" s="7">
        <v>6.2</v>
      </c>
      <c r="AE19" s="8">
        <v>72.099999999999994</v>
      </c>
    </row>
    <row r="20" spans="12:31" x14ac:dyDescent="0.2">
      <c r="L20" s="10">
        <v>621</v>
      </c>
      <c r="M20" s="9">
        <v>50.7</v>
      </c>
      <c r="Y20" s="10">
        <v>621</v>
      </c>
      <c r="Z20" s="8">
        <v>9.8999999999999773</v>
      </c>
      <c r="AA20" s="10">
        <v>0.2</v>
      </c>
      <c r="AB20" s="10">
        <v>0.2</v>
      </c>
      <c r="AC20" s="10">
        <v>6.9</v>
      </c>
      <c r="AD20" s="10">
        <v>1.9</v>
      </c>
      <c r="AE20" s="10">
        <v>80.900000000000006</v>
      </c>
    </row>
    <row r="21" spans="12:31" x14ac:dyDescent="0.2">
      <c r="L21" s="10">
        <v>620</v>
      </c>
      <c r="M21" s="9">
        <v>46.4</v>
      </c>
      <c r="Y21" s="10">
        <v>620</v>
      </c>
      <c r="Z21" s="8">
        <v>21.300000000000011</v>
      </c>
      <c r="AA21" s="10">
        <v>0.6</v>
      </c>
      <c r="AB21" s="10">
        <v>0.3</v>
      </c>
      <c r="AC21" s="10">
        <v>8.6999999999999993</v>
      </c>
      <c r="AD21" s="10">
        <v>4.0999999999999996</v>
      </c>
      <c r="AE21" s="9">
        <v>65</v>
      </c>
    </row>
    <row r="22" spans="12:31" x14ac:dyDescent="0.2">
      <c r="L22" s="10">
        <v>604</v>
      </c>
      <c r="M22" s="9">
        <v>45.8</v>
      </c>
      <c r="Y22" s="10">
        <v>604</v>
      </c>
      <c r="Z22" s="8">
        <v>2.1999999999999886</v>
      </c>
      <c r="AA22" s="7">
        <v>0.4</v>
      </c>
      <c r="AB22" s="7">
        <v>6.5</v>
      </c>
      <c r="AC22" s="7">
        <v>10</v>
      </c>
      <c r="AD22" s="7">
        <v>55.6</v>
      </c>
      <c r="AE22" s="8">
        <v>25.3</v>
      </c>
    </row>
    <row r="23" spans="12:31" x14ac:dyDescent="0.2">
      <c r="L23" s="10">
        <v>576</v>
      </c>
      <c r="M23" s="9">
        <v>44.5</v>
      </c>
      <c r="Y23" s="10">
        <v>576</v>
      </c>
      <c r="Z23" s="8">
        <v>12.399999999999991</v>
      </c>
      <c r="AA23" s="7">
        <v>0.9</v>
      </c>
      <c r="AB23" s="7" t="s">
        <v>88</v>
      </c>
      <c r="AC23" s="7">
        <v>14.2</v>
      </c>
      <c r="AD23" s="7">
        <v>12.1</v>
      </c>
      <c r="AE23" s="8">
        <v>60.4</v>
      </c>
    </row>
    <row r="24" spans="12:31" x14ac:dyDescent="0.2">
      <c r="L24" s="10">
        <v>617</v>
      </c>
      <c r="M24" s="9">
        <v>39.6</v>
      </c>
      <c r="Y24" s="10">
        <v>617</v>
      </c>
      <c r="Z24" s="8">
        <v>0</v>
      </c>
      <c r="AA24" s="10">
        <v>0.7</v>
      </c>
      <c r="AB24" s="10">
        <v>34.799999999999997</v>
      </c>
      <c r="AC24" s="10">
        <v>25.9</v>
      </c>
      <c r="AD24" s="10">
        <v>15.1</v>
      </c>
      <c r="AE24" s="10">
        <v>25.9</v>
      </c>
    </row>
    <row r="25" spans="12:31" x14ac:dyDescent="0.2">
      <c r="L25" s="10">
        <v>750</v>
      </c>
      <c r="M25" s="9">
        <v>35</v>
      </c>
      <c r="Y25" s="10">
        <v>750</v>
      </c>
      <c r="Z25" s="8">
        <v>16.900000000000006</v>
      </c>
      <c r="AA25" s="10">
        <v>1.5</v>
      </c>
      <c r="AB25" s="7" t="s">
        <v>88</v>
      </c>
      <c r="AC25" s="10">
        <v>11.6</v>
      </c>
      <c r="AD25" s="10">
        <v>29.9</v>
      </c>
      <c r="AE25" s="10">
        <v>40.1</v>
      </c>
    </row>
    <row r="26" spans="12:31" x14ac:dyDescent="0.2">
      <c r="L26" s="10">
        <v>581</v>
      </c>
      <c r="M26" s="9">
        <v>22.3</v>
      </c>
      <c r="Y26" s="10">
        <v>581</v>
      </c>
      <c r="Z26" s="8">
        <v>8.269999999999996</v>
      </c>
      <c r="AA26" s="7">
        <v>0.03</v>
      </c>
      <c r="AB26" s="7" t="s">
        <v>88</v>
      </c>
      <c r="AC26" s="7">
        <v>1.9</v>
      </c>
      <c r="AD26" s="7">
        <v>0.7</v>
      </c>
      <c r="AE26" s="8">
        <v>89.1</v>
      </c>
    </row>
    <row r="27" spans="12:31" x14ac:dyDescent="0.2">
      <c r="L27" s="10">
        <v>598</v>
      </c>
      <c r="M27" s="9">
        <v>8.4</v>
      </c>
      <c r="Y27" s="10">
        <v>598</v>
      </c>
      <c r="Z27" s="8">
        <v>18.100000000000009</v>
      </c>
      <c r="AA27" s="7">
        <v>0.2</v>
      </c>
      <c r="AB27" s="7">
        <v>28.7</v>
      </c>
      <c r="AC27" s="7">
        <v>48.4</v>
      </c>
      <c r="AD27" s="7">
        <v>3.6</v>
      </c>
      <c r="AE27" s="8">
        <v>1</v>
      </c>
    </row>
    <row r="28" spans="12:31" x14ac:dyDescent="0.2">
      <c r="L28" s="10">
        <v>569</v>
      </c>
      <c r="M28" s="9">
        <v>6.8</v>
      </c>
      <c r="Y28" s="10">
        <v>569</v>
      </c>
      <c r="Z28" s="8">
        <v>16.5</v>
      </c>
      <c r="AA28" s="7">
        <v>2.8</v>
      </c>
      <c r="AB28" s="7" t="s">
        <v>88</v>
      </c>
      <c r="AC28" s="7">
        <v>15.9</v>
      </c>
      <c r="AD28" s="7">
        <v>12.7</v>
      </c>
      <c r="AE28" s="8">
        <v>52.1</v>
      </c>
    </row>
    <row r="29" spans="12:31" x14ac:dyDescent="0.2">
      <c r="L29" s="10">
        <v>563</v>
      </c>
      <c r="M29" s="9">
        <v>4.7</v>
      </c>
      <c r="Y29" s="10">
        <v>563</v>
      </c>
      <c r="Z29" s="8">
        <v>0</v>
      </c>
      <c r="AA29" s="7">
        <v>0.1</v>
      </c>
      <c r="AB29" s="7" t="s">
        <v>88</v>
      </c>
      <c r="AC29" s="7">
        <v>31.5</v>
      </c>
      <c r="AD29" s="7">
        <v>70.099999999999994</v>
      </c>
      <c r="AE29" s="8">
        <v>1.9</v>
      </c>
    </row>
    <row r="30" spans="12:31" x14ac:dyDescent="0.2">
      <c r="L30" s="10">
        <v>578</v>
      </c>
      <c r="M30" s="9">
        <v>3.1</v>
      </c>
      <c r="Y30" s="10">
        <v>578</v>
      </c>
      <c r="Z30" s="8">
        <v>8.9999999999999858</v>
      </c>
      <c r="AA30" s="7">
        <v>0.2</v>
      </c>
      <c r="AB30" s="7" t="s">
        <v>88</v>
      </c>
      <c r="AC30" s="7">
        <v>21.9</v>
      </c>
      <c r="AD30" s="7">
        <v>0.4</v>
      </c>
      <c r="AE30" s="8">
        <v>68.5</v>
      </c>
    </row>
    <row r="31" spans="12:31" x14ac:dyDescent="0.2">
      <c r="L31" s="10">
        <v>577</v>
      </c>
      <c r="M31" s="9">
        <v>2.4</v>
      </c>
      <c r="Y31" s="10">
        <v>577</v>
      </c>
      <c r="Z31" s="8">
        <v>11.299999999999997</v>
      </c>
      <c r="AA31" s="7">
        <v>1.9</v>
      </c>
      <c r="AB31" s="7" t="s">
        <v>88</v>
      </c>
      <c r="AC31" s="7">
        <v>7.6</v>
      </c>
      <c r="AD31" s="7">
        <v>7.4</v>
      </c>
      <c r="AE31" s="8">
        <v>71.8</v>
      </c>
    </row>
    <row r="32" spans="12:31" x14ac:dyDescent="0.2">
      <c r="L32" s="10">
        <v>728</v>
      </c>
      <c r="M32" s="9">
        <v>0.5</v>
      </c>
      <c r="Y32" s="10">
        <v>728</v>
      </c>
      <c r="Z32" s="8">
        <v>33.899999999999991</v>
      </c>
      <c r="AA32" s="10">
        <v>0.4</v>
      </c>
      <c r="AB32" s="7">
        <v>24.5</v>
      </c>
      <c r="AC32" s="10">
        <v>7.6</v>
      </c>
      <c r="AD32" s="9">
        <v>12</v>
      </c>
      <c r="AE32" s="10">
        <v>21.6</v>
      </c>
    </row>
    <row r="33" spans="2:31" x14ac:dyDescent="0.2">
      <c r="L33" s="10">
        <v>755</v>
      </c>
      <c r="M33" s="9">
        <v>0.5</v>
      </c>
      <c r="Y33" s="10">
        <v>755</v>
      </c>
      <c r="Z33" s="8">
        <v>9.7000000000000028</v>
      </c>
      <c r="AA33" s="10">
        <v>0.5</v>
      </c>
      <c r="AB33" s="7">
        <v>0.9</v>
      </c>
      <c r="AC33" s="10">
        <v>48.1</v>
      </c>
      <c r="AD33" s="9">
        <v>26.4</v>
      </c>
      <c r="AE33" s="10">
        <v>14.4</v>
      </c>
    </row>
    <row r="34" spans="2:31" x14ac:dyDescent="0.2">
      <c r="L34" s="10">
        <v>602</v>
      </c>
      <c r="M34" s="9">
        <v>0.11</v>
      </c>
      <c r="Y34" s="10">
        <v>602</v>
      </c>
      <c r="Z34" s="8">
        <v>31</v>
      </c>
      <c r="AA34" s="7" t="s">
        <v>89</v>
      </c>
      <c r="AB34" s="7" t="s">
        <v>89</v>
      </c>
      <c r="AC34" s="7" t="s">
        <v>89</v>
      </c>
      <c r="AD34" s="7">
        <v>46.8</v>
      </c>
      <c r="AE34" s="8">
        <v>22.2</v>
      </c>
    </row>
    <row r="36" spans="2:31" ht="23" x14ac:dyDescent="0.25">
      <c r="B36" s="5" t="s">
        <v>90</v>
      </c>
    </row>
    <row r="39" spans="2:31" ht="17" x14ac:dyDescent="0.2">
      <c r="G39" s="10" t="s">
        <v>80</v>
      </c>
      <c r="H39" s="35" t="s">
        <v>91</v>
      </c>
      <c r="N39" s="10" t="s">
        <v>80</v>
      </c>
      <c r="O39" s="37" t="s">
        <v>82</v>
      </c>
      <c r="P39" s="37" t="s">
        <v>83</v>
      </c>
      <c r="Q39" s="37" t="s">
        <v>84</v>
      </c>
      <c r="R39" s="37" t="s">
        <v>85</v>
      </c>
      <c r="S39" s="37" t="s">
        <v>86</v>
      </c>
      <c r="T39" s="38" t="s">
        <v>87</v>
      </c>
    </row>
    <row r="40" spans="2:31" x14ac:dyDescent="0.2">
      <c r="G40" s="10">
        <v>933</v>
      </c>
      <c r="H40" s="9">
        <v>79.900000000000006</v>
      </c>
      <c r="N40" s="10">
        <v>933</v>
      </c>
      <c r="O40" s="8">
        <v>7.5</v>
      </c>
      <c r="P40" s="7">
        <v>3.3</v>
      </c>
      <c r="Q40" s="7">
        <v>1E-3</v>
      </c>
      <c r="R40" s="7">
        <v>23.2</v>
      </c>
      <c r="S40" s="8">
        <v>45.2</v>
      </c>
      <c r="T40" s="7">
        <v>20.8</v>
      </c>
    </row>
    <row r="41" spans="2:31" x14ac:dyDescent="0.2">
      <c r="G41" s="10">
        <v>721</v>
      </c>
      <c r="H41" s="9">
        <v>65.7</v>
      </c>
      <c r="N41" s="10">
        <v>721</v>
      </c>
      <c r="O41" s="8">
        <v>2.0999999999999943</v>
      </c>
      <c r="P41" s="7">
        <v>2.2999999999999998</v>
      </c>
      <c r="Q41" s="7">
        <v>1E-3</v>
      </c>
      <c r="R41" s="7">
        <v>5.5</v>
      </c>
      <c r="S41" s="8">
        <v>88.9</v>
      </c>
      <c r="T41" s="7">
        <v>1.2</v>
      </c>
    </row>
    <row r="42" spans="2:31" x14ac:dyDescent="0.2">
      <c r="G42" s="10">
        <v>935</v>
      </c>
      <c r="H42" s="9">
        <v>65.2</v>
      </c>
      <c r="N42" s="10">
        <v>935</v>
      </c>
      <c r="O42" s="8">
        <v>6.7000000000000028</v>
      </c>
      <c r="P42" s="7">
        <v>1.5</v>
      </c>
      <c r="Q42" s="7">
        <v>1E-3</v>
      </c>
      <c r="R42" s="7">
        <v>10.199999999999999</v>
      </c>
      <c r="S42" s="8">
        <v>80.099999999999994</v>
      </c>
      <c r="T42" s="7">
        <v>1.5</v>
      </c>
    </row>
    <row r="43" spans="2:31" x14ac:dyDescent="0.2">
      <c r="G43" s="10">
        <v>715</v>
      </c>
      <c r="H43" s="9">
        <v>58</v>
      </c>
      <c r="N43" s="10">
        <v>715</v>
      </c>
      <c r="O43" s="8">
        <v>7.2000000000000028</v>
      </c>
      <c r="P43" s="8">
        <v>1.6</v>
      </c>
      <c r="Q43" s="7">
        <v>1E-3</v>
      </c>
      <c r="R43" s="8">
        <v>11.2</v>
      </c>
      <c r="S43" s="8">
        <v>71.400000000000006</v>
      </c>
      <c r="T43" s="8">
        <v>8.6</v>
      </c>
    </row>
    <row r="44" spans="2:31" x14ac:dyDescent="0.2">
      <c r="G44" s="10">
        <v>934</v>
      </c>
      <c r="H44" s="9">
        <v>49.3</v>
      </c>
      <c r="N44" s="10">
        <v>934</v>
      </c>
      <c r="O44" s="8">
        <v>4.5999999999999943</v>
      </c>
      <c r="P44" s="7">
        <v>3</v>
      </c>
      <c r="Q44" s="7">
        <v>1E-3</v>
      </c>
      <c r="R44" s="7">
        <v>7.9</v>
      </c>
      <c r="S44" s="8">
        <v>83.7</v>
      </c>
      <c r="T44" s="7">
        <v>0.8</v>
      </c>
    </row>
    <row r="45" spans="2:31" x14ac:dyDescent="0.2">
      <c r="G45" s="10">
        <v>780</v>
      </c>
      <c r="H45" s="9">
        <v>49.1</v>
      </c>
      <c r="N45" s="10">
        <v>780</v>
      </c>
      <c r="O45" s="8">
        <v>13.600000000000009</v>
      </c>
      <c r="P45" s="7">
        <v>1.3</v>
      </c>
      <c r="Q45" s="7">
        <v>1E-3</v>
      </c>
      <c r="R45" s="7">
        <v>26.8</v>
      </c>
      <c r="S45" s="8">
        <v>25.2</v>
      </c>
      <c r="T45" s="7">
        <v>33.1</v>
      </c>
    </row>
    <row r="46" spans="2:31" x14ac:dyDescent="0.2">
      <c r="G46" s="10">
        <v>717</v>
      </c>
      <c r="H46" s="9">
        <v>48.8</v>
      </c>
      <c r="N46" s="10">
        <v>717</v>
      </c>
      <c r="O46" s="8">
        <v>2.5000000000000142</v>
      </c>
      <c r="P46" s="8">
        <v>5.0999999999999996</v>
      </c>
      <c r="Q46" s="8">
        <v>0.1</v>
      </c>
      <c r="R46" s="8">
        <v>21.8</v>
      </c>
      <c r="S46" s="8">
        <v>49.4</v>
      </c>
      <c r="T46" s="8">
        <v>21.1</v>
      </c>
    </row>
    <row r="47" spans="2:31" x14ac:dyDescent="0.2">
      <c r="G47" s="10">
        <v>696</v>
      </c>
      <c r="H47" s="9">
        <v>39.799999999999997</v>
      </c>
      <c r="N47" s="10">
        <v>696</v>
      </c>
      <c r="O47" s="8">
        <v>6.4000000000000057</v>
      </c>
      <c r="P47" s="8">
        <v>1.9</v>
      </c>
      <c r="Q47" s="7">
        <v>1E-3</v>
      </c>
      <c r="R47" s="8">
        <v>7.6</v>
      </c>
      <c r="S47" s="8">
        <v>83.8</v>
      </c>
      <c r="T47" s="8">
        <v>0.3</v>
      </c>
    </row>
    <row r="48" spans="2:31" x14ac:dyDescent="0.2">
      <c r="G48" s="10">
        <v>698</v>
      </c>
      <c r="H48" s="9">
        <v>34.6</v>
      </c>
      <c r="N48" s="10">
        <v>698</v>
      </c>
      <c r="O48" s="8">
        <v>14.599999999999994</v>
      </c>
      <c r="P48" s="8">
        <v>1.2</v>
      </c>
      <c r="Q48" s="7">
        <v>1E-3</v>
      </c>
      <c r="R48" s="8">
        <v>5</v>
      </c>
      <c r="S48" s="8">
        <v>77.400000000000006</v>
      </c>
      <c r="T48" s="8">
        <v>1.8</v>
      </c>
    </row>
    <row r="49" spans="2:20" x14ac:dyDescent="0.2">
      <c r="G49" s="10">
        <v>695</v>
      </c>
      <c r="H49" s="9">
        <v>25.3</v>
      </c>
      <c r="N49" s="10">
        <v>695</v>
      </c>
      <c r="O49" s="8">
        <v>6.8999999999999915</v>
      </c>
      <c r="P49" s="8">
        <v>1</v>
      </c>
      <c r="Q49" s="7">
        <v>1E-3</v>
      </c>
      <c r="R49" s="8">
        <v>3</v>
      </c>
      <c r="S49" s="8">
        <v>88.7</v>
      </c>
      <c r="T49" s="8">
        <v>0.4</v>
      </c>
    </row>
    <row r="50" spans="2:20" x14ac:dyDescent="0.2">
      <c r="G50" s="10">
        <v>712</v>
      </c>
      <c r="H50" s="9">
        <v>6.9</v>
      </c>
      <c r="N50" s="10">
        <v>712</v>
      </c>
      <c r="O50" s="8">
        <v>18.5</v>
      </c>
      <c r="P50" s="8">
        <v>0.5</v>
      </c>
      <c r="Q50" s="7">
        <v>1E-3</v>
      </c>
      <c r="R50" s="8">
        <v>7.9</v>
      </c>
      <c r="S50" s="8">
        <v>67.099999999999994</v>
      </c>
      <c r="T50" s="8">
        <v>6</v>
      </c>
    </row>
    <row r="61" spans="2:20" ht="23" x14ac:dyDescent="0.25">
      <c r="B61" s="5" t="s">
        <v>92</v>
      </c>
    </row>
    <row r="65" spans="5:17" ht="17" x14ac:dyDescent="0.2">
      <c r="E65" s="10" t="s">
        <v>80</v>
      </c>
      <c r="F65" s="35" t="s">
        <v>91</v>
      </c>
      <c r="K65" s="10"/>
      <c r="L65" s="37" t="s">
        <v>82</v>
      </c>
      <c r="M65" s="37" t="s">
        <v>83</v>
      </c>
      <c r="N65" s="37" t="s">
        <v>84</v>
      </c>
      <c r="O65" s="37" t="s">
        <v>85</v>
      </c>
      <c r="P65" s="37" t="s">
        <v>86</v>
      </c>
      <c r="Q65" s="38" t="s">
        <v>87</v>
      </c>
    </row>
    <row r="66" spans="5:17" x14ac:dyDescent="0.2">
      <c r="E66" s="10">
        <v>788</v>
      </c>
      <c r="F66" s="9">
        <v>95.5</v>
      </c>
      <c r="K66" s="10">
        <v>788</v>
      </c>
      <c r="L66" s="8">
        <v>0</v>
      </c>
      <c r="M66" s="7">
        <v>5.3</v>
      </c>
      <c r="N66" s="7">
        <v>4.0999999999999996</v>
      </c>
      <c r="O66" s="7">
        <v>15.8</v>
      </c>
      <c r="P66" s="8">
        <v>47.6</v>
      </c>
      <c r="Q66" s="7">
        <v>27.2</v>
      </c>
    </row>
    <row r="67" spans="5:17" x14ac:dyDescent="0.2">
      <c r="E67" s="10">
        <v>884</v>
      </c>
      <c r="F67" s="9">
        <v>54.7</v>
      </c>
      <c r="K67" s="10">
        <v>884</v>
      </c>
      <c r="L67" s="10">
        <v>5.1000000000000085</v>
      </c>
      <c r="M67" s="10">
        <v>3.8</v>
      </c>
      <c r="N67" s="7">
        <v>1E-3</v>
      </c>
      <c r="O67" s="10">
        <v>17.100000000000001</v>
      </c>
      <c r="P67" s="10">
        <v>43.8</v>
      </c>
      <c r="Q67" s="10">
        <v>30.2</v>
      </c>
    </row>
    <row r="68" spans="5:17" x14ac:dyDescent="0.2">
      <c r="E68" s="10">
        <v>789</v>
      </c>
      <c r="F68" s="9">
        <v>32.200000000000003</v>
      </c>
      <c r="K68" s="10">
        <v>789</v>
      </c>
      <c r="L68" s="8">
        <v>19.799999999999997</v>
      </c>
      <c r="M68" s="7">
        <v>0.5</v>
      </c>
      <c r="N68" s="7">
        <v>1E-3</v>
      </c>
      <c r="O68" s="7">
        <v>19.2</v>
      </c>
      <c r="P68" s="8">
        <v>0.6</v>
      </c>
      <c r="Q68" s="7">
        <v>59.9</v>
      </c>
    </row>
    <row r="69" spans="5:17" x14ac:dyDescent="0.2">
      <c r="E69" s="10">
        <v>886</v>
      </c>
      <c r="F69" s="9">
        <v>0.3</v>
      </c>
      <c r="K69" s="10">
        <v>886</v>
      </c>
      <c r="L69" s="7">
        <v>0</v>
      </c>
      <c r="M69" s="7">
        <v>5.2</v>
      </c>
      <c r="N69" s="7">
        <v>1E-3</v>
      </c>
      <c r="O69" s="7">
        <v>40.299999999999997</v>
      </c>
      <c r="P69" s="7">
        <v>8.5</v>
      </c>
      <c r="Q69" s="8">
        <v>46</v>
      </c>
    </row>
    <row r="86" spans="2:15" ht="23" x14ac:dyDescent="0.25">
      <c r="B86" s="5" t="s">
        <v>93</v>
      </c>
    </row>
    <row r="89" spans="2:15" ht="17" x14ac:dyDescent="0.2">
      <c r="D89" s="10" t="s">
        <v>80</v>
      </c>
      <c r="E89" s="35" t="s">
        <v>91</v>
      </c>
      <c r="I89" s="10"/>
      <c r="J89" s="37" t="s">
        <v>82</v>
      </c>
      <c r="K89" s="37" t="s">
        <v>83</v>
      </c>
      <c r="L89" s="37" t="s">
        <v>84</v>
      </c>
      <c r="M89" s="37" t="s">
        <v>85</v>
      </c>
      <c r="N89" s="37" t="s">
        <v>86</v>
      </c>
      <c r="O89" s="38" t="s">
        <v>87</v>
      </c>
    </row>
    <row r="90" spans="2:15" x14ac:dyDescent="0.2">
      <c r="D90" s="11">
        <v>947</v>
      </c>
      <c r="E90" s="8">
        <f>31277/40124*100</f>
        <v>77.950852357691161</v>
      </c>
      <c r="I90" s="11">
        <v>947</v>
      </c>
      <c r="J90" s="11">
        <v>7.7999999999999972</v>
      </c>
      <c r="K90" s="11">
        <v>7.2</v>
      </c>
      <c r="L90" s="7">
        <v>1E-3</v>
      </c>
      <c r="M90" s="39">
        <v>37</v>
      </c>
      <c r="N90" s="11">
        <v>13.2</v>
      </c>
      <c r="O90" s="11">
        <v>34.799999999999997</v>
      </c>
    </row>
    <row r="91" spans="2:15" x14ac:dyDescent="0.2">
      <c r="D91" s="11">
        <v>948</v>
      </c>
      <c r="E91" s="8">
        <f>2194/22689*100</f>
        <v>9.6698840847988006</v>
      </c>
      <c r="I91" s="11">
        <v>948</v>
      </c>
      <c r="J91" s="11">
        <v>1.7</v>
      </c>
      <c r="K91" s="11">
        <v>0.01</v>
      </c>
      <c r="L91" s="7">
        <v>1E-3</v>
      </c>
      <c r="M91" s="39">
        <v>84.6</v>
      </c>
      <c r="N91" s="11">
        <v>12.3</v>
      </c>
      <c r="O91" s="11">
        <v>1.4</v>
      </c>
    </row>
    <row r="92" spans="2:15" x14ac:dyDescent="0.2">
      <c r="D92" s="11">
        <v>949</v>
      </c>
      <c r="E92" s="8">
        <f>4963/57383*100</f>
        <v>8.6489029852046784</v>
      </c>
      <c r="I92" s="11">
        <v>949</v>
      </c>
      <c r="J92" s="7">
        <v>31.600000000000009</v>
      </c>
      <c r="K92" s="7">
        <v>1.8</v>
      </c>
      <c r="L92" s="7">
        <v>1E-3</v>
      </c>
      <c r="M92" s="8">
        <v>14</v>
      </c>
      <c r="N92" s="7">
        <v>36.700000000000003</v>
      </c>
      <c r="O92" s="7">
        <v>15.9</v>
      </c>
    </row>
    <row r="111" spans="2:2" ht="23" x14ac:dyDescent="0.25">
      <c r="B111" s="5" t="s">
        <v>94</v>
      </c>
    </row>
    <row r="112" spans="2:2" ht="23" x14ac:dyDescent="0.25">
      <c r="B112" s="5"/>
    </row>
    <row r="113" spans="2:6" ht="18" x14ac:dyDescent="0.2">
      <c r="C113" s="16" t="s">
        <v>104</v>
      </c>
    </row>
    <row r="114" spans="2:6" x14ac:dyDescent="0.2">
      <c r="B114" s="13" t="s">
        <v>97</v>
      </c>
      <c r="C114" s="13" t="s">
        <v>100</v>
      </c>
      <c r="D114" s="13" t="s">
        <v>101</v>
      </c>
      <c r="E114" s="13" t="s">
        <v>102</v>
      </c>
      <c r="F114" s="13" t="s">
        <v>103</v>
      </c>
    </row>
    <row r="115" spans="2:6" x14ac:dyDescent="0.2">
      <c r="B115" s="15">
        <v>93.4</v>
      </c>
      <c r="C115" s="15"/>
      <c r="D115" s="15"/>
      <c r="E115" s="15">
        <v>93.4</v>
      </c>
      <c r="F115" s="15"/>
    </row>
    <row r="116" spans="2:6" x14ac:dyDescent="0.2">
      <c r="B116" s="15">
        <v>91.7</v>
      </c>
      <c r="C116" s="15"/>
      <c r="D116" s="15"/>
      <c r="E116" s="15">
        <v>91.7</v>
      </c>
      <c r="F116" s="15"/>
    </row>
    <row r="117" spans="2:6" x14ac:dyDescent="0.2">
      <c r="B117" s="15">
        <v>90.9</v>
      </c>
      <c r="C117" s="15"/>
      <c r="D117" s="15"/>
      <c r="E117" s="15"/>
      <c r="F117" s="15">
        <v>90.9</v>
      </c>
    </row>
    <row r="118" spans="2:6" x14ac:dyDescent="0.2">
      <c r="B118" s="15">
        <v>90</v>
      </c>
      <c r="C118" s="15"/>
      <c r="D118" s="15">
        <v>90</v>
      </c>
      <c r="E118" s="15"/>
      <c r="F118" s="15"/>
    </row>
    <row r="119" spans="2:6" x14ac:dyDescent="0.2">
      <c r="B119" s="15">
        <v>87.7</v>
      </c>
      <c r="C119" s="15"/>
      <c r="D119" s="15"/>
      <c r="E119" s="15"/>
      <c r="F119" s="15">
        <v>87.7</v>
      </c>
    </row>
    <row r="120" spans="2:6" x14ac:dyDescent="0.2">
      <c r="B120" s="15">
        <v>76.2</v>
      </c>
      <c r="C120" s="15"/>
      <c r="D120" s="15"/>
      <c r="E120" s="15"/>
      <c r="F120" s="15">
        <v>76.2</v>
      </c>
    </row>
    <row r="121" spans="2:6" x14ac:dyDescent="0.2">
      <c r="B121" s="15">
        <v>69.900000000000006</v>
      </c>
      <c r="C121" s="15"/>
      <c r="D121" s="15"/>
      <c r="E121" s="15"/>
      <c r="F121" s="15">
        <v>69.900000000000006</v>
      </c>
    </row>
    <row r="122" spans="2:6" x14ac:dyDescent="0.2">
      <c r="B122" s="15">
        <v>67.2</v>
      </c>
      <c r="C122" s="15"/>
      <c r="D122" s="15"/>
      <c r="E122" s="15"/>
      <c r="F122" s="15">
        <v>67.2</v>
      </c>
    </row>
    <row r="123" spans="2:6" x14ac:dyDescent="0.2">
      <c r="B123" s="15">
        <v>57.6</v>
      </c>
      <c r="C123" s="15"/>
      <c r="D123" s="15"/>
      <c r="E123" s="15"/>
      <c r="F123" s="15">
        <v>57.6</v>
      </c>
    </row>
    <row r="124" spans="2:6" x14ac:dyDescent="0.2">
      <c r="B124" s="15">
        <v>56</v>
      </c>
      <c r="C124" s="15"/>
      <c r="D124" s="15"/>
      <c r="E124" s="15"/>
      <c r="F124" s="15">
        <v>56</v>
      </c>
    </row>
    <row r="125" spans="2:6" x14ac:dyDescent="0.2">
      <c r="B125" s="15">
        <v>48.3</v>
      </c>
      <c r="C125" s="15"/>
      <c r="D125" s="15"/>
      <c r="E125" s="15"/>
      <c r="F125" s="15">
        <v>48.3</v>
      </c>
    </row>
    <row r="126" spans="2:6" x14ac:dyDescent="0.2">
      <c r="B126" s="15">
        <v>24.4</v>
      </c>
      <c r="C126" s="15"/>
      <c r="D126" s="15"/>
      <c r="E126" s="15"/>
      <c r="F126" s="15">
        <v>24.4</v>
      </c>
    </row>
    <row r="127" spans="2:6" x14ac:dyDescent="0.2">
      <c r="B127" s="15">
        <v>23.5</v>
      </c>
      <c r="C127" s="15"/>
      <c r="D127" s="15"/>
      <c r="E127" s="15"/>
      <c r="F127" s="15">
        <v>23.5</v>
      </c>
    </row>
    <row r="128" spans="2:6" x14ac:dyDescent="0.2">
      <c r="B128" s="15">
        <v>23.1</v>
      </c>
      <c r="C128" s="15"/>
      <c r="D128" s="15"/>
      <c r="E128" s="15">
        <v>23.1</v>
      </c>
      <c r="F128" s="15"/>
    </row>
    <row r="129" spans="2:6" x14ac:dyDescent="0.2">
      <c r="B129" s="15">
        <v>22.6</v>
      </c>
      <c r="C129" s="15"/>
      <c r="D129" s="15"/>
      <c r="E129" s="15"/>
      <c r="F129" s="15">
        <v>22.6</v>
      </c>
    </row>
    <row r="130" spans="2:6" x14ac:dyDescent="0.2">
      <c r="B130" s="15">
        <v>22</v>
      </c>
      <c r="C130" s="15"/>
      <c r="D130" s="15"/>
      <c r="E130" s="15"/>
      <c r="F130" s="15">
        <v>22</v>
      </c>
    </row>
    <row r="131" spans="2:6" x14ac:dyDescent="0.2">
      <c r="B131" s="15">
        <v>21.3</v>
      </c>
      <c r="C131" s="15"/>
      <c r="D131" s="15"/>
      <c r="E131" s="15">
        <v>21.3</v>
      </c>
      <c r="F131" s="15"/>
    </row>
    <row r="132" spans="2:6" x14ac:dyDescent="0.2">
      <c r="B132" s="15">
        <v>16.5</v>
      </c>
      <c r="C132" s="15"/>
      <c r="D132" s="15"/>
      <c r="E132" s="15"/>
      <c r="F132" s="15">
        <v>16.5</v>
      </c>
    </row>
    <row r="133" spans="2:6" x14ac:dyDescent="0.2">
      <c r="B133" s="15">
        <v>15.5</v>
      </c>
      <c r="C133" s="15"/>
      <c r="D133" s="15">
        <v>15.5</v>
      </c>
      <c r="E133" s="15"/>
      <c r="F133" s="15"/>
    </row>
    <row r="134" spans="2:6" x14ac:dyDescent="0.2">
      <c r="B134" s="15">
        <v>13.16</v>
      </c>
      <c r="C134" s="15"/>
      <c r="D134" s="15">
        <v>13.16</v>
      </c>
      <c r="E134" s="15"/>
      <c r="F134" s="15"/>
    </row>
    <row r="135" spans="2:6" x14ac:dyDescent="0.2">
      <c r="B135" s="15">
        <v>11.27</v>
      </c>
      <c r="C135" s="15"/>
      <c r="D135" s="15"/>
      <c r="E135" s="15"/>
      <c r="F135" s="15">
        <v>11.27</v>
      </c>
    </row>
    <row r="136" spans="2:6" x14ac:dyDescent="0.2">
      <c r="B136" s="15">
        <v>10.3</v>
      </c>
      <c r="C136" s="15"/>
      <c r="D136" s="15"/>
      <c r="E136" s="15">
        <v>10.3</v>
      </c>
      <c r="F136" s="15"/>
    </row>
    <row r="137" spans="2:6" x14ac:dyDescent="0.2">
      <c r="B137" s="15">
        <v>9.6999999999999993</v>
      </c>
      <c r="C137" s="15"/>
      <c r="D137" s="15"/>
      <c r="E137" s="15">
        <v>9.6999999999999993</v>
      </c>
      <c r="F137" s="15"/>
    </row>
    <row r="138" spans="2:6" x14ac:dyDescent="0.2">
      <c r="B138" s="15">
        <v>9.32</v>
      </c>
      <c r="C138" s="15"/>
      <c r="D138" s="15"/>
      <c r="E138" s="15">
        <v>9.32</v>
      </c>
      <c r="F138" s="15"/>
    </row>
    <row r="139" spans="2:6" x14ac:dyDescent="0.2">
      <c r="B139" s="15">
        <v>6</v>
      </c>
      <c r="C139" s="15"/>
      <c r="D139" s="15"/>
      <c r="E139" s="15"/>
      <c r="F139" s="15">
        <v>6</v>
      </c>
    </row>
    <row r="140" spans="2:6" x14ac:dyDescent="0.2">
      <c r="B140" s="15">
        <v>5.89</v>
      </c>
      <c r="C140" s="15"/>
      <c r="D140" s="15">
        <v>5.89</v>
      </c>
      <c r="E140" s="15"/>
      <c r="F140" s="15"/>
    </row>
    <row r="141" spans="2:6" x14ac:dyDescent="0.2">
      <c r="B141" s="15">
        <v>2.2999999999999998</v>
      </c>
      <c r="C141" s="15"/>
      <c r="D141" s="15"/>
      <c r="E141" s="15">
        <v>2.2999999999999998</v>
      </c>
      <c r="F141" s="15"/>
    </row>
    <row r="142" spans="2:6" x14ac:dyDescent="0.2">
      <c r="B142" s="15">
        <v>1.5</v>
      </c>
      <c r="C142" s="15">
        <v>1.5</v>
      </c>
      <c r="D142" s="15"/>
      <c r="E142" s="15"/>
      <c r="F142" s="15"/>
    </row>
    <row r="143" spans="2:6" x14ac:dyDescent="0.2">
      <c r="B143" s="15">
        <v>0.88</v>
      </c>
      <c r="C143" s="15"/>
      <c r="D143" s="15">
        <v>0.88</v>
      </c>
      <c r="E143" s="15"/>
      <c r="F143" s="15"/>
    </row>
    <row r="144" spans="2:6" x14ac:dyDescent="0.2">
      <c r="B144" s="15">
        <v>0.68</v>
      </c>
      <c r="C144" s="15"/>
      <c r="D144" s="15"/>
      <c r="E144" s="15">
        <v>0.68</v>
      </c>
      <c r="F144" s="15"/>
    </row>
    <row r="145" spans="2:33" x14ac:dyDescent="0.2">
      <c r="B145" s="15">
        <v>0.6</v>
      </c>
      <c r="C145" s="15"/>
      <c r="D145" s="15"/>
      <c r="E145" s="15">
        <v>0.6</v>
      </c>
      <c r="F145" s="15"/>
    </row>
    <row r="146" spans="2:33" x14ac:dyDescent="0.2">
      <c r="B146" s="15">
        <v>0.37</v>
      </c>
      <c r="C146" s="15"/>
      <c r="D146" s="15">
        <v>0.37</v>
      </c>
      <c r="E146" s="15"/>
      <c r="F146" s="15"/>
    </row>
    <row r="147" spans="2:33" x14ac:dyDescent="0.2">
      <c r="B147" s="15">
        <v>0.1</v>
      </c>
      <c r="C147" s="15"/>
      <c r="D147" s="15"/>
      <c r="E147" s="15">
        <v>0.1</v>
      </c>
      <c r="F147" s="15"/>
    </row>
    <row r="148" spans="2:33" x14ac:dyDescent="0.2">
      <c r="B148" s="15">
        <v>0.06</v>
      </c>
      <c r="C148" s="15"/>
      <c r="D148" s="15">
        <v>0.06</v>
      </c>
      <c r="E148" s="15"/>
      <c r="F148" s="15"/>
    </row>
    <row r="149" spans="2:33" x14ac:dyDescent="0.2">
      <c r="B149" s="15">
        <v>0.03</v>
      </c>
      <c r="C149" s="15"/>
      <c r="D149" s="15"/>
      <c r="E149" s="15">
        <v>0.03</v>
      </c>
      <c r="F149" s="15"/>
    </row>
    <row r="150" spans="2:33" x14ac:dyDescent="0.2">
      <c r="B150" s="15">
        <v>0.02</v>
      </c>
      <c r="C150" s="15"/>
      <c r="D150" s="15">
        <v>0.02</v>
      </c>
      <c r="E150" s="15"/>
      <c r="F150" s="15"/>
    </row>
    <row r="151" spans="2:33" x14ac:dyDescent="0.2">
      <c r="B151" s="15">
        <v>0.02</v>
      </c>
      <c r="C151" s="15"/>
      <c r="D151" s="15">
        <v>0.02</v>
      </c>
      <c r="E151" s="15"/>
      <c r="F151" s="15"/>
    </row>
    <row r="152" spans="2:33" x14ac:dyDescent="0.2">
      <c r="B152" s="15">
        <v>1E-3</v>
      </c>
      <c r="C152" s="15">
        <v>1E-3</v>
      </c>
      <c r="D152" s="15"/>
      <c r="E152" s="15"/>
      <c r="F152" s="15"/>
    </row>
    <row r="153" spans="2:33" x14ac:dyDescent="0.2">
      <c r="B153" s="15">
        <v>1E-3</v>
      </c>
      <c r="C153" s="15">
        <v>1E-3</v>
      </c>
      <c r="D153" s="15"/>
      <c r="E153" s="15"/>
      <c r="F153" s="15"/>
      <c r="AA153" s="1"/>
      <c r="AB153" s="1"/>
      <c r="AC153" s="1"/>
      <c r="AD153" s="1"/>
      <c r="AE153" s="1"/>
    </row>
    <row r="155" spans="2:33" ht="18" x14ac:dyDescent="0.2">
      <c r="B155" s="3" t="s">
        <v>75</v>
      </c>
    </row>
    <row r="158" spans="2:33" ht="23" x14ac:dyDescent="0.25">
      <c r="B158" s="5" t="s">
        <v>95</v>
      </c>
    </row>
    <row r="160" spans="2:33" x14ac:dyDescent="0.2">
      <c r="B160" s="19" t="s">
        <v>49</v>
      </c>
      <c r="C160" s="19" t="s">
        <v>66</v>
      </c>
      <c r="D160" s="19" t="s">
        <v>72</v>
      </c>
      <c r="E160" s="19" t="s">
        <v>73</v>
      </c>
      <c r="F160" s="19" t="s">
        <v>74</v>
      </c>
      <c r="AF160" s="1"/>
      <c r="AG160" s="1"/>
    </row>
    <row r="161" spans="2:6" x14ac:dyDescent="0.2">
      <c r="B161" s="24">
        <v>56</v>
      </c>
      <c r="C161" s="24">
        <v>8.6</v>
      </c>
      <c r="D161" s="24">
        <v>1E-3</v>
      </c>
      <c r="E161" s="24">
        <v>0.5</v>
      </c>
      <c r="F161" s="24">
        <v>1.2</v>
      </c>
    </row>
    <row r="162" spans="2:6" x14ac:dyDescent="0.2">
      <c r="B162" s="24">
        <v>76.2</v>
      </c>
      <c r="C162" s="24">
        <v>52</v>
      </c>
      <c r="D162" s="24">
        <v>1E-3</v>
      </c>
      <c r="E162" s="24">
        <v>9.1999999999999993</v>
      </c>
      <c r="F162" s="24">
        <v>32</v>
      </c>
    </row>
    <row r="163" spans="2:6" x14ac:dyDescent="0.2">
      <c r="B163" s="24">
        <v>23.1</v>
      </c>
      <c r="C163" s="24">
        <v>4.7</v>
      </c>
      <c r="D163" s="24">
        <v>90</v>
      </c>
      <c r="E163" s="24">
        <v>0.7</v>
      </c>
      <c r="F163" s="24">
        <v>16.600000000000001</v>
      </c>
    </row>
    <row r="164" spans="2:6" x14ac:dyDescent="0.2">
      <c r="B164" s="24">
        <v>21.3</v>
      </c>
      <c r="C164" s="24">
        <v>5.3</v>
      </c>
      <c r="D164" s="24">
        <v>1E-3</v>
      </c>
      <c r="E164" s="24">
        <v>0.3</v>
      </c>
      <c r="F164" s="24">
        <v>0.2</v>
      </c>
    </row>
    <row r="165" spans="2:6" x14ac:dyDescent="0.2">
      <c r="B165" s="24">
        <v>22.6</v>
      </c>
      <c r="C165" s="24">
        <v>4.4000000000000004</v>
      </c>
      <c r="D165" s="24">
        <v>1E-3</v>
      </c>
      <c r="E165" s="24">
        <v>1.5</v>
      </c>
      <c r="F165" s="24">
        <v>3.8</v>
      </c>
    </row>
    <row r="166" spans="2:6" x14ac:dyDescent="0.2">
      <c r="B166" s="24">
        <v>22</v>
      </c>
      <c r="C166" s="24">
        <v>7.1</v>
      </c>
      <c r="D166" s="24">
        <v>20.3</v>
      </c>
      <c r="E166" s="24">
        <v>2.8</v>
      </c>
      <c r="F166" s="24">
        <v>1</v>
      </c>
    </row>
    <row r="167" spans="2:6" x14ac:dyDescent="0.2">
      <c r="B167" s="24">
        <v>91.7</v>
      </c>
      <c r="C167" s="24">
        <v>55.7</v>
      </c>
      <c r="D167" s="24">
        <v>69.5</v>
      </c>
      <c r="E167" s="24">
        <v>15.8</v>
      </c>
      <c r="F167" s="24">
        <v>10.3</v>
      </c>
    </row>
    <row r="168" spans="2:6" x14ac:dyDescent="0.2">
      <c r="B168" s="24">
        <v>9.6999999999999993</v>
      </c>
      <c r="C168" s="24">
        <v>3.3</v>
      </c>
      <c r="D168" s="24">
        <v>1E-3</v>
      </c>
      <c r="E168" s="24">
        <v>2.2999999999999998</v>
      </c>
      <c r="F168" s="24">
        <v>10.1</v>
      </c>
    </row>
    <row r="169" spans="2:6" x14ac:dyDescent="0.2">
      <c r="B169" s="24">
        <v>67.2</v>
      </c>
      <c r="C169" s="24">
        <v>1.4</v>
      </c>
      <c r="D169" s="24">
        <v>1E-3</v>
      </c>
      <c r="E169" s="24">
        <v>0.8</v>
      </c>
      <c r="F169" s="31"/>
    </row>
    <row r="170" spans="2:6" x14ac:dyDescent="0.2">
      <c r="B170" s="24">
        <v>90</v>
      </c>
      <c r="C170" s="24">
        <v>53.4</v>
      </c>
      <c r="D170" s="24">
        <v>2.4</v>
      </c>
      <c r="E170" s="24">
        <v>37.6</v>
      </c>
      <c r="F170" s="31"/>
    </row>
    <row r="171" spans="2:6" x14ac:dyDescent="0.2">
      <c r="B171" s="24">
        <v>87.7</v>
      </c>
      <c r="C171" s="24">
        <v>36.1</v>
      </c>
      <c r="D171" s="24">
        <v>1E-3</v>
      </c>
      <c r="E171" s="24">
        <v>8.3000000000000007</v>
      </c>
      <c r="F171" s="31"/>
    </row>
    <row r="172" spans="2:6" x14ac:dyDescent="0.2">
      <c r="B172" s="24">
        <v>11.3</v>
      </c>
      <c r="C172" s="24">
        <v>3.2</v>
      </c>
      <c r="D172" s="24">
        <v>1E-3</v>
      </c>
      <c r="E172" s="24">
        <v>1</v>
      </c>
      <c r="F172" s="24"/>
    </row>
    <row r="173" spans="2:6" x14ac:dyDescent="0.2">
      <c r="B173" s="24">
        <v>2.2999999999999998</v>
      </c>
      <c r="C173" s="24">
        <v>7.1</v>
      </c>
      <c r="D173" s="24">
        <v>1E-3</v>
      </c>
      <c r="E173" s="24">
        <v>0.3</v>
      </c>
      <c r="F173" s="24"/>
    </row>
    <row r="174" spans="2:6" x14ac:dyDescent="0.2">
      <c r="B174" s="24">
        <v>0.7</v>
      </c>
      <c r="C174" s="24">
        <v>0.03</v>
      </c>
      <c r="D174" s="24">
        <v>1E-3</v>
      </c>
      <c r="E174" s="24">
        <v>0.1</v>
      </c>
      <c r="F174" s="24"/>
    </row>
    <row r="175" spans="2:6" x14ac:dyDescent="0.2">
      <c r="B175" s="24">
        <v>69.900000000000006</v>
      </c>
      <c r="C175" s="24">
        <v>15.4</v>
      </c>
      <c r="D175" s="24">
        <v>1E-3</v>
      </c>
      <c r="E175" s="24">
        <v>0.9</v>
      </c>
      <c r="F175" s="24"/>
    </row>
    <row r="176" spans="2:6" x14ac:dyDescent="0.2">
      <c r="B176" s="24">
        <v>24.4</v>
      </c>
      <c r="C176" s="24">
        <v>8.6999999999999993</v>
      </c>
      <c r="D176" s="24">
        <v>1E-3</v>
      </c>
      <c r="E176" s="24">
        <v>0.7</v>
      </c>
      <c r="F176" s="24"/>
    </row>
    <row r="177" spans="2:6" x14ac:dyDescent="0.2">
      <c r="B177" s="24">
        <v>48.3</v>
      </c>
      <c r="C177" s="24">
        <v>1.3</v>
      </c>
      <c r="E177" s="24">
        <v>0.3</v>
      </c>
      <c r="F177" s="31"/>
    </row>
    <row r="178" spans="2:6" x14ac:dyDescent="0.2">
      <c r="B178" s="24">
        <v>57.6</v>
      </c>
      <c r="C178" s="24">
        <v>23.7</v>
      </c>
      <c r="E178" s="24">
        <v>3</v>
      </c>
      <c r="F178" s="31"/>
    </row>
    <row r="179" spans="2:6" x14ac:dyDescent="0.2">
      <c r="B179" s="24">
        <v>10.3</v>
      </c>
      <c r="C179" s="24">
        <v>3.1</v>
      </c>
      <c r="E179" s="24">
        <v>0.8</v>
      </c>
      <c r="F179" s="31"/>
    </row>
    <row r="180" spans="2:6" x14ac:dyDescent="0.2">
      <c r="B180" s="24">
        <v>93.4</v>
      </c>
      <c r="C180" s="24">
        <v>15.9</v>
      </c>
      <c r="E180" s="24">
        <v>7.3</v>
      </c>
      <c r="F180" s="31"/>
    </row>
    <row r="181" spans="2:6" x14ac:dyDescent="0.2">
      <c r="B181" s="24">
        <v>90</v>
      </c>
      <c r="C181" s="24">
        <v>8.6999999999999993</v>
      </c>
      <c r="E181" s="24">
        <v>1.6</v>
      </c>
      <c r="F181" s="31"/>
    </row>
    <row r="182" spans="2:6" x14ac:dyDescent="0.2">
      <c r="B182" s="24">
        <v>6</v>
      </c>
      <c r="C182" s="24">
        <v>14.54</v>
      </c>
      <c r="E182" s="24">
        <v>1.4</v>
      </c>
      <c r="F182" s="24"/>
    </row>
    <row r="183" spans="2:6" x14ac:dyDescent="0.2">
      <c r="B183" s="24">
        <v>23.5</v>
      </c>
      <c r="C183" s="24">
        <v>8.36</v>
      </c>
      <c r="E183" s="24"/>
      <c r="F183" s="24"/>
    </row>
    <row r="185" spans="2:6" ht="18" x14ac:dyDescent="0.2">
      <c r="B185" s="3" t="s">
        <v>75</v>
      </c>
    </row>
    <row r="188" spans="2:6" ht="23" x14ac:dyDescent="0.25">
      <c r="B188" s="5" t="s">
        <v>96</v>
      </c>
    </row>
    <row r="190" spans="2:6" x14ac:dyDescent="0.2">
      <c r="B190" s="19" t="s">
        <v>73</v>
      </c>
      <c r="C190" s="19" t="s">
        <v>74</v>
      </c>
    </row>
    <row r="191" spans="2:6" x14ac:dyDescent="0.2">
      <c r="B191" s="24">
        <v>0.8</v>
      </c>
      <c r="C191" s="24">
        <v>1.2</v>
      </c>
    </row>
    <row r="192" spans="2:6" x14ac:dyDescent="0.2">
      <c r="B192" s="24">
        <v>37.6</v>
      </c>
      <c r="C192" s="24">
        <v>32</v>
      </c>
    </row>
    <row r="193" spans="2:6" x14ac:dyDescent="0.2">
      <c r="B193" s="24">
        <v>8.3000000000000007</v>
      </c>
      <c r="C193" s="24">
        <v>16.600000000000001</v>
      </c>
    </row>
    <row r="194" spans="2:6" x14ac:dyDescent="0.2">
      <c r="B194" s="24">
        <v>0.3</v>
      </c>
      <c r="C194" s="24">
        <v>0.2</v>
      </c>
    </row>
    <row r="195" spans="2:6" x14ac:dyDescent="0.2">
      <c r="B195" s="24">
        <v>3</v>
      </c>
      <c r="C195" s="24">
        <v>3.8</v>
      </c>
    </row>
    <row r="196" spans="2:6" x14ac:dyDescent="0.2">
      <c r="B196" s="24">
        <v>0.8</v>
      </c>
      <c r="C196" s="24">
        <v>1</v>
      </c>
    </row>
    <row r="197" spans="2:6" x14ac:dyDescent="0.2">
      <c r="B197" s="24">
        <v>7.3</v>
      </c>
      <c r="C197" s="24">
        <v>10.3</v>
      </c>
    </row>
    <row r="198" spans="2:6" x14ac:dyDescent="0.2">
      <c r="B198" s="24">
        <v>1.6</v>
      </c>
      <c r="C198" s="24">
        <v>10.1</v>
      </c>
    </row>
    <row r="200" spans="2:6" ht="23" x14ac:dyDescent="0.25">
      <c r="B200" s="5" t="s">
        <v>105</v>
      </c>
    </row>
    <row r="202" spans="2:6" x14ac:dyDescent="0.2">
      <c r="B202" s="19" t="s">
        <v>106</v>
      </c>
      <c r="C202" s="19" t="s">
        <v>87</v>
      </c>
      <c r="D202" s="19" t="s">
        <v>84</v>
      </c>
      <c r="E202" s="19" t="s">
        <v>107</v>
      </c>
      <c r="F202" s="19" t="s">
        <v>83</v>
      </c>
    </row>
    <row r="203" spans="2:6" x14ac:dyDescent="0.2">
      <c r="B203" s="24">
        <v>6.7</v>
      </c>
      <c r="C203" s="24">
        <v>28.2</v>
      </c>
      <c r="D203" s="24">
        <v>1E-3</v>
      </c>
      <c r="E203" s="24">
        <v>43.8</v>
      </c>
      <c r="F203" s="24">
        <v>5.7</v>
      </c>
    </row>
    <row r="204" spans="2:6" x14ac:dyDescent="0.2">
      <c r="B204" s="24">
        <v>23.1</v>
      </c>
      <c r="C204" s="24">
        <v>53.2</v>
      </c>
      <c r="D204" s="24">
        <v>1E-3</v>
      </c>
      <c r="E204" s="24">
        <v>17.2</v>
      </c>
      <c r="F204" s="24">
        <v>3.1</v>
      </c>
    </row>
    <row r="205" spans="2:6" x14ac:dyDescent="0.2">
      <c r="B205" s="24">
        <v>6.3</v>
      </c>
      <c r="C205" s="24">
        <v>69.400000000000006</v>
      </c>
      <c r="D205" s="24">
        <v>1E-3</v>
      </c>
      <c r="E205" s="24">
        <v>15.3</v>
      </c>
      <c r="F205" s="24">
        <v>0.8</v>
      </c>
    </row>
    <row r="206" spans="2:6" x14ac:dyDescent="0.2">
      <c r="B206" s="24">
        <v>1.9</v>
      </c>
      <c r="C206" s="24">
        <v>72.2</v>
      </c>
      <c r="D206" s="24">
        <v>0.5</v>
      </c>
      <c r="E206" s="24">
        <v>16.7</v>
      </c>
      <c r="F206" s="24">
        <v>0.7</v>
      </c>
    </row>
    <row r="207" spans="2:6" x14ac:dyDescent="0.2">
      <c r="B207" s="24">
        <v>0.9</v>
      </c>
      <c r="C207" s="24">
        <v>59.3</v>
      </c>
      <c r="D207" s="24">
        <v>5.0999999999999996</v>
      </c>
      <c r="E207" s="24">
        <v>36.6</v>
      </c>
      <c r="F207" s="24">
        <v>1.3</v>
      </c>
    </row>
    <row r="208" spans="2:6" x14ac:dyDescent="0.2">
      <c r="B208" s="24">
        <v>3.1</v>
      </c>
      <c r="C208" s="24">
        <v>65.2</v>
      </c>
      <c r="D208" s="24">
        <v>1E-3</v>
      </c>
      <c r="E208" s="24">
        <v>19</v>
      </c>
      <c r="F208" s="24">
        <v>0.1</v>
      </c>
    </row>
    <row r="209" spans="2:6" x14ac:dyDescent="0.2">
      <c r="B209" s="24">
        <v>2.9</v>
      </c>
      <c r="C209" s="24">
        <v>77.599999999999994</v>
      </c>
      <c r="D209" s="24">
        <v>1E-3</v>
      </c>
      <c r="E209" s="24">
        <v>10.3</v>
      </c>
      <c r="F209" s="24">
        <v>0.8</v>
      </c>
    </row>
    <row r="210" spans="2:6" x14ac:dyDescent="0.2">
      <c r="B210" s="24">
        <v>0.3</v>
      </c>
      <c r="C210" s="24">
        <v>63.5</v>
      </c>
      <c r="D210" s="24">
        <v>1E-3</v>
      </c>
      <c r="E210" s="24">
        <v>36.4</v>
      </c>
      <c r="F210" s="24">
        <v>0.5</v>
      </c>
    </row>
    <row r="211" spans="2:6" x14ac:dyDescent="0.2">
      <c r="B211" s="24">
        <v>0.7</v>
      </c>
      <c r="C211" s="24">
        <v>84.4</v>
      </c>
      <c r="D211" s="24">
        <v>5.4</v>
      </c>
      <c r="E211" s="24">
        <v>11.7</v>
      </c>
      <c r="F211" s="24">
        <v>0.5</v>
      </c>
    </row>
    <row r="212" spans="2:6" x14ac:dyDescent="0.2">
      <c r="B212" s="24">
        <v>5.9</v>
      </c>
      <c r="C212" s="24">
        <v>47</v>
      </c>
      <c r="D212" s="24">
        <v>1E-3</v>
      </c>
      <c r="E212" s="24">
        <v>29.9</v>
      </c>
      <c r="F212" s="24">
        <v>3.9</v>
      </c>
    </row>
    <row r="213" spans="2:6" x14ac:dyDescent="0.2">
      <c r="B213" s="24">
        <v>18.2</v>
      </c>
      <c r="C213" s="24">
        <v>36.700000000000003</v>
      </c>
      <c r="D213" s="24">
        <v>1E-3</v>
      </c>
      <c r="E213" s="24">
        <v>34.299999999999997</v>
      </c>
      <c r="F213" s="24">
        <v>3.3</v>
      </c>
    </row>
    <row r="214" spans="2:6" x14ac:dyDescent="0.2">
      <c r="B214" s="24">
        <v>31.7</v>
      </c>
      <c r="C214" s="24">
        <v>41</v>
      </c>
      <c r="D214" s="24">
        <v>1E-3</v>
      </c>
      <c r="E214" s="24">
        <v>19.600000000000001</v>
      </c>
      <c r="F214" s="24">
        <v>0.8</v>
      </c>
    </row>
    <row r="215" spans="2:6" x14ac:dyDescent="0.2">
      <c r="B215" s="24">
        <v>5.0999999999999996</v>
      </c>
      <c r="C215" s="24">
        <v>76.5</v>
      </c>
      <c r="D215" s="24">
        <v>1E-3</v>
      </c>
      <c r="E215" s="24">
        <v>11.5</v>
      </c>
      <c r="F215" s="24">
        <v>0.3</v>
      </c>
    </row>
    <row r="216" spans="2:6" x14ac:dyDescent="0.2">
      <c r="B216" s="24">
        <v>4.3</v>
      </c>
      <c r="C216" s="24">
        <v>19.2</v>
      </c>
      <c r="D216" s="24">
        <v>1E-3</v>
      </c>
      <c r="E216" s="24">
        <v>53.4</v>
      </c>
      <c r="F216" s="24">
        <v>0.5</v>
      </c>
    </row>
    <row r="217" spans="2:6" x14ac:dyDescent="0.2">
      <c r="B217" s="24">
        <v>3.9</v>
      </c>
      <c r="C217" s="24">
        <v>52.2</v>
      </c>
      <c r="D217" s="24">
        <v>1E-3</v>
      </c>
      <c r="E217" s="24">
        <v>29.7</v>
      </c>
      <c r="F217" s="24">
        <v>8.8000000000000007</v>
      </c>
    </row>
    <row r="218" spans="2:6" x14ac:dyDescent="0.2">
      <c r="B218" s="24">
        <v>21.6</v>
      </c>
      <c r="C218" s="24">
        <v>41.4</v>
      </c>
      <c r="D218" s="24">
        <v>1E-3</v>
      </c>
      <c r="E218" s="24">
        <v>27.4</v>
      </c>
      <c r="F218" s="24">
        <v>2.1</v>
      </c>
    </row>
    <row r="219" spans="2:6" x14ac:dyDescent="0.2">
      <c r="B219" s="24">
        <v>20.399999999999999</v>
      </c>
      <c r="C219" s="24">
        <v>47.9</v>
      </c>
      <c r="D219" s="24">
        <v>1E-3</v>
      </c>
      <c r="E219" s="24">
        <v>21.7</v>
      </c>
      <c r="F219" s="24">
        <v>1</v>
      </c>
    </row>
    <row r="220" spans="2:6" x14ac:dyDescent="0.2">
      <c r="B220" s="24">
        <v>12</v>
      </c>
      <c r="C220" s="24">
        <v>27.1</v>
      </c>
      <c r="E220" s="24">
        <v>22.8</v>
      </c>
      <c r="F220" s="24">
        <v>1.8</v>
      </c>
    </row>
    <row r="221" spans="2:6" x14ac:dyDescent="0.2">
      <c r="B221" s="24">
        <v>40.4</v>
      </c>
      <c r="C221" s="24">
        <v>15.6</v>
      </c>
      <c r="E221" s="24">
        <v>43.5</v>
      </c>
      <c r="F221" s="24">
        <v>0.6</v>
      </c>
    </row>
    <row r="222" spans="2:6" x14ac:dyDescent="0.2">
      <c r="B222" s="24">
        <v>34.5</v>
      </c>
      <c r="C222" s="24">
        <v>17</v>
      </c>
      <c r="E222" s="24">
        <v>42.1</v>
      </c>
      <c r="F222" s="24">
        <v>6.5</v>
      </c>
    </row>
    <row r="223" spans="2:6" x14ac:dyDescent="0.2">
      <c r="B223" s="24">
        <v>11.9</v>
      </c>
      <c r="C223" s="24">
        <v>51.8</v>
      </c>
      <c r="E223" s="24">
        <v>26.4</v>
      </c>
      <c r="F223" s="24">
        <v>7.5</v>
      </c>
    </row>
    <row r="224" spans="2:6" x14ac:dyDescent="0.2">
      <c r="B224" s="24">
        <v>8.6999999999999993</v>
      </c>
      <c r="C224" s="24">
        <v>42.5</v>
      </c>
      <c r="E224" s="24">
        <v>42.2</v>
      </c>
      <c r="F224" s="24">
        <v>6.6</v>
      </c>
    </row>
    <row r="225" spans="2:6" x14ac:dyDescent="0.2">
      <c r="B225" s="24">
        <v>2</v>
      </c>
      <c r="C225" s="24">
        <v>62.6</v>
      </c>
      <c r="E225" s="24"/>
      <c r="F225" s="24">
        <v>1.8</v>
      </c>
    </row>
    <row r="227" spans="2:6" ht="18" x14ac:dyDescent="0.2">
      <c r="B227" s="3" t="s">
        <v>75</v>
      </c>
    </row>
    <row r="229" spans="2:6" ht="23" x14ac:dyDescent="0.25">
      <c r="B229" s="5" t="s">
        <v>108</v>
      </c>
    </row>
    <row r="231" spans="2:6" x14ac:dyDescent="0.2">
      <c r="B231" s="19" t="s">
        <v>87</v>
      </c>
      <c r="C231" s="19" t="s">
        <v>84</v>
      </c>
    </row>
    <row r="232" spans="2:6" x14ac:dyDescent="0.2">
      <c r="B232" s="24">
        <v>59.2</v>
      </c>
      <c r="C232" s="24">
        <v>1E-3</v>
      </c>
    </row>
    <row r="233" spans="2:6" x14ac:dyDescent="0.2">
      <c r="B233" s="24">
        <v>73</v>
      </c>
      <c r="C233" s="24">
        <v>0.8</v>
      </c>
    </row>
    <row r="234" spans="2:6" x14ac:dyDescent="0.2">
      <c r="B234" s="24">
        <v>79.599999999999994</v>
      </c>
      <c r="C234" s="24">
        <v>1E-3</v>
      </c>
    </row>
    <row r="235" spans="2:6" x14ac:dyDescent="0.2">
      <c r="B235" s="24">
        <v>78.5</v>
      </c>
      <c r="C235" s="24">
        <v>1E-3</v>
      </c>
    </row>
    <row r="236" spans="2:6" x14ac:dyDescent="0.2">
      <c r="B236" s="24">
        <v>81</v>
      </c>
      <c r="C236" s="24">
        <v>1E-3</v>
      </c>
    </row>
    <row r="237" spans="2:6" x14ac:dyDescent="0.2">
      <c r="B237" s="24">
        <v>75.8</v>
      </c>
      <c r="C237" s="24">
        <v>1E-3</v>
      </c>
    </row>
    <row r="238" spans="2:6" x14ac:dyDescent="0.2">
      <c r="B238" s="24">
        <v>83.5</v>
      </c>
      <c r="C238" s="24">
        <v>1E-3</v>
      </c>
    </row>
    <row r="239" spans="2:6" x14ac:dyDescent="0.2">
      <c r="B239" s="24">
        <v>73.8</v>
      </c>
      <c r="C239" s="24">
        <v>1E-3</v>
      </c>
    </row>
    <row r="240" spans="2:6" x14ac:dyDescent="0.2">
      <c r="B240" s="24">
        <v>68.400000000000006</v>
      </c>
      <c r="C240" s="24">
        <v>1E-3</v>
      </c>
    </row>
    <row r="241" spans="2:3" x14ac:dyDescent="0.2">
      <c r="B241" s="24">
        <v>70</v>
      </c>
      <c r="C241" s="24">
        <v>4.2</v>
      </c>
    </row>
    <row r="242" spans="2:3" x14ac:dyDescent="0.2">
      <c r="B242" s="24">
        <v>72.400000000000006</v>
      </c>
      <c r="C242" s="24">
        <v>0.6</v>
      </c>
    </row>
    <row r="243" spans="2:3" x14ac:dyDescent="0.2">
      <c r="B243" s="24">
        <v>73.3</v>
      </c>
      <c r="C243" s="24">
        <v>1E-3</v>
      </c>
    </row>
    <row r="244" spans="2:3" x14ac:dyDescent="0.2">
      <c r="B244" s="24">
        <v>60.8</v>
      </c>
      <c r="C244" s="24">
        <v>1E-3</v>
      </c>
    </row>
    <row r="245" spans="2:3" x14ac:dyDescent="0.2">
      <c r="B245" s="24">
        <v>64.5</v>
      </c>
      <c r="C245" s="24">
        <v>1E-3</v>
      </c>
    </row>
    <row r="246" spans="2:3" x14ac:dyDescent="0.2">
      <c r="B246" s="24">
        <v>61.3</v>
      </c>
      <c r="C246" s="24">
        <v>1.7</v>
      </c>
    </row>
    <row r="247" spans="2:3" x14ac:dyDescent="0.2">
      <c r="B247" s="24">
        <v>64</v>
      </c>
      <c r="C247" s="24">
        <v>1E-3</v>
      </c>
    </row>
    <row r="248" spans="2:3" x14ac:dyDescent="0.2">
      <c r="B248" s="24">
        <v>60.4</v>
      </c>
      <c r="C248" s="24">
        <v>1E-3</v>
      </c>
    </row>
    <row r="249" spans="2:3" x14ac:dyDescent="0.2">
      <c r="B249" s="24">
        <v>72.7</v>
      </c>
      <c r="C249" s="24">
        <v>1E-3</v>
      </c>
    </row>
    <row r="250" spans="2:3" x14ac:dyDescent="0.2">
      <c r="B250" s="24">
        <v>56.2</v>
      </c>
      <c r="C250" s="24">
        <v>1E-3</v>
      </c>
    </row>
    <row r="251" spans="2:3" x14ac:dyDescent="0.2">
      <c r="B251" s="24">
        <v>60.9</v>
      </c>
      <c r="C251" s="24">
        <v>1E-3</v>
      </c>
    </row>
    <row r="252" spans="2:3" x14ac:dyDescent="0.2">
      <c r="B252" s="24">
        <v>66.2</v>
      </c>
      <c r="C252" s="24">
        <v>1E-3</v>
      </c>
    </row>
    <row r="253" spans="2:3" x14ac:dyDescent="0.2">
      <c r="B253" s="24">
        <v>72.599999999999994</v>
      </c>
      <c r="C253" s="24">
        <v>1E-3</v>
      </c>
    </row>
    <row r="254" spans="2:3" x14ac:dyDescent="0.2">
      <c r="B254" s="24">
        <v>56.5</v>
      </c>
      <c r="C254" s="24">
        <v>1E-3</v>
      </c>
    </row>
    <row r="256" spans="2:3" ht="18" x14ac:dyDescent="0.2">
      <c r="B256" s="3" t="s">
        <v>75</v>
      </c>
    </row>
    <row r="259" spans="2:27" ht="23" x14ac:dyDescent="0.25">
      <c r="B259" s="5" t="s">
        <v>109</v>
      </c>
    </row>
    <row r="261" spans="2:27" ht="34" x14ac:dyDescent="0.2">
      <c r="J261" s="40" t="s">
        <v>80</v>
      </c>
      <c r="K261" s="41" t="s">
        <v>110</v>
      </c>
      <c r="U261" s="31" t="s">
        <v>80</v>
      </c>
      <c r="V261" s="19" t="s">
        <v>82</v>
      </c>
      <c r="W261" s="19" t="s">
        <v>83</v>
      </c>
      <c r="X261" s="19" t="s">
        <v>84</v>
      </c>
      <c r="Y261" s="19" t="s">
        <v>85</v>
      </c>
      <c r="Z261" s="19" t="s">
        <v>86</v>
      </c>
      <c r="AA261" s="19" t="s">
        <v>87</v>
      </c>
    </row>
    <row r="262" spans="2:27" x14ac:dyDescent="0.2">
      <c r="J262" s="42">
        <v>738</v>
      </c>
      <c r="K262" s="43">
        <v>93.4</v>
      </c>
      <c r="U262" s="22">
        <v>738</v>
      </c>
      <c r="V262" s="20">
        <v>1E-3</v>
      </c>
      <c r="W262" s="21">
        <v>6.5</v>
      </c>
      <c r="X262" s="20">
        <v>1E-3</v>
      </c>
      <c r="Y262" s="21">
        <v>42.1</v>
      </c>
      <c r="Z262" s="21">
        <v>34.5</v>
      </c>
      <c r="AA262" s="21">
        <v>17</v>
      </c>
    </row>
    <row r="263" spans="2:27" x14ac:dyDescent="0.2">
      <c r="J263" s="42">
        <v>476</v>
      </c>
      <c r="K263" s="44">
        <v>91.7</v>
      </c>
      <c r="U263" s="22">
        <v>476</v>
      </c>
      <c r="V263" s="21">
        <v>8.4000000000000021</v>
      </c>
      <c r="W263" s="21">
        <v>0.8</v>
      </c>
      <c r="X263" s="21"/>
      <c r="Y263" s="21">
        <v>10.3</v>
      </c>
      <c r="Z263" s="21">
        <v>2.9</v>
      </c>
      <c r="AA263" s="21">
        <v>77.599999999999994</v>
      </c>
    </row>
    <row r="264" spans="2:27" x14ac:dyDescent="0.2">
      <c r="J264" s="42">
        <v>653</v>
      </c>
      <c r="K264" s="43">
        <v>90.9</v>
      </c>
      <c r="U264" s="22">
        <v>653</v>
      </c>
      <c r="V264" s="21">
        <v>12.7</v>
      </c>
      <c r="W264" s="22">
        <v>3.9</v>
      </c>
      <c r="X264" s="20">
        <v>0.5</v>
      </c>
      <c r="Y264" s="21">
        <v>29.9</v>
      </c>
      <c r="Z264" s="21">
        <v>5.9</v>
      </c>
      <c r="AA264" s="21">
        <v>47</v>
      </c>
    </row>
    <row r="265" spans="2:27" x14ac:dyDescent="0.2">
      <c r="J265" s="42">
        <v>740</v>
      </c>
      <c r="K265" s="43">
        <v>90</v>
      </c>
      <c r="U265" s="22">
        <v>740</v>
      </c>
      <c r="V265" s="21">
        <v>2.4</v>
      </c>
      <c r="W265" s="21">
        <v>7.5</v>
      </c>
      <c r="X265" s="20">
        <v>1E-3</v>
      </c>
      <c r="Y265" s="21">
        <v>26.4</v>
      </c>
      <c r="Z265" s="21">
        <v>11.9</v>
      </c>
      <c r="AA265" s="21">
        <v>51.8</v>
      </c>
    </row>
    <row r="266" spans="2:27" x14ac:dyDescent="0.2">
      <c r="J266" s="42">
        <v>654</v>
      </c>
      <c r="K266" s="43">
        <v>87.7</v>
      </c>
      <c r="U266" s="22">
        <v>654</v>
      </c>
      <c r="V266" s="21">
        <v>2.5</v>
      </c>
      <c r="W266" s="21">
        <v>3.3</v>
      </c>
      <c r="X266" s="20">
        <v>5.0999999999999996</v>
      </c>
      <c r="Y266" s="21">
        <v>34.299999999999997</v>
      </c>
      <c r="Z266" s="21">
        <v>18.2</v>
      </c>
      <c r="AA266" s="21">
        <v>36.700000000000003</v>
      </c>
    </row>
    <row r="267" spans="2:27" x14ac:dyDescent="0.2">
      <c r="J267" s="42">
        <v>296</v>
      </c>
      <c r="K267" s="44">
        <v>76.2</v>
      </c>
      <c r="U267" s="22">
        <v>296</v>
      </c>
      <c r="V267" s="21">
        <v>3.4</v>
      </c>
      <c r="W267" s="21">
        <v>3.1</v>
      </c>
      <c r="X267" s="21"/>
      <c r="Y267" s="21">
        <v>17.2</v>
      </c>
      <c r="Z267" s="21">
        <v>23.1</v>
      </c>
      <c r="AA267" s="21">
        <v>53.2</v>
      </c>
    </row>
    <row r="268" spans="2:27" x14ac:dyDescent="0.2">
      <c r="J268" s="42">
        <v>734</v>
      </c>
      <c r="K268" s="43">
        <v>69.900000000000006</v>
      </c>
      <c r="U268" s="22">
        <v>734</v>
      </c>
      <c r="V268" s="20">
        <v>1E-3</v>
      </c>
      <c r="W268" s="21">
        <v>8.8000000000000007</v>
      </c>
      <c r="X268" s="20">
        <v>5.4</v>
      </c>
      <c r="Y268" s="21">
        <v>29.7</v>
      </c>
      <c r="Z268" s="21">
        <v>3.9</v>
      </c>
      <c r="AA268" s="21">
        <v>52.2</v>
      </c>
    </row>
    <row r="269" spans="2:27" x14ac:dyDescent="0.2">
      <c r="J269" s="42">
        <v>652</v>
      </c>
      <c r="K269" s="43">
        <v>67.2</v>
      </c>
      <c r="U269" s="22">
        <v>652</v>
      </c>
      <c r="V269" s="21">
        <v>2.7</v>
      </c>
      <c r="W269" s="21">
        <v>0.5</v>
      </c>
      <c r="X269" s="20">
        <v>1E-3</v>
      </c>
      <c r="Y269" s="21">
        <v>11.7</v>
      </c>
      <c r="Z269" s="21">
        <v>0.7</v>
      </c>
      <c r="AA269" s="21">
        <v>84.4</v>
      </c>
    </row>
    <row r="270" spans="2:27" x14ac:dyDescent="0.2">
      <c r="J270" s="42">
        <v>732</v>
      </c>
      <c r="K270" s="43">
        <v>57.6</v>
      </c>
      <c r="U270" s="22">
        <v>732</v>
      </c>
      <c r="V270" s="21">
        <v>36.200000000000003</v>
      </c>
      <c r="W270" s="21">
        <v>1.8</v>
      </c>
      <c r="X270" s="20">
        <v>1E-3</v>
      </c>
      <c r="Y270" s="21">
        <v>22.8</v>
      </c>
      <c r="Z270" s="21">
        <v>12</v>
      </c>
      <c r="AA270" s="21">
        <v>27.1</v>
      </c>
    </row>
    <row r="271" spans="2:27" x14ac:dyDescent="0.2">
      <c r="J271" s="42">
        <v>300</v>
      </c>
      <c r="K271" s="44">
        <v>56</v>
      </c>
      <c r="U271" s="22">
        <v>300</v>
      </c>
      <c r="V271" s="21">
        <v>13</v>
      </c>
      <c r="W271" s="21">
        <v>5.7</v>
      </c>
      <c r="X271" s="20">
        <v>1E-3</v>
      </c>
      <c r="Y271" s="21">
        <v>43.8</v>
      </c>
      <c r="Z271" s="21">
        <v>9.3000000000000007</v>
      </c>
      <c r="AA271" s="21">
        <v>28.2</v>
      </c>
    </row>
    <row r="272" spans="2:27" x14ac:dyDescent="0.2">
      <c r="J272" s="42">
        <v>731</v>
      </c>
      <c r="K272" s="43">
        <v>48.3</v>
      </c>
      <c r="U272" s="22">
        <v>731</v>
      </c>
      <c r="V272" s="21">
        <v>8.9</v>
      </c>
      <c r="W272" s="21">
        <v>1</v>
      </c>
      <c r="X272" s="20">
        <v>1E-3</v>
      </c>
      <c r="Y272" s="21">
        <v>21.7</v>
      </c>
      <c r="Z272" s="21">
        <v>20.399999999999999</v>
      </c>
      <c r="AA272" s="21">
        <v>47.9</v>
      </c>
    </row>
    <row r="273" spans="10:27" x14ac:dyDescent="0.2">
      <c r="J273" s="42">
        <v>730</v>
      </c>
      <c r="K273" s="43">
        <v>28.8</v>
      </c>
      <c r="U273" s="22">
        <v>730</v>
      </c>
      <c r="V273" s="21">
        <v>7.6</v>
      </c>
      <c r="W273" s="21">
        <v>2.1</v>
      </c>
      <c r="X273" s="20">
        <v>1E-3</v>
      </c>
      <c r="Y273" s="21">
        <v>27.4</v>
      </c>
      <c r="Z273" s="21">
        <v>21.6</v>
      </c>
      <c r="AA273" s="21">
        <v>41.4</v>
      </c>
    </row>
    <row r="274" spans="10:27" x14ac:dyDescent="0.2">
      <c r="J274" s="43">
        <v>736</v>
      </c>
      <c r="K274" s="45">
        <v>23.5</v>
      </c>
      <c r="U274" s="18">
        <v>736</v>
      </c>
      <c r="V274" s="22">
        <v>33.6</v>
      </c>
      <c r="W274" s="22">
        <v>1.8</v>
      </c>
      <c r="X274" s="20">
        <v>1E-3</v>
      </c>
      <c r="Y274" s="22"/>
      <c r="Z274" s="22">
        <v>2</v>
      </c>
      <c r="AA274" s="22">
        <v>62.6</v>
      </c>
    </row>
    <row r="275" spans="10:27" x14ac:dyDescent="0.2">
      <c r="J275" s="42">
        <v>351</v>
      </c>
      <c r="K275" s="44">
        <v>23.1</v>
      </c>
      <c r="U275" s="22">
        <v>351</v>
      </c>
      <c r="V275" s="21">
        <v>8.1500000000000075</v>
      </c>
      <c r="W275" s="21">
        <v>0.81</v>
      </c>
      <c r="X275" s="20">
        <v>1E-3</v>
      </c>
      <c r="Y275" s="21">
        <v>15.3</v>
      </c>
      <c r="Z275" s="21">
        <v>6.3</v>
      </c>
      <c r="AA275" s="21">
        <v>69.44</v>
      </c>
    </row>
    <row r="276" spans="10:27" x14ac:dyDescent="0.2">
      <c r="J276" s="42">
        <v>474</v>
      </c>
      <c r="K276" s="44">
        <v>22.9</v>
      </c>
      <c r="U276" s="22">
        <v>474</v>
      </c>
      <c r="V276" s="21">
        <v>12.600000000000003</v>
      </c>
      <c r="W276" s="21">
        <v>0.1</v>
      </c>
      <c r="X276" s="20">
        <v>1E-3</v>
      </c>
      <c r="Y276" s="21">
        <v>19</v>
      </c>
      <c r="Z276" s="21">
        <v>3.1</v>
      </c>
      <c r="AA276" s="21">
        <v>65.2</v>
      </c>
    </row>
    <row r="277" spans="10:27" x14ac:dyDescent="0.2">
      <c r="J277" s="42">
        <v>473</v>
      </c>
      <c r="K277" s="44">
        <v>22.6</v>
      </c>
      <c r="U277" s="22">
        <v>473</v>
      </c>
      <c r="V277" s="21">
        <v>1.8999999999999957</v>
      </c>
      <c r="W277" s="21">
        <v>1.3</v>
      </c>
      <c r="X277" s="20">
        <v>1E-3</v>
      </c>
      <c r="Y277" s="21">
        <v>36.6</v>
      </c>
      <c r="Z277" s="21">
        <v>0.9</v>
      </c>
      <c r="AA277" s="21">
        <v>59.3</v>
      </c>
    </row>
    <row r="278" spans="10:27" x14ac:dyDescent="0.2">
      <c r="J278" s="42">
        <v>353</v>
      </c>
      <c r="K278" s="44">
        <v>21.3</v>
      </c>
      <c r="U278" s="22">
        <v>353</v>
      </c>
      <c r="V278" s="21">
        <v>8.5799999999999912</v>
      </c>
      <c r="W278" s="21">
        <v>0.71</v>
      </c>
      <c r="X278" s="20">
        <v>1E-3</v>
      </c>
      <c r="Y278" s="21">
        <v>16.670000000000002</v>
      </c>
      <c r="Z278" s="21">
        <v>1.89</v>
      </c>
      <c r="AA278" s="21">
        <v>72.150000000000006</v>
      </c>
    </row>
    <row r="279" spans="10:27" x14ac:dyDescent="0.2">
      <c r="J279" s="42">
        <v>661</v>
      </c>
      <c r="K279" s="43">
        <v>11.3</v>
      </c>
      <c r="U279" s="22">
        <v>661</v>
      </c>
      <c r="V279" s="21">
        <v>6.9</v>
      </c>
      <c r="W279" s="21">
        <v>0.8</v>
      </c>
      <c r="X279" s="20">
        <v>1E-3</v>
      </c>
      <c r="Y279" s="21">
        <v>19.600000000000001</v>
      </c>
      <c r="Z279" s="21">
        <v>31.7</v>
      </c>
      <c r="AA279" s="21">
        <v>41</v>
      </c>
    </row>
    <row r="280" spans="10:27" x14ac:dyDescent="0.2">
      <c r="J280" s="42">
        <v>733</v>
      </c>
      <c r="K280" s="43">
        <v>10.3</v>
      </c>
      <c r="U280" s="22">
        <v>733</v>
      </c>
      <c r="V280" s="20">
        <v>1E-3</v>
      </c>
      <c r="W280" s="21">
        <v>0.6</v>
      </c>
      <c r="X280" s="20">
        <v>1E-3</v>
      </c>
      <c r="Y280" s="21">
        <v>43.5</v>
      </c>
      <c r="Z280" s="21">
        <v>40.4</v>
      </c>
      <c r="AA280" s="21">
        <v>15.6</v>
      </c>
    </row>
    <row r="281" spans="10:27" x14ac:dyDescent="0.2">
      <c r="J281" s="42">
        <v>478</v>
      </c>
      <c r="K281" s="44">
        <v>9.6999999999999993</v>
      </c>
      <c r="U281" s="22">
        <v>478</v>
      </c>
      <c r="V281" s="20">
        <v>1E-3</v>
      </c>
      <c r="W281" s="21">
        <v>0.5</v>
      </c>
      <c r="X281" s="20">
        <v>1E-3</v>
      </c>
      <c r="Y281" s="21">
        <v>36.4</v>
      </c>
      <c r="Z281" s="21">
        <v>0.3</v>
      </c>
      <c r="AA281" s="21">
        <v>63.5</v>
      </c>
    </row>
    <row r="282" spans="10:27" x14ac:dyDescent="0.2">
      <c r="J282" s="42">
        <v>735</v>
      </c>
      <c r="K282" s="45">
        <v>6</v>
      </c>
      <c r="U282" s="22">
        <v>735</v>
      </c>
      <c r="V282" s="20">
        <v>1E-3</v>
      </c>
      <c r="W282" s="22">
        <v>6.6</v>
      </c>
      <c r="X282" s="20">
        <v>1E-3</v>
      </c>
      <c r="Y282" s="22">
        <v>42.2</v>
      </c>
      <c r="Z282" s="22">
        <v>8.6999999999999993</v>
      </c>
      <c r="AA282" s="22">
        <v>42.5</v>
      </c>
    </row>
    <row r="283" spans="10:27" x14ac:dyDescent="0.2">
      <c r="J283" s="42">
        <v>655</v>
      </c>
      <c r="K283" s="43">
        <v>2.2999999999999998</v>
      </c>
      <c r="U283" s="22">
        <v>655</v>
      </c>
      <c r="V283" s="21">
        <v>6.7</v>
      </c>
      <c r="W283" s="21">
        <v>0.3</v>
      </c>
      <c r="X283" s="20">
        <v>1E-3</v>
      </c>
      <c r="Y283" s="21">
        <v>11.5</v>
      </c>
      <c r="Z283" s="21">
        <v>5.0999999999999996</v>
      </c>
      <c r="AA283" s="21">
        <v>76.5</v>
      </c>
    </row>
    <row r="284" spans="10:27" x14ac:dyDescent="0.2">
      <c r="J284" s="42">
        <v>656</v>
      </c>
      <c r="K284" s="43">
        <v>0.7</v>
      </c>
      <c r="U284" s="22">
        <v>656</v>
      </c>
      <c r="V284" s="21">
        <v>22.7</v>
      </c>
      <c r="W284" s="21">
        <v>0.5</v>
      </c>
      <c r="X284" s="20">
        <v>1E-3</v>
      </c>
      <c r="Y284" s="21">
        <v>53.4</v>
      </c>
      <c r="Z284" s="21">
        <v>4.3</v>
      </c>
      <c r="AA284" s="21">
        <v>19.2</v>
      </c>
    </row>
  </sheetData>
  <sortState xmlns:xlrd2="http://schemas.microsoft.com/office/spreadsheetml/2017/richdata2" ref="B115:F153">
    <sortCondition descending="1" ref="B115:B153"/>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161B7-D18F-DC4E-89F8-FD3DB156E3FF}">
  <dimension ref="B2:I175"/>
  <sheetViews>
    <sheetView topLeftCell="A153" workbookViewId="0">
      <selection activeCell="L125" sqref="L125"/>
    </sheetView>
  </sheetViews>
  <sheetFormatPr baseColWidth="10" defaultRowHeight="16" x14ac:dyDescent="0.2"/>
  <cols>
    <col min="4" max="4" width="11.83203125" customWidth="1"/>
    <col min="6" max="6" width="11.83203125" customWidth="1"/>
  </cols>
  <sheetData>
    <row r="2" spans="2:3" ht="23" x14ac:dyDescent="0.25">
      <c r="B2" s="5" t="s">
        <v>112</v>
      </c>
    </row>
    <row r="3" spans="2:3" ht="23" x14ac:dyDescent="0.25">
      <c r="B3" s="5"/>
    </row>
    <row r="4" spans="2:3" ht="18" x14ac:dyDescent="0.2">
      <c r="B4" s="32" t="s">
        <v>49</v>
      </c>
      <c r="C4" s="33" t="s">
        <v>66</v>
      </c>
    </row>
    <row r="5" spans="2:3" x14ac:dyDescent="0.2">
      <c r="B5" s="24">
        <v>2.83</v>
      </c>
      <c r="C5" s="31"/>
    </row>
    <row r="6" spans="2:3" x14ac:dyDescent="0.2">
      <c r="B6" s="24">
        <v>2.4725000000000001</v>
      </c>
      <c r="C6" s="31"/>
    </row>
    <row r="7" spans="2:3" x14ac:dyDescent="0.2">
      <c r="B7" s="24">
        <v>2.4098000000000002</v>
      </c>
      <c r="C7" s="31"/>
    </row>
    <row r="8" spans="2:3" x14ac:dyDescent="0.2">
      <c r="B8" s="24">
        <v>1.2538</v>
      </c>
      <c r="C8" s="31"/>
    </row>
    <row r="9" spans="2:3" x14ac:dyDescent="0.2">
      <c r="B9" s="24">
        <v>0.69089999999999996</v>
      </c>
      <c r="C9" s="31"/>
    </row>
    <row r="10" spans="2:3" x14ac:dyDescent="0.2">
      <c r="B10" s="24">
        <v>5.1299999999999998E-2</v>
      </c>
      <c r="C10" s="31"/>
    </row>
    <row r="11" spans="2:3" x14ac:dyDescent="0.2">
      <c r="B11" s="24">
        <v>1.03E-2</v>
      </c>
      <c r="C11" s="31"/>
    </row>
    <row r="12" spans="2:3" x14ac:dyDescent="0.2">
      <c r="B12" s="24">
        <v>6.7999999999999996E-3</v>
      </c>
      <c r="C12" s="31"/>
    </row>
    <row r="13" spans="2:3" x14ac:dyDescent="0.2">
      <c r="B13" s="24">
        <v>1.5E-3</v>
      </c>
      <c r="C13" s="31"/>
    </row>
    <row r="14" spans="2:3" x14ac:dyDescent="0.2">
      <c r="B14" s="24">
        <v>5.8799999999999998E-2</v>
      </c>
      <c r="C14" s="31"/>
    </row>
    <row r="15" spans="2:3" x14ac:dyDescent="0.2">
      <c r="B15" s="24">
        <v>0.17929999999999999</v>
      </c>
      <c r="C15" s="31"/>
    </row>
    <row r="16" spans="2:3" x14ac:dyDescent="0.2">
      <c r="B16" s="24">
        <v>8.0000000000000004E-4</v>
      </c>
      <c r="C16" s="31"/>
    </row>
    <row r="17" spans="2:3" x14ac:dyDescent="0.2">
      <c r="B17" s="24">
        <v>0.44330000000000003</v>
      </c>
      <c r="C17" s="31"/>
    </row>
    <row r="18" spans="2:3" x14ac:dyDescent="0.2">
      <c r="B18" s="24">
        <v>1.7535000000000001</v>
      </c>
      <c r="C18" s="31"/>
    </row>
    <row r="19" spans="2:3" x14ac:dyDescent="0.2">
      <c r="B19" s="24">
        <v>5.0000000000000001E-4</v>
      </c>
      <c r="C19" s="31"/>
    </row>
    <row r="20" spans="2:3" x14ac:dyDescent="0.2">
      <c r="B20" s="24">
        <v>5.1499999999999997E-2</v>
      </c>
      <c r="C20" s="31"/>
    </row>
    <row r="21" spans="2:3" x14ac:dyDescent="0.2">
      <c r="B21" s="24">
        <v>1.3458000000000001</v>
      </c>
      <c r="C21" s="31"/>
    </row>
    <row r="22" spans="2:3" x14ac:dyDescent="0.2">
      <c r="B22" s="24">
        <v>2.6825000000000001</v>
      </c>
      <c r="C22" s="31"/>
    </row>
    <row r="23" spans="2:3" x14ac:dyDescent="0.2">
      <c r="B23" s="24">
        <v>0.28349999999999997</v>
      </c>
      <c r="C23" s="31"/>
    </row>
    <row r="24" spans="2:3" x14ac:dyDescent="0.2">
      <c r="B24" s="24">
        <v>0.46329999999999999</v>
      </c>
      <c r="C24" s="31"/>
    </row>
    <row r="25" spans="2:3" x14ac:dyDescent="0.2">
      <c r="B25" s="24">
        <v>1E-3</v>
      </c>
      <c r="C25" s="31"/>
    </row>
    <row r="26" spans="2:3" x14ac:dyDescent="0.2">
      <c r="B26" s="24">
        <v>2.4592999999999998</v>
      </c>
      <c r="C26" s="31"/>
    </row>
    <row r="27" spans="2:3" x14ac:dyDescent="0.2">
      <c r="B27" s="24">
        <v>5.0000000000000001E-4</v>
      </c>
      <c r="C27" s="31"/>
    </row>
    <row r="28" spans="2:3" x14ac:dyDescent="0.2">
      <c r="B28" s="24">
        <v>3.0000000000000001E-3</v>
      </c>
      <c r="C28" s="31"/>
    </row>
    <row r="29" spans="2:3" x14ac:dyDescent="0.2">
      <c r="B29" s="24">
        <v>7.3000000000000001E-3</v>
      </c>
      <c r="C29" s="31"/>
    </row>
    <row r="30" spans="2:3" x14ac:dyDescent="0.2">
      <c r="B30" s="24">
        <v>2.23E-2</v>
      </c>
      <c r="C30" s="31"/>
    </row>
    <row r="31" spans="2:3" x14ac:dyDescent="0.2">
      <c r="B31" s="24">
        <v>5.0000000000000001E-4</v>
      </c>
      <c r="C31" s="31"/>
    </row>
    <row r="32" spans="2:3" x14ac:dyDescent="0.2">
      <c r="B32" s="24">
        <v>2.3E-3</v>
      </c>
      <c r="C32" s="31"/>
    </row>
    <row r="33" spans="2:3" x14ac:dyDescent="0.2">
      <c r="B33" s="24">
        <v>8.43E-2</v>
      </c>
      <c r="C33" s="31"/>
    </row>
    <row r="34" spans="2:3" x14ac:dyDescent="0.2">
      <c r="B34" s="24">
        <v>4.3E-3</v>
      </c>
      <c r="C34" s="31"/>
    </row>
    <row r="35" spans="2:3" x14ac:dyDescent="0.2">
      <c r="B35" s="24">
        <v>9.0800000000000006E-2</v>
      </c>
      <c r="C35" s="31"/>
    </row>
    <row r="36" spans="2:3" x14ac:dyDescent="0.2">
      <c r="B36" s="24">
        <v>1.11E-2</v>
      </c>
      <c r="C36" s="31"/>
    </row>
    <row r="37" spans="2:3" x14ac:dyDescent="0.2">
      <c r="B37" s="24">
        <v>1.2200000000000001E-2</v>
      </c>
      <c r="C37" s="31"/>
    </row>
    <row r="38" spans="2:3" x14ac:dyDescent="0.2">
      <c r="B38" s="24">
        <v>1.851</v>
      </c>
      <c r="C38" s="31"/>
    </row>
    <row r="39" spans="2:3" x14ac:dyDescent="0.2">
      <c r="B39" s="24">
        <v>0.10929999999999999</v>
      </c>
      <c r="C39" s="31"/>
    </row>
    <row r="40" spans="2:3" x14ac:dyDescent="0.2">
      <c r="B40" s="24">
        <v>1.17E-2</v>
      </c>
      <c r="C40" s="31"/>
    </row>
    <row r="41" spans="2:3" x14ac:dyDescent="0.2">
      <c r="B41" s="24">
        <v>0.75349999999999995</v>
      </c>
      <c r="C41" s="31"/>
    </row>
    <row r="42" spans="2:3" x14ac:dyDescent="0.2">
      <c r="B42" s="24">
        <v>0.74180000000000001</v>
      </c>
      <c r="C42" s="31"/>
    </row>
    <row r="43" spans="2:3" x14ac:dyDescent="0.2">
      <c r="B43" s="24">
        <v>1.5535000000000001</v>
      </c>
      <c r="C43" s="31"/>
    </row>
    <row r="44" spans="2:3" x14ac:dyDescent="0.2">
      <c r="B44" s="24">
        <v>0.44700000000000001</v>
      </c>
      <c r="C44" s="31"/>
    </row>
    <row r="45" spans="2:3" x14ac:dyDescent="0.2">
      <c r="B45" s="24">
        <v>2.9584999999999999</v>
      </c>
      <c r="C45" s="31"/>
    </row>
    <row r="46" spans="2:3" x14ac:dyDescent="0.2">
      <c r="B46" s="24">
        <v>2.0024999999999999</v>
      </c>
      <c r="C46" s="31"/>
    </row>
    <row r="47" spans="2:3" x14ac:dyDescent="0.2">
      <c r="B47" s="24">
        <v>0.52400000000000002</v>
      </c>
      <c r="C47" s="31"/>
    </row>
    <row r="48" spans="2:3" x14ac:dyDescent="0.2">
      <c r="B48" s="24">
        <v>0.88900000000000001</v>
      </c>
      <c r="C48" s="31"/>
    </row>
    <row r="49" spans="2:3" x14ac:dyDescent="0.2">
      <c r="B49" s="24">
        <v>0.90780000000000005</v>
      </c>
      <c r="C49" s="31"/>
    </row>
    <row r="50" spans="2:3" x14ac:dyDescent="0.2">
      <c r="B50" s="24">
        <v>2.9243999999999999</v>
      </c>
      <c r="C50" s="31"/>
    </row>
    <row r="51" spans="2:3" x14ac:dyDescent="0.2">
      <c r="B51" s="24">
        <v>0.50229999999999997</v>
      </c>
      <c r="C51" s="31"/>
    </row>
    <row r="52" spans="2:3" x14ac:dyDescent="0.2">
      <c r="B52" s="24">
        <v>1.149</v>
      </c>
      <c r="C52" s="31"/>
    </row>
    <row r="53" spans="2:3" x14ac:dyDescent="0.2">
      <c r="B53" s="24">
        <v>0.9698</v>
      </c>
      <c r="C53" s="31"/>
    </row>
    <row r="54" spans="2:3" x14ac:dyDescent="0.2">
      <c r="B54" s="24">
        <v>0.98229999999999995</v>
      </c>
      <c r="C54" s="31"/>
    </row>
    <row r="55" spans="2:3" x14ac:dyDescent="0.2">
      <c r="B55" s="24">
        <v>8.0000000000000004E-4</v>
      </c>
      <c r="C55" s="31"/>
    </row>
    <row r="56" spans="2:3" x14ac:dyDescent="0.2">
      <c r="B56" s="24">
        <v>2.5354999999999999</v>
      </c>
      <c r="C56" s="31"/>
    </row>
    <row r="57" spans="2:3" x14ac:dyDescent="0.2">
      <c r="B57" s="24">
        <v>0.39179999999999998</v>
      </c>
      <c r="C57" s="31"/>
    </row>
    <row r="58" spans="2:3" x14ac:dyDescent="0.2">
      <c r="B58" s="24">
        <v>4.3E-3</v>
      </c>
      <c r="C58" s="31"/>
    </row>
    <row r="59" spans="2:3" x14ac:dyDescent="0.2">
      <c r="B59" s="24">
        <v>2.9999999999999997E-4</v>
      </c>
      <c r="C59" s="31"/>
    </row>
    <row r="60" spans="2:3" x14ac:dyDescent="0.2">
      <c r="B60" s="24">
        <v>0.62980000000000003</v>
      </c>
      <c r="C60" s="31"/>
    </row>
    <row r="61" spans="2:3" x14ac:dyDescent="0.2">
      <c r="B61" s="24">
        <v>1.6500000000000001E-2</v>
      </c>
      <c r="C61" s="31"/>
    </row>
    <row r="62" spans="2:3" x14ac:dyDescent="0.2">
      <c r="B62" s="24">
        <v>8.3999999999999995E-3</v>
      </c>
      <c r="C62" s="31"/>
    </row>
    <row r="63" spans="2:3" x14ac:dyDescent="0.2">
      <c r="B63" s="24">
        <v>0.19950000000000001</v>
      </c>
      <c r="C63" s="24">
        <v>2.7799999999999998E-2</v>
      </c>
    </row>
    <row r="64" spans="2:3" x14ac:dyDescent="0.2">
      <c r="B64" s="24">
        <v>2E-3</v>
      </c>
      <c r="C64" s="24">
        <v>1E-3</v>
      </c>
    </row>
    <row r="65" spans="2:3" x14ac:dyDescent="0.2">
      <c r="B65" s="24">
        <v>0.1923</v>
      </c>
      <c r="C65" s="24">
        <v>2.5000000000000001E-3</v>
      </c>
    </row>
    <row r="66" spans="2:3" x14ac:dyDescent="0.2">
      <c r="B66" s="24">
        <v>1.9770000000000001</v>
      </c>
      <c r="C66" s="24">
        <v>6.0000000000000001E-3</v>
      </c>
    </row>
    <row r="67" spans="2:3" x14ac:dyDescent="0.2">
      <c r="B67" s="24">
        <v>1.4339999999999999</v>
      </c>
      <c r="C67" s="24">
        <v>2.12E-2</v>
      </c>
    </row>
    <row r="68" spans="2:3" x14ac:dyDescent="0.2">
      <c r="B68" s="24">
        <v>1.03E-2</v>
      </c>
      <c r="C68" s="24">
        <v>1.15E-2</v>
      </c>
    </row>
    <row r="69" spans="2:3" x14ac:dyDescent="0.2">
      <c r="B69" s="24">
        <v>0.74299999999999999</v>
      </c>
      <c r="C69" s="24">
        <v>4.8800000000000003E-2</v>
      </c>
    </row>
    <row r="70" spans="2:3" x14ac:dyDescent="0.2">
      <c r="B70" s="24">
        <v>6.88E-2</v>
      </c>
      <c r="C70" s="24">
        <v>8.5000000000000006E-3</v>
      </c>
    </row>
    <row r="71" spans="2:3" x14ac:dyDescent="0.2">
      <c r="B71" s="24">
        <v>0.44340000000000002</v>
      </c>
      <c r="C71" s="24">
        <v>2E-3</v>
      </c>
    </row>
    <row r="72" spans="2:3" x14ac:dyDescent="0.2">
      <c r="B72" s="24">
        <v>0.77029999999999998</v>
      </c>
      <c r="C72" s="24">
        <v>3.04E-2</v>
      </c>
    </row>
    <row r="73" spans="2:3" x14ac:dyDescent="0.2">
      <c r="B73" s="24">
        <v>0.17630000000000001</v>
      </c>
      <c r="C73" s="24">
        <v>1.4800000000000001E-2</v>
      </c>
    </row>
    <row r="74" spans="2:3" x14ac:dyDescent="0.2">
      <c r="B74" s="24">
        <v>0.4</v>
      </c>
      <c r="C74" s="24">
        <v>3.1399999999999997E-2</v>
      </c>
    </row>
    <row r="75" spans="2:3" x14ac:dyDescent="0.2">
      <c r="B75" s="24">
        <v>2.9100000000000001E-2</v>
      </c>
      <c r="C75" s="24">
        <v>6.4000000000000003E-3</v>
      </c>
    </row>
    <row r="76" spans="2:3" x14ac:dyDescent="0.2">
      <c r="B76" s="24">
        <v>0.10929999999999999</v>
      </c>
      <c r="C76" s="24">
        <v>4.41E-2</v>
      </c>
    </row>
    <row r="77" spans="2:3" x14ac:dyDescent="0.2">
      <c r="B77" s="24">
        <v>2.4199999999999999E-2</v>
      </c>
      <c r="C77" s="24">
        <v>6.3E-3</v>
      </c>
    </row>
    <row r="78" spans="2:3" x14ac:dyDescent="0.2">
      <c r="B78" s="24">
        <v>0.13100000000000001</v>
      </c>
      <c r="C78" s="24">
        <v>2E-3</v>
      </c>
    </row>
    <row r="79" spans="2:3" x14ac:dyDescent="0.2">
      <c r="B79" s="24">
        <v>0.20080000000000001</v>
      </c>
      <c r="C79" s="24">
        <v>8.6999999999999994E-3</v>
      </c>
    </row>
    <row r="80" spans="2:3" x14ac:dyDescent="0.2">
      <c r="B80" s="24">
        <v>0.30430000000000001</v>
      </c>
      <c r="C80" s="24">
        <v>1.7999999999999999E-2</v>
      </c>
    </row>
    <row r="81" spans="2:3" x14ac:dyDescent="0.2">
      <c r="B81" s="24">
        <v>2.98E-2</v>
      </c>
      <c r="C81" s="24">
        <v>2.0999999999999999E-3</v>
      </c>
    </row>
    <row r="82" spans="2:3" x14ac:dyDescent="0.2">
      <c r="B82" s="24">
        <v>2.738</v>
      </c>
      <c r="C82" s="24">
        <v>1E-3</v>
      </c>
    </row>
    <row r="83" spans="2:3" x14ac:dyDescent="0.2">
      <c r="B83" s="24">
        <v>0.81699999999999995</v>
      </c>
      <c r="C83" s="24">
        <v>2.3E-3</v>
      </c>
    </row>
    <row r="84" spans="2:3" x14ac:dyDescent="0.2">
      <c r="B84" s="24">
        <v>2.5939999999999999</v>
      </c>
      <c r="C84" s="24">
        <v>5.3E-3</v>
      </c>
    </row>
    <row r="85" spans="2:3" x14ac:dyDescent="0.2">
      <c r="B85" s="24">
        <v>0.1578</v>
      </c>
      <c r="C85" s="24">
        <v>7.1499999999999994E-2</v>
      </c>
    </row>
    <row r="86" spans="2:3" x14ac:dyDescent="0.2">
      <c r="B86" s="24">
        <v>0.42780000000000001</v>
      </c>
      <c r="C86" s="24">
        <v>5.45E-2</v>
      </c>
    </row>
    <row r="87" spans="2:3" x14ac:dyDescent="0.2">
      <c r="B87" s="24">
        <v>1.3299999999999999E-2</v>
      </c>
      <c r="C87" s="24">
        <v>1.06E-2</v>
      </c>
    </row>
    <row r="88" spans="2:3" x14ac:dyDescent="0.2">
      <c r="B88" s="24">
        <v>8.6199999999999999E-2</v>
      </c>
      <c r="C88" s="24">
        <v>1.21E-2</v>
      </c>
    </row>
    <row r="89" spans="2:3" x14ac:dyDescent="0.2">
      <c r="B89" s="24">
        <v>0.74360000000000004</v>
      </c>
      <c r="C89" s="24">
        <v>3.8999999999999998E-3</v>
      </c>
    </row>
    <row r="90" spans="2:3" x14ac:dyDescent="0.2">
      <c r="B90" s="24">
        <v>0.77580000000000005</v>
      </c>
      <c r="C90" s="24">
        <v>4.7999999999999996E-3</v>
      </c>
    </row>
    <row r="91" spans="2:3" x14ac:dyDescent="0.2">
      <c r="B91" s="24">
        <v>6.7000000000000004E-2</v>
      </c>
      <c r="C91" s="24">
        <v>4.0000000000000001E-3</v>
      </c>
    </row>
    <row r="92" spans="2:3" x14ac:dyDescent="0.2">
      <c r="B92" s="24">
        <v>3.2300000000000002E-2</v>
      </c>
      <c r="C92" s="24">
        <v>4.4000000000000003E-3</v>
      </c>
    </row>
    <row r="93" spans="2:3" x14ac:dyDescent="0.2">
      <c r="B93" s="24">
        <v>17.492799999999999</v>
      </c>
      <c r="C93" s="24">
        <v>7.7299999999999994E-2</v>
      </c>
    </row>
    <row r="94" spans="2:3" x14ac:dyDescent="0.2">
      <c r="B94" s="24">
        <v>5.4969000000000001</v>
      </c>
      <c r="C94" s="24">
        <v>0.95209999999999995</v>
      </c>
    </row>
    <row r="95" spans="2:3" x14ac:dyDescent="0.2">
      <c r="B95" s="24">
        <v>3.1717</v>
      </c>
      <c r="C95" s="24">
        <v>4.6800000000000001E-2</v>
      </c>
    </row>
    <row r="96" spans="2:3" x14ac:dyDescent="0.2">
      <c r="B96" s="24">
        <v>3.3944999999999999</v>
      </c>
      <c r="C96" s="24">
        <v>6.1000000000000004E-3</v>
      </c>
    </row>
    <row r="97" spans="2:3" x14ac:dyDescent="0.2">
      <c r="B97" s="24">
        <v>0.90249999999999997</v>
      </c>
      <c r="C97" s="24">
        <v>8.6300000000000002E-2</v>
      </c>
    </row>
    <row r="98" spans="2:3" x14ac:dyDescent="0.2">
      <c r="B98" s="24">
        <v>52.947000000000003</v>
      </c>
      <c r="C98" s="24">
        <v>6.4302999999999999</v>
      </c>
    </row>
    <row r="99" spans="2:3" x14ac:dyDescent="0.2">
      <c r="B99" s="24">
        <v>46.674999999999997</v>
      </c>
      <c r="C99" s="24">
        <v>2.5352999999999999</v>
      </c>
    </row>
    <row r="100" spans="2:3" x14ac:dyDescent="0.2">
      <c r="B100" s="24">
        <v>1.2407999999999999</v>
      </c>
      <c r="C100" s="24">
        <v>5.9200000000000003E-2</v>
      </c>
    </row>
    <row r="101" spans="2:3" x14ac:dyDescent="0.2">
      <c r="B101" s="24">
        <v>32.299999999999997</v>
      </c>
      <c r="C101" s="24">
        <v>6.8500000000000005E-2</v>
      </c>
    </row>
    <row r="102" spans="2:3" x14ac:dyDescent="0.2">
      <c r="B102" s="24">
        <v>83.34</v>
      </c>
      <c r="C102" s="24">
        <v>45.1798</v>
      </c>
    </row>
    <row r="103" spans="2:3" x14ac:dyDescent="0.2">
      <c r="B103" s="24">
        <v>0.28870000000000001</v>
      </c>
      <c r="C103" s="24">
        <v>1.8700000000000001E-2</v>
      </c>
    </row>
    <row r="104" spans="2:3" x14ac:dyDescent="0.2">
      <c r="B104" s="24">
        <v>57.128900000000002</v>
      </c>
      <c r="C104" s="24">
        <v>12.462899999999999</v>
      </c>
    </row>
    <row r="105" spans="2:3" x14ac:dyDescent="0.2">
      <c r="B105" s="24">
        <v>34.859000000000002</v>
      </c>
      <c r="C105" s="24">
        <v>1.7272000000000001</v>
      </c>
    </row>
    <row r="106" spans="2:3" x14ac:dyDescent="0.2">
      <c r="B106" s="24">
        <v>80.92</v>
      </c>
      <c r="C106" s="24">
        <v>27.35</v>
      </c>
    </row>
    <row r="107" spans="2:3" x14ac:dyDescent="0.2">
      <c r="B107" s="24">
        <v>61.445999999999998</v>
      </c>
      <c r="C107" s="24">
        <v>11.6706</v>
      </c>
    </row>
    <row r="108" spans="2:3" ht="23" x14ac:dyDescent="0.25">
      <c r="B108" s="5"/>
    </row>
    <row r="109" spans="2:3" ht="18" x14ac:dyDescent="0.2">
      <c r="B109" s="23" t="s">
        <v>113</v>
      </c>
    </row>
    <row r="110" spans="2:3" ht="23" x14ac:dyDescent="0.25">
      <c r="B110" s="5"/>
    </row>
    <row r="111" spans="2:3" ht="23" x14ac:dyDescent="0.25">
      <c r="B111" s="5"/>
    </row>
    <row r="112" spans="2:3" ht="23" x14ac:dyDescent="0.25">
      <c r="B112" s="5" t="s">
        <v>111</v>
      </c>
    </row>
    <row r="115" spans="2:9" s="17" customFormat="1" ht="51" x14ac:dyDescent="0.2">
      <c r="B115" s="34" t="s">
        <v>41</v>
      </c>
      <c r="C115" s="34" t="s">
        <v>42</v>
      </c>
      <c r="D115" s="34" t="s">
        <v>43</v>
      </c>
      <c r="E115" s="34" t="s">
        <v>44</v>
      </c>
      <c r="F115" s="34" t="s">
        <v>45</v>
      </c>
      <c r="G115" s="34" t="s">
        <v>46</v>
      </c>
      <c r="H115" s="34" t="s">
        <v>47</v>
      </c>
      <c r="I115" s="34" t="s">
        <v>48</v>
      </c>
    </row>
    <row r="116" spans="2:9" x14ac:dyDescent="0.2">
      <c r="B116" s="24">
        <v>2.83</v>
      </c>
      <c r="C116" s="24">
        <v>1E-4</v>
      </c>
      <c r="D116" s="24">
        <v>0.19950000000000001</v>
      </c>
      <c r="E116" s="24">
        <v>2.7799999999999998E-2</v>
      </c>
      <c r="F116" s="24">
        <v>17.492799999999999</v>
      </c>
      <c r="G116" s="24">
        <v>7.7299999999999994E-2</v>
      </c>
      <c r="H116" s="24">
        <v>3.3944999999999999</v>
      </c>
      <c r="I116" s="24">
        <v>6.1000000000000004E-3</v>
      </c>
    </row>
    <row r="117" spans="2:9" x14ac:dyDescent="0.2">
      <c r="B117" s="24">
        <v>2.4725000000000001</v>
      </c>
      <c r="C117" s="24">
        <v>1E-4</v>
      </c>
      <c r="D117" s="24">
        <v>2E-3</v>
      </c>
      <c r="E117" s="24">
        <v>1E-3</v>
      </c>
      <c r="F117" s="24">
        <v>5.4969000000000001</v>
      </c>
      <c r="G117" s="24">
        <v>0.95209999999999995</v>
      </c>
      <c r="H117" s="24">
        <v>0.90249999999999997</v>
      </c>
      <c r="I117" s="24">
        <v>8.6300000000000002E-2</v>
      </c>
    </row>
    <row r="118" spans="2:9" x14ac:dyDescent="0.2">
      <c r="B118" s="24">
        <v>2.4098000000000002</v>
      </c>
      <c r="C118" s="24">
        <v>1E-4</v>
      </c>
      <c r="D118" s="24">
        <v>0.1923</v>
      </c>
      <c r="E118" s="24">
        <v>2.5000000000000001E-3</v>
      </c>
      <c r="F118" s="24">
        <v>3.1717</v>
      </c>
      <c r="G118" s="24">
        <v>4.6800000000000001E-2</v>
      </c>
      <c r="H118" s="24">
        <v>52.947000000000003</v>
      </c>
      <c r="I118" s="24">
        <v>6.4302999999999999</v>
      </c>
    </row>
    <row r="119" spans="2:9" x14ac:dyDescent="0.2">
      <c r="B119" s="24">
        <v>1.2538</v>
      </c>
      <c r="C119" s="24">
        <v>1E-4</v>
      </c>
      <c r="D119" s="24">
        <v>1.9770000000000001</v>
      </c>
      <c r="E119" s="24">
        <v>6.0000000000000001E-3</v>
      </c>
      <c r="F119" s="24"/>
      <c r="G119" s="24"/>
      <c r="H119" s="24">
        <v>46.674999999999997</v>
      </c>
      <c r="I119" s="24">
        <v>2.5352999999999999</v>
      </c>
    </row>
    <row r="120" spans="2:9" x14ac:dyDescent="0.2">
      <c r="B120" s="24">
        <v>0.69089999999999996</v>
      </c>
      <c r="C120" s="24">
        <v>1E-4</v>
      </c>
      <c r="D120" s="24">
        <v>1.4339999999999999</v>
      </c>
      <c r="E120" s="24">
        <v>2.12E-2</v>
      </c>
      <c r="F120" s="24"/>
      <c r="G120" s="24"/>
      <c r="H120" s="24">
        <v>1.2407999999999999</v>
      </c>
      <c r="I120" s="24">
        <v>5.9200000000000003E-2</v>
      </c>
    </row>
    <row r="121" spans="2:9" x14ac:dyDescent="0.2">
      <c r="B121" s="24">
        <v>5.1299999999999998E-2</v>
      </c>
      <c r="C121" s="24">
        <v>1E-4</v>
      </c>
      <c r="D121" s="24">
        <v>1.03E-2</v>
      </c>
      <c r="E121" s="24">
        <v>1.15E-2</v>
      </c>
      <c r="F121" s="24"/>
      <c r="G121" s="24"/>
      <c r="H121" s="24">
        <v>32.299999999999997</v>
      </c>
      <c r="I121" s="24">
        <v>6.8500000000000005E-2</v>
      </c>
    </row>
    <row r="122" spans="2:9" x14ac:dyDescent="0.2">
      <c r="B122" s="24">
        <v>1.03E-2</v>
      </c>
      <c r="C122" s="24">
        <v>1E-4</v>
      </c>
      <c r="D122" s="24">
        <v>0.74299999999999999</v>
      </c>
      <c r="E122" s="24">
        <v>4.8800000000000003E-2</v>
      </c>
      <c r="F122" s="24"/>
      <c r="G122" s="24"/>
      <c r="H122" s="24">
        <v>83.34</v>
      </c>
      <c r="I122" s="24">
        <v>45.1798</v>
      </c>
    </row>
    <row r="123" spans="2:9" x14ac:dyDescent="0.2">
      <c r="B123" s="24">
        <v>6.7999999999999996E-3</v>
      </c>
      <c r="C123" s="24">
        <v>1E-4</v>
      </c>
      <c r="D123" s="24">
        <v>6.88E-2</v>
      </c>
      <c r="E123" s="24">
        <v>8.5000000000000006E-3</v>
      </c>
      <c r="F123" s="24"/>
      <c r="G123" s="24"/>
      <c r="H123" s="24">
        <v>0.28870000000000001</v>
      </c>
      <c r="I123" s="24">
        <v>1.8700000000000001E-2</v>
      </c>
    </row>
    <row r="124" spans="2:9" x14ac:dyDescent="0.2">
      <c r="B124" s="24">
        <v>1.5E-3</v>
      </c>
      <c r="C124" s="24">
        <v>1E-4</v>
      </c>
      <c r="D124" s="24">
        <v>0.44340000000000002</v>
      </c>
      <c r="E124" s="24">
        <v>2E-3</v>
      </c>
      <c r="F124" s="24"/>
      <c r="G124" s="24"/>
      <c r="H124" s="24">
        <v>57.128900000000002</v>
      </c>
      <c r="I124" s="24">
        <v>12.462899999999999</v>
      </c>
    </row>
    <row r="125" spans="2:9" x14ac:dyDescent="0.2">
      <c r="B125" s="24">
        <v>5.8799999999999998E-2</v>
      </c>
      <c r="C125" s="24">
        <v>1E-4</v>
      </c>
      <c r="D125" s="24">
        <v>0.77029999999999998</v>
      </c>
      <c r="E125" s="24">
        <v>3.04E-2</v>
      </c>
      <c r="F125" s="24"/>
      <c r="G125" s="24"/>
      <c r="H125" s="24">
        <v>34.859000000000002</v>
      </c>
      <c r="I125" s="24">
        <v>1.7272000000000001</v>
      </c>
    </row>
    <row r="126" spans="2:9" x14ac:dyDescent="0.2">
      <c r="B126" s="24">
        <v>0.17929999999999999</v>
      </c>
      <c r="C126" s="24">
        <v>1E-4</v>
      </c>
      <c r="D126" s="24">
        <v>0.17630000000000001</v>
      </c>
      <c r="E126" s="24">
        <v>1.4800000000000001E-2</v>
      </c>
      <c r="F126" s="24"/>
      <c r="G126" s="24"/>
      <c r="H126" s="24">
        <v>80.92</v>
      </c>
      <c r="I126" s="24">
        <v>27.35</v>
      </c>
    </row>
    <row r="127" spans="2:9" x14ac:dyDescent="0.2">
      <c r="B127" s="24">
        <v>8.0000000000000004E-4</v>
      </c>
      <c r="C127" s="24">
        <v>1E-4</v>
      </c>
      <c r="D127" s="24">
        <v>0.4</v>
      </c>
      <c r="E127" s="24">
        <v>3.1399999999999997E-2</v>
      </c>
      <c r="F127" s="24"/>
      <c r="G127" s="24"/>
      <c r="H127" s="24">
        <v>61.445999999999998</v>
      </c>
      <c r="I127" s="24">
        <v>11.6706</v>
      </c>
    </row>
    <row r="128" spans="2:9" x14ac:dyDescent="0.2">
      <c r="B128" s="24">
        <v>0.44330000000000003</v>
      </c>
      <c r="C128" s="24">
        <v>1E-4</v>
      </c>
      <c r="D128" s="24">
        <v>2.9100000000000001E-2</v>
      </c>
      <c r="E128" s="24">
        <v>6.4000000000000003E-3</v>
      </c>
      <c r="F128" s="24"/>
      <c r="G128" s="24"/>
      <c r="H128" s="24"/>
      <c r="I128" s="24"/>
    </row>
    <row r="129" spans="2:9" x14ac:dyDescent="0.2">
      <c r="B129" s="24">
        <v>1.7535000000000001</v>
      </c>
      <c r="C129" s="24">
        <v>1E-4</v>
      </c>
      <c r="D129" s="24">
        <v>0.10929999999999999</v>
      </c>
      <c r="E129" s="24">
        <v>4.41E-2</v>
      </c>
      <c r="F129" s="24"/>
      <c r="G129" s="24"/>
      <c r="H129" s="24"/>
      <c r="I129" s="24"/>
    </row>
    <row r="130" spans="2:9" x14ac:dyDescent="0.2">
      <c r="B130" s="24">
        <v>5.0000000000000001E-4</v>
      </c>
      <c r="C130" s="24">
        <v>1E-4</v>
      </c>
      <c r="D130" s="24">
        <v>2.4199999999999999E-2</v>
      </c>
      <c r="E130" s="24">
        <v>6.3E-3</v>
      </c>
      <c r="F130" s="24"/>
      <c r="G130" s="24"/>
      <c r="H130" s="24"/>
      <c r="I130" s="24"/>
    </row>
    <row r="131" spans="2:9" x14ac:dyDescent="0.2">
      <c r="B131" s="24">
        <v>5.1499999999999997E-2</v>
      </c>
      <c r="C131" s="24">
        <v>1E-4</v>
      </c>
      <c r="D131" s="24">
        <v>0.13100000000000001</v>
      </c>
      <c r="E131" s="24">
        <v>2E-3</v>
      </c>
      <c r="F131" s="24"/>
      <c r="G131" s="24"/>
      <c r="H131" s="24"/>
      <c r="I131" s="24"/>
    </row>
    <row r="132" spans="2:9" x14ac:dyDescent="0.2">
      <c r="B132" s="24">
        <v>1.3458000000000001</v>
      </c>
      <c r="C132" s="24">
        <v>1E-4</v>
      </c>
      <c r="D132" s="24">
        <v>0.20080000000000001</v>
      </c>
      <c r="E132" s="24">
        <v>8.6999999999999994E-3</v>
      </c>
      <c r="F132" s="24"/>
      <c r="G132" s="24"/>
      <c r="H132" s="24"/>
      <c r="I132" s="24"/>
    </row>
    <row r="133" spans="2:9" x14ac:dyDescent="0.2">
      <c r="B133" s="24">
        <v>2.6825000000000001</v>
      </c>
      <c r="C133" s="24">
        <v>1E-4</v>
      </c>
      <c r="D133" s="24">
        <v>0.30430000000000001</v>
      </c>
      <c r="E133" s="24">
        <v>1.7999999999999999E-2</v>
      </c>
      <c r="F133" s="24"/>
      <c r="G133" s="24"/>
      <c r="H133" s="24"/>
      <c r="I133" s="24"/>
    </row>
    <row r="134" spans="2:9" x14ac:dyDescent="0.2">
      <c r="B134" s="24">
        <v>0.28349999999999997</v>
      </c>
      <c r="C134" s="24">
        <v>1E-4</v>
      </c>
      <c r="D134" s="24">
        <v>2.98E-2</v>
      </c>
      <c r="E134" s="24">
        <v>2.0999999999999999E-3</v>
      </c>
      <c r="F134" s="24"/>
      <c r="G134" s="24"/>
      <c r="H134" s="24"/>
      <c r="I134" s="24"/>
    </row>
    <row r="135" spans="2:9" x14ac:dyDescent="0.2">
      <c r="B135" s="24">
        <v>0.46329999999999999</v>
      </c>
      <c r="C135" s="24">
        <v>1E-4</v>
      </c>
      <c r="D135" s="24">
        <v>2.738</v>
      </c>
      <c r="E135" s="24">
        <v>1E-3</v>
      </c>
      <c r="F135" s="24"/>
      <c r="G135" s="24"/>
      <c r="H135" s="24"/>
      <c r="I135" s="24"/>
    </row>
    <row r="136" spans="2:9" x14ac:dyDescent="0.2">
      <c r="B136" s="24">
        <v>1E-3</v>
      </c>
      <c r="C136" s="24">
        <v>1E-4</v>
      </c>
      <c r="D136" s="24">
        <v>0.81699999999999995</v>
      </c>
      <c r="E136" s="24">
        <v>2.3E-3</v>
      </c>
      <c r="F136" s="24"/>
      <c r="G136" s="24"/>
      <c r="H136" s="24"/>
      <c r="I136" s="24"/>
    </row>
    <row r="137" spans="2:9" x14ac:dyDescent="0.2">
      <c r="B137" s="24">
        <v>2.4592999999999998</v>
      </c>
      <c r="C137" s="24">
        <v>1E-4</v>
      </c>
      <c r="D137" s="24">
        <v>2.5939999999999999</v>
      </c>
      <c r="E137" s="24">
        <v>5.3E-3</v>
      </c>
      <c r="F137" s="24"/>
      <c r="G137" s="24"/>
      <c r="H137" s="24"/>
      <c r="I137" s="24"/>
    </row>
    <row r="138" spans="2:9" x14ac:dyDescent="0.2">
      <c r="B138" s="24">
        <v>5.0000000000000001E-4</v>
      </c>
      <c r="C138" s="24">
        <v>1E-4</v>
      </c>
      <c r="D138" s="24">
        <v>0.1578</v>
      </c>
      <c r="E138" s="24">
        <v>7.1499999999999994E-2</v>
      </c>
      <c r="F138" s="24"/>
      <c r="G138" s="24"/>
      <c r="H138" s="24"/>
      <c r="I138" s="24"/>
    </row>
    <row r="139" spans="2:9" x14ac:dyDescent="0.2">
      <c r="B139" s="24">
        <v>3.0000000000000001E-3</v>
      </c>
      <c r="C139" s="24">
        <v>1E-4</v>
      </c>
      <c r="D139" s="24">
        <v>0.42780000000000001</v>
      </c>
      <c r="E139" s="24">
        <v>5.45E-2</v>
      </c>
      <c r="F139" s="24"/>
      <c r="G139" s="24"/>
      <c r="H139" s="24"/>
      <c r="I139" s="24"/>
    </row>
    <row r="140" spans="2:9" x14ac:dyDescent="0.2">
      <c r="B140" s="24">
        <v>7.3000000000000001E-3</v>
      </c>
      <c r="C140" s="24">
        <v>1E-4</v>
      </c>
      <c r="D140" s="24">
        <v>1.3299999999999999E-2</v>
      </c>
      <c r="E140" s="24">
        <v>1.06E-2</v>
      </c>
      <c r="F140" s="24"/>
      <c r="G140" s="24"/>
      <c r="H140" s="24"/>
      <c r="I140" s="24"/>
    </row>
    <row r="141" spans="2:9" x14ac:dyDescent="0.2">
      <c r="B141" s="24">
        <v>2.23E-2</v>
      </c>
      <c r="C141" s="24">
        <v>1E-4</v>
      </c>
      <c r="D141" s="24">
        <v>8.6199999999999999E-2</v>
      </c>
      <c r="E141" s="24">
        <v>1.21E-2</v>
      </c>
      <c r="F141" s="24"/>
      <c r="G141" s="24"/>
      <c r="H141" s="24"/>
      <c r="I141" s="24"/>
    </row>
    <row r="142" spans="2:9" x14ac:dyDescent="0.2">
      <c r="B142" s="24">
        <v>5.0000000000000001E-4</v>
      </c>
      <c r="C142" s="24">
        <v>1E-4</v>
      </c>
      <c r="D142" s="24">
        <v>0.74360000000000004</v>
      </c>
      <c r="E142" s="24">
        <v>3.8999999999999998E-3</v>
      </c>
      <c r="F142" s="24"/>
      <c r="G142" s="24"/>
      <c r="H142" s="24"/>
      <c r="I142" s="24"/>
    </row>
    <row r="143" spans="2:9" x14ac:dyDescent="0.2">
      <c r="B143" s="24">
        <v>2.3E-3</v>
      </c>
      <c r="C143" s="24">
        <v>1E-4</v>
      </c>
      <c r="D143" s="24">
        <v>0.77580000000000005</v>
      </c>
      <c r="E143" s="24">
        <v>4.7999999999999996E-3</v>
      </c>
      <c r="F143" s="24"/>
      <c r="G143" s="24"/>
      <c r="H143" s="24"/>
      <c r="I143" s="24"/>
    </row>
    <row r="144" spans="2:9" x14ac:dyDescent="0.2">
      <c r="B144" s="24">
        <v>8.43E-2</v>
      </c>
      <c r="C144" s="24">
        <v>1E-4</v>
      </c>
      <c r="D144" s="24">
        <v>6.7000000000000004E-2</v>
      </c>
      <c r="E144" s="24">
        <v>4.0000000000000001E-3</v>
      </c>
      <c r="F144" s="24"/>
      <c r="G144" s="24"/>
      <c r="H144" s="24"/>
      <c r="I144" s="24"/>
    </row>
    <row r="145" spans="2:9" x14ac:dyDescent="0.2">
      <c r="B145" s="24">
        <v>4.3E-3</v>
      </c>
      <c r="C145" s="24">
        <v>1E-4</v>
      </c>
      <c r="D145" s="24">
        <v>3.2300000000000002E-2</v>
      </c>
      <c r="E145" s="24">
        <v>4.4000000000000003E-3</v>
      </c>
      <c r="F145" s="24"/>
      <c r="G145" s="24"/>
      <c r="H145" s="24"/>
      <c r="I145" s="24"/>
    </row>
    <row r="146" spans="2:9" x14ac:dyDescent="0.2">
      <c r="B146" s="24">
        <v>9.0800000000000006E-2</v>
      </c>
      <c r="C146" s="24">
        <v>1E-4</v>
      </c>
      <c r="D146" s="24"/>
      <c r="E146" s="24"/>
      <c r="F146" s="24"/>
      <c r="G146" s="24"/>
      <c r="H146" s="24"/>
      <c r="I146" s="24"/>
    </row>
    <row r="147" spans="2:9" x14ac:dyDescent="0.2">
      <c r="B147" s="24">
        <v>1.11E-2</v>
      </c>
      <c r="C147" s="24">
        <v>1E-4</v>
      </c>
      <c r="D147" s="24"/>
      <c r="E147" s="24"/>
      <c r="F147" s="24"/>
      <c r="G147" s="24"/>
      <c r="H147" s="24"/>
      <c r="I147" s="24"/>
    </row>
    <row r="148" spans="2:9" x14ac:dyDescent="0.2">
      <c r="B148" s="24">
        <v>1.2200000000000001E-2</v>
      </c>
      <c r="C148" s="24">
        <v>1E-4</v>
      </c>
      <c r="D148" s="24"/>
      <c r="E148" s="24"/>
      <c r="F148" s="24"/>
      <c r="G148" s="24"/>
      <c r="H148" s="24"/>
      <c r="I148" s="24"/>
    </row>
    <row r="149" spans="2:9" x14ac:dyDescent="0.2">
      <c r="B149" s="24">
        <v>1.851</v>
      </c>
      <c r="C149" s="24">
        <v>1E-4</v>
      </c>
      <c r="D149" s="24"/>
      <c r="E149" s="24"/>
      <c r="F149" s="24"/>
      <c r="G149" s="24"/>
      <c r="H149" s="24"/>
      <c r="I149" s="24"/>
    </row>
    <row r="150" spans="2:9" x14ac:dyDescent="0.2">
      <c r="B150" s="24">
        <v>0.10929999999999999</v>
      </c>
      <c r="C150" s="24">
        <v>1E-4</v>
      </c>
      <c r="D150" s="24"/>
      <c r="E150" s="24"/>
      <c r="F150" s="24"/>
      <c r="G150" s="24"/>
      <c r="H150" s="24"/>
      <c r="I150" s="24"/>
    </row>
    <row r="151" spans="2:9" x14ac:dyDescent="0.2">
      <c r="B151" s="24">
        <v>1.17E-2</v>
      </c>
      <c r="C151" s="24">
        <v>1E-4</v>
      </c>
      <c r="D151" s="24"/>
      <c r="E151" s="24"/>
      <c r="F151" s="24"/>
      <c r="G151" s="24"/>
      <c r="H151" s="24"/>
      <c r="I151" s="24"/>
    </row>
    <row r="152" spans="2:9" x14ac:dyDescent="0.2">
      <c r="B152" s="24">
        <v>0.75349999999999995</v>
      </c>
      <c r="C152" s="24">
        <v>1E-4</v>
      </c>
      <c r="D152" s="24"/>
      <c r="E152" s="24"/>
      <c r="F152" s="24"/>
      <c r="G152" s="24"/>
      <c r="H152" s="24"/>
      <c r="I152" s="24"/>
    </row>
    <row r="153" spans="2:9" x14ac:dyDescent="0.2">
      <c r="B153" s="24">
        <v>0.74180000000000001</v>
      </c>
      <c r="C153" s="24">
        <v>1E-4</v>
      </c>
      <c r="D153" s="24"/>
      <c r="E153" s="24"/>
      <c r="F153" s="24"/>
      <c r="G153" s="24"/>
      <c r="H153" s="24"/>
      <c r="I153" s="24"/>
    </row>
    <row r="154" spans="2:9" x14ac:dyDescent="0.2">
      <c r="B154" s="24">
        <v>1.5535000000000001</v>
      </c>
      <c r="C154" s="24">
        <v>1E-4</v>
      </c>
      <c r="D154" s="24"/>
      <c r="E154" s="24"/>
      <c r="F154" s="24"/>
      <c r="G154" s="24"/>
      <c r="H154" s="24"/>
      <c r="I154" s="24"/>
    </row>
    <row r="155" spans="2:9" x14ac:dyDescent="0.2">
      <c r="B155" s="24">
        <v>0.44700000000000001</v>
      </c>
      <c r="C155" s="24">
        <v>1E-4</v>
      </c>
      <c r="D155" s="24"/>
      <c r="E155" s="24"/>
      <c r="F155" s="24"/>
      <c r="G155" s="24"/>
      <c r="H155" s="24"/>
      <c r="I155" s="24"/>
    </row>
    <row r="156" spans="2:9" x14ac:dyDescent="0.2">
      <c r="B156" s="24">
        <v>2.9584999999999999</v>
      </c>
      <c r="C156" s="24">
        <v>1E-4</v>
      </c>
      <c r="D156" s="24"/>
      <c r="E156" s="24"/>
      <c r="F156" s="24"/>
      <c r="G156" s="24"/>
      <c r="H156" s="24"/>
      <c r="I156" s="24"/>
    </row>
    <row r="157" spans="2:9" x14ac:dyDescent="0.2">
      <c r="B157" s="24">
        <v>2.0024999999999999</v>
      </c>
      <c r="C157" s="24">
        <v>1E-4</v>
      </c>
      <c r="D157" s="24"/>
      <c r="E157" s="24"/>
      <c r="F157" s="24"/>
      <c r="G157" s="24"/>
      <c r="H157" s="24"/>
      <c r="I157" s="24"/>
    </row>
    <row r="158" spans="2:9" x14ac:dyDescent="0.2">
      <c r="B158" s="24">
        <v>0.52400000000000002</v>
      </c>
      <c r="C158" s="24">
        <v>1E-4</v>
      </c>
      <c r="D158" s="24"/>
      <c r="E158" s="24"/>
      <c r="F158" s="24"/>
      <c r="G158" s="24"/>
      <c r="H158" s="24"/>
      <c r="I158" s="24"/>
    </row>
    <row r="159" spans="2:9" x14ac:dyDescent="0.2">
      <c r="B159" s="24">
        <v>0.88900000000000001</v>
      </c>
      <c r="C159" s="24">
        <v>1E-4</v>
      </c>
      <c r="D159" s="24"/>
      <c r="E159" s="24"/>
      <c r="F159" s="24"/>
      <c r="G159" s="24"/>
      <c r="H159" s="24"/>
      <c r="I159" s="24"/>
    </row>
    <row r="160" spans="2:9" x14ac:dyDescent="0.2">
      <c r="B160" s="24">
        <v>0.90780000000000005</v>
      </c>
      <c r="C160" s="24">
        <v>1E-4</v>
      </c>
      <c r="D160" s="24"/>
      <c r="E160" s="24"/>
      <c r="F160" s="24"/>
      <c r="G160" s="24"/>
      <c r="H160" s="24"/>
      <c r="I160" s="24"/>
    </row>
    <row r="161" spans="2:9" x14ac:dyDescent="0.2">
      <c r="B161" s="24">
        <v>2.9243999999999999</v>
      </c>
      <c r="C161" s="24">
        <v>1E-4</v>
      </c>
      <c r="D161" s="24"/>
      <c r="E161" s="24"/>
      <c r="F161" s="24"/>
      <c r="G161" s="24"/>
      <c r="H161" s="24"/>
      <c r="I161" s="24"/>
    </row>
    <row r="162" spans="2:9" x14ac:dyDescent="0.2">
      <c r="B162" s="24">
        <v>0.50229999999999997</v>
      </c>
      <c r="C162" s="24">
        <v>1E-4</v>
      </c>
      <c r="D162" s="24"/>
      <c r="E162" s="24"/>
      <c r="F162" s="24"/>
      <c r="G162" s="24"/>
      <c r="H162" s="24"/>
      <c r="I162" s="24"/>
    </row>
    <row r="163" spans="2:9" x14ac:dyDescent="0.2">
      <c r="B163" s="24">
        <v>1.149</v>
      </c>
      <c r="C163" s="24">
        <v>1E-4</v>
      </c>
      <c r="D163" s="24"/>
      <c r="E163" s="24"/>
      <c r="F163" s="24"/>
      <c r="G163" s="24"/>
      <c r="H163" s="24"/>
      <c r="I163" s="24"/>
    </row>
    <row r="164" spans="2:9" x14ac:dyDescent="0.2">
      <c r="B164" s="24">
        <v>0.9698</v>
      </c>
      <c r="C164" s="24">
        <v>1E-4</v>
      </c>
      <c r="D164" s="24"/>
      <c r="E164" s="24"/>
      <c r="F164" s="24"/>
      <c r="G164" s="24"/>
      <c r="H164" s="24"/>
      <c r="I164" s="24"/>
    </row>
    <row r="165" spans="2:9" x14ac:dyDescent="0.2">
      <c r="B165" s="24">
        <v>0.98229999999999995</v>
      </c>
      <c r="C165" s="24">
        <v>1E-4</v>
      </c>
      <c r="D165" s="24"/>
      <c r="E165" s="24"/>
      <c r="F165" s="24"/>
      <c r="G165" s="24"/>
      <c r="H165" s="24"/>
      <c r="I165" s="24"/>
    </row>
    <row r="166" spans="2:9" x14ac:dyDescent="0.2">
      <c r="B166" s="24">
        <v>8.0000000000000004E-4</v>
      </c>
      <c r="C166" s="24">
        <v>1E-4</v>
      </c>
      <c r="D166" s="24"/>
      <c r="E166" s="24"/>
      <c r="F166" s="24"/>
      <c r="G166" s="24"/>
      <c r="H166" s="24"/>
      <c r="I166" s="24"/>
    </row>
    <row r="167" spans="2:9" x14ac:dyDescent="0.2">
      <c r="B167" s="24">
        <v>2.5354999999999999</v>
      </c>
      <c r="C167" s="24">
        <v>1E-4</v>
      </c>
      <c r="D167" s="24"/>
      <c r="E167" s="24"/>
      <c r="F167" s="24"/>
      <c r="G167" s="24"/>
      <c r="H167" s="24"/>
      <c r="I167" s="24"/>
    </row>
    <row r="168" spans="2:9" x14ac:dyDescent="0.2">
      <c r="B168" s="24">
        <v>0.39179999999999998</v>
      </c>
      <c r="C168" s="24">
        <v>1E-4</v>
      </c>
      <c r="D168" s="24"/>
      <c r="E168" s="24"/>
      <c r="F168" s="24"/>
      <c r="G168" s="24"/>
      <c r="H168" s="24"/>
      <c r="I168" s="24"/>
    </row>
    <row r="169" spans="2:9" x14ac:dyDescent="0.2">
      <c r="B169" s="24">
        <v>4.3E-3</v>
      </c>
      <c r="C169" s="24">
        <v>1E-4</v>
      </c>
      <c r="D169" s="24"/>
      <c r="E169" s="24"/>
      <c r="F169" s="24"/>
      <c r="G169" s="24"/>
      <c r="H169" s="24"/>
      <c r="I169" s="24"/>
    </row>
    <row r="170" spans="2:9" x14ac:dyDescent="0.2">
      <c r="B170" s="24">
        <v>2.9999999999999997E-4</v>
      </c>
      <c r="C170" s="24">
        <v>1E-4</v>
      </c>
      <c r="D170" s="24"/>
      <c r="E170" s="24"/>
      <c r="F170" s="24"/>
      <c r="G170" s="24"/>
      <c r="H170" s="24"/>
      <c r="I170" s="24"/>
    </row>
    <row r="171" spans="2:9" x14ac:dyDescent="0.2">
      <c r="B171" s="24">
        <v>0.62980000000000003</v>
      </c>
      <c r="C171" s="24">
        <v>1E-4</v>
      </c>
      <c r="D171" s="24"/>
      <c r="E171" s="24"/>
      <c r="F171" s="24"/>
      <c r="G171" s="24"/>
      <c r="H171" s="24"/>
      <c r="I171" s="24"/>
    </row>
    <row r="172" spans="2:9" x14ac:dyDescent="0.2">
      <c r="B172" s="24">
        <v>1.6500000000000001E-2</v>
      </c>
      <c r="C172" s="24">
        <v>1E-4</v>
      </c>
      <c r="D172" s="24"/>
      <c r="E172" s="24"/>
      <c r="F172" s="24"/>
      <c r="G172" s="24"/>
      <c r="H172" s="24"/>
      <c r="I172" s="24"/>
    </row>
    <row r="173" spans="2:9" x14ac:dyDescent="0.2">
      <c r="B173" s="24">
        <v>8.3999999999999995E-3</v>
      </c>
      <c r="C173" s="24">
        <v>1E-4</v>
      </c>
      <c r="D173" s="31"/>
      <c r="E173" s="31"/>
      <c r="F173" s="24"/>
      <c r="G173" s="24"/>
      <c r="H173" s="24"/>
      <c r="I173" s="24"/>
    </row>
    <row r="174" spans="2:9" x14ac:dyDescent="0.2">
      <c r="B174" s="31"/>
      <c r="C174" s="31"/>
      <c r="D174" s="31"/>
      <c r="E174" s="31"/>
      <c r="F174" s="31"/>
      <c r="G174" s="31"/>
      <c r="H174" s="31"/>
      <c r="I174" s="31"/>
    </row>
    <row r="175" spans="2:9" ht="18" x14ac:dyDescent="0.2">
      <c r="B175" s="3" t="s">
        <v>65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60441-C049-974E-90D3-DBC4E46EE76B}">
  <dimension ref="B2:H35"/>
  <sheetViews>
    <sheetView workbookViewId="0">
      <selection activeCell="C38" sqref="C38"/>
    </sheetView>
  </sheetViews>
  <sheetFormatPr baseColWidth="10" defaultRowHeight="16" x14ac:dyDescent="0.2"/>
  <sheetData>
    <row r="2" spans="2:8" ht="23" x14ac:dyDescent="0.25">
      <c r="B2" s="5" t="s">
        <v>114</v>
      </c>
    </row>
    <row r="4" spans="2:8" x14ac:dyDescent="0.2">
      <c r="B4" s="19" t="s">
        <v>116</v>
      </c>
      <c r="C4" s="19" t="s">
        <v>52</v>
      </c>
      <c r="D4" s="19" t="s">
        <v>54</v>
      </c>
      <c r="E4" s="19" t="s">
        <v>55</v>
      </c>
      <c r="F4" s="19" t="s">
        <v>115</v>
      </c>
      <c r="G4" s="19" t="s">
        <v>115</v>
      </c>
      <c r="H4" s="19" t="s">
        <v>57</v>
      </c>
    </row>
    <row r="5" spans="2:8" x14ac:dyDescent="0.2">
      <c r="B5" s="24">
        <v>1E-4</v>
      </c>
      <c r="C5" s="24">
        <v>1E-4</v>
      </c>
      <c r="D5" s="24">
        <v>1E-4</v>
      </c>
      <c r="E5" s="24">
        <v>2.8999999999999998E-3</v>
      </c>
      <c r="F5" s="24">
        <v>1E-4</v>
      </c>
      <c r="G5" s="24">
        <v>2.5000000000000001E-3</v>
      </c>
      <c r="H5" s="24">
        <v>1.5E-3</v>
      </c>
    </row>
    <row r="6" spans="2:8" x14ac:dyDescent="0.2">
      <c r="B6" s="24">
        <v>5.0000000000000001E-4</v>
      </c>
      <c r="C6" s="24">
        <v>1E-4</v>
      </c>
      <c r="D6" s="24">
        <v>1E-4</v>
      </c>
      <c r="E6" s="24">
        <v>1E-4</v>
      </c>
      <c r="F6" s="24">
        <v>1E-4</v>
      </c>
      <c r="G6" s="24">
        <v>1E-4</v>
      </c>
      <c r="H6" s="24">
        <v>1.2699999999999999E-2</v>
      </c>
    </row>
    <row r="7" spans="2:8" x14ac:dyDescent="0.2">
      <c r="B7" s="31"/>
      <c r="C7" s="24">
        <v>1E-4</v>
      </c>
      <c r="D7" s="24">
        <v>1E-4</v>
      </c>
      <c r="E7" s="24">
        <v>1E-4</v>
      </c>
      <c r="F7" s="24">
        <v>1E-4</v>
      </c>
      <c r="G7" s="24">
        <v>7.1499999999999994E-2</v>
      </c>
      <c r="H7" s="24">
        <v>0.01</v>
      </c>
    </row>
    <row r="8" spans="2:8" x14ac:dyDescent="0.2">
      <c r="B8" s="31"/>
      <c r="C8" s="24">
        <v>1E-4</v>
      </c>
      <c r="D8" s="24"/>
      <c r="E8" s="24">
        <v>1E-4</v>
      </c>
      <c r="F8" s="24">
        <v>1.2058</v>
      </c>
      <c r="G8" s="24">
        <v>44.355899999999998</v>
      </c>
      <c r="H8" s="24">
        <v>0.49880000000000002</v>
      </c>
    </row>
    <row r="9" spans="2:8" x14ac:dyDescent="0.2">
      <c r="B9" s="31"/>
      <c r="C9" s="24">
        <v>1E-4</v>
      </c>
      <c r="D9" s="24"/>
      <c r="E9" s="24">
        <v>1E-4</v>
      </c>
      <c r="F9" s="24">
        <v>1E-4</v>
      </c>
      <c r="G9" s="24"/>
      <c r="H9" s="24">
        <v>8.2000000000000007E-3</v>
      </c>
    </row>
    <row r="10" spans="2:8" x14ac:dyDescent="0.2">
      <c r="B10" s="31"/>
      <c r="C10" s="24">
        <v>8.7400000000000005E-2</v>
      </c>
      <c r="D10" s="24"/>
      <c r="E10" s="24">
        <v>1E-4</v>
      </c>
      <c r="F10" s="24">
        <v>0.29580000000000001</v>
      </c>
      <c r="G10" s="24"/>
      <c r="H10" s="24">
        <v>2.1499999999999998E-2</v>
      </c>
    </row>
    <row r="11" spans="2:8" x14ac:dyDescent="0.2">
      <c r="B11" s="31"/>
      <c r="C11" s="24">
        <v>1.46E-2</v>
      </c>
      <c r="D11" s="24"/>
      <c r="E11" s="24">
        <v>1.7399999999999999E-2</v>
      </c>
      <c r="F11" s="24">
        <v>1E-4</v>
      </c>
      <c r="G11" s="24"/>
      <c r="H11" s="24">
        <v>1E-4</v>
      </c>
    </row>
    <row r="12" spans="2:8" x14ac:dyDescent="0.2">
      <c r="B12" s="31"/>
      <c r="C12" s="24">
        <v>1E-4</v>
      </c>
      <c r="D12" s="24"/>
      <c r="E12" s="24">
        <v>0.46920000000000001</v>
      </c>
      <c r="F12" s="24">
        <v>1E-4</v>
      </c>
      <c r="G12" s="24"/>
      <c r="H12" s="24">
        <v>0.75739999999999996</v>
      </c>
    </row>
    <row r="13" spans="2:8" x14ac:dyDescent="0.2">
      <c r="B13" s="31"/>
      <c r="C13" s="24">
        <v>6.3200000000000006E-2</v>
      </c>
      <c r="D13" s="24"/>
      <c r="E13" s="24">
        <v>1.2377</v>
      </c>
      <c r="F13" s="24">
        <v>1E-4</v>
      </c>
      <c r="G13" s="24"/>
      <c r="H13" s="24"/>
    </row>
    <row r="14" spans="2:8" x14ac:dyDescent="0.2">
      <c r="B14" s="31"/>
      <c r="C14" s="24">
        <v>1E-4</v>
      </c>
      <c r="D14" s="24"/>
      <c r="E14" s="24">
        <v>1.04E-2</v>
      </c>
      <c r="F14" s="24">
        <v>1E-4</v>
      </c>
      <c r="G14" s="24"/>
      <c r="H14" s="24"/>
    </row>
    <row r="15" spans="2:8" x14ac:dyDescent="0.2">
      <c r="B15" s="31"/>
      <c r="C15" s="24">
        <v>1.1999999999999999E-3</v>
      </c>
      <c r="D15" s="24"/>
      <c r="E15" s="24">
        <v>3.0000000000000001E-3</v>
      </c>
      <c r="F15" s="24">
        <v>1E-4</v>
      </c>
      <c r="G15" s="24"/>
      <c r="H15" s="24"/>
    </row>
    <row r="16" spans="2:8" x14ac:dyDescent="0.2">
      <c r="B16" s="31"/>
      <c r="C16" s="24">
        <v>1E-4</v>
      </c>
      <c r="D16" s="24"/>
      <c r="E16" s="24">
        <v>1E-4</v>
      </c>
      <c r="F16" s="24">
        <v>7.9000000000000008E-3</v>
      </c>
      <c r="G16" s="24"/>
      <c r="H16" s="24"/>
    </row>
    <row r="17" spans="2:8" x14ac:dyDescent="0.2">
      <c r="B17" s="31"/>
      <c r="C17" s="24">
        <v>0.29920000000000002</v>
      </c>
      <c r="D17" s="24"/>
      <c r="E17" s="24">
        <v>1E-4</v>
      </c>
      <c r="F17" s="24">
        <v>1E-4</v>
      </c>
      <c r="G17" s="24"/>
      <c r="H17" s="24"/>
    </row>
    <row r="18" spans="2:8" x14ac:dyDescent="0.2">
      <c r="B18" s="31"/>
      <c r="C18" s="24">
        <v>8.6999999999999994E-3</v>
      </c>
      <c r="D18" s="24"/>
      <c r="E18" s="24">
        <v>1E-4</v>
      </c>
      <c r="F18" s="24">
        <v>1E-4</v>
      </c>
      <c r="G18" s="24"/>
      <c r="H18" s="24"/>
    </row>
    <row r="19" spans="2:8" x14ac:dyDescent="0.2">
      <c r="B19" s="31"/>
      <c r="C19" s="24">
        <v>9.5899999999999999E-2</v>
      </c>
      <c r="D19" s="24"/>
      <c r="E19" s="24">
        <v>0.19009999999999999</v>
      </c>
      <c r="F19" s="24">
        <v>1E-4</v>
      </c>
      <c r="G19" s="24"/>
      <c r="H19" s="24"/>
    </row>
    <row r="20" spans="2:8" x14ac:dyDescent="0.2">
      <c r="B20" s="31"/>
      <c r="C20" s="24">
        <v>1E-4</v>
      </c>
      <c r="D20" s="24"/>
      <c r="E20" s="24">
        <v>1E-4</v>
      </c>
      <c r="F20" s="24"/>
      <c r="G20" s="24"/>
      <c r="H20" s="24"/>
    </row>
    <row r="21" spans="2:8" x14ac:dyDescent="0.2">
      <c r="B21" s="31"/>
      <c r="C21" s="24">
        <v>3.3700000000000001E-2</v>
      </c>
      <c r="D21" s="24"/>
      <c r="E21" s="24">
        <v>1E-4</v>
      </c>
      <c r="F21" s="24"/>
      <c r="G21" s="24"/>
      <c r="H21" s="24"/>
    </row>
    <row r="22" spans="2:8" x14ac:dyDescent="0.2">
      <c r="B22" s="31"/>
      <c r="C22" s="24">
        <v>0.14430000000000001</v>
      </c>
      <c r="D22" s="24"/>
      <c r="E22" s="24">
        <v>1E-4</v>
      </c>
      <c r="F22" s="24"/>
      <c r="G22" s="24"/>
      <c r="H22" s="24"/>
    </row>
    <row r="23" spans="2:8" x14ac:dyDescent="0.2">
      <c r="B23" s="31"/>
      <c r="C23" s="24">
        <v>2.3999999999999998E-3</v>
      </c>
      <c r="D23" s="24"/>
      <c r="E23" s="24">
        <v>1E-4</v>
      </c>
      <c r="F23" s="24"/>
      <c r="G23" s="24"/>
      <c r="H23" s="24"/>
    </row>
    <row r="24" spans="2:8" x14ac:dyDescent="0.2">
      <c r="B24" s="31"/>
      <c r="C24" s="24">
        <v>1E-4</v>
      </c>
      <c r="D24" s="24"/>
      <c r="E24" s="24">
        <v>6.0000000000000001E-3</v>
      </c>
      <c r="F24" s="24"/>
      <c r="G24" s="24"/>
      <c r="H24" s="24"/>
    </row>
    <row r="25" spans="2:8" x14ac:dyDescent="0.2">
      <c r="B25" s="31"/>
      <c r="C25" s="24">
        <v>1E-4</v>
      </c>
      <c r="D25" s="24"/>
      <c r="E25" s="24">
        <v>2.86E-2</v>
      </c>
      <c r="F25" s="24"/>
      <c r="G25" s="24"/>
      <c r="H25" s="24"/>
    </row>
    <row r="26" spans="2:8" x14ac:dyDescent="0.2">
      <c r="B26" s="31"/>
      <c r="C26" s="24">
        <v>1E-4</v>
      </c>
      <c r="D26" s="24"/>
      <c r="E26" s="24"/>
      <c r="F26" s="24"/>
      <c r="G26" s="24"/>
      <c r="H26" s="24"/>
    </row>
    <row r="27" spans="2:8" x14ac:dyDescent="0.2">
      <c r="B27" s="31"/>
      <c r="C27" s="24">
        <v>1E-4</v>
      </c>
      <c r="D27" s="24"/>
      <c r="E27" s="24"/>
      <c r="F27" s="24"/>
      <c r="G27" s="24"/>
      <c r="H27" s="24"/>
    </row>
    <row r="28" spans="2:8" x14ac:dyDescent="0.2">
      <c r="B28" s="31"/>
      <c r="C28" s="24">
        <v>1E-4</v>
      </c>
      <c r="D28" s="24"/>
      <c r="E28" s="24"/>
      <c r="F28" s="24"/>
      <c r="G28" s="24"/>
      <c r="H28" s="24"/>
    </row>
    <row r="29" spans="2:8" x14ac:dyDescent="0.2">
      <c r="B29" s="31"/>
      <c r="C29" s="24">
        <v>1.3899999999999999E-2</v>
      </c>
      <c r="D29" s="24"/>
      <c r="E29" s="24"/>
      <c r="F29" s="24"/>
      <c r="G29" s="24"/>
      <c r="H29" s="24"/>
    </row>
    <row r="30" spans="2:8" x14ac:dyDescent="0.2">
      <c r="B30" s="31"/>
      <c r="C30" s="24">
        <v>1.8E-3</v>
      </c>
      <c r="D30" s="24"/>
      <c r="E30" s="24"/>
      <c r="F30" s="24"/>
      <c r="G30" s="24"/>
      <c r="H30" s="24"/>
    </row>
    <row r="31" spans="2:8" x14ac:dyDescent="0.2">
      <c r="C31" s="1"/>
      <c r="D31" s="1"/>
      <c r="E31" s="1"/>
      <c r="F31" s="1"/>
      <c r="G31" s="1"/>
    </row>
    <row r="32" spans="2:8" ht="18" x14ac:dyDescent="0.2">
      <c r="B32" s="3" t="s">
        <v>65</v>
      </c>
      <c r="C32" s="1"/>
      <c r="D32" s="1"/>
      <c r="F32" s="1"/>
      <c r="G32" s="1"/>
    </row>
    <row r="33" spans="3:7" x14ac:dyDescent="0.2">
      <c r="C33" s="1"/>
      <c r="D33" s="1"/>
      <c r="F33" s="1"/>
      <c r="G33" s="1"/>
    </row>
    <row r="34" spans="3:7" x14ac:dyDescent="0.2">
      <c r="C34" s="1"/>
      <c r="D34" s="1"/>
      <c r="F34" s="1"/>
      <c r="G34" s="1"/>
    </row>
    <row r="35" spans="3:7" x14ac:dyDescent="0.2">
      <c r="D35" s="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0CE15-E90D-1D44-8B94-2DA176F5B00A}">
  <dimension ref="B2:U62"/>
  <sheetViews>
    <sheetView topLeftCell="A45" workbookViewId="0">
      <selection activeCell="T28" sqref="T28"/>
    </sheetView>
  </sheetViews>
  <sheetFormatPr baseColWidth="10" defaultRowHeight="16" x14ac:dyDescent="0.2"/>
  <sheetData>
    <row r="2" spans="2:17" ht="23" x14ac:dyDescent="0.25">
      <c r="B2" s="5" t="s">
        <v>117</v>
      </c>
    </row>
    <row r="3" spans="2:17" ht="23" x14ac:dyDescent="0.25">
      <c r="B3" s="4" t="s">
        <v>118</v>
      </c>
    </row>
    <row r="4" spans="2:17" ht="23" x14ac:dyDescent="0.25">
      <c r="B4" s="4"/>
    </row>
    <row r="5" spans="2:17" ht="23" x14ac:dyDescent="0.25">
      <c r="B5" s="5" t="s">
        <v>237</v>
      </c>
      <c r="I5" s="5" t="s">
        <v>238</v>
      </c>
      <c r="O5" s="5" t="s">
        <v>239</v>
      </c>
    </row>
    <row r="6" spans="2:17" x14ac:dyDescent="0.2">
      <c r="B6" s="19" t="s">
        <v>49</v>
      </c>
      <c r="C6" s="19" t="s">
        <v>66</v>
      </c>
      <c r="D6" s="19" t="s">
        <v>72</v>
      </c>
      <c r="E6" s="19" t="s">
        <v>119</v>
      </c>
      <c r="I6" s="19" t="s">
        <v>106</v>
      </c>
      <c r="J6" s="19" t="s">
        <v>87</v>
      </c>
      <c r="K6" s="19" t="s">
        <v>84</v>
      </c>
      <c r="L6" s="19" t="s">
        <v>107</v>
      </c>
      <c r="M6" s="19" t="s">
        <v>83</v>
      </c>
      <c r="P6" s="19" t="s">
        <v>87</v>
      </c>
      <c r="Q6" s="19" t="s">
        <v>84</v>
      </c>
    </row>
    <row r="7" spans="2:17" x14ac:dyDescent="0.2">
      <c r="B7" s="24">
        <v>34.9</v>
      </c>
      <c r="C7" s="24">
        <v>1.7</v>
      </c>
      <c r="D7" s="24">
        <v>64.3</v>
      </c>
      <c r="E7" s="24">
        <v>40.799999999999997</v>
      </c>
      <c r="I7" s="24">
        <v>7.7</v>
      </c>
      <c r="J7" s="24">
        <v>62.6</v>
      </c>
      <c r="K7" s="24">
        <v>1E-3</v>
      </c>
      <c r="L7" s="24">
        <v>1.7</v>
      </c>
      <c r="M7" s="24">
        <v>1.1000000000000001</v>
      </c>
      <c r="P7" s="24">
        <v>78.3</v>
      </c>
      <c r="Q7" s="24">
        <v>0.3</v>
      </c>
    </row>
    <row r="8" spans="2:17" x14ac:dyDescent="0.2">
      <c r="B8" s="24">
        <v>52.9</v>
      </c>
      <c r="C8" s="24">
        <v>6.4</v>
      </c>
      <c r="D8" s="24">
        <v>41</v>
      </c>
      <c r="E8" s="24">
        <v>11.1</v>
      </c>
      <c r="I8" s="24">
        <v>3.4</v>
      </c>
      <c r="J8" s="24">
        <v>77.5</v>
      </c>
      <c r="K8" s="24">
        <v>1E-3</v>
      </c>
      <c r="L8" s="24">
        <v>1.3</v>
      </c>
      <c r="M8" s="24">
        <v>0.2</v>
      </c>
      <c r="P8" s="24">
        <v>95</v>
      </c>
      <c r="Q8" s="24">
        <v>1E-3</v>
      </c>
    </row>
    <row r="9" spans="2:17" x14ac:dyDescent="0.2">
      <c r="B9" s="24">
        <v>46.7</v>
      </c>
      <c r="C9" s="24">
        <v>2.5</v>
      </c>
      <c r="D9" s="24">
        <v>72.900000000000006</v>
      </c>
      <c r="E9" s="24">
        <v>15.1</v>
      </c>
      <c r="I9" s="24">
        <v>30.9</v>
      </c>
      <c r="J9" s="24">
        <v>48.3</v>
      </c>
      <c r="K9" s="24">
        <v>1E-3</v>
      </c>
      <c r="L9" s="24">
        <v>4.5</v>
      </c>
      <c r="M9" s="24">
        <v>1</v>
      </c>
      <c r="P9" s="24">
        <v>82.5</v>
      </c>
      <c r="Q9" s="24">
        <v>0.9</v>
      </c>
    </row>
    <row r="10" spans="2:17" x14ac:dyDescent="0.2">
      <c r="B10" s="24">
        <v>3.4</v>
      </c>
      <c r="C10" s="24">
        <v>6.0000000000000001E-3</v>
      </c>
      <c r="D10" s="24">
        <v>66.2</v>
      </c>
      <c r="E10" s="24">
        <v>0.4</v>
      </c>
      <c r="I10" s="24">
        <v>83</v>
      </c>
      <c r="J10" s="24">
        <v>2.1</v>
      </c>
      <c r="K10" s="24">
        <v>1E-3</v>
      </c>
      <c r="L10" s="24">
        <v>14.2</v>
      </c>
      <c r="M10" s="24">
        <v>0.7</v>
      </c>
      <c r="P10" s="24">
        <v>21.1</v>
      </c>
      <c r="Q10" s="24">
        <v>1E-3</v>
      </c>
    </row>
    <row r="11" spans="2:17" x14ac:dyDescent="0.2">
      <c r="B11" s="24">
        <v>0.9</v>
      </c>
      <c r="C11" s="24">
        <v>0.09</v>
      </c>
      <c r="D11" s="24">
        <v>1.4</v>
      </c>
      <c r="E11" s="24">
        <v>23.7</v>
      </c>
      <c r="I11" s="24">
        <v>0.8</v>
      </c>
      <c r="J11" s="24">
        <v>18.2</v>
      </c>
      <c r="K11" s="24">
        <v>1E-3</v>
      </c>
      <c r="L11" s="24">
        <v>64.099999999999994</v>
      </c>
      <c r="M11" s="24">
        <v>0.8</v>
      </c>
      <c r="P11" s="24">
        <v>78.099999999999994</v>
      </c>
      <c r="Q11" s="24">
        <v>0.9</v>
      </c>
    </row>
    <row r="12" spans="2:17" x14ac:dyDescent="0.2">
      <c r="B12" s="24">
        <v>32.1</v>
      </c>
      <c r="C12" s="24">
        <v>7.0000000000000007E-2</v>
      </c>
      <c r="D12" s="24">
        <v>1E-3</v>
      </c>
      <c r="E12" s="24">
        <v>6.5</v>
      </c>
      <c r="I12" s="24">
        <v>80.599999999999994</v>
      </c>
      <c r="J12" s="24">
        <v>6.9</v>
      </c>
      <c r="K12" s="24">
        <v>1E-3</v>
      </c>
      <c r="L12" s="24">
        <v>4.2</v>
      </c>
      <c r="M12" s="24">
        <v>0.4</v>
      </c>
      <c r="P12" s="24">
        <v>39.1</v>
      </c>
      <c r="Q12" s="24">
        <v>1E-3</v>
      </c>
    </row>
    <row r="13" spans="2:17" x14ac:dyDescent="0.2">
      <c r="B13" s="24">
        <v>83.3</v>
      </c>
      <c r="C13" s="24">
        <v>45.2</v>
      </c>
      <c r="D13" s="24">
        <v>1E-3</v>
      </c>
      <c r="E13" s="24">
        <v>8.1999999999999993</v>
      </c>
      <c r="I13" s="24">
        <v>6.1</v>
      </c>
      <c r="J13" s="24">
        <v>85.1</v>
      </c>
      <c r="K13" s="24">
        <v>1E-3</v>
      </c>
      <c r="L13" s="24">
        <v>4.7</v>
      </c>
      <c r="M13" s="24">
        <v>0</v>
      </c>
      <c r="P13" s="24">
        <v>92.8</v>
      </c>
      <c r="Q13" s="24">
        <v>16.600000000000001</v>
      </c>
    </row>
    <row r="14" spans="2:17" x14ac:dyDescent="0.2">
      <c r="B14" s="24">
        <v>80.900000000000006</v>
      </c>
      <c r="C14" s="24">
        <v>27.4</v>
      </c>
      <c r="D14" s="24">
        <v>2</v>
      </c>
      <c r="E14" s="24">
        <v>0.03</v>
      </c>
      <c r="I14" s="24">
        <v>7.1</v>
      </c>
      <c r="J14" s="24">
        <v>83.6</v>
      </c>
      <c r="K14" s="24">
        <v>1E-3</v>
      </c>
      <c r="L14" s="24">
        <v>2.5</v>
      </c>
      <c r="M14" s="24">
        <v>0.1</v>
      </c>
      <c r="P14" s="24">
        <v>96.4</v>
      </c>
      <c r="Q14" s="24">
        <v>1E-3</v>
      </c>
    </row>
    <row r="15" spans="2:17" x14ac:dyDescent="0.2">
      <c r="B15" s="24">
        <v>0.4</v>
      </c>
      <c r="C15" s="24">
        <v>0.02</v>
      </c>
      <c r="D15" s="24">
        <v>6.1</v>
      </c>
      <c r="E15" s="24">
        <v>0.2</v>
      </c>
      <c r="I15" s="24">
        <v>35.1</v>
      </c>
      <c r="J15" s="24">
        <v>16.899999999999999</v>
      </c>
      <c r="K15" s="24">
        <v>1E-3</v>
      </c>
      <c r="L15" s="24">
        <v>22.6</v>
      </c>
      <c r="M15" s="24">
        <v>1.4</v>
      </c>
      <c r="P15" s="24">
        <v>20</v>
      </c>
      <c r="Q15" s="24">
        <v>19.399999999999999</v>
      </c>
    </row>
    <row r="16" spans="2:17" x14ac:dyDescent="0.2">
      <c r="B16" s="24">
        <v>57.6</v>
      </c>
      <c r="C16" s="24">
        <v>12.5</v>
      </c>
      <c r="D16" s="24">
        <v>6.1</v>
      </c>
      <c r="E16" s="24">
        <v>0.03</v>
      </c>
      <c r="I16" s="24">
        <v>2.2999999999999998</v>
      </c>
      <c r="J16" s="24">
        <v>87</v>
      </c>
      <c r="K16" s="24">
        <v>1E-3</v>
      </c>
      <c r="L16" s="24">
        <v>9.1</v>
      </c>
      <c r="M16" s="24">
        <v>0.3</v>
      </c>
      <c r="P16" s="24">
        <v>94.5</v>
      </c>
      <c r="Q16" s="24">
        <v>60</v>
      </c>
    </row>
    <row r="17" spans="2:17" x14ac:dyDescent="0.2">
      <c r="B17" s="24">
        <v>61.4</v>
      </c>
      <c r="C17" s="24">
        <v>11.7</v>
      </c>
      <c r="D17" s="24">
        <v>29.3</v>
      </c>
      <c r="E17" s="24">
        <v>1.7</v>
      </c>
      <c r="I17" s="24">
        <v>8.6999999999999993</v>
      </c>
      <c r="J17" s="24">
        <v>58.9</v>
      </c>
      <c r="K17" s="24">
        <v>4.9000000000000004</v>
      </c>
      <c r="L17" s="24">
        <v>15</v>
      </c>
      <c r="M17" s="24">
        <v>0.7</v>
      </c>
      <c r="P17" s="24">
        <v>89.5</v>
      </c>
      <c r="Q17" s="24">
        <v>1E-3</v>
      </c>
    </row>
    <row r="18" spans="2:17" x14ac:dyDescent="0.2">
      <c r="B18" s="24">
        <v>1.2</v>
      </c>
      <c r="C18" s="24">
        <v>0.06</v>
      </c>
      <c r="D18" s="24">
        <v>1E-3</v>
      </c>
      <c r="E18" s="24">
        <v>1.1000000000000001</v>
      </c>
      <c r="I18" s="24">
        <v>0.1</v>
      </c>
      <c r="J18" s="24">
        <v>79.400000000000006</v>
      </c>
      <c r="K18" s="24">
        <v>1E-3</v>
      </c>
      <c r="L18" s="24">
        <v>4.7</v>
      </c>
      <c r="M18" s="24">
        <v>0.8</v>
      </c>
      <c r="P18" s="24">
        <v>58.2</v>
      </c>
      <c r="Q18" s="24">
        <v>1E-3</v>
      </c>
    </row>
    <row r="19" spans="2:17" x14ac:dyDescent="0.2">
      <c r="B19" s="24">
        <v>1.9</v>
      </c>
      <c r="C19" s="24">
        <v>1.5</v>
      </c>
      <c r="D19" s="24">
        <v>6.5</v>
      </c>
      <c r="E19" s="24">
        <v>1.7</v>
      </c>
      <c r="I19" s="24">
        <v>3.73</v>
      </c>
      <c r="J19" s="24">
        <v>84.9</v>
      </c>
      <c r="K19" s="24">
        <v>5.3</v>
      </c>
      <c r="L19" s="24">
        <v>2.9</v>
      </c>
      <c r="M19" s="24">
        <v>0.6</v>
      </c>
      <c r="P19" s="24">
        <v>83.4</v>
      </c>
      <c r="Q19" s="24">
        <v>1E-3</v>
      </c>
    </row>
    <row r="20" spans="2:17" x14ac:dyDescent="0.2">
      <c r="B20" s="24">
        <v>91.3</v>
      </c>
      <c r="C20" s="24">
        <v>53.5</v>
      </c>
      <c r="D20" s="24">
        <v>1E-3</v>
      </c>
      <c r="E20" s="24">
        <v>1.1000000000000001</v>
      </c>
      <c r="I20" s="24">
        <v>1.5</v>
      </c>
      <c r="J20" s="24">
        <v>81.7</v>
      </c>
      <c r="K20" s="24">
        <v>25.4</v>
      </c>
      <c r="L20" s="24">
        <v>4.5</v>
      </c>
      <c r="M20" s="24">
        <v>0.1</v>
      </c>
      <c r="P20" s="24">
        <v>78.2</v>
      </c>
      <c r="Q20" s="24">
        <v>1E-3</v>
      </c>
    </row>
    <row r="21" spans="2:17" x14ac:dyDescent="0.2">
      <c r="B21" s="24">
        <v>86.4</v>
      </c>
      <c r="C21" s="24">
        <v>31.4</v>
      </c>
      <c r="D21" s="24">
        <v>1E-3</v>
      </c>
      <c r="E21" s="24">
        <v>0.9</v>
      </c>
      <c r="I21" s="24">
        <v>11.6</v>
      </c>
      <c r="J21" s="24">
        <v>48.2</v>
      </c>
      <c r="K21" s="24">
        <v>1E-3</v>
      </c>
      <c r="L21" s="24">
        <v>22.3</v>
      </c>
      <c r="M21" s="24">
        <v>0.2</v>
      </c>
      <c r="P21" s="24">
        <v>85.4</v>
      </c>
      <c r="Q21" s="24">
        <v>1E-3</v>
      </c>
    </row>
    <row r="22" spans="2:17" x14ac:dyDescent="0.2">
      <c r="B22" s="24">
        <v>57.7</v>
      </c>
      <c r="C22" s="24">
        <v>32.1</v>
      </c>
      <c r="D22" s="24">
        <v>1E-3</v>
      </c>
      <c r="E22" s="24">
        <v>0.1</v>
      </c>
      <c r="I22" s="24">
        <v>0.1</v>
      </c>
      <c r="J22" s="24">
        <v>62.3</v>
      </c>
      <c r="K22" s="24">
        <v>1E-3</v>
      </c>
      <c r="L22" s="24">
        <v>4.0999999999999996</v>
      </c>
      <c r="M22" s="24">
        <v>0.4</v>
      </c>
      <c r="P22" s="24">
        <v>75.3</v>
      </c>
      <c r="Q22" s="24">
        <v>1E-3</v>
      </c>
    </row>
    <row r="23" spans="2:17" x14ac:dyDescent="0.2">
      <c r="B23" s="24">
        <v>52.1</v>
      </c>
      <c r="C23" s="24">
        <v>34</v>
      </c>
      <c r="D23" s="24">
        <v>1E-3</v>
      </c>
      <c r="E23" s="24">
        <v>0.3</v>
      </c>
      <c r="I23" s="24">
        <v>79.2</v>
      </c>
      <c r="J23" s="24">
        <v>6.6</v>
      </c>
      <c r="K23" s="24">
        <v>1E-3</v>
      </c>
      <c r="L23" s="24">
        <v>8.4</v>
      </c>
      <c r="M23" s="24">
        <v>0.5</v>
      </c>
      <c r="P23" s="24">
        <v>35.200000000000003</v>
      </c>
      <c r="Q23" s="24">
        <v>0.4</v>
      </c>
    </row>
    <row r="24" spans="2:17" x14ac:dyDescent="0.2">
      <c r="B24" s="24">
        <v>36.799999999999997</v>
      </c>
      <c r="C24" s="24">
        <v>0.3</v>
      </c>
      <c r="E24" s="24">
        <v>0.3</v>
      </c>
      <c r="I24" s="24">
        <v>0.3</v>
      </c>
      <c r="J24" s="24">
        <v>0.2</v>
      </c>
      <c r="K24" s="24">
        <v>1E-3</v>
      </c>
      <c r="L24" s="24">
        <v>98.5</v>
      </c>
      <c r="M24" s="24">
        <v>0.7</v>
      </c>
      <c r="P24" s="24">
        <v>68.7</v>
      </c>
      <c r="Q24" s="24">
        <v>1E-3</v>
      </c>
    </row>
    <row r="25" spans="2:17" x14ac:dyDescent="0.2">
      <c r="B25" s="24">
        <v>2.2999999999999998</v>
      </c>
      <c r="C25" s="24">
        <v>0.01</v>
      </c>
      <c r="E25" s="24">
        <v>0.1</v>
      </c>
      <c r="I25" s="24">
        <v>18.7</v>
      </c>
      <c r="J25" s="24">
        <v>52.9</v>
      </c>
      <c r="K25" s="24">
        <v>1E-3</v>
      </c>
      <c r="L25" s="24">
        <v>8.6999999999999993</v>
      </c>
      <c r="M25" s="24">
        <v>0.2</v>
      </c>
      <c r="P25" s="24">
        <v>52.7</v>
      </c>
      <c r="Q25" s="24">
        <v>1</v>
      </c>
    </row>
    <row r="26" spans="2:17" x14ac:dyDescent="0.2">
      <c r="B26" s="24">
        <v>72.599999999999994</v>
      </c>
      <c r="C26" s="24">
        <v>14.1</v>
      </c>
      <c r="E26" s="24">
        <v>0.3</v>
      </c>
      <c r="I26" s="24">
        <v>73.5</v>
      </c>
      <c r="J26" s="24">
        <v>0.2</v>
      </c>
      <c r="K26" s="24">
        <v>0.25</v>
      </c>
      <c r="L26" s="24">
        <v>12.2</v>
      </c>
      <c r="M26" s="24">
        <v>0.8</v>
      </c>
      <c r="P26" s="24">
        <v>83.7</v>
      </c>
      <c r="Q26" s="24">
        <v>1E-3</v>
      </c>
    </row>
    <row r="27" spans="2:17" x14ac:dyDescent="0.2">
      <c r="B27" s="24">
        <v>47</v>
      </c>
      <c r="C27" s="24">
        <v>1.2</v>
      </c>
      <c r="E27" s="24">
        <v>0.05</v>
      </c>
      <c r="I27" s="24">
        <v>31.9</v>
      </c>
      <c r="J27" s="24">
        <v>26.8</v>
      </c>
      <c r="K27" s="24">
        <v>1E-3</v>
      </c>
      <c r="L27" s="24">
        <v>8</v>
      </c>
      <c r="M27" s="24">
        <v>0.1</v>
      </c>
      <c r="P27" s="24">
        <v>2.6</v>
      </c>
      <c r="Q27" s="24">
        <v>1E-3</v>
      </c>
    </row>
    <row r="28" spans="2:17" x14ac:dyDescent="0.2">
      <c r="B28" s="24">
        <v>50.2</v>
      </c>
      <c r="C28" s="24">
        <v>2.4</v>
      </c>
      <c r="E28" s="31"/>
      <c r="I28" s="24">
        <v>54.3</v>
      </c>
      <c r="J28" s="24">
        <v>5.0999999999999996</v>
      </c>
      <c r="K28" s="24">
        <v>1E-3</v>
      </c>
      <c r="L28" s="24">
        <v>29.4</v>
      </c>
      <c r="M28" s="24">
        <v>0.1</v>
      </c>
      <c r="P28" s="24">
        <v>63.6</v>
      </c>
      <c r="Q28" s="24">
        <v>1E-3</v>
      </c>
    </row>
    <row r="29" spans="2:17" x14ac:dyDescent="0.2">
      <c r="B29" s="24">
        <v>51.2</v>
      </c>
      <c r="C29" s="24">
        <v>0.3</v>
      </c>
      <c r="E29" s="31"/>
      <c r="I29" s="24">
        <v>1.9</v>
      </c>
      <c r="J29" s="24">
        <v>79.900000000000006</v>
      </c>
      <c r="K29" s="24">
        <v>1E-3</v>
      </c>
      <c r="L29" s="24">
        <v>6.2</v>
      </c>
      <c r="M29" s="24">
        <v>0.1</v>
      </c>
      <c r="P29" s="24">
        <v>3</v>
      </c>
      <c r="Q29" s="24">
        <v>1E-3</v>
      </c>
    </row>
    <row r="30" spans="2:17" x14ac:dyDescent="0.2">
      <c r="B30" s="24">
        <v>55.2</v>
      </c>
      <c r="C30" s="24">
        <v>8.1999999999999993</v>
      </c>
      <c r="E30" s="31"/>
      <c r="I30" s="24">
        <v>0.2</v>
      </c>
      <c r="J30" s="24">
        <v>78.5</v>
      </c>
      <c r="K30" s="24">
        <v>1E-3</v>
      </c>
      <c r="L30" s="24">
        <v>3.1</v>
      </c>
      <c r="M30" s="24">
        <v>0.8</v>
      </c>
      <c r="P30" s="24">
        <v>82.8</v>
      </c>
      <c r="Q30" s="31"/>
    </row>
    <row r="31" spans="2:17" x14ac:dyDescent="0.2">
      <c r="B31" s="24">
        <v>12.6</v>
      </c>
      <c r="C31" s="24">
        <v>2.1</v>
      </c>
      <c r="E31" s="31"/>
      <c r="I31" s="24">
        <v>0.8</v>
      </c>
      <c r="J31" s="24">
        <v>72.7</v>
      </c>
      <c r="K31" s="24">
        <v>1E-3</v>
      </c>
      <c r="L31" s="24">
        <v>9.5</v>
      </c>
      <c r="M31" s="24">
        <v>0.2</v>
      </c>
      <c r="P31" s="24">
        <v>76</v>
      </c>
      <c r="Q31" s="31"/>
    </row>
    <row r="32" spans="2:17" x14ac:dyDescent="0.2">
      <c r="B32" s="24">
        <v>21.2</v>
      </c>
      <c r="C32" s="24">
        <v>7.2</v>
      </c>
      <c r="E32" s="31"/>
      <c r="I32" s="24">
        <v>56.4</v>
      </c>
      <c r="J32" s="24">
        <v>1.3</v>
      </c>
      <c r="K32" s="24">
        <v>1E-3</v>
      </c>
      <c r="L32" s="24">
        <v>32.6</v>
      </c>
      <c r="M32" s="24">
        <v>0.8</v>
      </c>
      <c r="P32" s="24">
        <v>76.7</v>
      </c>
      <c r="Q32" s="31"/>
    </row>
    <row r="33" spans="2:21" x14ac:dyDescent="0.2">
      <c r="B33" s="24">
        <v>9.3000000000000007</v>
      </c>
      <c r="C33" s="24">
        <v>0.1</v>
      </c>
      <c r="E33" s="31"/>
      <c r="I33" s="24">
        <v>17.899999999999999</v>
      </c>
      <c r="J33" s="24">
        <v>45.1</v>
      </c>
      <c r="K33" s="24">
        <v>0.1</v>
      </c>
      <c r="L33" s="24">
        <v>9.6</v>
      </c>
      <c r="M33" s="24">
        <v>0.4</v>
      </c>
      <c r="P33" s="24">
        <v>4.5999999999999996</v>
      </c>
      <c r="Q33" s="31"/>
    </row>
    <row r="34" spans="2:21" x14ac:dyDescent="0.2">
      <c r="B34" s="24">
        <v>19.899999999999999</v>
      </c>
      <c r="C34" s="24">
        <v>2.2000000000000002</v>
      </c>
      <c r="E34" s="31"/>
      <c r="I34" s="24">
        <v>3.3</v>
      </c>
      <c r="J34" s="24">
        <v>77.8</v>
      </c>
      <c r="L34" s="24">
        <v>9</v>
      </c>
      <c r="M34" s="31"/>
      <c r="P34" s="24">
        <v>72.099999999999994</v>
      </c>
      <c r="Q34" s="31"/>
    </row>
    <row r="35" spans="2:21" x14ac:dyDescent="0.2">
      <c r="B35" s="24">
        <v>26.6</v>
      </c>
      <c r="C35" s="24">
        <v>0.7</v>
      </c>
      <c r="E35" s="31"/>
      <c r="I35" s="24">
        <v>13.3</v>
      </c>
      <c r="J35" s="24">
        <v>18.600000000000001</v>
      </c>
      <c r="L35" s="24">
        <v>35.4</v>
      </c>
      <c r="M35" s="31"/>
      <c r="P35" s="24">
        <v>77.8</v>
      </c>
      <c r="Q35" s="31"/>
    </row>
    <row r="36" spans="2:21" x14ac:dyDescent="0.2">
      <c r="B36" s="24">
        <v>1.9</v>
      </c>
      <c r="C36" s="24">
        <v>0.04</v>
      </c>
      <c r="E36" s="31"/>
      <c r="P36" s="24">
        <v>54.8</v>
      </c>
      <c r="Q36" s="31"/>
    </row>
    <row r="38" spans="2:21" ht="18" x14ac:dyDescent="0.2">
      <c r="B38" s="3" t="s">
        <v>75</v>
      </c>
    </row>
    <row r="41" spans="2:21" ht="23" x14ac:dyDescent="0.25">
      <c r="B41" s="5" t="s">
        <v>120</v>
      </c>
    </row>
    <row r="43" spans="2:21" ht="23" x14ac:dyDescent="0.25">
      <c r="B43" s="5" t="s">
        <v>121</v>
      </c>
      <c r="K43" s="5" t="s">
        <v>122</v>
      </c>
    </row>
    <row r="45" spans="2:21" x14ac:dyDescent="0.2">
      <c r="B45" s="19" t="s">
        <v>123</v>
      </c>
      <c r="C45" s="19" t="s">
        <v>124</v>
      </c>
      <c r="D45" s="19" t="s">
        <v>125</v>
      </c>
      <c r="E45" s="19" t="s">
        <v>126</v>
      </c>
      <c r="K45" s="13" t="s">
        <v>127</v>
      </c>
      <c r="L45" s="19" t="s">
        <v>128</v>
      </c>
      <c r="M45" s="2" t="s">
        <v>123</v>
      </c>
      <c r="N45" s="2" t="s">
        <v>124</v>
      </c>
      <c r="O45" s="2" t="s">
        <v>125</v>
      </c>
      <c r="P45" s="2" t="s">
        <v>126</v>
      </c>
      <c r="Q45" s="19" t="s">
        <v>129</v>
      </c>
      <c r="R45" s="2" t="s">
        <v>123</v>
      </c>
      <c r="S45" s="2" t="s">
        <v>124</v>
      </c>
      <c r="T45" s="2" t="s">
        <v>125</v>
      </c>
      <c r="U45" s="2" t="s">
        <v>126</v>
      </c>
    </row>
    <row r="46" spans="2:21" x14ac:dyDescent="0.2">
      <c r="B46" s="24">
        <v>6.5</v>
      </c>
      <c r="C46" s="24">
        <v>84.7</v>
      </c>
      <c r="D46" s="24">
        <v>7.9</v>
      </c>
      <c r="E46" s="24">
        <v>0.9</v>
      </c>
      <c r="K46" s="15">
        <v>64.3</v>
      </c>
      <c r="L46" s="24">
        <v>68.2</v>
      </c>
      <c r="M46" s="1">
        <v>8.23</v>
      </c>
      <c r="N46" s="1">
        <v>81.400000000000006</v>
      </c>
      <c r="O46" s="1">
        <v>10.18</v>
      </c>
      <c r="P46" s="1">
        <v>0.16</v>
      </c>
      <c r="Q46" s="24">
        <v>31.8</v>
      </c>
      <c r="R46" s="1">
        <v>1.98</v>
      </c>
      <c r="S46" s="1">
        <v>94.4</v>
      </c>
      <c r="T46" s="1">
        <v>1.2</v>
      </c>
      <c r="U46" s="1">
        <v>2.34</v>
      </c>
    </row>
    <row r="47" spans="2:21" x14ac:dyDescent="0.2">
      <c r="B47" s="24">
        <v>12.7</v>
      </c>
      <c r="C47" s="24">
        <v>67.5</v>
      </c>
      <c r="D47" s="24">
        <v>3.6</v>
      </c>
      <c r="E47" s="24">
        <v>16.2</v>
      </c>
      <c r="K47" s="15">
        <v>41</v>
      </c>
      <c r="L47" s="24">
        <v>29.9</v>
      </c>
      <c r="M47" s="1">
        <v>13.1</v>
      </c>
      <c r="N47" s="1">
        <v>82.1</v>
      </c>
      <c r="O47" s="1">
        <v>4.5</v>
      </c>
      <c r="P47" s="1">
        <v>0.3</v>
      </c>
      <c r="Q47" s="24">
        <v>70.099999999999994</v>
      </c>
      <c r="R47" s="1">
        <v>22.5</v>
      </c>
      <c r="S47" s="1">
        <v>55</v>
      </c>
      <c r="T47" s="1">
        <v>1.6</v>
      </c>
      <c r="U47" s="1">
        <v>20.9</v>
      </c>
    </row>
    <row r="48" spans="2:21" x14ac:dyDescent="0.2">
      <c r="B48" s="24">
        <v>6.4</v>
      </c>
      <c r="C48" s="24">
        <v>85.1</v>
      </c>
      <c r="D48" s="24">
        <v>4.0999999999999996</v>
      </c>
      <c r="E48" s="24">
        <v>4.4000000000000004</v>
      </c>
      <c r="K48" s="15">
        <v>72.900000000000006</v>
      </c>
      <c r="L48" s="24">
        <v>64.599999999999994</v>
      </c>
      <c r="M48" s="1">
        <v>4.8</v>
      </c>
      <c r="N48" s="1">
        <v>92.1</v>
      </c>
      <c r="O48" s="1">
        <v>2.8</v>
      </c>
      <c r="P48" s="1">
        <v>0.3</v>
      </c>
      <c r="Q48" s="24">
        <v>35.4</v>
      </c>
      <c r="R48" s="1">
        <v>9</v>
      </c>
      <c r="S48" s="1">
        <v>76.900000000000006</v>
      </c>
      <c r="T48" s="1">
        <v>2.4</v>
      </c>
      <c r="U48" s="1">
        <v>11.7</v>
      </c>
    </row>
    <row r="49" spans="2:21" x14ac:dyDescent="0.2">
      <c r="B49" s="24">
        <v>15.8</v>
      </c>
      <c r="C49" s="24">
        <v>7.7</v>
      </c>
      <c r="D49" s="24">
        <v>60.5</v>
      </c>
      <c r="E49" s="24">
        <v>15.9</v>
      </c>
      <c r="K49" s="15">
        <v>66.2</v>
      </c>
      <c r="L49" s="24">
        <v>75.7</v>
      </c>
      <c r="M49" s="1">
        <v>19.8</v>
      </c>
      <c r="N49" s="1">
        <v>9.1999999999999993</v>
      </c>
      <c r="O49" s="1">
        <v>70.5</v>
      </c>
      <c r="P49" s="1">
        <v>0.4</v>
      </c>
      <c r="Q49" s="24">
        <v>24.3</v>
      </c>
      <c r="R49" s="1">
        <v>0.9</v>
      </c>
      <c r="S49" s="1">
        <v>6.7</v>
      </c>
      <c r="T49" s="1">
        <v>33.6</v>
      </c>
      <c r="U49" s="1">
        <v>58.8</v>
      </c>
    </row>
    <row r="50" spans="2:21" x14ac:dyDescent="0.2">
      <c r="B50" s="24">
        <v>19.899999999999999</v>
      </c>
      <c r="C50" s="24">
        <v>29</v>
      </c>
      <c r="D50" s="24">
        <v>15.4</v>
      </c>
      <c r="E50" s="24">
        <v>35.6</v>
      </c>
      <c r="K50" s="15">
        <v>1.4</v>
      </c>
      <c r="L50" s="24">
        <v>52</v>
      </c>
      <c r="M50" s="1">
        <v>36.4</v>
      </c>
      <c r="N50" s="1">
        <v>35.4</v>
      </c>
      <c r="O50" s="1">
        <v>25.2</v>
      </c>
      <c r="P50" s="1">
        <v>2.9</v>
      </c>
      <c r="Q50" s="24">
        <v>48</v>
      </c>
      <c r="R50" s="1">
        <v>2.1</v>
      </c>
      <c r="S50" s="1">
        <v>23.2</v>
      </c>
      <c r="T50" s="1">
        <v>5.8</v>
      </c>
      <c r="U50" s="1">
        <v>68.900000000000006</v>
      </c>
    </row>
    <row r="51" spans="2:21" x14ac:dyDescent="0.2">
      <c r="B51" s="24">
        <v>17.7</v>
      </c>
      <c r="C51" s="24">
        <v>72.7</v>
      </c>
      <c r="D51" s="24">
        <v>3.2</v>
      </c>
      <c r="E51" s="24">
        <v>6.3</v>
      </c>
      <c r="K51" s="15">
        <v>6.1</v>
      </c>
      <c r="L51" s="24">
        <v>17.2</v>
      </c>
      <c r="M51" s="1">
        <v>30.2</v>
      </c>
      <c r="N51" s="1">
        <v>56.4</v>
      </c>
      <c r="O51" s="1">
        <v>11.7</v>
      </c>
      <c r="P51" s="1">
        <v>1.7</v>
      </c>
      <c r="Q51" s="24">
        <v>82.8</v>
      </c>
      <c r="R51" s="1">
        <v>14.1</v>
      </c>
      <c r="S51" s="1">
        <v>77.2</v>
      </c>
      <c r="T51" s="1">
        <v>1.5</v>
      </c>
      <c r="U51" s="1">
        <v>7.1</v>
      </c>
    </row>
    <row r="52" spans="2:21" x14ac:dyDescent="0.2">
      <c r="B52" s="24">
        <v>17.3</v>
      </c>
      <c r="C52" s="24">
        <v>22.5</v>
      </c>
      <c r="D52" s="24">
        <v>30.1</v>
      </c>
      <c r="E52" s="24">
        <v>30.1</v>
      </c>
      <c r="K52" s="15">
        <v>6.1</v>
      </c>
      <c r="L52" s="24">
        <v>52.6</v>
      </c>
      <c r="M52" s="1">
        <v>31.8</v>
      </c>
      <c r="N52" s="1">
        <v>16.8</v>
      </c>
      <c r="O52" s="1">
        <v>50.3</v>
      </c>
      <c r="P52" s="1">
        <v>1.2</v>
      </c>
      <c r="Q52" s="24">
        <v>47.4</v>
      </c>
      <c r="R52" s="1">
        <v>1E-3</v>
      </c>
      <c r="S52" s="1">
        <v>30.1</v>
      </c>
      <c r="T52" s="1">
        <v>7.2</v>
      </c>
      <c r="U52" s="1">
        <v>62.7</v>
      </c>
    </row>
    <row r="53" spans="2:21" x14ac:dyDescent="0.2">
      <c r="B53" s="24">
        <v>9.5</v>
      </c>
      <c r="C53" s="24">
        <v>79.7</v>
      </c>
      <c r="D53" s="24">
        <v>6.9</v>
      </c>
      <c r="E53" s="24">
        <v>3.9</v>
      </c>
      <c r="K53" s="15">
        <v>29.3</v>
      </c>
      <c r="L53" s="24">
        <v>68.400000000000006</v>
      </c>
      <c r="M53" s="1">
        <v>2.9</v>
      </c>
      <c r="N53" s="1">
        <v>88</v>
      </c>
      <c r="O53" s="1">
        <v>9.1999999999999993</v>
      </c>
      <c r="P53" s="1">
        <v>1E-3</v>
      </c>
      <c r="Q53" s="24">
        <v>31.6</v>
      </c>
      <c r="R53" s="1">
        <v>22.3</v>
      </c>
      <c r="S53" s="1">
        <v>63.4</v>
      </c>
      <c r="T53" s="1">
        <v>2</v>
      </c>
      <c r="U53" s="1">
        <v>12.3</v>
      </c>
    </row>
    <row r="54" spans="2:21" x14ac:dyDescent="0.2">
      <c r="B54" s="24">
        <v>17.600000000000001</v>
      </c>
      <c r="C54" s="24">
        <v>71.599999999999994</v>
      </c>
      <c r="D54" s="24">
        <v>9.3000000000000007</v>
      </c>
      <c r="E54" s="24">
        <v>1.4</v>
      </c>
      <c r="K54" s="15">
        <v>6.5</v>
      </c>
      <c r="L54" s="24">
        <v>77.599999999999994</v>
      </c>
      <c r="M54" s="1">
        <v>17.2</v>
      </c>
      <c r="N54" s="1">
        <v>70.599999999999994</v>
      </c>
      <c r="O54" s="1">
        <v>11.1</v>
      </c>
      <c r="P54" s="1">
        <v>1.2</v>
      </c>
      <c r="Q54" s="24">
        <v>22.4</v>
      </c>
      <c r="R54" s="1">
        <v>19.2</v>
      </c>
      <c r="S54" s="1">
        <v>76.599999999999994</v>
      </c>
      <c r="T54" s="1">
        <v>3.3</v>
      </c>
      <c r="U54" s="1">
        <v>0.9</v>
      </c>
    </row>
    <row r="55" spans="2:21" x14ac:dyDescent="0.2">
      <c r="B55" s="1"/>
      <c r="C55" s="1"/>
      <c r="D55" s="1"/>
      <c r="E55" s="1"/>
      <c r="K55" s="1"/>
      <c r="L55" s="1"/>
      <c r="M55" s="1"/>
      <c r="N55" s="1"/>
      <c r="O55" s="1"/>
      <c r="P55" s="1"/>
      <c r="Q55" s="1"/>
      <c r="R55" s="1"/>
      <c r="S55" s="1"/>
      <c r="T55" s="1"/>
      <c r="U55" s="1"/>
    </row>
    <row r="56" spans="2:21" x14ac:dyDescent="0.2">
      <c r="B56" s="1"/>
      <c r="C56" s="1"/>
      <c r="D56" s="1"/>
      <c r="E56" s="1"/>
      <c r="K56" s="1"/>
      <c r="L56" s="1"/>
      <c r="M56" s="1"/>
      <c r="N56" s="1"/>
      <c r="O56" s="1"/>
      <c r="P56" s="1"/>
      <c r="Q56" s="1"/>
      <c r="R56" s="1"/>
      <c r="S56" s="1"/>
      <c r="T56" s="1"/>
      <c r="U56" s="1"/>
    </row>
    <row r="57" spans="2:21" x14ac:dyDescent="0.2">
      <c r="B57" s="1"/>
      <c r="C57" s="1"/>
      <c r="D57" s="1"/>
      <c r="E57" s="1"/>
      <c r="K57" s="1"/>
      <c r="L57" s="1"/>
      <c r="M57" s="1"/>
      <c r="N57" s="1"/>
      <c r="O57" s="1"/>
      <c r="P57" s="1"/>
      <c r="Q57" s="1"/>
      <c r="R57" s="1"/>
      <c r="S57" s="1"/>
      <c r="T57" s="1"/>
      <c r="U57" s="1"/>
    </row>
    <row r="58" spans="2:21" x14ac:dyDescent="0.2">
      <c r="B58" s="1"/>
      <c r="C58" s="1"/>
      <c r="D58" s="1"/>
      <c r="E58" s="1"/>
      <c r="K58" s="1"/>
      <c r="L58" s="1"/>
      <c r="M58" s="1"/>
      <c r="N58" s="1"/>
      <c r="O58" s="1"/>
      <c r="P58" s="1"/>
      <c r="Q58" s="1"/>
      <c r="R58" s="1"/>
      <c r="S58" s="1"/>
      <c r="T58" s="1"/>
      <c r="U58" s="1"/>
    </row>
    <row r="59" spans="2:21" x14ac:dyDescent="0.2">
      <c r="B59" s="1"/>
      <c r="C59" s="1"/>
      <c r="D59" s="1"/>
      <c r="E59" s="1"/>
      <c r="K59" s="1"/>
      <c r="L59" s="1"/>
      <c r="M59" s="1"/>
      <c r="N59" s="1"/>
      <c r="O59" s="1"/>
      <c r="P59" s="1"/>
      <c r="Q59" s="1"/>
      <c r="R59" s="1"/>
      <c r="S59" s="1"/>
      <c r="T59" s="1"/>
      <c r="U59" s="1"/>
    </row>
    <row r="60" spans="2:21" x14ac:dyDescent="0.2">
      <c r="B60" s="1"/>
      <c r="C60" s="1"/>
      <c r="D60" s="1"/>
      <c r="E60" s="1"/>
      <c r="K60" s="1"/>
      <c r="L60" s="1"/>
      <c r="M60" s="1"/>
      <c r="N60" s="1"/>
      <c r="O60" s="1"/>
      <c r="P60" s="1"/>
      <c r="Q60" s="1"/>
      <c r="R60" s="1"/>
      <c r="S60" s="1"/>
      <c r="T60" s="1"/>
      <c r="U60" s="1"/>
    </row>
    <row r="61" spans="2:21" x14ac:dyDescent="0.2">
      <c r="B61" s="1"/>
      <c r="C61" s="1"/>
      <c r="D61" s="1"/>
      <c r="E61" s="1"/>
      <c r="K61" s="1"/>
      <c r="L61" s="1"/>
      <c r="M61" s="1"/>
      <c r="N61" s="1"/>
      <c r="O61" s="1"/>
      <c r="P61" s="1"/>
      <c r="Q61" s="1"/>
      <c r="R61" s="1"/>
      <c r="S61" s="1"/>
      <c r="T61" s="1"/>
      <c r="U61" s="1"/>
    </row>
    <row r="62" spans="2:21" x14ac:dyDescent="0.2">
      <c r="B62" s="1"/>
      <c r="C62" s="1"/>
      <c r="D62" s="1"/>
      <c r="E62" s="1"/>
      <c r="K62" s="1"/>
      <c r="L62" s="1"/>
      <c r="M62" s="1"/>
      <c r="N62" s="1"/>
      <c r="O62" s="1"/>
      <c r="P62" s="1"/>
      <c r="Q62" s="1"/>
      <c r="R62" s="1"/>
      <c r="S62" s="1"/>
      <c r="T62" s="1"/>
      <c r="U62" s="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17DEC-9CE8-7348-9682-F8B6BCCB8D29}">
  <dimension ref="B2:N56"/>
  <sheetViews>
    <sheetView workbookViewId="0">
      <selection activeCell="Q8" sqref="Q8"/>
    </sheetView>
  </sheetViews>
  <sheetFormatPr baseColWidth="10" defaultRowHeight="16" x14ac:dyDescent="0.2"/>
  <cols>
    <col min="2" max="2" width="15" customWidth="1"/>
  </cols>
  <sheetData>
    <row r="2" spans="2:14" ht="23" x14ac:dyDescent="0.25">
      <c r="B2" s="5" t="s">
        <v>130</v>
      </c>
    </row>
    <row r="5" spans="2:14" x14ac:dyDescent="0.2">
      <c r="B5" s="19"/>
      <c r="C5" s="29" t="s">
        <v>131</v>
      </c>
      <c r="D5" s="29"/>
      <c r="E5" s="29"/>
      <c r="F5" s="29" t="s">
        <v>132</v>
      </c>
      <c r="G5" s="29"/>
      <c r="H5" s="29"/>
      <c r="I5" s="29" t="s">
        <v>133</v>
      </c>
      <c r="J5" s="29"/>
      <c r="K5" s="29"/>
      <c r="L5" s="29" t="s">
        <v>134</v>
      </c>
      <c r="M5" s="29"/>
      <c r="N5" s="29"/>
    </row>
    <row r="6" spans="2:14" x14ac:dyDescent="0.2">
      <c r="B6" s="30" t="s">
        <v>135</v>
      </c>
      <c r="C6" s="24">
        <v>51.9</v>
      </c>
      <c r="D6" s="24">
        <v>66.900000000000006</v>
      </c>
      <c r="E6" s="24">
        <v>76.8</v>
      </c>
      <c r="F6" s="24">
        <v>83.8</v>
      </c>
      <c r="G6" s="24">
        <v>78.3</v>
      </c>
      <c r="H6" s="24">
        <v>75.2</v>
      </c>
      <c r="I6" s="24">
        <v>71.400000000000006</v>
      </c>
      <c r="J6" s="24">
        <v>70</v>
      </c>
      <c r="K6" s="24">
        <v>52.3</v>
      </c>
      <c r="L6" s="24">
        <v>67.2</v>
      </c>
      <c r="M6" s="24">
        <v>61.7</v>
      </c>
      <c r="N6" s="24">
        <v>57.1</v>
      </c>
    </row>
    <row r="7" spans="2:14" x14ac:dyDescent="0.2">
      <c r="B7" s="30" t="s">
        <v>136</v>
      </c>
      <c r="C7" s="24">
        <v>60.6</v>
      </c>
      <c r="D7" s="24">
        <v>66</v>
      </c>
      <c r="E7" s="24">
        <v>86.2</v>
      </c>
      <c r="F7" s="24">
        <v>82.1</v>
      </c>
      <c r="G7" s="24">
        <v>81</v>
      </c>
      <c r="H7" s="24">
        <v>79</v>
      </c>
      <c r="I7" s="24">
        <v>67.2</v>
      </c>
      <c r="J7" s="24">
        <v>77.599999999999994</v>
      </c>
      <c r="K7" s="24">
        <v>62.5</v>
      </c>
      <c r="L7" s="24">
        <v>66.2</v>
      </c>
      <c r="M7" s="24">
        <v>72</v>
      </c>
      <c r="N7" s="24">
        <v>61.6</v>
      </c>
    </row>
    <row r="8" spans="2:14" x14ac:dyDescent="0.2">
      <c r="B8" s="30" t="s">
        <v>137</v>
      </c>
      <c r="C8" s="24">
        <v>66.900000000000006</v>
      </c>
      <c r="D8" s="24">
        <v>70.599999999999994</v>
      </c>
      <c r="E8" s="24">
        <v>81.2</v>
      </c>
      <c r="F8" s="24">
        <v>83.9</v>
      </c>
      <c r="G8" s="24">
        <v>81.599999999999994</v>
      </c>
      <c r="H8" s="24">
        <v>79.8</v>
      </c>
      <c r="I8" s="24">
        <v>72.099999999999994</v>
      </c>
      <c r="J8" s="24">
        <v>82.9</v>
      </c>
      <c r="K8" s="24">
        <v>61.9</v>
      </c>
      <c r="L8" s="24">
        <v>62.3</v>
      </c>
      <c r="M8" s="24">
        <v>73.900000000000006</v>
      </c>
      <c r="N8" s="24">
        <v>55.8</v>
      </c>
    </row>
    <row r="9" spans="2:14" x14ac:dyDescent="0.2">
      <c r="B9" s="30" t="s">
        <v>138</v>
      </c>
      <c r="C9" s="24">
        <v>65.900000000000006</v>
      </c>
      <c r="D9" s="24">
        <v>72.900000000000006</v>
      </c>
      <c r="E9" s="24">
        <v>81.900000000000006</v>
      </c>
      <c r="F9" s="24">
        <v>85.7</v>
      </c>
      <c r="G9" s="24">
        <v>82.9</v>
      </c>
      <c r="H9" s="24">
        <v>80.7</v>
      </c>
      <c r="I9" s="24">
        <v>76.7</v>
      </c>
      <c r="J9" s="24">
        <v>83.6</v>
      </c>
      <c r="K9" s="24">
        <v>63.5</v>
      </c>
      <c r="L9" s="24">
        <v>57.2</v>
      </c>
      <c r="M9" s="24">
        <v>77.3</v>
      </c>
      <c r="N9" s="24">
        <v>59.9</v>
      </c>
    </row>
    <row r="10" spans="2:14" x14ac:dyDescent="0.2">
      <c r="B10" s="30"/>
      <c r="C10" s="24"/>
      <c r="D10" s="24"/>
      <c r="E10" s="24"/>
      <c r="F10" s="24"/>
      <c r="G10" s="24"/>
      <c r="H10" s="24"/>
      <c r="I10" s="24"/>
      <c r="J10" s="24"/>
      <c r="K10" s="24"/>
      <c r="L10" s="24"/>
      <c r="M10" s="24"/>
      <c r="N10" s="24"/>
    </row>
    <row r="11" spans="2:14" x14ac:dyDescent="0.2">
      <c r="B11" s="30" t="s">
        <v>139</v>
      </c>
      <c r="C11" s="24"/>
      <c r="D11" s="24"/>
      <c r="E11" s="24"/>
      <c r="F11" s="24"/>
      <c r="G11" s="24"/>
      <c r="H11" s="24"/>
      <c r="I11" s="24">
        <v>71.7</v>
      </c>
      <c r="J11" s="24">
        <v>66.5</v>
      </c>
      <c r="K11" s="24">
        <v>61.8</v>
      </c>
      <c r="L11" s="24">
        <v>73.5</v>
      </c>
      <c r="M11" s="24">
        <v>62.8</v>
      </c>
      <c r="N11" s="24">
        <v>82.4</v>
      </c>
    </row>
    <row r="12" spans="2:14" x14ac:dyDescent="0.2">
      <c r="B12" s="30" t="s">
        <v>140</v>
      </c>
      <c r="C12" s="24"/>
      <c r="D12" s="24"/>
      <c r="E12" s="24"/>
      <c r="F12" s="24"/>
      <c r="G12" s="24"/>
      <c r="H12" s="24"/>
      <c r="I12" s="24">
        <v>67.5</v>
      </c>
      <c r="J12" s="24">
        <v>69.3</v>
      </c>
      <c r="K12" s="24">
        <v>62.4</v>
      </c>
      <c r="L12" s="24">
        <v>69.900000000000006</v>
      </c>
      <c r="M12" s="24">
        <v>69.599999999999994</v>
      </c>
      <c r="N12" s="24">
        <v>78.7</v>
      </c>
    </row>
    <row r="13" spans="2:14" x14ac:dyDescent="0.2">
      <c r="B13" s="30" t="s">
        <v>141</v>
      </c>
      <c r="C13" s="24"/>
      <c r="D13" s="24"/>
      <c r="E13" s="24"/>
      <c r="F13" s="24"/>
      <c r="G13" s="24"/>
      <c r="H13" s="24"/>
      <c r="I13" s="24">
        <v>73</v>
      </c>
      <c r="J13" s="24">
        <v>78.2</v>
      </c>
      <c r="K13" s="24">
        <v>72.5</v>
      </c>
      <c r="L13" s="24">
        <v>79.2</v>
      </c>
      <c r="M13" s="24">
        <v>70.900000000000006</v>
      </c>
      <c r="N13" s="24">
        <v>80.400000000000006</v>
      </c>
    </row>
    <row r="14" spans="2:14" x14ac:dyDescent="0.2">
      <c r="B14" s="30" t="s">
        <v>142</v>
      </c>
      <c r="C14" s="24"/>
      <c r="D14" s="24"/>
      <c r="E14" s="24"/>
      <c r="F14" s="24"/>
      <c r="G14" s="24"/>
      <c r="H14" s="24"/>
      <c r="I14" s="24">
        <v>78.2</v>
      </c>
      <c r="J14" s="24">
        <v>74.900000000000006</v>
      </c>
      <c r="K14" s="24">
        <v>62.8</v>
      </c>
      <c r="L14" s="24">
        <v>81.2</v>
      </c>
      <c r="M14" s="24">
        <v>74.400000000000006</v>
      </c>
      <c r="N14" s="24">
        <v>75.099999999999994</v>
      </c>
    </row>
    <row r="17" spans="2:14" ht="23" x14ac:dyDescent="0.25">
      <c r="B17" s="5" t="s">
        <v>143</v>
      </c>
    </row>
    <row r="19" spans="2:14" x14ac:dyDescent="0.2">
      <c r="B19" s="31"/>
      <c r="C19" s="29" t="s">
        <v>144</v>
      </c>
      <c r="D19" s="29"/>
      <c r="E19" s="29"/>
      <c r="F19" s="29" t="s">
        <v>145</v>
      </c>
      <c r="G19" s="29"/>
      <c r="H19" s="29"/>
      <c r="I19" s="29" t="s">
        <v>146</v>
      </c>
      <c r="J19" s="29"/>
      <c r="K19" s="29"/>
      <c r="L19" s="29" t="s">
        <v>147</v>
      </c>
      <c r="M19" s="29"/>
      <c r="N19" s="29"/>
    </row>
    <row r="20" spans="2:14" x14ac:dyDescent="0.2">
      <c r="B20" s="30" t="s">
        <v>135</v>
      </c>
      <c r="C20" s="24">
        <v>6.1</v>
      </c>
      <c r="D20" s="24">
        <v>0.3</v>
      </c>
      <c r="E20" s="24">
        <v>11.3</v>
      </c>
      <c r="F20" s="24">
        <v>41.1</v>
      </c>
      <c r="G20" s="24">
        <v>33.700000000000003</v>
      </c>
      <c r="H20" s="24">
        <v>66.7</v>
      </c>
      <c r="I20" s="24">
        <v>40.200000000000003</v>
      </c>
      <c r="J20" s="24">
        <v>69.900000000000006</v>
      </c>
      <c r="K20" s="24">
        <v>84.6</v>
      </c>
      <c r="L20" s="24">
        <v>28</v>
      </c>
      <c r="M20" s="24">
        <v>59.1</v>
      </c>
      <c r="N20" s="24">
        <v>79.8</v>
      </c>
    </row>
    <row r="21" spans="2:14" x14ac:dyDescent="0.2">
      <c r="B21" s="30" t="s">
        <v>136</v>
      </c>
      <c r="C21" s="24">
        <v>0.2</v>
      </c>
      <c r="D21" s="24">
        <v>0.8</v>
      </c>
      <c r="E21" s="24">
        <v>22.4</v>
      </c>
      <c r="F21" s="24">
        <v>44.9</v>
      </c>
      <c r="G21" s="24">
        <v>42.2</v>
      </c>
      <c r="H21" s="24">
        <v>66.8</v>
      </c>
      <c r="I21" s="24">
        <v>48.6</v>
      </c>
      <c r="J21" s="24">
        <v>76.900000000000006</v>
      </c>
      <c r="K21" s="24">
        <v>75.2</v>
      </c>
      <c r="L21" s="24">
        <v>34.1</v>
      </c>
      <c r="M21" s="24">
        <v>64</v>
      </c>
      <c r="N21" s="24">
        <v>72</v>
      </c>
    </row>
    <row r="22" spans="2:14" x14ac:dyDescent="0.2">
      <c r="B22" s="30" t="s">
        <v>137</v>
      </c>
      <c r="C22" s="24">
        <v>2.7</v>
      </c>
      <c r="D22" s="24">
        <v>0.3</v>
      </c>
      <c r="E22" s="24">
        <v>22.3</v>
      </c>
      <c r="F22" s="24">
        <v>50.2</v>
      </c>
      <c r="G22" s="24">
        <v>40.6</v>
      </c>
      <c r="H22" s="24">
        <v>70.8</v>
      </c>
      <c r="I22" s="24">
        <v>64.8</v>
      </c>
      <c r="J22" s="24">
        <v>76.8</v>
      </c>
      <c r="K22" s="24">
        <v>80</v>
      </c>
      <c r="L22" s="24">
        <v>55</v>
      </c>
      <c r="M22" s="24">
        <v>64.7</v>
      </c>
      <c r="N22" s="24">
        <v>75.5</v>
      </c>
    </row>
    <row r="23" spans="2:14" x14ac:dyDescent="0.2">
      <c r="B23" s="30" t="s">
        <v>138</v>
      </c>
      <c r="C23" s="24">
        <v>8.3000000000000007</v>
      </c>
      <c r="D23" s="24">
        <v>0.5</v>
      </c>
      <c r="E23" s="24">
        <v>39</v>
      </c>
      <c r="F23" s="24">
        <v>57.9</v>
      </c>
      <c r="G23" s="24">
        <v>45.2</v>
      </c>
      <c r="H23" s="24">
        <v>81.7</v>
      </c>
      <c r="I23" s="24">
        <v>72.400000000000006</v>
      </c>
      <c r="J23" s="24">
        <v>78.8</v>
      </c>
      <c r="K23" s="24">
        <v>83.8</v>
      </c>
      <c r="L23" s="24">
        <v>66.7</v>
      </c>
      <c r="M23" s="24">
        <v>75.599999999999994</v>
      </c>
      <c r="N23" s="24">
        <v>79.5</v>
      </c>
    </row>
    <row r="24" spans="2:14" x14ac:dyDescent="0.2">
      <c r="B24" s="30"/>
      <c r="C24" s="24"/>
      <c r="D24" s="24"/>
      <c r="E24" s="24"/>
      <c r="F24" s="24"/>
      <c r="G24" s="24"/>
      <c r="H24" s="24"/>
      <c r="I24" s="24"/>
      <c r="J24" s="24"/>
      <c r="K24" s="24"/>
      <c r="L24" s="24"/>
      <c r="M24" s="24"/>
      <c r="N24" s="24"/>
    </row>
    <row r="25" spans="2:14" x14ac:dyDescent="0.2">
      <c r="B25" s="30" t="s">
        <v>139</v>
      </c>
      <c r="C25" s="24"/>
      <c r="D25" s="24"/>
      <c r="E25" s="24"/>
      <c r="F25" s="24"/>
      <c r="G25" s="24"/>
      <c r="H25" s="24"/>
      <c r="I25" s="24">
        <v>20.399999999999999</v>
      </c>
      <c r="J25" s="24">
        <v>26.7</v>
      </c>
      <c r="K25" s="24">
        <v>58.4</v>
      </c>
      <c r="L25" s="24">
        <v>6.9</v>
      </c>
      <c r="M25" s="24">
        <v>12.3</v>
      </c>
      <c r="N25" s="24">
        <v>32.4</v>
      </c>
    </row>
    <row r="26" spans="2:14" x14ac:dyDescent="0.2">
      <c r="B26" s="30" t="s">
        <v>140</v>
      </c>
      <c r="C26" s="24"/>
      <c r="D26" s="24"/>
      <c r="E26" s="24"/>
      <c r="F26" s="24"/>
      <c r="G26" s="24"/>
      <c r="H26" s="24"/>
      <c r="I26" s="24">
        <v>33.299999999999997</v>
      </c>
      <c r="J26" s="24">
        <v>34.700000000000003</v>
      </c>
      <c r="K26" s="24">
        <v>56.9</v>
      </c>
      <c r="L26" s="24">
        <v>11.7</v>
      </c>
      <c r="M26" s="24">
        <v>17.100000000000001</v>
      </c>
      <c r="N26" s="24">
        <v>28.9</v>
      </c>
    </row>
    <row r="27" spans="2:14" x14ac:dyDescent="0.2">
      <c r="B27" s="30" t="s">
        <v>141</v>
      </c>
      <c r="C27" s="24"/>
      <c r="D27" s="24"/>
      <c r="E27" s="24"/>
      <c r="F27" s="24"/>
      <c r="G27" s="24"/>
      <c r="H27" s="24"/>
      <c r="I27" s="24">
        <v>44.1</v>
      </c>
      <c r="J27" s="24">
        <v>31.6</v>
      </c>
      <c r="K27" s="24">
        <v>57.4</v>
      </c>
      <c r="L27" s="24">
        <v>18.7</v>
      </c>
      <c r="M27" s="24">
        <v>14.4</v>
      </c>
      <c r="N27" s="24">
        <v>31</v>
      </c>
    </row>
    <row r="28" spans="2:14" x14ac:dyDescent="0.2">
      <c r="B28" s="30" t="s">
        <v>142</v>
      </c>
      <c r="C28" s="24"/>
      <c r="D28" s="24"/>
      <c r="E28" s="24"/>
      <c r="F28" s="24"/>
      <c r="G28" s="24"/>
      <c r="H28" s="24"/>
      <c r="I28" s="24">
        <v>52.3</v>
      </c>
      <c r="J28" s="24">
        <v>41.6</v>
      </c>
      <c r="K28" s="24">
        <v>69.599999999999994</v>
      </c>
      <c r="L28" s="24">
        <v>31.2</v>
      </c>
      <c r="M28" s="24">
        <v>17.399999999999999</v>
      </c>
      <c r="N28" s="24">
        <v>37.4</v>
      </c>
    </row>
    <row r="31" spans="2:14" ht="23" x14ac:dyDescent="0.25">
      <c r="B31" s="5" t="s">
        <v>148</v>
      </c>
    </row>
    <row r="33" spans="2:14" x14ac:dyDescent="0.2">
      <c r="B33" s="19"/>
      <c r="C33" s="29" t="s">
        <v>131</v>
      </c>
      <c r="D33" s="29"/>
      <c r="E33" s="29"/>
      <c r="F33" s="29" t="s">
        <v>132</v>
      </c>
      <c r="G33" s="29"/>
      <c r="H33" s="29"/>
      <c r="I33" s="29" t="s">
        <v>134</v>
      </c>
      <c r="J33" s="29"/>
      <c r="K33" s="29"/>
      <c r="L33" s="29" t="s">
        <v>149</v>
      </c>
      <c r="M33" s="29"/>
      <c r="N33" s="29"/>
    </row>
    <row r="34" spans="2:14" x14ac:dyDescent="0.2">
      <c r="B34" s="30" t="s">
        <v>135</v>
      </c>
      <c r="C34" s="24">
        <v>66.900000000000006</v>
      </c>
      <c r="D34" s="24">
        <v>78.2</v>
      </c>
      <c r="E34" s="24">
        <v>50.1</v>
      </c>
      <c r="F34" s="24">
        <v>60.8</v>
      </c>
      <c r="G34" s="24">
        <v>70.599999999999994</v>
      </c>
      <c r="H34" s="24">
        <v>62.1</v>
      </c>
      <c r="I34" s="24">
        <v>68.2</v>
      </c>
      <c r="J34" s="24">
        <v>60.9</v>
      </c>
      <c r="K34" s="24">
        <v>60.6</v>
      </c>
      <c r="L34" s="24">
        <v>31.9</v>
      </c>
      <c r="M34" s="24">
        <v>40.799999999999997</v>
      </c>
      <c r="N34" s="24">
        <v>34.4</v>
      </c>
    </row>
    <row r="35" spans="2:14" x14ac:dyDescent="0.2">
      <c r="B35" s="30" t="s">
        <v>136</v>
      </c>
      <c r="C35" s="24">
        <v>66.7</v>
      </c>
      <c r="D35" s="24">
        <v>78.099999999999994</v>
      </c>
      <c r="E35" s="24">
        <v>60.6</v>
      </c>
      <c r="F35" s="24">
        <v>67.8</v>
      </c>
      <c r="G35" s="24">
        <v>76.099999999999994</v>
      </c>
      <c r="H35" s="24">
        <v>74.900000000000006</v>
      </c>
      <c r="I35" s="24">
        <v>54.9</v>
      </c>
      <c r="J35" s="24">
        <v>59.8</v>
      </c>
      <c r="K35" s="24">
        <v>64.099999999999994</v>
      </c>
      <c r="L35" s="24">
        <v>19.100000000000001</v>
      </c>
      <c r="M35" s="24">
        <v>29.5</v>
      </c>
      <c r="N35" s="24">
        <v>41.9</v>
      </c>
    </row>
    <row r="36" spans="2:14" x14ac:dyDescent="0.2">
      <c r="B36" s="30" t="s">
        <v>137</v>
      </c>
      <c r="C36" s="24">
        <v>62.8</v>
      </c>
      <c r="D36" s="24">
        <v>84.8</v>
      </c>
      <c r="E36" s="24">
        <v>62.2</v>
      </c>
      <c r="F36" s="24">
        <v>70.099999999999994</v>
      </c>
      <c r="G36" s="24">
        <v>74.3</v>
      </c>
      <c r="H36" s="24">
        <v>72.8</v>
      </c>
      <c r="I36" s="24">
        <v>61.3</v>
      </c>
      <c r="J36" s="24">
        <v>58.1</v>
      </c>
      <c r="K36" s="24">
        <v>61.1</v>
      </c>
      <c r="L36" s="24">
        <v>14.5</v>
      </c>
      <c r="M36" s="24">
        <v>30.5</v>
      </c>
      <c r="N36" s="24">
        <v>53.2</v>
      </c>
    </row>
    <row r="37" spans="2:14" x14ac:dyDescent="0.2">
      <c r="B37" s="30" t="s">
        <v>138</v>
      </c>
      <c r="C37" s="24">
        <v>66</v>
      </c>
      <c r="D37" s="24">
        <v>86.1</v>
      </c>
      <c r="E37" s="24">
        <v>65.599999999999994</v>
      </c>
      <c r="F37" s="24">
        <v>69</v>
      </c>
      <c r="G37" s="24">
        <v>74.400000000000006</v>
      </c>
      <c r="H37" s="24">
        <v>79.900000000000006</v>
      </c>
      <c r="I37" s="24">
        <v>58.1</v>
      </c>
      <c r="J37" s="24">
        <v>56.8</v>
      </c>
      <c r="K37" s="24">
        <v>61</v>
      </c>
      <c r="L37" s="24">
        <v>14.3</v>
      </c>
      <c r="M37" s="24">
        <v>34.799999999999997</v>
      </c>
      <c r="N37" s="24">
        <v>54.5</v>
      </c>
    </row>
    <row r="38" spans="2:14" x14ac:dyDescent="0.2">
      <c r="B38" s="30"/>
      <c r="C38" s="24"/>
      <c r="D38" s="24"/>
      <c r="E38" s="24"/>
      <c r="F38" s="24"/>
      <c r="G38" s="24"/>
      <c r="H38" s="24"/>
      <c r="I38" s="24"/>
      <c r="J38" s="24"/>
      <c r="K38" s="24"/>
      <c r="L38" s="24"/>
      <c r="M38" s="24"/>
      <c r="N38" s="24"/>
    </row>
    <row r="39" spans="2:14" x14ac:dyDescent="0.2">
      <c r="B39" s="30" t="s">
        <v>139</v>
      </c>
      <c r="C39" s="24"/>
      <c r="D39" s="24"/>
      <c r="E39" s="24"/>
      <c r="F39" s="24"/>
      <c r="G39" s="24"/>
      <c r="H39" s="24"/>
      <c r="I39" s="24">
        <v>66.3</v>
      </c>
      <c r="J39" s="24">
        <v>81.599999999999994</v>
      </c>
      <c r="K39" s="24">
        <v>40.799999999999997</v>
      </c>
      <c r="L39" s="24">
        <v>85.8</v>
      </c>
      <c r="M39" s="24">
        <v>77.900000000000006</v>
      </c>
      <c r="N39" s="24">
        <v>44.6</v>
      </c>
    </row>
    <row r="40" spans="2:14" x14ac:dyDescent="0.2">
      <c r="B40" s="30" t="s">
        <v>140</v>
      </c>
      <c r="C40" s="24"/>
      <c r="D40" s="24"/>
      <c r="E40" s="24"/>
      <c r="F40" s="24"/>
      <c r="G40" s="24"/>
      <c r="H40" s="24"/>
      <c r="I40" s="24">
        <v>69.599999999999994</v>
      </c>
      <c r="J40" s="24">
        <v>81.599999999999994</v>
      </c>
      <c r="K40" s="24">
        <v>54</v>
      </c>
      <c r="L40" s="24">
        <v>85.4</v>
      </c>
      <c r="M40" s="24"/>
      <c r="N40" s="24">
        <v>61.1</v>
      </c>
    </row>
    <row r="41" spans="2:14" x14ac:dyDescent="0.2">
      <c r="B41" s="30" t="s">
        <v>141</v>
      </c>
      <c r="C41" s="24"/>
      <c r="D41" s="24"/>
      <c r="E41" s="24"/>
      <c r="F41" s="24"/>
      <c r="G41" s="24"/>
      <c r="H41" s="24"/>
      <c r="I41" s="24">
        <v>65.400000000000006</v>
      </c>
      <c r="J41" s="24">
        <v>76</v>
      </c>
      <c r="K41" s="24">
        <v>55.1</v>
      </c>
      <c r="L41" s="24">
        <v>84.6</v>
      </c>
      <c r="M41" s="24">
        <v>79.8</v>
      </c>
      <c r="N41" s="24">
        <v>76.099999999999994</v>
      </c>
    </row>
    <row r="42" spans="2:14" x14ac:dyDescent="0.2">
      <c r="B42" s="30" t="s">
        <v>142</v>
      </c>
      <c r="C42" s="24"/>
      <c r="D42" s="24"/>
      <c r="E42" s="24"/>
      <c r="F42" s="24"/>
      <c r="G42" s="24"/>
      <c r="H42" s="24"/>
      <c r="I42" s="24">
        <v>58.6</v>
      </c>
      <c r="J42" s="24">
        <v>74.5</v>
      </c>
      <c r="K42" s="24">
        <v>59.8</v>
      </c>
      <c r="L42" s="24">
        <v>73.3</v>
      </c>
      <c r="M42" s="24">
        <v>77.7</v>
      </c>
      <c r="N42" s="24">
        <v>76.400000000000006</v>
      </c>
    </row>
    <row r="45" spans="2:14" ht="23" x14ac:dyDescent="0.25">
      <c r="B45" s="5" t="s">
        <v>150</v>
      </c>
    </row>
    <row r="47" spans="2:14" x14ac:dyDescent="0.2">
      <c r="B47" s="31"/>
      <c r="C47" s="29" t="s">
        <v>144</v>
      </c>
      <c r="D47" s="29"/>
      <c r="E47" s="29"/>
      <c r="F47" s="29" t="s">
        <v>145</v>
      </c>
      <c r="G47" s="29"/>
      <c r="H47" s="29"/>
      <c r="I47" s="29" t="s">
        <v>147</v>
      </c>
      <c r="J47" s="29"/>
      <c r="K47" s="29"/>
      <c r="L47" s="29" t="s">
        <v>151</v>
      </c>
      <c r="M47" s="29"/>
      <c r="N47" s="29"/>
    </row>
    <row r="48" spans="2:14" x14ac:dyDescent="0.2">
      <c r="B48" s="30" t="s">
        <v>135</v>
      </c>
      <c r="C48" s="24">
        <v>13.3</v>
      </c>
      <c r="D48" s="24">
        <v>17.100000000000001</v>
      </c>
      <c r="E48" s="24">
        <v>2.2000000000000002</v>
      </c>
      <c r="F48" s="24">
        <v>80.5</v>
      </c>
      <c r="G48" s="24">
        <v>45.5</v>
      </c>
      <c r="H48" s="24">
        <v>33.5</v>
      </c>
      <c r="I48" s="24">
        <v>70</v>
      </c>
      <c r="J48" s="24">
        <v>63.3</v>
      </c>
      <c r="K48" s="24">
        <v>52.9</v>
      </c>
      <c r="L48" s="24">
        <v>26.1</v>
      </c>
      <c r="M48" s="24">
        <v>42.4</v>
      </c>
      <c r="N48" s="24">
        <v>50.9</v>
      </c>
    </row>
    <row r="49" spans="2:14" x14ac:dyDescent="0.2">
      <c r="B49" s="30" t="s">
        <v>136</v>
      </c>
      <c r="C49" s="24">
        <v>25.2</v>
      </c>
      <c r="D49" s="24">
        <v>18.2</v>
      </c>
      <c r="E49" s="24">
        <v>1.6</v>
      </c>
      <c r="F49" s="24">
        <v>83.1</v>
      </c>
      <c r="G49" s="24">
        <v>58.3</v>
      </c>
      <c r="H49" s="24">
        <v>52.6</v>
      </c>
      <c r="I49" s="24">
        <v>82.7</v>
      </c>
      <c r="J49" s="24">
        <v>72.5</v>
      </c>
      <c r="K49" s="24">
        <v>56.1</v>
      </c>
      <c r="L49" s="24">
        <v>48.6</v>
      </c>
      <c r="M49" s="24">
        <v>64.2</v>
      </c>
      <c r="N49" s="24">
        <v>41.7</v>
      </c>
    </row>
    <row r="50" spans="2:14" x14ac:dyDescent="0.2">
      <c r="B50" s="30" t="s">
        <v>137</v>
      </c>
      <c r="C50" s="24">
        <v>39.6</v>
      </c>
      <c r="D50" s="24">
        <v>24.2</v>
      </c>
      <c r="E50" s="24">
        <v>2</v>
      </c>
      <c r="F50" s="24">
        <v>87.9</v>
      </c>
      <c r="G50" s="24">
        <v>41.4</v>
      </c>
      <c r="H50" s="24">
        <v>41.2</v>
      </c>
      <c r="I50" s="24">
        <v>90.1</v>
      </c>
      <c r="J50" s="24">
        <v>71.7</v>
      </c>
      <c r="K50" s="24">
        <v>61.8</v>
      </c>
      <c r="L50" s="24">
        <v>74.2</v>
      </c>
      <c r="M50" s="24">
        <v>58.3</v>
      </c>
      <c r="N50" s="24">
        <v>54.1</v>
      </c>
    </row>
    <row r="51" spans="2:14" x14ac:dyDescent="0.2">
      <c r="B51" s="30" t="s">
        <v>138</v>
      </c>
      <c r="C51" s="24">
        <v>60.2</v>
      </c>
      <c r="D51" s="24">
        <v>25.1</v>
      </c>
      <c r="E51" s="24">
        <v>2.8</v>
      </c>
      <c r="F51" s="24">
        <v>92</v>
      </c>
      <c r="G51" s="24">
        <v>53.7</v>
      </c>
      <c r="H51" s="24">
        <v>59.1</v>
      </c>
      <c r="I51" s="24">
        <v>91.1</v>
      </c>
      <c r="J51" s="24">
        <v>82.5</v>
      </c>
      <c r="K51" s="24">
        <v>75.5</v>
      </c>
      <c r="L51" s="24">
        <v>80.8</v>
      </c>
      <c r="M51" s="24">
        <v>62.6</v>
      </c>
      <c r="N51" s="24">
        <v>65</v>
      </c>
    </row>
    <row r="52" spans="2:14" x14ac:dyDescent="0.2">
      <c r="B52" s="30"/>
      <c r="C52" s="24"/>
      <c r="D52" s="24"/>
      <c r="E52" s="24"/>
      <c r="F52" s="24"/>
      <c r="G52" s="24"/>
      <c r="H52" s="24"/>
      <c r="I52" s="24"/>
      <c r="J52" s="24"/>
      <c r="K52" s="24"/>
      <c r="L52" s="24"/>
      <c r="M52" s="24"/>
      <c r="N52" s="24"/>
    </row>
    <row r="53" spans="2:14" x14ac:dyDescent="0.2">
      <c r="B53" s="30" t="s">
        <v>139</v>
      </c>
      <c r="C53" s="24"/>
      <c r="D53" s="24"/>
      <c r="E53" s="24"/>
      <c r="F53" s="24"/>
      <c r="G53" s="24"/>
      <c r="H53" s="24"/>
      <c r="I53" s="24">
        <v>33.4</v>
      </c>
      <c r="J53" s="24">
        <v>17.2</v>
      </c>
      <c r="K53" s="24">
        <v>28.9</v>
      </c>
      <c r="L53" s="24">
        <v>7.3</v>
      </c>
      <c r="M53" s="24">
        <v>8.6999999999999993</v>
      </c>
      <c r="N53" s="24">
        <v>20.2</v>
      </c>
    </row>
    <row r="54" spans="2:14" x14ac:dyDescent="0.2">
      <c r="B54" s="30" t="s">
        <v>140</v>
      </c>
      <c r="C54" s="24"/>
      <c r="D54" s="24"/>
      <c r="E54" s="24"/>
      <c r="F54" s="24"/>
      <c r="G54" s="24"/>
      <c r="H54" s="24"/>
      <c r="I54" s="24">
        <v>46</v>
      </c>
      <c r="J54" s="24">
        <v>21</v>
      </c>
      <c r="K54" s="24">
        <v>28</v>
      </c>
      <c r="L54" s="24">
        <v>3.8</v>
      </c>
      <c r="M54" s="24"/>
      <c r="N54" s="24">
        <v>14.7</v>
      </c>
    </row>
    <row r="55" spans="2:14" x14ac:dyDescent="0.2">
      <c r="B55" s="30" t="s">
        <v>141</v>
      </c>
      <c r="C55" s="24"/>
      <c r="D55" s="24"/>
      <c r="E55" s="24"/>
      <c r="F55" s="24"/>
      <c r="G55" s="24"/>
      <c r="H55" s="24"/>
      <c r="I55" s="24">
        <v>47.8</v>
      </c>
      <c r="J55" s="24">
        <v>28.8</v>
      </c>
      <c r="K55" s="24">
        <v>21.1</v>
      </c>
      <c r="L55" s="24">
        <v>7.7</v>
      </c>
      <c r="M55" s="24">
        <v>9.8000000000000007</v>
      </c>
      <c r="N55" s="24">
        <v>12.8</v>
      </c>
    </row>
    <row r="56" spans="2:14" x14ac:dyDescent="0.2">
      <c r="B56" s="30" t="s">
        <v>142</v>
      </c>
      <c r="C56" s="24"/>
      <c r="D56" s="24"/>
      <c r="E56" s="24"/>
      <c r="F56" s="24"/>
      <c r="G56" s="24"/>
      <c r="H56" s="24"/>
      <c r="I56" s="24">
        <v>73.099999999999994</v>
      </c>
      <c r="J56" s="24">
        <v>40</v>
      </c>
      <c r="K56" s="24">
        <v>24</v>
      </c>
      <c r="L56" s="24">
        <v>11.1</v>
      </c>
      <c r="M56" s="24">
        <v>13.8</v>
      </c>
      <c r="N56" s="24">
        <v>14.8</v>
      </c>
    </row>
  </sheetData>
  <mergeCells count="16">
    <mergeCell ref="C47:E47"/>
    <mergeCell ref="F47:H47"/>
    <mergeCell ref="I47:K47"/>
    <mergeCell ref="L47:N47"/>
    <mergeCell ref="C19:E19"/>
    <mergeCell ref="F19:H19"/>
    <mergeCell ref="I19:K19"/>
    <mergeCell ref="L19:N19"/>
    <mergeCell ref="C33:E33"/>
    <mergeCell ref="F33:H33"/>
    <mergeCell ref="I33:K33"/>
    <mergeCell ref="L33:N33"/>
    <mergeCell ref="C5:E5"/>
    <mergeCell ref="F5:H5"/>
    <mergeCell ref="I5:K5"/>
    <mergeCell ref="L5:N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F5BD1-8A98-6844-9236-C7F4A608C7A2}">
  <dimension ref="B2:AJ27"/>
  <sheetViews>
    <sheetView workbookViewId="0">
      <selection activeCell="M30" sqref="M30"/>
    </sheetView>
  </sheetViews>
  <sheetFormatPr baseColWidth="10" defaultRowHeight="16" x14ac:dyDescent="0.2"/>
  <sheetData>
    <row r="2" spans="2:36" ht="23" x14ac:dyDescent="0.25">
      <c r="B2" s="5" t="s">
        <v>152</v>
      </c>
    </row>
    <row r="3" spans="2:36" ht="23" x14ac:dyDescent="0.25">
      <c r="B3" s="5"/>
    </row>
    <row r="4" spans="2:36" ht="23" x14ac:dyDescent="0.25">
      <c r="C4" s="4" t="s">
        <v>176</v>
      </c>
    </row>
    <row r="5" spans="2:36" x14ac:dyDescent="0.2">
      <c r="C5" s="19"/>
      <c r="D5" s="29" t="s">
        <v>153</v>
      </c>
      <c r="E5" s="29"/>
      <c r="F5" s="29"/>
      <c r="G5" s="29" t="s">
        <v>154</v>
      </c>
      <c r="H5" s="29"/>
      <c r="I5" s="29"/>
      <c r="J5" s="29" t="s">
        <v>155</v>
      </c>
      <c r="K5" s="29"/>
      <c r="L5" s="29"/>
      <c r="M5" s="29" t="s">
        <v>156</v>
      </c>
      <c r="N5" s="29"/>
      <c r="O5" s="29"/>
      <c r="P5" s="29" t="s">
        <v>157</v>
      </c>
      <c r="Q5" s="29"/>
      <c r="R5" s="29"/>
      <c r="S5" s="29" t="s">
        <v>158</v>
      </c>
      <c r="T5" s="29"/>
      <c r="U5" s="29"/>
      <c r="V5" s="29" t="s">
        <v>159</v>
      </c>
      <c r="W5" s="29"/>
      <c r="X5" s="29"/>
      <c r="Y5" s="29" t="s">
        <v>160</v>
      </c>
      <c r="Z5" s="29"/>
      <c r="AA5" s="29"/>
      <c r="AB5" s="29" t="s">
        <v>161</v>
      </c>
      <c r="AC5" s="29"/>
      <c r="AD5" s="29"/>
      <c r="AE5" s="29" t="s">
        <v>162</v>
      </c>
      <c r="AF5" s="29"/>
      <c r="AG5" s="29"/>
      <c r="AH5" s="29" t="s">
        <v>163</v>
      </c>
      <c r="AI5" s="29"/>
      <c r="AJ5" s="29"/>
    </row>
    <row r="6" spans="2:36" x14ac:dyDescent="0.2">
      <c r="C6" s="30" t="s">
        <v>164</v>
      </c>
      <c r="D6" s="24">
        <v>-5.24</v>
      </c>
      <c r="E6" s="24">
        <v>-5.4</v>
      </c>
      <c r="F6" s="24">
        <v>-3.74</v>
      </c>
      <c r="G6" s="24">
        <v>-3.67</v>
      </c>
      <c r="H6" s="24">
        <v>-3.56</v>
      </c>
      <c r="I6" s="24">
        <v>-2.6</v>
      </c>
      <c r="J6" s="24">
        <v>-2.27</v>
      </c>
      <c r="K6" s="24">
        <v>-3.96</v>
      </c>
      <c r="L6" s="24">
        <v>-1.85</v>
      </c>
      <c r="M6" s="24">
        <v>-1.98</v>
      </c>
      <c r="N6" s="24">
        <v>-2.4500000000000002</v>
      </c>
      <c r="O6" s="24">
        <v>-1.97</v>
      </c>
      <c r="P6" s="24">
        <v>-2.2799999999999998</v>
      </c>
      <c r="Q6" s="24">
        <v>-3.72</v>
      </c>
      <c r="R6" s="24">
        <v>-1.23</v>
      </c>
      <c r="S6" s="24">
        <v>-2.2599999999999998</v>
      </c>
      <c r="T6" s="24">
        <v>-1.19</v>
      </c>
      <c r="U6" s="24">
        <v>-2.66</v>
      </c>
      <c r="V6" s="24">
        <v>-1.07</v>
      </c>
      <c r="W6" s="24">
        <v>-1.93</v>
      </c>
      <c r="X6" s="24">
        <v>-1.1499999999999999</v>
      </c>
      <c r="Y6" s="24">
        <v>-2.5499999999999998</v>
      </c>
      <c r="Z6" s="24">
        <v>-2.19</v>
      </c>
      <c r="AA6" s="24">
        <v>-2.35</v>
      </c>
      <c r="AB6" s="24">
        <v>-1.96</v>
      </c>
      <c r="AC6" s="24">
        <v>-3.87</v>
      </c>
      <c r="AD6" s="24">
        <v>-1.76</v>
      </c>
      <c r="AE6" s="24">
        <v>-2.25</v>
      </c>
      <c r="AF6" s="24">
        <v>-1.65</v>
      </c>
      <c r="AG6" s="24">
        <v>-2.65</v>
      </c>
      <c r="AH6" s="24">
        <v>-1.06</v>
      </c>
      <c r="AI6" s="24">
        <v>-2.98</v>
      </c>
      <c r="AJ6" s="24">
        <v>-3.54</v>
      </c>
    </row>
    <row r="7" spans="2:36" x14ac:dyDescent="0.2">
      <c r="C7" s="30" t="s">
        <v>165</v>
      </c>
      <c r="D7" s="24">
        <v>-8.4600000000000009</v>
      </c>
      <c r="E7" s="24">
        <v>-4.92</v>
      </c>
      <c r="F7" s="24">
        <v>-7.89</v>
      </c>
      <c r="G7" s="24">
        <v>-2.85</v>
      </c>
      <c r="H7" s="24">
        <v>-2.96</v>
      </c>
      <c r="I7" s="24">
        <v>-4.97</v>
      </c>
      <c r="J7" s="24">
        <v>-4.93</v>
      </c>
      <c r="K7" s="24">
        <v>-3.98</v>
      </c>
      <c r="L7" s="24">
        <v>-6</v>
      </c>
      <c r="M7" s="24">
        <v>-4.2300000000000004</v>
      </c>
      <c r="N7" s="24">
        <v>-5.21</v>
      </c>
      <c r="O7" s="24">
        <v>-6.02</v>
      </c>
      <c r="P7" s="24">
        <v>-1.77</v>
      </c>
      <c r="Q7" s="24">
        <v>-3.32</v>
      </c>
      <c r="R7" s="24">
        <v>-4.4800000000000004</v>
      </c>
      <c r="S7" s="24">
        <v>-4.49</v>
      </c>
      <c r="T7" s="24">
        <v>-4.57</v>
      </c>
      <c r="U7" s="24">
        <v>-6.49</v>
      </c>
      <c r="V7" s="24">
        <v>-3.34</v>
      </c>
      <c r="W7" s="24">
        <v>-4.33</v>
      </c>
      <c r="X7" s="24">
        <v>-4.62</v>
      </c>
      <c r="Y7" s="24">
        <v>-4.5199999999999996</v>
      </c>
      <c r="Z7" s="24">
        <v>-6.11</v>
      </c>
      <c r="AA7" s="24">
        <v>-6.3</v>
      </c>
      <c r="AB7" s="24">
        <v>-2.14</v>
      </c>
      <c r="AC7" s="24">
        <v>-3.41</v>
      </c>
      <c r="AD7" s="24">
        <v>-1.63</v>
      </c>
      <c r="AE7" s="24">
        <v>-4.95</v>
      </c>
      <c r="AF7" s="24">
        <v>-3.5</v>
      </c>
      <c r="AG7" s="24">
        <v>-6.83</v>
      </c>
      <c r="AH7" s="24">
        <v>-2.2999999999999998</v>
      </c>
      <c r="AI7" s="24">
        <v>-3.39</v>
      </c>
      <c r="AJ7" s="24">
        <v>-2.0699999999999998</v>
      </c>
    </row>
    <row r="8" spans="2:36" x14ac:dyDescent="0.2">
      <c r="C8" s="30" t="s">
        <v>166</v>
      </c>
      <c r="D8" s="24">
        <v>-4.47</v>
      </c>
      <c r="E8" s="24">
        <v>-2.73</v>
      </c>
      <c r="F8" s="24">
        <v>-4.55</v>
      </c>
      <c r="G8" s="24">
        <v>-3.79</v>
      </c>
      <c r="H8" s="24">
        <v>-2.1800000000000002</v>
      </c>
      <c r="I8" s="24">
        <v>-3.54</v>
      </c>
      <c r="J8" s="24">
        <v>-4.16</v>
      </c>
      <c r="K8" s="24">
        <v>-4.05</v>
      </c>
      <c r="L8" s="24">
        <v>-4.24</v>
      </c>
      <c r="M8" s="24">
        <v>-4.3600000000000003</v>
      </c>
      <c r="N8" s="24">
        <v>-4.17</v>
      </c>
      <c r="O8" s="24">
        <v>-4.66</v>
      </c>
      <c r="P8" s="24">
        <v>-2.7</v>
      </c>
      <c r="Q8" s="24">
        <v>-2.95</v>
      </c>
      <c r="R8" s="24">
        <v>-3.6</v>
      </c>
      <c r="S8" s="24">
        <v>-4.92</v>
      </c>
      <c r="T8" s="24"/>
      <c r="U8" s="24">
        <v>-5.44</v>
      </c>
      <c r="V8" s="24">
        <v>-4.26</v>
      </c>
      <c r="W8" s="24">
        <v>-3.46</v>
      </c>
      <c r="X8" s="24">
        <v>-4.33</v>
      </c>
      <c r="Y8" s="24">
        <v>-5.6</v>
      </c>
      <c r="Z8" s="24">
        <v>-4.07</v>
      </c>
      <c r="AA8" s="24">
        <v>-6.47</v>
      </c>
      <c r="AB8" s="24">
        <v>-2.58</v>
      </c>
      <c r="AC8" s="24">
        <v>-2.95</v>
      </c>
      <c r="AD8" s="24">
        <v>-2.2400000000000002</v>
      </c>
      <c r="AE8" s="24">
        <v>-5.78</v>
      </c>
      <c r="AF8" s="24"/>
      <c r="AG8" s="24">
        <v>-6.14</v>
      </c>
      <c r="AH8" s="24">
        <v>-4.58</v>
      </c>
      <c r="AI8" s="24">
        <v>-2.04</v>
      </c>
      <c r="AJ8" s="24">
        <v>-1.93</v>
      </c>
    </row>
    <row r="9" spans="2:36" x14ac:dyDescent="0.2">
      <c r="C9" s="30" t="s">
        <v>167</v>
      </c>
      <c r="D9" s="24">
        <v>-15</v>
      </c>
      <c r="E9" s="24">
        <v>-15</v>
      </c>
      <c r="F9" s="24">
        <v>-10.9</v>
      </c>
      <c r="G9" s="24">
        <v>-15</v>
      </c>
      <c r="H9" s="24">
        <v>-14.7</v>
      </c>
      <c r="I9" s="24">
        <v>-13.1</v>
      </c>
      <c r="J9" s="24">
        <v>-11.64</v>
      </c>
      <c r="K9" s="24">
        <v>-14.47</v>
      </c>
      <c r="L9" s="24">
        <v>-10.6</v>
      </c>
      <c r="M9" s="24">
        <v>-11.22</v>
      </c>
      <c r="N9" s="24">
        <v>-12.77</v>
      </c>
      <c r="O9" s="24">
        <v>-10.65</v>
      </c>
      <c r="P9" s="24">
        <v>-13.6</v>
      </c>
      <c r="Q9" s="24">
        <v>-14.84</v>
      </c>
      <c r="R9" s="24">
        <v>-10.36</v>
      </c>
      <c r="S9" s="24">
        <v>-11.24</v>
      </c>
      <c r="T9" s="24">
        <v>-11.3</v>
      </c>
      <c r="U9" s="24">
        <v>-10.24</v>
      </c>
      <c r="V9" s="24">
        <v>-11.94</v>
      </c>
      <c r="W9" s="24">
        <v>-14.01</v>
      </c>
      <c r="X9" s="24">
        <v>-9.86</v>
      </c>
      <c r="Y9" s="24">
        <v>-10.71</v>
      </c>
      <c r="Z9" s="24">
        <v>-12.71</v>
      </c>
      <c r="AA9" s="24">
        <v>-9.33</v>
      </c>
      <c r="AB9" s="24">
        <v>-15</v>
      </c>
      <c r="AC9" s="24">
        <v>-15</v>
      </c>
      <c r="AD9" s="24">
        <v>-14.52</v>
      </c>
      <c r="AE9" s="24">
        <v>-10.65</v>
      </c>
      <c r="AF9" s="24">
        <v>-10.62</v>
      </c>
      <c r="AG9" s="24">
        <v>-9.5299999999999994</v>
      </c>
      <c r="AH9" s="24">
        <v>-13.64</v>
      </c>
      <c r="AI9" s="24">
        <v>-15</v>
      </c>
      <c r="AJ9" s="24">
        <v>-14.34</v>
      </c>
    </row>
    <row r="10" spans="2:36" x14ac:dyDescent="0.2">
      <c r="C10" s="30" t="s">
        <v>168</v>
      </c>
      <c r="D10" s="24">
        <v>-12.12</v>
      </c>
      <c r="E10" s="24">
        <v>-13.24</v>
      </c>
      <c r="F10" s="24">
        <v>-12.03</v>
      </c>
      <c r="G10" s="24">
        <v>-11.46</v>
      </c>
      <c r="H10" s="24">
        <v>-11.36</v>
      </c>
      <c r="I10" s="24">
        <v>-12.33</v>
      </c>
      <c r="J10" s="24">
        <v>-10.130000000000001</v>
      </c>
      <c r="K10" s="24">
        <v>-10.35</v>
      </c>
      <c r="L10" s="24">
        <v>-11.41</v>
      </c>
      <c r="M10" s="24">
        <v>-8.9700000000000006</v>
      </c>
      <c r="N10" s="24">
        <v>-8.4600000000000009</v>
      </c>
      <c r="O10" s="24">
        <v>-11.91</v>
      </c>
      <c r="P10" s="24">
        <v>-9.31</v>
      </c>
      <c r="Q10" s="24">
        <v>-8.9700000000000006</v>
      </c>
      <c r="R10" s="24">
        <v>-11.63</v>
      </c>
      <c r="S10" s="24">
        <v>-8</v>
      </c>
      <c r="T10" s="24">
        <v>-7.45</v>
      </c>
      <c r="U10" s="24">
        <v>-11.19</v>
      </c>
      <c r="V10" s="24">
        <v>-8.7100000000000009</v>
      </c>
      <c r="W10" s="24">
        <v>-9.2200000000000006</v>
      </c>
      <c r="X10" s="24">
        <v>-9.5399999999999991</v>
      </c>
      <c r="Y10" s="24">
        <v>-8.02</v>
      </c>
      <c r="Z10" s="24">
        <v>-7.19</v>
      </c>
      <c r="AA10" s="24">
        <v>-9.7100000000000009</v>
      </c>
      <c r="AB10" s="24">
        <v>-8.77</v>
      </c>
      <c r="AC10" s="24">
        <v>-10.16</v>
      </c>
      <c r="AD10" s="24">
        <v>-11.78</v>
      </c>
      <c r="AE10" s="24">
        <v>-7.33</v>
      </c>
      <c r="AF10" s="24">
        <v>-6.04</v>
      </c>
      <c r="AG10" s="24">
        <v>-9.0500000000000007</v>
      </c>
      <c r="AH10" s="24">
        <v>-10.27</v>
      </c>
      <c r="AI10" s="24">
        <v>-9.8699999999999992</v>
      </c>
      <c r="AJ10" s="24">
        <v>-12.87</v>
      </c>
    </row>
    <row r="11" spans="2:36" x14ac:dyDescent="0.2">
      <c r="C11" s="30" t="s">
        <v>169</v>
      </c>
      <c r="D11" s="24">
        <v>-12.17</v>
      </c>
      <c r="E11" s="24">
        <v>-13.33</v>
      </c>
      <c r="F11" s="24">
        <v>-13.02</v>
      </c>
      <c r="G11" s="24">
        <v>-11.72</v>
      </c>
      <c r="H11" s="24">
        <v>-11.73</v>
      </c>
      <c r="I11" s="24">
        <v>-11.95</v>
      </c>
      <c r="J11" s="24">
        <v>-10.199999999999999</v>
      </c>
      <c r="K11" s="24">
        <v>-12.56</v>
      </c>
      <c r="L11" s="24">
        <v>-10.59</v>
      </c>
      <c r="M11" s="24">
        <v>-9.91</v>
      </c>
      <c r="N11" s="24">
        <v>-12.03</v>
      </c>
      <c r="O11" s="24">
        <v>-10.8</v>
      </c>
      <c r="P11" s="24">
        <v>-12.55</v>
      </c>
      <c r="Q11" s="24">
        <v>-12.81</v>
      </c>
      <c r="R11" s="24">
        <v>-11.55</v>
      </c>
      <c r="S11" s="24">
        <v>-9.7100000000000009</v>
      </c>
      <c r="T11" s="24">
        <v>-10.9</v>
      </c>
      <c r="U11" s="24">
        <v>-9.34</v>
      </c>
      <c r="V11" s="24">
        <v>-11.21</v>
      </c>
      <c r="W11" s="24">
        <v>-12.34</v>
      </c>
      <c r="X11" s="24">
        <v>-10.29</v>
      </c>
      <c r="Y11" s="24">
        <v>-10.95</v>
      </c>
      <c r="Z11" s="24">
        <v>-11.59</v>
      </c>
      <c r="AA11" s="24">
        <v>-10.61</v>
      </c>
      <c r="AB11" s="24">
        <v>-11.67</v>
      </c>
      <c r="AC11" s="24">
        <v>-12.19</v>
      </c>
      <c r="AD11" s="24">
        <v>-12.07</v>
      </c>
      <c r="AE11" s="24">
        <v>-9.77</v>
      </c>
      <c r="AF11" s="24">
        <v>-13.29</v>
      </c>
      <c r="AG11" s="24">
        <v>-10.029999999999999</v>
      </c>
      <c r="AH11" s="24">
        <v>-13.17</v>
      </c>
      <c r="AI11" s="24">
        <v>-11.55</v>
      </c>
      <c r="AJ11" s="24">
        <v>-11.14</v>
      </c>
    </row>
    <row r="13" spans="2:36" ht="23" x14ac:dyDescent="0.25">
      <c r="C13" s="4" t="s">
        <v>170</v>
      </c>
    </row>
    <row r="15" spans="2:36" x14ac:dyDescent="0.2">
      <c r="C15" s="19"/>
      <c r="D15" s="29" t="s">
        <v>153</v>
      </c>
      <c r="E15" s="29"/>
      <c r="F15" s="29"/>
      <c r="G15" s="29" t="s">
        <v>154</v>
      </c>
      <c r="H15" s="29"/>
      <c r="I15" s="29"/>
      <c r="J15" s="29" t="s">
        <v>155</v>
      </c>
      <c r="K15" s="29"/>
      <c r="L15" s="29"/>
      <c r="M15" s="29" t="s">
        <v>156</v>
      </c>
      <c r="N15" s="29"/>
      <c r="O15" s="29"/>
      <c r="P15" s="29" t="s">
        <v>157</v>
      </c>
      <c r="Q15" s="29"/>
      <c r="R15" s="29"/>
      <c r="S15" s="29" t="s">
        <v>158</v>
      </c>
      <c r="T15" s="29"/>
      <c r="U15" s="29"/>
      <c r="V15" s="29" t="s">
        <v>159</v>
      </c>
      <c r="W15" s="29"/>
      <c r="X15" s="29"/>
      <c r="Y15" s="29" t="s">
        <v>160</v>
      </c>
      <c r="Z15" s="29"/>
      <c r="AA15" s="29"/>
      <c r="AB15" s="29" t="s">
        <v>161</v>
      </c>
      <c r="AC15" s="29"/>
      <c r="AD15" s="29"/>
      <c r="AE15" s="29" t="s">
        <v>162</v>
      </c>
      <c r="AF15" s="29"/>
      <c r="AG15" s="29"/>
      <c r="AH15" s="29" t="s">
        <v>163</v>
      </c>
      <c r="AI15" s="29"/>
      <c r="AJ15" s="29"/>
    </row>
    <row r="16" spans="2:36" x14ac:dyDescent="0.2">
      <c r="C16" s="30" t="s">
        <v>171</v>
      </c>
      <c r="D16" s="24">
        <v>-15</v>
      </c>
      <c r="E16" s="24">
        <v>-15</v>
      </c>
      <c r="F16" s="24">
        <v>-15</v>
      </c>
      <c r="G16" s="24">
        <v>-15</v>
      </c>
      <c r="H16" s="24">
        <v>-15</v>
      </c>
      <c r="I16" s="24">
        <v>-15</v>
      </c>
      <c r="J16" s="24">
        <v>-13.47</v>
      </c>
      <c r="K16" s="24">
        <v>-14.88</v>
      </c>
      <c r="L16" s="24">
        <v>-14.29</v>
      </c>
      <c r="M16" s="24">
        <v>-13.54</v>
      </c>
      <c r="N16" s="24">
        <v>-13.57</v>
      </c>
      <c r="O16" s="24">
        <v>-12.67</v>
      </c>
      <c r="P16" s="24">
        <v>-15</v>
      </c>
      <c r="Q16" s="24">
        <v>-14.44</v>
      </c>
      <c r="R16" s="24">
        <v>-13.7</v>
      </c>
      <c r="S16" s="24">
        <v>-12.88</v>
      </c>
      <c r="T16" s="24">
        <v>-12.94</v>
      </c>
      <c r="U16" s="24">
        <v>-12.3</v>
      </c>
      <c r="V16" s="24">
        <v>-14.64</v>
      </c>
      <c r="W16" s="24">
        <v>-13.31</v>
      </c>
      <c r="X16" s="24">
        <v>-12.77</v>
      </c>
      <c r="Y16" s="24">
        <v>-13.14</v>
      </c>
      <c r="Z16" s="24">
        <v>-13.67</v>
      </c>
      <c r="AA16" s="24">
        <v>-11.24</v>
      </c>
      <c r="AB16" s="24">
        <v>-15</v>
      </c>
      <c r="AC16" s="24">
        <v>-15</v>
      </c>
      <c r="AD16" s="24">
        <v>-14.03</v>
      </c>
      <c r="AE16" s="24">
        <v>-12.18</v>
      </c>
      <c r="AF16" s="24">
        <v>-12.3</v>
      </c>
      <c r="AG16" s="24">
        <v>-10.77</v>
      </c>
      <c r="AH16" s="24">
        <v>-13.71</v>
      </c>
      <c r="AI16" s="24">
        <v>-13.35</v>
      </c>
      <c r="AJ16" s="24">
        <v>-14.12</v>
      </c>
    </row>
    <row r="17" spans="3:36" x14ac:dyDescent="0.2">
      <c r="C17" s="30" t="s">
        <v>172</v>
      </c>
      <c r="D17" s="24">
        <v>-7.03</v>
      </c>
      <c r="E17" s="24">
        <v>-4.95</v>
      </c>
      <c r="F17" s="24">
        <v>-7.13</v>
      </c>
      <c r="G17" s="24">
        <v>-7.15</v>
      </c>
      <c r="H17" s="24">
        <v>-4.47</v>
      </c>
      <c r="I17" s="24">
        <v>-7.21</v>
      </c>
      <c r="J17" s="24">
        <v>-7.52</v>
      </c>
      <c r="K17" s="24">
        <v>-5.47</v>
      </c>
      <c r="L17" s="24">
        <v>-7.31</v>
      </c>
      <c r="M17" s="24">
        <v>-8.3699999999999992</v>
      </c>
      <c r="N17" s="24">
        <v>-6.62</v>
      </c>
      <c r="O17" s="24">
        <v>-7.95</v>
      </c>
      <c r="P17" s="24">
        <v>-6.08</v>
      </c>
      <c r="Q17" s="24">
        <v>-5.03</v>
      </c>
      <c r="R17" s="24">
        <v>-6.71</v>
      </c>
      <c r="S17" s="24">
        <v>-8.9700000000000006</v>
      </c>
      <c r="T17" s="24">
        <v>-6.57</v>
      </c>
      <c r="U17" s="24">
        <v>-8.8699999999999992</v>
      </c>
      <c r="V17" s="24">
        <v>-8.11</v>
      </c>
      <c r="W17" s="24">
        <v>-6.17</v>
      </c>
      <c r="X17" s="24">
        <v>-8.0399999999999991</v>
      </c>
      <c r="Y17" s="24">
        <v>-9.81</v>
      </c>
      <c r="Z17" s="24">
        <v>-7.29</v>
      </c>
      <c r="AA17" s="24">
        <v>-10.14</v>
      </c>
      <c r="AB17" s="24">
        <v>-7.86</v>
      </c>
      <c r="AC17" s="24">
        <v>-5.97</v>
      </c>
      <c r="AD17" s="24">
        <v>-7.19</v>
      </c>
      <c r="AE17" s="24">
        <v>-10.25</v>
      </c>
      <c r="AF17" s="24"/>
      <c r="AG17" s="24">
        <v>-10.48</v>
      </c>
      <c r="AH17" s="24">
        <v>-9.3800000000000008</v>
      </c>
      <c r="AI17" s="24">
        <v>-6.96</v>
      </c>
      <c r="AJ17" s="24">
        <v>-8.2810000000000006</v>
      </c>
    </row>
    <row r="18" spans="3:36" x14ac:dyDescent="0.2">
      <c r="C18" s="30" t="s">
        <v>173</v>
      </c>
      <c r="D18" s="24">
        <v>-11.86</v>
      </c>
      <c r="E18" s="24">
        <v>-10.17</v>
      </c>
      <c r="F18" s="24">
        <v>-10.11</v>
      </c>
      <c r="G18" s="24">
        <v>-12.59</v>
      </c>
      <c r="H18" s="24">
        <v>-9.2100000000000009</v>
      </c>
      <c r="I18" s="24">
        <v>-10.79</v>
      </c>
      <c r="J18" s="24">
        <v>-10.1</v>
      </c>
      <c r="K18" s="24">
        <v>-9.9700000000000006</v>
      </c>
      <c r="L18" s="24">
        <v>-9.9600000000000009</v>
      </c>
      <c r="M18" s="24">
        <v>-10.210000000000001</v>
      </c>
      <c r="N18" s="24">
        <v>-8.83</v>
      </c>
      <c r="O18" s="24">
        <v>-8.76</v>
      </c>
      <c r="P18" s="24">
        <v>-10.119999999999999</v>
      </c>
      <c r="Q18" s="24">
        <v>-8.6999999999999993</v>
      </c>
      <c r="R18" s="24">
        <v>-9.1999999999999993</v>
      </c>
      <c r="S18" s="24">
        <v>-9.4700000000000006</v>
      </c>
      <c r="T18" s="24">
        <v>-7.8</v>
      </c>
      <c r="U18" s="24">
        <v>-9.99</v>
      </c>
      <c r="V18" s="24">
        <v>-9.56</v>
      </c>
      <c r="W18" s="24">
        <v>-8.15</v>
      </c>
      <c r="X18" s="24">
        <v>-9.7899999999999991</v>
      </c>
      <c r="Y18" s="24">
        <v>-9.94</v>
      </c>
      <c r="Z18" s="24">
        <v>-8.1300000000000008</v>
      </c>
      <c r="AA18" s="24">
        <v>-10.99</v>
      </c>
      <c r="AB18" s="24">
        <v>-9.7799999999999994</v>
      </c>
      <c r="AC18" s="24">
        <v>-9.19</v>
      </c>
      <c r="AD18" s="24">
        <v>-11.18</v>
      </c>
      <c r="AE18" s="24">
        <v>-10.48</v>
      </c>
      <c r="AF18" s="24"/>
      <c r="AG18" s="24">
        <v>-10.57</v>
      </c>
      <c r="AH18" s="24">
        <v>-11.21</v>
      </c>
      <c r="AI18" s="24">
        <v>-9.7899999999999991</v>
      </c>
      <c r="AJ18" s="24">
        <v>-14.191000000000001</v>
      </c>
    </row>
    <row r="19" spans="3:36" x14ac:dyDescent="0.2">
      <c r="C19" s="30" t="s">
        <v>174</v>
      </c>
      <c r="D19" s="24">
        <v>-7.74</v>
      </c>
      <c r="E19" s="24">
        <v>-6.89</v>
      </c>
      <c r="F19" s="24">
        <v>-6.97</v>
      </c>
      <c r="G19" s="24">
        <v>-7.84</v>
      </c>
      <c r="H19" s="24">
        <v>-5.79</v>
      </c>
      <c r="I19" s="24">
        <v>-6.85</v>
      </c>
      <c r="J19" s="24">
        <v>-7.57</v>
      </c>
      <c r="K19" s="24">
        <v>-7.14</v>
      </c>
      <c r="L19" s="24">
        <v>-7.91</v>
      </c>
      <c r="M19" s="24">
        <v>-8.0299999999999994</v>
      </c>
      <c r="N19" s="24">
        <v>-7.64</v>
      </c>
      <c r="O19" s="24">
        <v>-8.44</v>
      </c>
      <c r="P19" s="24">
        <v>-6.64</v>
      </c>
      <c r="Q19" s="24">
        <v>-6.01</v>
      </c>
      <c r="R19" s="24">
        <v>-7.34</v>
      </c>
      <c r="S19" s="24">
        <v>-8.36</v>
      </c>
      <c r="T19" s="24">
        <v>-7.63</v>
      </c>
      <c r="U19" s="24">
        <v>-9.01</v>
      </c>
      <c r="V19" s="24">
        <v>-8.23</v>
      </c>
      <c r="W19" s="24">
        <v>-6.31</v>
      </c>
      <c r="X19" s="24">
        <v>-8.1</v>
      </c>
      <c r="Y19" s="24">
        <v>-9</v>
      </c>
      <c r="Z19" s="24">
        <v>-6.8</v>
      </c>
      <c r="AA19" s="24">
        <v>-9.7200000000000006</v>
      </c>
      <c r="AB19" s="24">
        <v>-8.2899999999999991</v>
      </c>
      <c r="AC19" s="24">
        <v>-6.84</v>
      </c>
      <c r="AD19" s="24">
        <v>-7.75</v>
      </c>
      <c r="AE19" s="24">
        <v>-9.23</v>
      </c>
      <c r="AF19" s="24"/>
      <c r="AG19" s="24">
        <v>-9.57</v>
      </c>
      <c r="AH19" s="24">
        <v>-8.4600000000000009</v>
      </c>
      <c r="AI19" s="24">
        <v>-7.04</v>
      </c>
      <c r="AJ19" s="24">
        <v>-8.4629999999999992</v>
      </c>
    </row>
    <row r="21" spans="3:36" ht="23" x14ac:dyDescent="0.25">
      <c r="C21" s="4" t="s">
        <v>175</v>
      </c>
    </row>
    <row r="23" spans="3:36" x14ac:dyDescent="0.2">
      <c r="C23" s="19"/>
      <c r="D23" s="29" t="s">
        <v>153</v>
      </c>
      <c r="E23" s="29"/>
      <c r="F23" s="29"/>
      <c r="G23" s="29" t="s">
        <v>154</v>
      </c>
      <c r="H23" s="29"/>
      <c r="I23" s="29"/>
      <c r="J23" s="29" t="s">
        <v>155</v>
      </c>
      <c r="K23" s="29"/>
      <c r="L23" s="29"/>
      <c r="M23" s="29" t="s">
        <v>156</v>
      </c>
      <c r="N23" s="29"/>
      <c r="O23" s="29"/>
      <c r="P23" s="29" t="s">
        <v>157</v>
      </c>
      <c r="Q23" s="29"/>
      <c r="R23" s="29"/>
      <c r="S23" s="29" t="s">
        <v>158</v>
      </c>
      <c r="T23" s="29"/>
      <c r="U23" s="29"/>
      <c r="V23" s="29" t="s">
        <v>159</v>
      </c>
      <c r="W23" s="29"/>
      <c r="X23" s="29"/>
      <c r="Y23" s="29" t="s">
        <v>160</v>
      </c>
      <c r="Z23" s="29"/>
      <c r="AA23" s="29"/>
      <c r="AB23" s="29" t="s">
        <v>161</v>
      </c>
      <c r="AC23" s="29"/>
      <c r="AD23" s="29"/>
      <c r="AE23" s="29" t="s">
        <v>162</v>
      </c>
      <c r="AF23" s="29"/>
      <c r="AG23" s="29"/>
      <c r="AH23" s="29" t="s">
        <v>163</v>
      </c>
      <c r="AI23" s="29"/>
      <c r="AJ23" s="29"/>
    </row>
    <row r="24" spans="3:36" x14ac:dyDescent="0.2">
      <c r="C24" s="30" t="s">
        <v>177</v>
      </c>
      <c r="D24" s="24">
        <v>-3.8</v>
      </c>
      <c r="E24" s="24">
        <v>-3.75</v>
      </c>
      <c r="F24" s="24">
        <v>-3.18</v>
      </c>
      <c r="G24" s="24">
        <v>-2.75</v>
      </c>
      <c r="H24" s="24">
        <v>-3.52</v>
      </c>
      <c r="I24" s="24">
        <v>-3.41</v>
      </c>
      <c r="J24" s="24">
        <v>-4.34</v>
      </c>
      <c r="K24" s="24">
        <v>-4.22</v>
      </c>
      <c r="L24" s="24">
        <v>-3.59</v>
      </c>
      <c r="M24" s="24">
        <v>-4.2</v>
      </c>
      <c r="N24" s="24">
        <v>-6.62</v>
      </c>
      <c r="O24" s="24">
        <v>-3.88</v>
      </c>
      <c r="P24" s="24">
        <v>-2.97</v>
      </c>
      <c r="Q24" s="24">
        <v>-4.0999999999999996</v>
      </c>
      <c r="R24" s="24">
        <v>-2.65</v>
      </c>
      <c r="S24" s="24">
        <v>-3.62</v>
      </c>
      <c r="T24" s="24">
        <v>-4.5599999999999996</v>
      </c>
      <c r="U24" s="24">
        <v>-3.68</v>
      </c>
      <c r="V24" s="24">
        <v>-4.04</v>
      </c>
      <c r="W24" s="24">
        <v>-6.37</v>
      </c>
      <c r="X24" s="24">
        <v>-4</v>
      </c>
      <c r="Y24" s="24">
        <v>-3.6</v>
      </c>
      <c r="Z24" s="24">
        <v>-6.26</v>
      </c>
      <c r="AA24" s="24">
        <v>-2.63</v>
      </c>
      <c r="AB24" s="24">
        <v>-3.23</v>
      </c>
      <c r="AC24" s="24">
        <v>-4.04</v>
      </c>
      <c r="AD24" s="24">
        <v>-2.39</v>
      </c>
      <c r="AE24" s="24">
        <v>-3.28</v>
      </c>
      <c r="AF24" s="24">
        <v>-4.13</v>
      </c>
      <c r="AG24" s="24">
        <v>-1.76</v>
      </c>
      <c r="AH24" s="24">
        <v>-4.0199999999999996</v>
      </c>
      <c r="AI24" s="24">
        <v>-3.76</v>
      </c>
      <c r="AJ24" s="24">
        <v>-1.92</v>
      </c>
    </row>
    <row r="25" spans="3:36" x14ac:dyDescent="0.2">
      <c r="C25" s="30" t="s">
        <v>178</v>
      </c>
      <c r="D25" s="24">
        <v>-3.47</v>
      </c>
      <c r="E25" s="24">
        <v>-5.57</v>
      </c>
      <c r="F25" s="24">
        <v>-1.95</v>
      </c>
      <c r="G25" s="24">
        <v>-4.45</v>
      </c>
      <c r="H25" s="24">
        <v>-5.35</v>
      </c>
      <c r="I25" s="24">
        <v>-3.37</v>
      </c>
      <c r="J25" s="24">
        <v>-3.85</v>
      </c>
      <c r="K25" s="24">
        <v>-5.91</v>
      </c>
      <c r="L25" s="24">
        <v>-1.8</v>
      </c>
      <c r="M25" s="24">
        <v>-3.73</v>
      </c>
      <c r="N25" s="24">
        <v>-4.68</v>
      </c>
      <c r="O25" s="24">
        <v>-2.21</v>
      </c>
      <c r="P25" s="24">
        <v>-4.83</v>
      </c>
      <c r="Q25" s="24">
        <v>-5.67</v>
      </c>
      <c r="R25" s="24">
        <v>-2.59</v>
      </c>
      <c r="S25" s="24">
        <v>-4.32</v>
      </c>
      <c r="T25" s="24">
        <v>-3.76</v>
      </c>
      <c r="U25" s="24">
        <v>-2.67</v>
      </c>
      <c r="V25" s="24">
        <v>-4.57</v>
      </c>
      <c r="W25" s="24">
        <v>-5.28</v>
      </c>
      <c r="X25" s="24">
        <v>-2.5099999999999998</v>
      </c>
      <c r="Y25" s="24">
        <v>-4.71</v>
      </c>
      <c r="Z25" s="24">
        <v>-5.5</v>
      </c>
      <c r="AA25" s="24">
        <v>-2.31</v>
      </c>
      <c r="AB25" s="24">
        <v>-5.0199999999999996</v>
      </c>
      <c r="AC25" s="24">
        <v>-6.95</v>
      </c>
      <c r="AD25" s="24">
        <v>-4.1500000000000004</v>
      </c>
      <c r="AE25" s="24">
        <v>-4.5999999999999996</v>
      </c>
      <c r="AF25" s="24">
        <v>-3.95</v>
      </c>
      <c r="AG25" s="24">
        <v>-3.06</v>
      </c>
      <c r="AH25" s="24">
        <v>-5.27</v>
      </c>
      <c r="AI25" s="24">
        <v>-6.11</v>
      </c>
      <c r="AJ25" s="24">
        <v>-3.34</v>
      </c>
    </row>
    <row r="26" spans="3:36" x14ac:dyDescent="0.2">
      <c r="C26" s="30" t="s">
        <v>179</v>
      </c>
      <c r="D26" s="24">
        <v>-5.04</v>
      </c>
      <c r="E26" s="24">
        <v>-6.53</v>
      </c>
      <c r="F26" s="24">
        <v>-4.04</v>
      </c>
      <c r="G26" s="24">
        <v>-5.35</v>
      </c>
      <c r="H26" s="24">
        <v>-5.59</v>
      </c>
      <c r="I26" s="24">
        <v>-4.01</v>
      </c>
      <c r="J26" s="24">
        <v>-3.97</v>
      </c>
      <c r="K26" s="24">
        <v>-7.27</v>
      </c>
      <c r="L26" s="24">
        <v>-2.5499999999999998</v>
      </c>
      <c r="M26" s="24">
        <v>-3.47</v>
      </c>
      <c r="N26" s="24">
        <v>-6.34</v>
      </c>
      <c r="O26" s="24">
        <v>-1.98</v>
      </c>
      <c r="P26" s="24">
        <v>-4.22</v>
      </c>
      <c r="Q26" s="24">
        <v>-7.53</v>
      </c>
      <c r="R26" s="24">
        <v>-3.21</v>
      </c>
      <c r="S26" s="24">
        <v>-3.38</v>
      </c>
      <c r="T26" s="24">
        <v>-3.34</v>
      </c>
      <c r="U26" s="24">
        <v>-2.4700000000000002</v>
      </c>
      <c r="V26" s="24">
        <v>-4.17</v>
      </c>
      <c r="W26" s="24">
        <v>-6.81</v>
      </c>
      <c r="X26" s="24">
        <v>-2.98</v>
      </c>
      <c r="Y26" s="24">
        <v>-3.29</v>
      </c>
      <c r="Z26" s="24">
        <v>-5.52</v>
      </c>
      <c r="AA26" s="24">
        <v>-2.0099999999999998</v>
      </c>
      <c r="AB26" s="24">
        <v>-5.79</v>
      </c>
      <c r="AC26" s="24">
        <v>-8.34</v>
      </c>
      <c r="AD26" s="24">
        <v>-4.51</v>
      </c>
      <c r="AE26" s="24">
        <v>-3.14</v>
      </c>
      <c r="AF26" s="24">
        <v>-3.56</v>
      </c>
      <c r="AG26" s="24">
        <v>-2.48</v>
      </c>
      <c r="AH26" s="24">
        <v>-6.46</v>
      </c>
      <c r="AI26" s="24">
        <v>-9.06</v>
      </c>
      <c r="AJ26" s="24">
        <v>-6.54</v>
      </c>
    </row>
    <row r="27" spans="3:36" x14ac:dyDescent="0.2">
      <c r="C27" s="30" t="s">
        <v>180</v>
      </c>
      <c r="D27" s="24">
        <v>-12.37</v>
      </c>
      <c r="E27" s="24">
        <v>-12.55</v>
      </c>
      <c r="F27" s="24">
        <v>-9.82</v>
      </c>
      <c r="G27" s="24">
        <v>-10.48</v>
      </c>
      <c r="H27" s="24">
        <v>-9.91</v>
      </c>
      <c r="I27" s="24">
        <v>-8.4499999999999993</v>
      </c>
      <c r="J27" s="24">
        <v>-8.2100000000000009</v>
      </c>
      <c r="K27" s="24">
        <v>-9.41</v>
      </c>
      <c r="L27" s="24">
        <v>-6.17</v>
      </c>
      <c r="M27" s="24">
        <v>-6.96</v>
      </c>
      <c r="N27" s="24">
        <v>-8.49</v>
      </c>
      <c r="O27" s="24">
        <v>-5.29</v>
      </c>
      <c r="P27" s="24">
        <v>-8.68</v>
      </c>
      <c r="Q27" s="24">
        <v>-9.2799999999999994</v>
      </c>
      <c r="R27" s="24">
        <v>-7.46</v>
      </c>
      <c r="S27" s="24">
        <v>-6.12</v>
      </c>
      <c r="T27" s="24">
        <v>-8.61</v>
      </c>
      <c r="U27" s="24">
        <v>-5.65</v>
      </c>
      <c r="V27" s="24">
        <v>-8.1300000000000008</v>
      </c>
      <c r="W27" s="24">
        <v>-8.59</v>
      </c>
      <c r="X27" s="24">
        <v>-6.34</v>
      </c>
      <c r="Y27" s="24">
        <v>-5.74</v>
      </c>
      <c r="Z27" s="24">
        <v>-7.38</v>
      </c>
      <c r="AA27" s="24">
        <v>-4.3</v>
      </c>
      <c r="AB27" s="24">
        <v>-9.11</v>
      </c>
      <c r="AC27" s="24">
        <v>-8.98</v>
      </c>
      <c r="AD27" s="24">
        <v>-7.48</v>
      </c>
      <c r="AE27" s="24">
        <v>-5.62</v>
      </c>
      <c r="AF27" s="24">
        <v>-7.28</v>
      </c>
      <c r="AG27" s="24">
        <v>-4.04</v>
      </c>
      <c r="AH27" s="24">
        <v>-9.91</v>
      </c>
      <c r="AI27" s="24">
        <v>-8.27</v>
      </c>
      <c r="AJ27" s="24">
        <v>-7.56</v>
      </c>
    </row>
  </sheetData>
  <mergeCells count="33">
    <mergeCell ref="V23:X23"/>
    <mergeCell ref="Y23:AA23"/>
    <mergeCell ref="AB23:AD23"/>
    <mergeCell ref="AE23:AG23"/>
    <mergeCell ref="AH23:AJ23"/>
    <mergeCell ref="D23:F23"/>
    <mergeCell ref="G23:I23"/>
    <mergeCell ref="J23:L23"/>
    <mergeCell ref="M23:O23"/>
    <mergeCell ref="P23:R23"/>
    <mergeCell ref="S23:U23"/>
    <mergeCell ref="S15:U15"/>
    <mergeCell ref="V15:X15"/>
    <mergeCell ref="Y15:AA15"/>
    <mergeCell ref="AB15:AD15"/>
    <mergeCell ref="AE15:AG15"/>
    <mergeCell ref="AH15:AJ15"/>
    <mergeCell ref="V5:X5"/>
    <mergeCell ref="Y5:AA5"/>
    <mergeCell ref="AB5:AD5"/>
    <mergeCell ref="AE5:AG5"/>
    <mergeCell ref="AH5:AJ5"/>
    <mergeCell ref="D15:F15"/>
    <mergeCell ref="G15:I15"/>
    <mergeCell ref="J15:L15"/>
    <mergeCell ref="M15:O15"/>
    <mergeCell ref="P15:R15"/>
    <mergeCell ref="D5:F5"/>
    <mergeCell ref="G5:I5"/>
    <mergeCell ref="J5:L5"/>
    <mergeCell ref="M5:O5"/>
    <mergeCell ref="P5:R5"/>
    <mergeCell ref="S5:U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Figure 2</vt:lpstr>
      <vt:lpstr>Figure 4</vt:lpstr>
      <vt:lpstr>Figure 5</vt:lpstr>
      <vt:lpstr>Figure 6</vt:lpstr>
      <vt:lpstr>ED Fig 1</vt:lpstr>
      <vt:lpstr>ED Fig 5</vt:lpstr>
      <vt:lpstr>ED Fig 6</vt:lpstr>
      <vt:lpstr>ED Fig 7</vt:lpstr>
      <vt:lpstr>ED Fig 8</vt:lpstr>
      <vt:lpstr>ED Fig 9</vt:lpstr>
      <vt:lpstr>ED Fig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Elefanty</dc:creator>
  <cp:lastModifiedBy>Andrew Elefanty</cp:lastModifiedBy>
  <dcterms:created xsi:type="dcterms:W3CDTF">2024-07-11T12:49:46Z</dcterms:created>
  <dcterms:modified xsi:type="dcterms:W3CDTF">2024-07-15T07:53:07Z</dcterms:modified>
</cp:coreProperties>
</file>