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20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1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D &amp; ED1E" sheetId="1" r:id="rId4"/>
    <sheet state="visible" name="1E" sheetId="2" r:id="rId5"/>
    <sheet state="visible" name="ED1F" sheetId="3" r:id="rId6"/>
    <sheet state="visible" name="2E+ED8D" sheetId="4" r:id="rId7"/>
    <sheet state="visible" name="2G" sheetId="5" r:id="rId8"/>
    <sheet state="visible" name="3A" sheetId="6" r:id="rId9"/>
    <sheet state="visible" name="3B+ED8F,G,I" sheetId="7" r:id="rId10"/>
    <sheet state="visible" name="3D" sheetId="8" r:id="rId11"/>
    <sheet state="visible" name="3E" sheetId="9" r:id="rId12"/>
    <sheet state="visible" name="4B" sheetId="10" r:id="rId13"/>
    <sheet state="visible" name="4C" sheetId="11" r:id="rId14"/>
    <sheet state="visible" name="4D" sheetId="12" r:id="rId15"/>
    <sheet state="visible" name="4E" sheetId="13" r:id="rId16"/>
    <sheet state="visible" name="ED4B" sheetId="14" r:id="rId17"/>
    <sheet state="visible" name="ED4E" sheetId="15" r:id="rId18"/>
    <sheet state="visible" name="ED4F" sheetId="16" r:id="rId19"/>
    <sheet state="visible" name="ED5B" sheetId="17" r:id="rId20"/>
    <sheet state="visible" name="ED5C" sheetId="18" r:id="rId21"/>
    <sheet state="visible" name="ED6B" sheetId="19" r:id="rId22"/>
    <sheet state="visible" name="ED9B" sheetId="20" r:id="rId23"/>
    <sheet state="visible" name="ED9E" sheetId="21" r:id="rId24"/>
  </sheets>
  <definedNames/>
  <calcPr/>
  <extLst>
    <ext uri="GoogleSheetsCustomDataVersion2">
      <go:sheetsCustomData xmlns:go="http://customooxmlschemas.google.com/" r:id="rId25" roundtripDataChecksum="1dXWC6IwTS0A2vVrskYPv9ngqKVIz5NO4vWd6IS78iQ="/>
    </ext>
  </extLst>
</workbook>
</file>

<file path=xl/sharedStrings.xml><?xml version="1.0" encoding="utf-8"?>
<sst xmlns="http://schemas.openxmlformats.org/spreadsheetml/2006/main" count="1422" uniqueCount="371">
  <si>
    <t>Protein</t>
  </si>
  <si>
    <t>Target gene</t>
  </si>
  <si>
    <t>Guide/Target sequence</t>
  </si>
  <si>
    <t>Targeting?</t>
  </si>
  <si>
    <t>% indels rep 1</t>
  </si>
  <si>
    <t>% indels rep 2</t>
  </si>
  <si>
    <t>% indels rep 3</t>
  </si>
  <si>
    <t>% indels rep 4</t>
  </si>
  <si>
    <t>P-value (2-sided unpaired T-test)</t>
  </si>
  <si>
    <t>AhaIscB-1</t>
  </si>
  <si>
    <t>DYNC1H1</t>
  </si>
  <si>
    <t>CGCTAGTGAGCCGAGGGGAT</t>
  </si>
  <si>
    <t>NT</t>
  </si>
  <si>
    <t>T</t>
  </si>
  <si>
    <t>UpcgIscB</t>
  </si>
  <si>
    <t>CzcbIscB</t>
  </si>
  <si>
    <t>EMX1</t>
  </si>
  <si>
    <t>GCAATGCGCCACCGGTTGAT</t>
  </si>
  <si>
    <t>GCCCACCCTAGTCATTGGAG</t>
  </si>
  <si>
    <t>VEGFA</t>
  </si>
  <si>
    <t>TCATCGCCTCTCATGCAGTG</t>
  </si>
  <si>
    <t>GTGGGGAGAAGGCCACAGGT</t>
  </si>
  <si>
    <t>OozrIscB</t>
  </si>
  <si>
    <t>OrufIscB</t>
  </si>
  <si>
    <t>GATATAAACCCTGTGTATTA</t>
  </si>
  <si>
    <t>GACCTTTGGGCATCAATCAC</t>
  </si>
  <si>
    <t>GGCGGGGCCCTTGAGAATAA</t>
  </si>
  <si>
    <t>CAGAGGCGGGGCCCTTGAGA</t>
  </si>
  <si>
    <t>OlfxIscB-2</t>
  </si>
  <si>
    <t>OqmpIscB</t>
  </si>
  <si>
    <t>DNMT1</t>
  </si>
  <si>
    <t>TTCTGATGAAAAAGACGAGG</t>
  </si>
  <si>
    <t>CeabIscB-3</t>
  </si>
  <si>
    <t>TTLL11</t>
  </si>
  <si>
    <t>ACGTAAAGAAGAATTATCCG</t>
  </si>
  <si>
    <t>TbaIScB</t>
  </si>
  <si>
    <t>GGCGCGGGCCGCTCGCTCTA</t>
  </si>
  <si>
    <t>AGCAGCCCCCGCATCGCATC</t>
  </si>
  <si>
    <t>CTGCCATCCAATCGAGACCC</t>
  </si>
  <si>
    <t>NbaCas9-1</t>
  </si>
  <si>
    <t>GGAGGGCAGAATCATCACGA</t>
  </si>
  <si>
    <t>CTAGACGTCCATTCACTTCC</t>
  </si>
  <si>
    <t>NbaCas9-2</t>
  </si>
  <si>
    <t>Guide length</t>
  </si>
  <si>
    <t>CA2</t>
  </si>
  <si>
    <t>ATATAGGATAAGAAATAAGA</t>
  </si>
  <si>
    <t>SpCas9</t>
  </si>
  <si>
    <t>GCTGGTTGGTGCTTTGTTTA</t>
  </si>
  <si>
    <t>Gene name</t>
  </si>
  <si>
    <t>Key Number</t>
  </si>
  <si>
    <t>% indels Rep 1</t>
  </si>
  <si>
    <t>% indels Rep 2</t>
  </si>
  <si>
    <t>% indels Rep 3</t>
  </si>
  <si>
    <t>% indels Rep 4</t>
  </si>
  <si>
    <t>ATTTGTACCGGTTTTTGTAT</t>
  </si>
  <si>
    <t>GAGAGCAAAAGATACATCTC</t>
  </si>
  <si>
    <t>GAATTCCCCAGACCTCCTAA</t>
  </si>
  <si>
    <t>AGGCAAGTTGTTATTATGCA</t>
  </si>
  <si>
    <t>CCCCCTTCCCTATGGGAATA</t>
  </si>
  <si>
    <t>ACTACAGTGGTGCCTGGAAA</t>
  </si>
  <si>
    <t>DYRK1A</t>
  </si>
  <si>
    <t>TATTTTAAAAATATGTTGCC</t>
  </si>
  <si>
    <t>CCAAGTGATGTTTTACTAAA</t>
  </si>
  <si>
    <t>AGTTGTCACTTACCAATTTG</t>
  </si>
  <si>
    <t>AAGGTTTGGAAAACTTCAAA</t>
  </si>
  <si>
    <t>CTNNB1</t>
  </si>
  <si>
    <t>AGCATTAAACACCCCAAGAC</t>
  </si>
  <si>
    <t>CTTCAAGAGAAAATGCGGTT</t>
  </si>
  <si>
    <t>CAGGTTACAACAACTTTGGG</t>
  </si>
  <si>
    <t>GTTACAGAAAAACTACTACC</t>
  </si>
  <si>
    <t>HPRT1</t>
  </si>
  <si>
    <t>GACAACATCATAACTCCCTA</t>
  </si>
  <si>
    <t>AGTATTTTAGAATTTTTCCC</t>
  </si>
  <si>
    <t>ATATTCTAACTATGGAGGCC</t>
  </si>
  <si>
    <t>Key number</t>
  </si>
  <si>
    <t>Swap 1 key number</t>
  </si>
  <si>
    <t>Swap 2 key number</t>
  </si>
  <si>
    <t>Guide/target sequence</t>
  </si>
  <si>
    <t>20bp_rep1</t>
  </si>
  <si>
    <t>20bp_rep2</t>
  </si>
  <si>
    <t>20bp_rep3</t>
  </si>
  <si>
    <t>20bp_avg</t>
  </si>
  <si>
    <t>20bp_std</t>
  </si>
  <si>
    <t>14bp_rep1</t>
  </si>
  <si>
    <t>14bp_rep2</t>
  </si>
  <si>
    <t>14bp_rep3</t>
  </si>
  <si>
    <t>14bp_avg</t>
  </si>
  <si>
    <t>20_vs_14_ratio</t>
  </si>
  <si>
    <t>propagated_error</t>
  </si>
  <si>
    <t>com1</t>
  </si>
  <si>
    <t>com2</t>
  </si>
  <si>
    <t>com3</t>
  </si>
  <si>
    <t>com4</t>
  </si>
  <si>
    <t>com5</t>
  </si>
  <si>
    <t>com6</t>
  </si>
  <si>
    <t>com7</t>
  </si>
  <si>
    <t>com8</t>
  </si>
  <si>
    <t>com9</t>
  </si>
  <si>
    <t>com10</t>
  </si>
  <si>
    <t>com11</t>
  </si>
  <si>
    <t>com12</t>
  </si>
  <si>
    <t>com13</t>
  </si>
  <si>
    <t>com14</t>
  </si>
  <si>
    <t>com15</t>
  </si>
  <si>
    <t>com16</t>
  </si>
  <si>
    <t>com17</t>
  </si>
  <si>
    <t>com18</t>
  </si>
  <si>
    <t>com19</t>
  </si>
  <si>
    <t>com20</t>
  </si>
  <si>
    <t>com21</t>
  </si>
  <si>
    <t>com22</t>
  </si>
  <si>
    <t>com23</t>
  </si>
  <si>
    <t>com24</t>
  </si>
  <si>
    <t>com25</t>
  </si>
  <si>
    <t>com26</t>
  </si>
  <si>
    <t>com27</t>
  </si>
  <si>
    <t>com28</t>
  </si>
  <si>
    <t>com29</t>
  </si>
  <si>
    <t>com30</t>
  </si>
  <si>
    <t>com31</t>
  </si>
  <si>
    <t>com32</t>
  </si>
  <si>
    <t>com33</t>
  </si>
  <si>
    <t>com34</t>
  </si>
  <si>
    <t>com35</t>
  </si>
  <si>
    <t>com36</t>
  </si>
  <si>
    <t>com37</t>
  </si>
  <si>
    <t>com38</t>
  </si>
  <si>
    <t>com39</t>
  </si>
  <si>
    <t>com40</t>
  </si>
  <si>
    <t>com41</t>
  </si>
  <si>
    <t>com42</t>
  </si>
  <si>
    <t>com43</t>
  </si>
  <si>
    <t>com44</t>
  </si>
  <si>
    <t>com45</t>
  </si>
  <si>
    <t>com46</t>
  </si>
  <si>
    <t>com47</t>
  </si>
  <si>
    <t>com48</t>
  </si>
  <si>
    <t>com49</t>
  </si>
  <si>
    <t>com50</t>
  </si>
  <si>
    <t>com51</t>
  </si>
  <si>
    <t>com52</t>
  </si>
  <si>
    <t>com53</t>
  </si>
  <si>
    <t>com54</t>
  </si>
  <si>
    <t>WT</t>
  </si>
  <si>
    <t>v1</t>
  </si>
  <si>
    <t>OrufIscB-REC</t>
  </si>
  <si>
    <t>Significance Test</t>
  </si>
  <si>
    <t>T test</t>
  </si>
  <si>
    <t>OrufIscB-REC 
vs OrufIscB</t>
  </si>
  <si>
    <t>NovaIscB</t>
  </si>
  <si>
    <t>NovaIscB 
vs OrufIscB-REC</t>
  </si>
  <si>
    <t>WT OrufIscB</t>
  </si>
  <si>
    <t>guide sequence</t>
  </si>
  <si>
    <t>CA2-guide 1</t>
  </si>
  <si>
    <t>CA2-guide 2</t>
  </si>
  <si>
    <t>guide</t>
  </si>
  <si>
    <t>IscB</t>
  </si>
  <si>
    <t>HRPT1</t>
  </si>
  <si>
    <t>14-nt</t>
  </si>
  <si>
    <t>GATAAGAAATAAGA</t>
  </si>
  <si>
    <t>CCCAGACCTCCTAA</t>
  </si>
  <si>
    <t>ATCATAACTCCCTA</t>
  </si>
  <si>
    <t>TGGAAAACTTCAAA</t>
  </si>
  <si>
    <t>20-nt</t>
  </si>
  <si>
    <t>OrufIscB-KRK</t>
  </si>
  <si>
    <t>indels</t>
  </si>
  <si>
    <t>enOgeuIscB (ATAAAA TAM)</t>
  </si>
  <si>
    <t>enOgeuIscB (NWRGNA TAM)</t>
  </si>
  <si>
    <t>eIscB (ATAAAA TAM)</t>
  </si>
  <si>
    <t>eIscB (NWRGNA TAM)</t>
  </si>
  <si>
    <t>AsCas12f</t>
  </si>
  <si>
    <t>ANGPTL3</t>
  </si>
  <si>
    <t>% on-target reads of total sequencing reads</t>
  </si>
  <si>
    <t>Target</t>
  </si>
  <si>
    <t>NovaIscB guide sequence</t>
  </si>
  <si>
    <t>NovaIscB %</t>
  </si>
  <si>
    <t>enOgeuIscB guide sequence (NWRGNA)</t>
  </si>
  <si>
    <t>enOgeuIscB %</t>
  </si>
  <si>
    <t>eIscB guide sequence (NWRGNA)</t>
  </si>
  <si>
    <t>eIscB %</t>
  </si>
  <si>
    <t>AsCas12f guide sequence</t>
  </si>
  <si>
    <t>AsCas12f %</t>
  </si>
  <si>
    <t>SpCas9 guide sequence</t>
  </si>
  <si>
    <t>SpCas9 %</t>
  </si>
  <si>
    <t>TACATGCACATTTTAT</t>
  </si>
  <si>
    <t>TAATGAAGGACAACATCATA</t>
  </si>
  <si>
    <t>GGACTGGATTTTGTAGGTGC</t>
  </si>
  <si>
    <t>TGTTATTATGCAATAA</t>
  </si>
  <si>
    <t>GGAGGTCTGGGGAATTCTCC</t>
  </si>
  <si>
    <t>GGTCTGGGGAATTCTCCATA</t>
  </si>
  <si>
    <t>AATATAGGATAAGAAA</t>
  </si>
  <si>
    <t>TCCTATATTCTGTGTTACAG</t>
  </si>
  <si>
    <t>TGACTTTGTTCACAGCATGT</t>
  </si>
  <si>
    <t>CTGGTTTGCAGCGATAGATC</t>
  </si>
  <si>
    <t>GCAAACCAGTGAAATC</t>
  </si>
  <si>
    <t>TGATCTATCGCTGCAAACCA</t>
  </si>
  <si>
    <t>AGACTTTGTCCATAAGACGA</t>
  </si>
  <si>
    <t>P-value relative to NovaIscB</t>
  </si>
  <si>
    <t>(2-sided unpaired T-test)</t>
  </si>
  <si>
    <t>RNA variant</t>
  </si>
  <si>
    <t>minus 21</t>
  </si>
  <si>
    <t>nt truncated from 5' of omegaRNA</t>
  </si>
  <si>
    <r>
      <rPr>
        <rFont val="Consolas"/>
        <b/>
        <color theme="1"/>
        <sz val="12.0"/>
      </rPr>
      <t xml:space="preserve">5' hairpin sequence (loop in </t>
    </r>
    <r>
      <rPr>
        <rFont val="Consolas"/>
        <b/>
        <color rgb="FFFF0000"/>
        <sz val="12.0"/>
      </rPr>
      <t>red</t>
    </r>
    <r>
      <rPr>
        <rFont val="Consolas"/>
        <b/>
        <color theme="1"/>
        <sz val="12.0"/>
      </rPr>
      <t>)</t>
    </r>
  </si>
  <si>
    <r>
      <rPr>
        <rFont val="Consolas"/>
        <color theme="1"/>
        <sz val="12.0"/>
      </rPr>
      <t>TCAATAACCCATGACTGAAGTCATGGGCTTGC</t>
    </r>
    <r>
      <rPr>
        <rFont val="Consolas"/>
        <color rgb="FFFF0000"/>
        <sz val="12.0"/>
      </rPr>
      <t>AGAT</t>
    </r>
    <r>
      <rPr>
        <rFont val="Consolas"/>
        <color theme="1"/>
        <sz val="12.0"/>
      </rPr>
      <t>GCAGGTCCTGATGGAAGAAAGGGTTACTGA</t>
    </r>
  </si>
  <si>
    <r>
      <rPr>
        <rFont val="Consolas"/>
        <color theme="1"/>
        <sz val="12.0"/>
      </rPr>
      <t>TCAATAACCCATGACTGAAGTCATGGGCTTG</t>
    </r>
    <r>
      <rPr>
        <rFont val="Consolas"/>
        <color rgb="FFFF0000"/>
        <sz val="12.0"/>
      </rPr>
      <t>AGAT</t>
    </r>
    <r>
      <rPr>
        <rFont val="Consolas"/>
        <color theme="1"/>
        <sz val="12.0"/>
      </rPr>
      <t>CAGGTCCTGATGGAAGAAAGGGTTACTGA</t>
    </r>
  </si>
  <si>
    <r>
      <rPr>
        <rFont val="Consolas"/>
        <color theme="1"/>
        <sz val="12.0"/>
      </rPr>
      <t>TCAATAACCCATGACTGAAGTCATGGGCTT</t>
    </r>
    <r>
      <rPr>
        <rFont val="Consolas"/>
        <color rgb="FFFF0000"/>
        <sz val="12.0"/>
      </rPr>
      <t>AGAT</t>
    </r>
    <r>
      <rPr>
        <rFont val="Consolas"/>
        <color theme="1"/>
        <sz val="12.0"/>
      </rPr>
      <t>AGGTCCTGATGGAAGAAAGGGTTACTGA</t>
    </r>
  </si>
  <si>
    <r>
      <rPr>
        <rFont val="Consolas"/>
        <color theme="1"/>
        <sz val="12.0"/>
      </rPr>
      <t>TCAATAACCCATGACTGAAGTCATGGGCT</t>
    </r>
    <r>
      <rPr>
        <rFont val="Consolas"/>
        <color rgb="FFFF0000"/>
        <sz val="12.0"/>
      </rPr>
      <t>AGAT</t>
    </r>
    <r>
      <rPr>
        <rFont val="Consolas"/>
        <color theme="1"/>
        <sz val="12.0"/>
      </rPr>
      <t>GGTCCTGATGGAAGAAAGGGTTACTGA</t>
    </r>
  </si>
  <si>
    <r>
      <rPr>
        <rFont val="Consolas"/>
        <color theme="1"/>
        <sz val="12.0"/>
      </rPr>
      <t>TCAATAACCCATGACTGAAGTCATGGGC</t>
    </r>
    <r>
      <rPr>
        <rFont val="Consolas"/>
        <color rgb="FFFF0000"/>
        <sz val="12.0"/>
      </rPr>
      <t>AGAT</t>
    </r>
    <r>
      <rPr>
        <rFont val="Consolas"/>
        <color theme="1"/>
        <sz val="12.0"/>
      </rPr>
      <t>GTCCTGATGGAAGAAAGGGTTACTGA</t>
    </r>
  </si>
  <si>
    <r>
      <rPr>
        <rFont val="Consolas"/>
        <color theme="1"/>
        <sz val="12.0"/>
      </rPr>
      <t>TCAATAACCCATGACTGAAGTCATGGG</t>
    </r>
    <r>
      <rPr>
        <rFont val="Consolas"/>
        <color rgb="FFFF0000"/>
        <sz val="12.0"/>
      </rPr>
      <t>AGAT</t>
    </r>
    <r>
      <rPr>
        <rFont val="Consolas"/>
        <color theme="1"/>
        <sz val="12.0"/>
      </rPr>
      <t>TCCTGATGGAAGAAAGGGTTACTGA</t>
    </r>
  </si>
  <si>
    <r>
      <rPr>
        <rFont val="Consolas"/>
        <color theme="1"/>
        <sz val="12.0"/>
      </rPr>
      <t>TCAATAACCCATGACTGAAGTCATGG</t>
    </r>
    <r>
      <rPr>
        <rFont val="Consolas"/>
        <color rgb="FFFF0000"/>
        <sz val="12.0"/>
      </rPr>
      <t>AGAT</t>
    </r>
    <r>
      <rPr>
        <rFont val="Consolas"/>
        <color theme="1"/>
        <sz val="12.0"/>
      </rPr>
      <t>CCTGATGGAAGAAAGGGTTACTGA</t>
    </r>
  </si>
  <si>
    <r>
      <rPr>
        <rFont val="Consolas"/>
        <color theme="1"/>
        <sz val="12.0"/>
      </rPr>
      <t>TCAATAACCCATGACTGAAGTCATG</t>
    </r>
    <r>
      <rPr>
        <rFont val="Consolas"/>
        <color rgb="FFFF0000"/>
        <sz val="12.0"/>
      </rPr>
      <t>AGAT</t>
    </r>
    <r>
      <rPr>
        <rFont val="Consolas"/>
        <color theme="1"/>
        <sz val="12.0"/>
      </rPr>
      <t>CTGATGGAAGAAAGGGTTACTGA</t>
    </r>
  </si>
  <si>
    <r>
      <rPr>
        <rFont val="Consolas"/>
        <color theme="1"/>
        <sz val="12.0"/>
      </rPr>
      <t>TCAATAACCCATGACTGAAGTCAT</t>
    </r>
    <r>
      <rPr>
        <rFont val="Consolas"/>
        <color rgb="FFFF0000"/>
        <sz val="12.0"/>
      </rPr>
      <t>AGAT</t>
    </r>
    <r>
      <rPr>
        <rFont val="Consolas"/>
        <color theme="1"/>
        <sz val="12.0"/>
      </rPr>
      <t>TGATGGAAGAAAGGGTTACTGA</t>
    </r>
  </si>
  <si>
    <r>
      <rPr>
        <rFont val="Consolas"/>
        <color theme="1"/>
        <sz val="12.0"/>
      </rPr>
      <t>TCAATAACCCATGACTGAAGTCA</t>
    </r>
    <r>
      <rPr>
        <rFont val="Consolas"/>
        <color rgb="FFFF0000"/>
        <sz val="12.0"/>
      </rPr>
      <t>AGAT</t>
    </r>
    <r>
      <rPr>
        <rFont val="Consolas"/>
        <color theme="1"/>
        <sz val="12.0"/>
      </rPr>
      <t>TGATGGAAGAAAGGGTTACTGA</t>
    </r>
  </si>
  <si>
    <r>
      <rPr>
        <rFont val="Consolas"/>
        <color theme="1"/>
        <sz val="12.0"/>
      </rPr>
      <t>TCAATAACCCATGACTGAAGTC</t>
    </r>
    <r>
      <rPr>
        <rFont val="Consolas"/>
        <color rgb="FFFF0000"/>
        <sz val="12.0"/>
      </rPr>
      <t>AGAT</t>
    </r>
    <r>
      <rPr>
        <rFont val="Consolas"/>
        <color theme="1"/>
        <sz val="12.0"/>
      </rPr>
      <t>GATGGAAGAAAGGGTTACTGA</t>
    </r>
  </si>
  <si>
    <r>
      <rPr>
        <rFont val="Consolas"/>
        <color theme="1"/>
        <sz val="12.0"/>
      </rPr>
      <t>TCAATAACCCATGACTGAAGT</t>
    </r>
    <r>
      <rPr>
        <rFont val="Consolas"/>
        <color rgb="FFFF0000"/>
        <sz val="12.0"/>
      </rPr>
      <t>AGAT</t>
    </r>
    <r>
      <rPr>
        <rFont val="Consolas"/>
        <color theme="1"/>
        <sz val="12.0"/>
      </rPr>
      <t>ATGGAAGAAAGGGTTACTGA</t>
    </r>
  </si>
  <si>
    <r>
      <rPr>
        <rFont val="Consolas"/>
        <color theme="1"/>
        <sz val="12.0"/>
      </rPr>
      <t>TCAATAACCCATGACTGAAG</t>
    </r>
    <r>
      <rPr>
        <rFont val="Consolas"/>
        <color rgb="FFFF0000"/>
        <sz val="12.0"/>
      </rPr>
      <t>AGAT</t>
    </r>
    <r>
      <rPr>
        <rFont val="Consolas"/>
        <color theme="1"/>
        <sz val="12.0"/>
      </rPr>
      <t>TGGAAGAAAGGGTTACTGA</t>
    </r>
  </si>
  <si>
    <r>
      <rPr>
        <rFont val="Consolas"/>
        <color theme="1"/>
        <sz val="12.0"/>
      </rPr>
      <t>TCAATAACCCATGACTGAA</t>
    </r>
    <r>
      <rPr>
        <rFont val="Consolas"/>
        <color rgb="FFFF0000"/>
        <sz val="12.0"/>
      </rPr>
      <t>AGAT</t>
    </r>
    <r>
      <rPr>
        <rFont val="Consolas"/>
        <color theme="1"/>
        <sz val="12.0"/>
      </rPr>
      <t>GGAAGAAAGGGTTACTGA</t>
    </r>
  </si>
  <si>
    <t>TCAATAACCCATGACTGAAGTGGAAGAAAGGGTTACTGA</t>
  </si>
  <si>
    <r>
      <rPr>
        <rFont val="Consolas"/>
        <color theme="1"/>
        <sz val="12.0"/>
      </rPr>
      <t>TCAATAACCCATGACT</t>
    </r>
    <r>
      <rPr>
        <rFont val="Consolas"/>
        <color rgb="FFFF0000"/>
        <sz val="12.0"/>
      </rPr>
      <t>AGAT</t>
    </r>
    <r>
      <rPr>
        <rFont val="Consolas"/>
        <color theme="1"/>
        <sz val="12.0"/>
      </rPr>
      <t>AGAAAGGGTTACTGA</t>
    </r>
  </si>
  <si>
    <r>
      <rPr>
        <rFont val="Consolas"/>
        <color theme="1"/>
        <sz val="12.0"/>
      </rPr>
      <t>TCAATAACCCATGAC</t>
    </r>
    <r>
      <rPr>
        <rFont val="Consolas"/>
        <color rgb="FFFF0000"/>
        <sz val="12.0"/>
      </rPr>
      <t>AGAT</t>
    </r>
    <r>
      <rPr>
        <rFont val="Consolas"/>
        <color theme="1"/>
        <sz val="12.0"/>
      </rPr>
      <t>GAAAGGGTTACTGA</t>
    </r>
  </si>
  <si>
    <t>TCAATAACCCATGACGAAAGGGTTACTGA</t>
  </si>
  <si>
    <r>
      <rPr>
        <rFont val="Consolas"/>
        <color theme="1"/>
        <sz val="12.0"/>
      </rPr>
      <t>TCAATAACCC</t>
    </r>
    <r>
      <rPr>
        <rFont val="Consolas"/>
        <color rgb="FFFF0000"/>
        <sz val="12.0"/>
      </rPr>
      <t>AGAT</t>
    </r>
    <r>
      <rPr>
        <rFont val="Consolas"/>
        <color theme="1"/>
        <sz val="12.0"/>
      </rPr>
      <t>GGGTTACTGA</t>
    </r>
  </si>
  <si>
    <r>
      <rPr>
        <rFont val="Consolas"/>
        <color theme="1"/>
        <sz val="12.0"/>
      </rPr>
      <t>TCAATAACCCATGACTGAAGTCATGGGCTTGC</t>
    </r>
    <r>
      <rPr>
        <rFont val="Consolas"/>
        <color rgb="FFFF0000"/>
        <sz val="12.0"/>
      </rPr>
      <t>AGAT</t>
    </r>
    <r>
      <rPr>
        <rFont val="Consolas"/>
        <color theme="1"/>
        <sz val="12.0"/>
      </rPr>
      <t>GCAGGTCCTGATGGAAGAAAGGGTTACTGA</t>
    </r>
  </si>
  <si>
    <r>
      <rPr>
        <rFont val="Consolas"/>
        <color theme="1"/>
        <sz val="12.0"/>
      </rPr>
      <t>TCAATAACCCATGACTGAAGTCATGGGCTTG</t>
    </r>
    <r>
      <rPr>
        <rFont val="Consolas"/>
        <color rgb="FFFF0000"/>
        <sz val="12.0"/>
      </rPr>
      <t>AGAT</t>
    </r>
    <r>
      <rPr>
        <rFont val="Consolas"/>
        <color theme="1"/>
        <sz val="12.0"/>
      </rPr>
      <t>CAGGTCCTGATGGAAGAAAGGGTTACTGA</t>
    </r>
  </si>
  <si>
    <r>
      <rPr>
        <rFont val="Consolas"/>
        <color theme="1"/>
        <sz val="12.0"/>
      </rPr>
      <t>TCAATAACCCATGACTGAAGTCATGGGCTT</t>
    </r>
    <r>
      <rPr>
        <rFont val="Consolas"/>
        <color rgb="FFFF0000"/>
        <sz val="12.0"/>
      </rPr>
      <t>AGAT</t>
    </r>
    <r>
      <rPr>
        <rFont val="Consolas"/>
        <color theme="1"/>
        <sz val="12.0"/>
      </rPr>
      <t>AGGTCCTGATGGAAGAAAGGGTTACTGA</t>
    </r>
  </si>
  <si>
    <r>
      <rPr>
        <rFont val="Consolas"/>
        <color theme="1"/>
        <sz val="12.0"/>
      </rPr>
      <t>TCAATAACCCATGACTGAAGTCATGGGCT</t>
    </r>
    <r>
      <rPr>
        <rFont val="Consolas"/>
        <color rgb="FFFF0000"/>
        <sz val="12.0"/>
      </rPr>
      <t>AGAT</t>
    </r>
    <r>
      <rPr>
        <rFont val="Consolas"/>
        <color theme="1"/>
        <sz val="12.0"/>
      </rPr>
      <t>GGTCCTGATGGAAGAAAGGGTTACTGA</t>
    </r>
  </si>
  <si>
    <r>
      <rPr>
        <rFont val="Consolas"/>
        <color theme="1"/>
        <sz val="12.0"/>
      </rPr>
      <t>TCAATAACCCATGACTGAAGTCATGGGC</t>
    </r>
    <r>
      <rPr>
        <rFont val="Consolas"/>
        <color rgb="FFFF0000"/>
        <sz val="12.0"/>
      </rPr>
      <t>AGAT</t>
    </r>
    <r>
      <rPr>
        <rFont val="Consolas"/>
        <color theme="1"/>
        <sz val="12.0"/>
      </rPr>
      <t>GTCCTGATGGAAGAAAGGGTTACTGA</t>
    </r>
  </si>
  <si>
    <r>
      <rPr>
        <rFont val="Consolas"/>
        <color theme="1"/>
        <sz val="12.0"/>
      </rPr>
      <t>TCAATAACCCATGACTGAAGTCATGGG</t>
    </r>
    <r>
      <rPr>
        <rFont val="Consolas"/>
        <color rgb="FFFF0000"/>
        <sz val="12.0"/>
      </rPr>
      <t>AGAT</t>
    </r>
    <r>
      <rPr>
        <rFont val="Consolas"/>
        <color theme="1"/>
        <sz val="12.0"/>
      </rPr>
      <t>TCCTGATGGAAGAAAGGGTTACTGA</t>
    </r>
  </si>
  <si>
    <r>
      <rPr>
        <rFont val="Consolas"/>
        <color theme="1"/>
        <sz val="12.0"/>
      </rPr>
      <t>TCAATAACCCATGACTGAAGTCATGG</t>
    </r>
    <r>
      <rPr>
        <rFont val="Consolas"/>
        <color rgb="FFFF0000"/>
        <sz val="12.0"/>
      </rPr>
      <t>AGAT</t>
    </r>
    <r>
      <rPr>
        <rFont val="Consolas"/>
        <color theme="1"/>
        <sz val="12.0"/>
      </rPr>
      <t>CCTGATGGAAGAAAGGGTTACTGA</t>
    </r>
  </si>
  <si>
    <r>
      <rPr>
        <rFont val="Consolas"/>
        <color theme="1"/>
        <sz val="12.0"/>
      </rPr>
      <t>TCAATAACCCATGACTGAAGTCATG</t>
    </r>
    <r>
      <rPr>
        <rFont val="Consolas"/>
        <color rgb="FFFF0000"/>
        <sz val="12.0"/>
      </rPr>
      <t>AGAT</t>
    </r>
    <r>
      <rPr>
        <rFont val="Consolas"/>
        <color theme="1"/>
        <sz val="12.0"/>
      </rPr>
      <t>CTGATGGAAGAAAGGGTTACTGA</t>
    </r>
  </si>
  <si>
    <r>
      <rPr>
        <rFont val="Consolas"/>
        <color theme="1"/>
        <sz val="12.0"/>
      </rPr>
      <t>TCAATAACCCATGACTGAAGTCAT</t>
    </r>
    <r>
      <rPr>
        <rFont val="Consolas"/>
        <color rgb="FFFF0000"/>
        <sz val="12.0"/>
      </rPr>
      <t>AGAT</t>
    </r>
    <r>
      <rPr>
        <rFont val="Consolas"/>
        <color theme="1"/>
        <sz val="12.0"/>
      </rPr>
      <t>TGATGGAAGAAAGGGTTACTGA</t>
    </r>
  </si>
  <si>
    <r>
      <rPr>
        <rFont val="Consolas"/>
        <color theme="1"/>
        <sz val="12.0"/>
      </rPr>
      <t>TCAATAACCCATGACTGAAGTCA</t>
    </r>
    <r>
      <rPr>
        <rFont val="Consolas"/>
        <color rgb="FFFF0000"/>
        <sz val="12.0"/>
      </rPr>
      <t>AGAT</t>
    </r>
    <r>
      <rPr>
        <rFont val="Consolas"/>
        <color theme="1"/>
        <sz val="12.0"/>
      </rPr>
      <t>TGATGGAAGAAAGGGTTACTGA</t>
    </r>
  </si>
  <si>
    <r>
      <rPr>
        <rFont val="Consolas"/>
        <color theme="1"/>
        <sz val="12.0"/>
      </rPr>
      <t>TCAATAACCCATGACTGAAGTC</t>
    </r>
    <r>
      <rPr>
        <rFont val="Consolas"/>
        <color rgb="FFFF0000"/>
        <sz val="12.0"/>
      </rPr>
      <t>AGAT</t>
    </r>
    <r>
      <rPr>
        <rFont val="Consolas"/>
        <color theme="1"/>
        <sz val="12.0"/>
      </rPr>
      <t>GATGGAAGAAAGGGTTACTGA</t>
    </r>
  </si>
  <si>
    <r>
      <rPr>
        <rFont val="Consolas"/>
        <color theme="1"/>
        <sz val="12.0"/>
      </rPr>
      <t>TCAATAACCCATGACTGAAGT</t>
    </r>
    <r>
      <rPr>
        <rFont val="Consolas"/>
        <color rgb="FFFF0000"/>
        <sz val="12.0"/>
      </rPr>
      <t>AGAT</t>
    </r>
    <r>
      <rPr>
        <rFont val="Consolas"/>
        <color theme="1"/>
        <sz val="12.0"/>
      </rPr>
      <t>ATGGAAGAAAGGGTTACTGA</t>
    </r>
  </si>
  <si>
    <r>
      <rPr>
        <rFont val="Consolas"/>
        <color theme="1"/>
        <sz val="12.0"/>
      </rPr>
      <t>TCAATAACCCATGACTGAAG</t>
    </r>
    <r>
      <rPr>
        <rFont val="Consolas"/>
        <color rgb="FFFF0000"/>
        <sz val="12.0"/>
      </rPr>
      <t>AGAT</t>
    </r>
    <r>
      <rPr>
        <rFont val="Consolas"/>
        <color theme="1"/>
        <sz val="12.0"/>
      </rPr>
      <t>TGGAAGAAAGGGTTACTGA</t>
    </r>
  </si>
  <si>
    <r>
      <rPr>
        <rFont val="Consolas"/>
        <color theme="1"/>
        <sz val="12.0"/>
      </rPr>
      <t>TCAATAACCCATGACTGAA</t>
    </r>
    <r>
      <rPr>
        <rFont val="Consolas"/>
        <color rgb="FFFF0000"/>
        <sz val="12.0"/>
      </rPr>
      <t>AGAT</t>
    </r>
    <r>
      <rPr>
        <rFont val="Consolas"/>
        <color theme="1"/>
        <sz val="12.0"/>
      </rPr>
      <t>GGAAGAAAGGGTTACTGA</t>
    </r>
  </si>
  <si>
    <r>
      <rPr>
        <rFont val="Consolas"/>
        <color theme="1"/>
        <sz val="12.0"/>
      </rPr>
      <t>TCAATAACCCATGACT</t>
    </r>
    <r>
      <rPr>
        <rFont val="Consolas"/>
        <color rgb="FFFF0000"/>
        <sz val="12.0"/>
      </rPr>
      <t>AGAT</t>
    </r>
    <r>
      <rPr>
        <rFont val="Consolas"/>
        <color theme="1"/>
        <sz val="12.0"/>
      </rPr>
      <t>AGAAAGGGTTACTGA</t>
    </r>
  </si>
  <si>
    <r>
      <rPr>
        <rFont val="Consolas"/>
        <color theme="1"/>
        <sz val="12.0"/>
      </rPr>
      <t>TCAATAACCCATGAC</t>
    </r>
    <r>
      <rPr>
        <rFont val="Consolas"/>
        <color rgb="FFFF0000"/>
        <sz val="12.0"/>
      </rPr>
      <t>AGAT</t>
    </r>
    <r>
      <rPr>
        <rFont val="Consolas"/>
        <color theme="1"/>
        <sz val="12.0"/>
      </rPr>
      <t>GAAAGGGTTACTGA</t>
    </r>
  </si>
  <si>
    <r>
      <rPr>
        <rFont val="Consolas"/>
        <color theme="1"/>
        <sz val="12.0"/>
      </rPr>
      <t>TCAATAACCC</t>
    </r>
    <r>
      <rPr>
        <rFont val="Consolas"/>
        <color rgb="FFFF0000"/>
        <sz val="12.0"/>
      </rPr>
      <t>AGAT</t>
    </r>
    <r>
      <rPr>
        <rFont val="Consolas"/>
        <color theme="1"/>
        <sz val="12.0"/>
      </rPr>
      <t>GGGTTACTGA</t>
    </r>
  </si>
  <si>
    <t>RNA version</t>
  </si>
  <si>
    <t>-42 5'/-17 3'</t>
  </si>
  <si>
    <t>-42 5'/-21 3'</t>
  </si>
  <si>
    <t>Version</t>
  </si>
  <si>
    <t>NovaIscB + WT</t>
  </si>
  <si>
    <t>NovaIscB + truncated</t>
  </si>
  <si>
    <t>REC insert source</t>
  </si>
  <si>
    <t>TbaIscB</t>
  </si>
  <si>
    <t>YpnsCas9-1</t>
  </si>
  <si>
    <t>YpnsCas9-3</t>
  </si>
  <si>
    <t>DbaCas9</t>
  </si>
  <si>
    <t>YpnsCas9-2</t>
  </si>
  <si>
    <t>FnoCas9</t>
  </si>
  <si>
    <t>FnoCas9 (2)</t>
  </si>
  <si>
    <t>StCas9</t>
  </si>
  <si>
    <t>REC_insert_source</t>
  </si>
  <si>
    <t>IMG_3300025311&amp;&amp;0209343_10010378&amp;&amp;4414_6391_1</t>
  </si>
  <si>
    <t>IMG_3300011118&amp;&amp;0114922_10095358&amp;&amp;276_2382_-1</t>
  </si>
  <si>
    <t>IMG_3300031578&amp;&amp;0307376_10092699&amp;&amp;543_2133_1</t>
  </si>
  <si>
    <t>EMBL_ERZ1292620&amp;&amp;contig_21921&amp;&amp;260_2192_-1</t>
  </si>
  <si>
    <t>IMG_3300025850&amp;&amp;a0210050_1044619&amp;&amp;1_1498_1</t>
  </si>
  <si>
    <t>IMG_3300009004&amp;&amp;a0100377_1039130&amp;&amp;299_2480_-1</t>
  </si>
  <si>
    <t>GCA_001803885.1&amp;&amp;MHEP01000160&amp;&amp;0_1604_-1</t>
  </si>
  <si>
    <t>GCA_001798625.1&amp;&amp;MGSV01000185&amp;&amp;15750_16936_1</t>
  </si>
  <si>
    <t>IMG_3300025326&amp;&amp;0209342_10134999&amp;&amp;0_1974_1</t>
  </si>
  <si>
    <t>OrufIscB + NbaCas9-1 REC (v1)</t>
  </si>
  <si>
    <t>Variant</t>
  </si>
  <si>
    <t>Q60I</t>
  </si>
  <si>
    <t>A288V</t>
  </si>
  <si>
    <t>G395R</t>
  </si>
  <si>
    <t>W425R</t>
  </si>
  <si>
    <t>T358R</t>
  </si>
  <si>
    <t>S352R</t>
  </si>
  <si>
    <t>M500K</t>
  </si>
  <si>
    <t>E409R</t>
  </si>
  <si>
    <t>D413K</t>
  </si>
  <si>
    <t>P405R</t>
  </si>
  <si>
    <t>E137K</t>
  </si>
  <si>
    <t>T147R</t>
  </si>
  <si>
    <t>L260K</t>
  </si>
  <si>
    <t>E308R</t>
  </si>
  <si>
    <t>L467R</t>
  </si>
  <si>
    <t>N66H</t>
  </si>
  <si>
    <t>T65K</t>
  </si>
  <si>
    <t>I85E</t>
  </si>
  <si>
    <t>I85R</t>
  </si>
  <si>
    <t>E90R</t>
  </si>
  <si>
    <t>E501K</t>
  </si>
  <si>
    <t>S352H</t>
  </si>
  <si>
    <t>K93D</t>
  </si>
  <si>
    <t>T561R</t>
  </si>
  <si>
    <t>E576R</t>
  </si>
  <si>
    <t>G417K</t>
  </si>
  <si>
    <t>L291R</t>
  </si>
  <si>
    <t>V490K</t>
  </si>
  <si>
    <t>V490R</t>
  </si>
  <si>
    <t>G489K</t>
  </si>
  <si>
    <t>T481R</t>
  </si>
  <si>
    <t>T536R</t>
  </si>
  <si>
    <t>I533K</t>
  </si>
  <si>
    <t>T484K</t>
  </si>
  <si>
    <t>N566R</t>
  </si>
  <si>
    <t>H271I</t>
  </si>
  <si>
    <t>v1+E409R</t>
  </si>
  <si>
    <t>v1+E137K</t>
  </si>
  <si>
    <t>v1+I533K</t>
  </si>
  <si>
    <t>v1+E409R/I533K</t>
  </si>
  <si>
    <t>v1+E137R/E409R</t>
  </si>
  <si>
    <t>v1+E137R/I533K</t>
  </si>
  <si>
    <t>v1+E137R/E409R/I533K</t>
  </si>
  <si>
    <t>Swap key number</t>
  </si>
  <si>
    <t>AA sequence of swap</t>
  </si>
  <si>
    <t>Swap position (aa swapped in v1)</t>
  </si>
  <si>
    <t>DVDRYLK</t>
  </si>
  <si>
    <t>224-233</t>
  </si>
  <si>
    <t>RINEFLR</t>
  </si>
  <si>
    <t>KTDEHIR</t>
  </si>
  <si>
    <t>PAKLENGKR</t>
  </si>
  <si>
    <t>171-172</t>
  </si>
  <si>
    <t>KYIDKDTGEI</t>
  </si>
  <si>
    <t>KVED</t>
  </si>
  <si>
    <t>AWDG</t>
  </si>
  <si>
    <t>KIKG</t>
  </si>
  <si>
    <t>KNIRVEDFTSRQPLTAQ</t>
  </si>
  <si>
    <t>193-200</t>
  </si>
  <si>
    <t>RNIRIRIPGAASGVPLNEQ</t>
  </si>
  <si>
    <t>KNIRLHGPGGEIVGLHPD</t>
  </si>
  <si>
    <t>ANLRVHRAANPRLTRQLNKT</t>
  </si>
  <si>
    <t>GNVRVCTEVRGKTRPLNDQ</t>
  </si>
  <si>
    <t>GNLRVPKWTGAREFRSLSNE</t>
  </si>
  <si>
    <t>ENIRARPDERLRRLERLEER</t>
  </si>
  <si>
    <t>GNLRIRERDGRDRPISDE</t>
  </si>
  <si>
    <t>GNIRVAGERGKERPLTDA</t>
  </si>
  <si>
    <t>FAWLTDIIRRRESPAQLWQALESWID</t>
  </si>
  <si>
    <t>FLWLQPIFRESNEPERFRKSVDHWVR</t>
  </si>
  <si>
    <t>YEWLKPVFGEALAGLEQAEAAKAKSKMCAELDHWCS</t>
  </si>
  <si>
    <t>YVWLKPIFDRSEQPATLRRSVDHWIA</t>
  </si>
  <si>
    <t>FAWLKPIFDVSADPVRLRRSVNHWIG</t>
  </si>
  <si>
    <t>YLIIDIEQVRTDDSLKDKIDAALD</t>
  </si>
  <si>
    <t>LNAVQENLKGEPARMGTIETDIS</t>
  </si>
  <si>
    <t>CNLRVREGRRVRPLAPS</t>
  </si>
  <si>
    <t>NNLRLNNNRGESRALTVE</t>
  </si>
  <si>
    <t>NNLRYFDPDAREERPLTSE</t>
  </si>
  <si>
    <t>TNIRIKDPLTRRERPLAYE</t>
  </si>
  <si>
    <t>FLWLQPVFGQTADVPRFRKSLQHWID</t>
  </si>
  <si>
    <t>KASPKM</t>
  </si>
  <si>
    <t>225-232</t>
  </si>
  <si>
    <t>RAQEAL</t>
  </si>
  <si>
    <t>EVISSAVKKKGSWVRGFPM</t>
  </si>
  <si>
    <t>GIVKTWLRDKRGKPYLGYAM</t>
  </si>
  <si>
    <t>GVVKSWLRDAKGKPYLGYGM</t>
  </si>
  <si>
    <t>ESPRRWMKNSKGQWNLDHPM</t>
  </si>
  <si>
    <t>KVPKQWMKDARGKTKFGFPM</t>
  </si>
  <si>
    <t>GVKKAWIRKKKGKEKWKFDFAM</t>
  </si>
  <si>
    <t>GVAEKWFRKKNGKWERGFGM</t>
  </si>
  <si>
    <t>NYRQAGM</t>
  </si>
  <si>
    <t>NPDQKGM</t>
  </si>
  <si>
    <t>GTDQEKM</t>
  </si>
  <si>
    <t>RAQEQM</t>
  </si>
  <si>
    <t>NSQKKI</t>
  </si>
  <si>
    <t>DVDRYL</t>
  </si>
  <si>
    <t>KIKKQL</t>
  </si>
  <si>
    <t>GVDRHL</t>
  </si>
  <si>
    <t>RKWNAPSQT</t>
  </si>
  <si>
    <t>NPDQKKM</t>
  </si>
  <si>
    <t>RKVYKITLNQKDWP #NbaCas92</t>
  </si>
  <si>
    <t>NRYKNKEYVTDAQKKM</t>
  </si>
  <si>
    <t>LPKTYCSDNPFILEKQKDV</t>
  </si>
  <si>
    <t>LPNAYCSENQFILSKQKNM</t>
  </si>
  <si>
    <t>nt truncated from nexus hairpin</t>
  </si>
  <si>
    <t>-35 omegaRNA truncation</t>
  </si>
  <si>
    <t>-35 omegaRNA truncation + transRNA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</si>
</sst>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2.0"/>
      <color theme="1"/>
      <name val="Calibri"/>
      <scheme val="minor"/>
    </font>
    <font>
      <b/>
      <sz val="12.0"/>
      <color theme="1"/>
      <name val="Consolas"/>
    </font>
    <font>
      <sz val="12.0"/>
      <color theme="1"/>
      <name val="Consolas"/>
    </font>
    <font/>
    <font>
      <sz val="13.0"/>
      <color theme="1"/>
      <name val="Consolas"/>
    </font>
    <font>
      <b/>
      <sz val="12.0"/>
      <color theme="1"/>
      <name val="Calibri"/>
    </font>
    <font>
      <sz val="13.0"/>
      <color theme="1"/>
      <name val="Arial"/>
    </font>
    <font>
      <sz val="12.0"/>
      <color rgb="FF000000"/>
      <name val="Consolas"/>
    </font>
    <font>
      <b/>
      <sz val="12.0"/>
      <color rgb="FF000000"/>
      <name val="Consolas"/>
    </font>
    <font>
      <sz val="12.0"/>
      <color theme="1"/>
      <name val="Calibri"/>
    </font>
    <font>
      <color theme="1"/>
      <name val="Calibri"/>
      <scheme val="minor"/>
    </font>
    <font>
      <sz val="10.0"/>
      <color theme="1"/>
      <name val="Arial"/>
    </font>
    <font>
      <sz val="10.0"/>
      <color rgb="FF000000"/>
      <name val="Arial"/>
    </font>
    <font>
      <sz val="13.0"/>
      <color rgb="FF000000"/>
      <name val="Consolas"/>
    </font>
    <font>
      <sz val="12.0"/>
      <color rgb="FF222222"/>
      <name val="Consolas"/>
    </font>
  </fonts>
  <fills count="2">
    <fill>
      <patternFill patternType="none"/>
    </fill>
    <fill>
      <patternFill patternType="lightGray"/>
    </fill>
  </fills>
  <borders count="62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</border>
    <border>
      <left style="medium">
        <color rgb="FF000000"/>
      </left>
    </border>
    <border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167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Border="1" applyFont="1"/>
    <xf borderId="3" fillId="0" fontId="1" numFmtId="0" xfId="0" applyBorder="1" applyFont="1"/>
    <xf borderId="4" fillId="0" fontId="1" numFmtId="0" xfId="0" applyBorder="1" applyFont="1"/>
    <xf borderId="0" fillId="0" fontId="1" numFmtId="0" xfId="0" applyFont="1"/>
    <xf borderId="5" fillId="0" fontId="2" numFmtId="0" xfId="0" applyAlignment="1" applyBorder="1" applyFont="1">
      <alignment horizontal="center" vertical="center"/>
    </xf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0" fillId="0" fontId="2" numFmtId="0" xfId="0" applyFont="1"/>
    <xf borderId="10" fillId="0" fontId="3" numFmtId="0" xfId="0" applyBorder="1" applyFont="1"/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15" fillId="0" fontId="2" numFmtId="0" xfId="0" applyBorder="1" applyFont="1"/>
    <xf borderId="16" fillId="0" fontId="3" numFmtId="0" xfId="0" applyBorder="1" applyFont="1"/>
    <xf borderId="17" fillId="0" fontId="3" numFmtId="0" xfId="0" applyBorder="1" applyFont="1"/>
    <xf borderId="18" fillId="0" fontId="2" numFmtId="0" xfId="0" applyBorder="1" applyFont="1"/>
    <xf borderId="19" fillId="0" fontId="2" numFmtId="0" xfId="0" applyBorder="1" applyFont="1"/>
    <xf borderId="20" fillId="0" fontId="2" numFmtId="0" xfId="0" applyBorder="1" applyFont="1"/>
    <xf borderId="21" fillId="0" fontId="2" numFmtId="0" xfId="0" applyAlignment="1" applyBorder="1" applyFont="1">
      <alignment horizontal="center" vertical="center"/>
    </xf>
    <xf borderId="17" fillId="0" fontId="2" numFmtId="0" xfId="0" applyBorder="1" applyFont="1"/>
    <xf borderId="22" fillId="0" fontId="2" numFmtId="0" xfId="0" applyAlignment="1" applyBorder="1" applyFont="1">
      <alignment horizontal="center" vertical="center"/>
    </xf>
    <xf borderId="23" fillId="0" fontId="2" numFmtId="0" xfId="0" applyAlignment="1" applyBorder="1" applyFont="1">
      <alignment horizontal="center" vertical="center"/>
    </xf>
    <xf borderId="8" fillId="0" fontId="4" numFmtId="0" xfId="0" applyBorder="1" applyFont="1"/>
    <xf borderId="24" fillId="0" fontId="4" numFmtId="0" xfId="0" applyBorder="1" applyFont="1"/>
    <xf borderId="25" fillId="0" fontId="3" numFmtId="0" xfId="0" applyBorder="1" applyFont="1"/>
    <xf borderId="26" fillId="0" fontId="3" numFmtId="0" xfId="0" applyBorder="1" applyFont="1"/>
    <xf borderId="19" fillId="0" fontId="4" numFmtId="0" xfId="0" applyBorder="1" applyFont="1"/>
    <xf borderId="27" fillId="0" fontId="4" numFmtId="0" xfId="0" applyBorder="1" applyFont="1"/>
    <xf borderId="28" fillId="0" fontId="3" numFmtId="0" xfId="0" applyBorder="1" applyFont="1"/>
    <xf borderId="29" fillId="0" fontId="3" numFmtId="0" xfId="0" applyBorder="1" applyFont="1"/>
    <xf borderId="13" fillId="0" fontId="4" numFmtId="0" xfId="0" applyBorder="1" applyFont="1"/>
    <xf borderId="30" fillId="0" fontId="4" numFmtId="0" xfId="0" applyBorder="1" applyFont="1"/>
    <xf borderId="16" fillId="0" fontId="2" numFmtId="0" xfId="0" applyBorder="1" applyFont="1"/>
    <xf borderId="31" fillId="0" fontId="1" numFmtId="0" xfId="0" applyBorder="1" applyFont="1"/>
    <xf borderId="24" fillId="0" fontId="2" numFmtId="0" xfId="0" applyBorder="1" applyFont="1"/>
    <xf borderId="27" fillId="0" fontId="2" numFmtId="0" xfId="0" applyBorder="1" applyFont="1"/>
    <xf borderId="30" fillId="0" fontId="2" numFmtId="0" xfId="0" applyBorder="1" applyFont="1"/>
    <xf borderId="0" fillId="0" fontId="5" numFmtId="0" xfId="0" applyFont="1"/>
    <xf borderId="6" fillId="0" fontId="2" numFmtId="0" xfId="0" applyAlignment="1" applyBorder="1" applyFont="1">
      <alignment horizontal="center"/>
    </xf>
    <xf borderId="32" fillId="0" fontId="2" numFmtId="0" xfId="0" applyBorder="1" applyFont="1"/>
    <xf borderId="15" fillId="0" fontId="2" numFmtId="0" xfId="0" applyAlignment="1" applyBorder="1" applyFont="1">
      <alignment horizontal="center"/>
    </xf>
    <xf borderId="33" fillId="0" fontId="2" numFmtId="0" xfId="0" applyBorder="1" applyFont="1"/>
    <xf borderId="11" fillId="0" fontId="2" numFmtId="0" xfId="0" applyAlignment="1" applyBorder="1" applyFont="1">
      <alignment horizontal="center"/>
    </xf>
    <xf borderId="34" fillId="0" fontId="2" numFmtId="0" xfId="0" applyBorder="1" applyFont="1"/>
    <xf borderId="1" fillId="0" fontId="1" numFmtId="0" xfId="0" applyAlignment="1" applyBorder="1" applyFont="1">
      <alignment horizontal="center"/>
    </xf>
    <xf borderId="31" fillId="0" fontId="1" numFmtId="0" xfId="0" applyAlignment="1" applyBorder="1" applyFont="1">
      <alignment horizontal="center"/>
    </xf>
    <xf borderId="3" fillId="0" fontId="1" numFmtId="0" xfId="0" applyAlignment="1" applyBorder="1" applyFont="1">
      <alignment horizontal="center"/>
    </xf>
    <xf borderId="4" fillId="0" fontId="1" numFmtId="0" xfId="0" applyAlignment="1" applyBorder="1" applyFont="1">
      <alignment horizontal="center"/>
    </xf>
    <xf borderId="0" fillId="0" fontId="2" numFmtId="0" xfId="0" applyAlignment="1" applyFont="1">
      <alignment horizontal="center"/>
    </xf>
    <xf borderId="6" fillId="0" fontId="4" numFmtId="0" xfId="0" applyAlignment="1" applyBorder="1" applyFont="1">
      <alignment horizontal="center"/>
    </xf>
    <xf borderId="7" fillId="0" fontId="4" numFmtId="0" xfId="0" applyAlignment="1" applyBorder="1" applyFont="1">
      <alignment horizontal="center"/>
    </xf>
    <xf borderId="8" fillId="0" fontId="4" numFmtId="0" xfId="0" applyAlignment="1" applyBorder="1" applyFont="1">
      <alignment horizontal="center"/>
    </xf>
    <xf borderId="24" fillId="0" fontId="4" numFmtId="0" xfId="0" applyAlignment="1" applyBorder="1" applyFont="1">
      <alignment horizontal="center"/>
    </xf>
    <xf borderId="15" fillId="0" fontId="4" numFmtId="0" xfId="0" applyAlignment="1" applyBorder="1" applyFont="1">
      <alignment horizontal="center"/>
    </xf>
    <xf borderId="18" fillId="0" fontId="4" numFmtId="0" xfId="0" applyAlignment="1" applyBorder="1" applyFont="1">
      <alignment horizontal="center"/>
    </xf>
    <xf borderId="19" fillId="0" fontId="4" numFmtId="0" xfId="0" applyAlignment="1" applyBorder="1" applyFont="1">
      <alignment horizontal="center"/>
    </xf>
    <xf borderId="27" fillId="0" fontId="4" numFmtId="0" xfId="0" applyAlignment="1" applyBorder="1" applyFont="1">
      <alignment horizontal="center"/>
    </xf>
    <xf borderId="11" fillId="0" fontId="4" numFmtId="0" xfId="0" applyAlignment="1" applyBorder="1" applyFont="1">
      <alignment horizontal="center"/>
    </xf>
    <xf borderId="12" fillId="0" fontId="4" numFmtId="0" xfId="0" applyAlignment="1" applyBorder="1" applyFont="1">
      <alignment horizontal="center"/>
    </xf>
    <xf borderId="13" fillId="0" fontId="4" numFmtId="0" xfId="0" applyAlignment="1" applyBorder="1" applyFont="1">
      <alignment horizontal="center"/>
    </xf>
    <xf borderId="30" fillId="0" fontId="4" numFmtId="0" xfId="0" applyAlignment="1" applyBorder="1" applyFont="1">
      <alignment horizontal="center"/>
    </xf>
    <xf borderId="0" fillId="0" fontId="6" numFmtId="0" xfId="0" applyFont="1"/>
    <xf borderId="35" fillId="0" fontId="6" numFmtId="0" xfId="0" applyAlignment="1" applyBorder="1" applyFont="1">
      <alignment horizontal="center"/>
    </xf>
    <xf borderId="36" fillId="0" fontId="6" numFmtId="0" xfId="0" applyAlignment="1" applyBorder="1" applyFont="1">
      <alignment horizontal="center"/>
    </xf>
    <xf borderId="37" fillId="0" fontId="1" numFmtId="0" xfId="0" applyAlignment="1" applyBorder="1" applyFont="1">
      <alignment horizontal="center"/>
    </xf>
    <xf borderId="37" fillId="0" fontId="3" numFmtId="0" xfId="0" applyBorder="1" applyFont="1"/>
    <xf borderId="5" fillId="0" fontId="2" numFmtId="0" xfId="0" applyAlignment="1" applyBorder="1" applyFont="1">
      <alignment horizontal="center" shrinkToFit="0" vertical="center" wrapText="1"/>
    </xf>
    <xf borderId="22" fillId="0" fontId="1" numFmtId="0" xfId="0" applyBorder="1" applyFont="1"/>
    <xf borderId="23" fillId="0" fontId="1" numFmtId="0" xfId="0" applyBorder="1" applyFont="1"/>
    <xf borderId="38" fillId="0" fontId="1" numFmtId="0" xfId="0" applyBorder="1" applyFont="1"/>
    <xf borderId="39" fillId="0" fontId="4" numFmtId="0" xfId="0" applyBorder="1" applyFont="1"/>
    <xf borderId="40" fillId="0" fontId="4" numFmtId="0" xfId="0" applyBorder="1" applyFont="1"/>
    <xf borderId="41" fillId="0" fontId="4" numFmtId="0" xfId="0" applyBorder="1" applyFont="1"/>
    <xf borderId="42" fillId="0" fontId="2" numFmtId="0" xfId="0" applyBorder="1" applyFont="1"/>
    <xf borderId="43" fillId="0" fontId="2" numFmtId="0" xfId="0" applyBorder="1" applyFont="1"/>
    <xf borderId="44" fillId="0" fontId="2" numFmtId="0" xfId="0" applyBorder="1" applyFont="1"/>
    <xf borderId="21" fillId="0" fontId="2" numFmtId="0" xfId="0" applyAlignment="1" applyBorder="1" applyFont="1">
      <alignment horizontal="center" shrinkToFit="0" vertical="center" wrapText="1"/>
    </xf>
    <xf borderId="20" fillId="0" fontId="2" numFmtId="0" xfId="0" applyAlignment="1" applyBorder="1" applyFont="1">
      <alignment horizontal="center"/>
    </xf>
    <xf borderId="45" fillId="0" fontId="3" numFmtId="0" xfId="0" applyBorder="1" applyFont="1"/>
    <xf borderId="33" fillId="0" fontId="3" numFmtId="0" xfId="0" applyBorder="1" applyFont="1"/>
    <xf borderId="45" fillId="0" fontId="2" numFmtId="0" xfId="0" applyAlignment="1" applyBorder="1" applyFont="1">
      <alignment horizontal="center"/>
    </xf>
    <xf borderId="43" fillId="0" fontId="2" numFmtId="0" xfId="0" applyAlignment="1" applyBorder="1" applyFont="1">
      <alignment horizontal="center"/>
    </xf>
    <xf borderId="26" fillId="0" fontId="2" numFmtId="0" xfId="0" applyBorder="1" applyFont="1"/>
    <xf borderId="35" fillId="0" fontId="2" numFmtId="0" xfId="0" applyBorder="1" applyFont="1"/>
    <xf borderId="46" fillId="0" fontId="2" numFmtId="0" xfId="0" applyBorder="1" applyFont="1"/>
    <xf borderId="26" fillId="0" fontId="2" numFmtId="0" xfId="0" applyAlignment="1" applyBorder="1" applyFont="1">
      <alignment horizontal="center"/>
    </xf>
    <xf borderId="47" fillId="0" fontId="2" numFmtId="0" xfId="0" applyBorder="1" applyFont="1"/>
    <xf borderId="48" fillId="0" fontId="2" numFmtId="0" xfId="0" applyBorder="1" applyFont="1"/>
    <xf borderId="49" fillId="0" fontId="2" numFmtId="0" xfId="0" applyBorder="1" applyFont="1"/>
    <xf borderId="50" fillId="0" fontId="2" numFmtId="0" xfId="0" applyAlignment="1" applyBorder="1" applyFont="1">
      <alignment horizontal="center" vertical="center"/>
    </xf>
    <xf borderId="51" fillId="0" fontId="2" numFmtId="0" xfId="0" applyAlignment="1" applyBorder="1" applyFont="1">
      <alignment horizontal="center" vertical="center"/>
    </xf>
    <xf borderId="52" fillId="0" fontId="2" numFmtId="0" xfId="0" applyAlignment="1" applyBorder="1" applyFont="1">
      <alignment horizontal="center" vertical="center"/>
    </xf>
    <xf borderId="50" fillId="0" fontId="2" numFmtId="0" xfId="0" applyAlignment="1" applyBorder="1" applyFont="1">
      <alignment horizontal="center"/>
    </xf>
    <xf borderId="26" fillId="0" fontId="2" numFmtId="0" xfId="0" applyAlignment="1" applyBorder="1" applyFont="1">
      <alignment horizontal="center" vertical="center"/>
    </xf>
    <xf borderId="0" fillId="0" fontId="2" numFmtId="0" xfId="0" applyAlignment="1" applyFont="1">
      <alignment horizontal="center" vertical="center"/>
    </xf>
    <xf borderId="46" fillId="0" fontId="2" numFmtId="0" xfId="0" applyAlignment="1" applyBorder="1" applyFont="1">
      <alignment horizontal="center" vertical="center"/>
    </xf>
    <xf borderId="46" fillId="0" fontId="2" numFmtId="0" xfId="0" applyAlignment="1" applyBorder="1" applyFont="1">
      <alignment horizontal="center"/>
    </xf>
    <xf borderId="49" fillId="0" fontId="2" numFmtId="0" xfId="0" applyAlignment="1" applyBorder="1" applyFont="1">
      <alignment horizontal="center"/>
    </xf>
    <xf borderId="43" fillId="0" fontId="3" numFmtId="0" xfId="0" applyBorder="1" applyFont="1"/>
    <xf borderId="43" fillId="0" fontId="2" numFmtId="0" xfId="0" applyAlignment="1" applyBorder="1" applyFont="1">
      <alignment horizontal="center" vertical="center"/>
    </xf>
    <xf borderId="48" fillId="0" fontId="2" numFmtId="0" xfId="0" applyAlignment="1" applyBorder="1" applyFont="1">
      <alignment horizontal="center" vertical="center"/>
    </xf>
    <xf borderId="49" fillId="0" fontId="2" numFmtId="0" xfId="0" applyAlignment="1" applyBorder="1" applyFont="1">
      <alignment horizontal="center" vertical="center"/>
    </xf>
    <xf borderId="47" fillId="0" fontId="2" numFmtId="0" xfId="0" applyAlignment="1" applyBorder="1" applyFont="1">
      <alignment horizontal="center" vertical="center"/>
    </xf>
    <xf borderId="53" fillId="0" fontId="2" numFmtId="0" xfId="0" applyAlignment="1" applyBorder="1" applyFont="1">
      <alignment horizontal="center"/>
    </xf>
    <xf borderId="51" fillId="0" fontId="3" numFmtId="0" xfId="0" applyBorder="1" applyFont="1"/>
    <xf borderId="52" fillId="0" fontId="3" numFmtId="0" xfId="0" applyBorder="1" applyFont="1"/>
    <xf borderId="26" fillId="0" fontId="2" numFmtId="0" xfId="0" applyAlignment="1" applyBorder="1" applyFont="1">
      <alignment horizontal="left"/>
    </xf>
    <xf borderId="43" fillId="0" fontId="2" numFmtId="0" xfId="0" applyAlignment="1" applyBorder="1" applyFont="1">
      <alignment horizontal="left"/>
    </xf>
    <xf borderId="0" fillId="0" fontId="7" numFmtId="0" xfId="0" applyFont="1"/>
    <xf borderId="22" fillId="0" fontId="1" numFmtId="0" xfId="0" applyAlignment="1" applyBorder="1" applyFont="1">
      <alignment horizontal="center"/>
    </xf>
    <xf borderId="4" fillId="0" fontId="8" numFmtId="0" xfId="0" applyAlignment="1" applyBorder="1" applyFont="1">
      <alignment horizontal="center"/>
    </xf>
    <xf borderId="17" fillId="0" fontId="2" numFmtId="0" xfId="0" applyAlignment="1" applyBorder="1" applyFont="1">
      <alignment horizontal="center"/>
    </xf>
    <xf borderId="18" fillId="0" fontId="2" numFmtId="0" xfId="0" applyAlignment="1" applyBorder="1" applyFont="1">
      <alignment horizontal="center"/>
    </xf>
    <xf borderId="44" fillId="0" fontId="2" numFmtId="0" xfId="0" applyAlignment="1" applyBorder="1" applyFont="1">
      <alignment horizontal="center"/>
    </xf>
    <xf borderId="42" fillId="0" fontId="9" numFmtId="0" xfId="0" applyAlignment="1" applyBorder="1" applyFont="1">
      <alignment horizontal="center"/>
    </xf>
    <xf borderId="27" fillId="0" fontId="2" numFmtId="0" xfId="0" applyAlignment="1" applyBorder="1" applyFont="1">
      <alignment horizontal="center"/>
    </xf>
    <xf borderId="18" fillId="0" fontId="9" numFmtId="0" xfId="0" applyAlignment="1" applyBorder="1" applyFont="1">
      <alignment horizontal="center"/>
    </xf>
    <xf borderId="0" fillId="0" fontId="10" numFmtId="0" xfId="0" applyFont="1"/>
    <xf borderId="12" fillId="0" fontId="2" numFmtId="0" xfId="0" applyAlignment="1" applyBorder="1" applyFont="1">
      <alignment horizontal="center"/>
    </xf>
    <xf borderId="30" fillId="0" fontId="2" numFmtId="0" xfId="0" applyAlignment="1" applyBorder="1" applyFont="1">
      <alignment horizontal="center"/>
    </xf>
    <xf borderId="12" fillId="0" fontId="9" numFmtId="0" xfId="0" applyAlignment="1" applyBorder="1" applyFont="1">
      <alignment horizontal="center"/>
    </xf>
    <xf borderId="16" fillId="0" fontId="2" numFmtId="0" xfId="0" applyAlignment="1" applyBorder="1" applyFont="1">
      <alignment horizontal="left"/>
    </xf>
    <xf borderId="0" fillId="0" fontId="11" numFmtId="0" xfId="0" applyFont="1"/>
    <xf borderId="0" fillId="0" fontId="12" numFmtId="0" xfId="0" applyFont="1"/>
    <xf borderId="54" fillId="0" fontId="1" numFmtId="0" xfId="0" applyBorder="1" applyFont="1"/>
    <xf borderId="55" fillId="0" fontId="1" numFmtId="0" xfId="0" applyBorder="1" applyFont="1"/>
    <xf borderId="56" fillId="0" fontId="1" numFmtId="0" xfId="0" applyBorder="1" applyFont="1"/>
    <xf borderId="1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vertical="center"/>
    </xf>
    <xf borderId="5" fillId="0" fontId="13" numFmtId="0" xfId="0" applyAlignment="1" applyBorder="1" applyFont="1">
      <alignment horizontal="center" vertical="center"/>
    </xf>
    <xf borderId="39" fillId="0" fontId="2" numFmtId="0" xfId="0" applyAlignment="1" applyBorder="1" applyFont="1">
      <alignment horizontal="center" vertical="center"/>
    </xf>
    <xf borderId="40" fillId="0" fontId="2" numFmtId="0" xfId="0" applyAlignment="1" applyBorder="1" applyFont="1">
      <alignment horizontal="center" vertical="center"/>
    </xf>
    <xf borderId="41" fillId="0" fontId="2" numFmtId="0" xfId="0" applyAlignment="1" applyBorder="1" applyFont="1">
      <alignment horizontal="center" vertical="center"/>
    </xf>
    <xf borderId="16" fillId="0" fontId="2" numFmtId="0" xfId="0" applyAlignment="1" applyBorder="1" applyFont="1">
      <alignment horizontal="center" vertical="center"/>
    </xf>
    <xf borderId="17" fillId="0" fontId="2" numFmtId="0" xfId="0" applyAlignment="1" applyBorder="1" applyFont="1">
      <alignment horizontal="center" vertical="center"/>
    </xf>
    <xf borderId="15" fillId="0" fontId="2" numFmtId="0" xfId="0" applyAlignment="1" applyBorder="1" applyFont="1">
      <alignment horizontal="center" vertical="center"/>
    </xf>
    <xf borderId="11" fillId="0" fontId="2" numFmtId="0" xfId="0" applyAlignment="1" applyBorder="1" applyFont="1">
      <alignment horizontal="center" vertical="center"/>
    </xf>
    <xf quotePrefix="1" borderId="15" fillId="0" fontId="2" numFmtId="0" xfId="0" applyBorder="1" applyFont="1"/>
    <xf quotePrefix="1" borderId="11" fillId="0" fontId="2" numFmtId="0" xfId="0" applyBorder="1" applyFont="1"/>
    <xf borderId="16" fillId="0" fontId="13" numFmtId="0" xfId="0" applyAlignment="1" applyBorder="1" applyFont="1">
      <alignment horizontal="center" vertical="center"/>
    </xf>
    <xf borderId="5" fillId="0" fontId="1" numFmtId="0" xfId="0" applyBorder="1" applyFont="1"/>
    <xf borderId="57" fillId="0" fontId="1" numFmtId="0" xfId="0" applyBorder="1" applyFont="1"/>
    <xf borderId="8" fillId="0" fontId="13" numFmtId="0" xfId="0" applyBorder="1" applyFont="1"/>
    <xf borderId="19" fillId="0" fontId="13" numFmtId="0" xfId="0" applyBorder="1" applyFont="1"/>
    <xf borderId="13" fillId="0" fontId="13" numFmtId="0" xfId="0" applyBorder="1" applyFont="1"/>
    <xf borderId="11" fillId="0" fontId="7" numFmtId="0" xfId="0" applyBorder="1" applyFont="1"/>
    <xf borderId="5" fillId="0" fontId="7" numFmtId="0" xfId="0" applyAlignment="1" applyBorder="1" applyFont="1">
      <alignment horizontal="center" vertical="center"/>
    </xf>
    <xf borderId="58" fillId="0" fontId="1" numFmtId="0" xfId="0" applyBorder="1" applyFont="1"/>
    <xf borderId="59" fillId="0" fontId="1" numFmtId="0" xfId="0" applyBorder="1" applyFont="1"/>
    <xf borderId="6" fillId="0" fontId="14" numFmtId="0" xfId="0" applyBorder="1" applyFont="1"/>
    <xf borderId="39" fillId="0" fontId="2" numFmtId="0" xfId="0" applyBorder="1" applyFont="1"/>
    <xf borderId="15" fillId="0" fontId="14" numFmtId="0" xfId="0" applyBorder="1" applyFont="1"/>
    <xf borderId="40" fillId="0" fontId="2" numFmtId="0" xfId="0" applyBorder="1" applyFont="1"/>
    <xf borderId="41" fillId="0" fontId="2" numFmtId="0" xfId="0" applyBorder="1" applyFont="1"/>
    <xf borderId="6" fillId="0" fontId="2" numFmtId="0" xfId="0" applyAlignment="1" applyBorder="1" applyFont="1">
      <alignment horizontal="center" vertical="center"/>
    </xf>
    <xf borderId="60" fillId="0" fontId="2" numFmtId="0" xfId="0" applyBorder="1" applyFont="1"/>
    <xf borderId="50" fillId="0" fontId="2" numFmtId="0" xfId="0" applyBorder="1" applyFont="1"/>
    <xf borderId="61" fillId="0" fontId="2" numFmtId="0" xfId="0" applyBorder="1" applyFont="1"/>
    <xf quotePrefix="1" borderId="6" fillId="0" fontId="2" numFmtId="0" xfId="0" applyBorder="1" applyFont="1"/>
    <xf borderId="21" fillId="0" fontId="2" numFmtId="0" xfId="0" applyBorder="1" applyFont="1"/>
    <xf borderId="52" fillId="0" fontId="2" numFmtId="0" xfId="0" applyBorder="1" applyFont="1"/>
    <xf quotePrefix="1" borderId="17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22" Type="http://schemas.openxmlformats.org/officeDocument/2006/relationships/worksheet" Target="worksheets/sheet19.xml"/><Relationship Id="rId21" Type="http://schemas.openxmlformats.org/officeDocument/2006/relationships/worksheet" Target="worksheets/sheet18.xml"/><Relationship Id="rId24" Type="http://schemas.openxmlformats.org/officeDocument/2006/relationships/worksheet" Target="worksheets/sheet21.xml"/><Relationship Id="rId23" Type="http://schemas.openxmlformats.org/officeDocument/2006/relationships/worksheet" Target="worksheets/sheet20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25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2.78"/>
    <col customWidth="1" min="2" max="2" width="14.0"/>
    <col customWidth="1" min="3" max="3" width="26.0"/>
    <col customWidth="1" min="4" max="4" width="12.78"/>
    <col customWidth="1" min="5" max="8" width="17.67"/>
    <col customWidth="1" min="9" max="9" width="14.0"/>
    <col customWidth="1" min="10" max="26" width="10.56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4" t="s">
        <v>7</v>
      </c>
      <c r="I1" s="1" t="s">
        <v>8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6" t="s">
        <v>9</v>
      </c>
      <c r="B2" s="6" t="s">
        <v>10</v>
      </c>
      <c r="C2" s="6" t="s">
        <v>11</v>
      </c>
      <c r="D2" s="7" t="s">
        <v>12</v>
      </c>
      <c r="E2" s="8">
        <v>0.006918979</v>
      </c>
      <c r="F2" s="9">
        <v>0.0</v>
      </c>
      <c r="G2" s="9">
        <v>0.0</v>
      </c>
      <c r="H2" s="10">
        <v>0.0</v>
      </c>
      <c r="I2" s="7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5.75" customHeight="1">
      <c r="A3" s="12"/>
      <c r="B3" s="12"/>
      <c r="C3" s="12"/>
      <c r="D3" s="13" t="s">
        <v>13</v>
      </c>
      <c r="E3" s="14">
        <v>0.354011444</v>
      </c>
      <c r="F3" s="15">
        <v>0.44709389</v>
      </c>
      <c r="G3" s="15">
        <v>0.408742549</v>
      </c>
      <c r="H3" s="16">
        <v>0.453547217</v>
      </c>
      <c r="I3" s="17">
        <f>_xlfn.T.TEST(E3:H3, E2:H2, 2, 2)</f>
        <v>0.000001852847984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5.75" customHeight="1">
      <c r="A4" s="6" t="s">
        <v>14</v>
      </c>
      <c r="B4" s="6" t="s">
        <v>10</v>
      </c>
      <c r="C4" s="6" t="s">
        <v>11</v>
      </c>
      <c r="D4" s="7" t="s">
        <v>12</v>
      </c>
      <c r="E4" s="8">
        <v>0.0</v>
      </c>
      <c r="F4" s="9">
        <v>0.0</v>
      </c>
      <c r="G4" s="9">
        <v>0.0</v>
      </c>
      <c r="H4" s="10">
        <v>0.0</v>
      </c>
      <c r="I4" s="17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5.75" customHeight="1">
      <c r="A5" s="12"/>
      <c r="B5" s="12"/>
      <c r="C5" s="12"/>
      <c r="D5" s="13" t="s">
        <v>13</v>
      </c>
      <c r="E5" s="14">
        <v>0.126819865</v>
      </c>
      <c r="F5" s="15">
        <v>0.111547201</v>
      </c>
      <c r="G5" s="15">
        <v>0.141146106</v>
      </c>
      <c r="H5" s="16">
        <v>0.250956023</v>
      </c>
      <c r="I5" s="13">
        <f>_xlfn.T.TEST(E5:H5, E4:H4, 2, 2)</f>
        <v>0.002519165733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15.75" customHeight="1">
      <c r="A6" s="6" t="s">
        <v>15</v>
      </c>
      <c r="B6" s="6" t="s">
        <v>16</v>
      </c>
      <c r="C6" s="6" t="s">
        <v>17</v>
      </c>
      <c r="D6" s="7" t="s">
        <v>12</v>
      </c>
      <c r="E6" s="8">
        <v>0.0</v>
      </c>
      <c r="F6" s="9">
        <v>0.0</v>
      </c>
      <c r="G6" s="9">
        <v>0.0</v>
      </c>
      <c r="H6" s="10">
        <v>0.0</v>
      </c>
      <c r="I6" s="7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5.75" customHeight="1">
      <c r="A7" s="18"/>
      <c r="B7" s="18"/>
      <c r="C7" s="19"/>
      <c r="D7" s="17" t="s">
        <v>13</v>
      </c>
      <c r="E7" s="20">
        <v>1.413506843</v>
      </c>
      <c r="F7" s="21">
        <v>1.121889498</v>
      </c>
      <c r="G7" s="21">
        <v>1.14699668</v>
      </c>
      <c r="H7" s="22">
        <v>1.303270169</v>
      </c>
      <c r="I7" s="17">
        <f>_xlfn.T.TEST(E7:H7, E6:H6, 2, 2)</f>
        <v>0.000001796180886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15.75" customHeight="1">
      <c r="A8" s="18"/>
      <c r="B8" s="18"/>
      <c r="C8" s="23" t="s">
        <v>18</v>
      </c>
      <c r="D8" s="17" t="s">
        <v>12</v>
      </c>
      <c r="E8" s="20">
        <v>0.01879346</v>
      </c>
      <c r="F8" s="21">
        <v>0.023185718</v>
      </c>
      <c r="G8" s="21">
        <v>0.016966407</v>
      </c>
      <c r="H8" s="22">
        <v>0.008611039</v>
      </c>
      <c r="I8" s="17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5.75" customHeight="1">
      <c r="A9" s="18"/>
      <c r="B9" s="19"/>
      <c r="C9" s="19"/>
      <c r="D9" s="17" t="s">
        <v>13</v>
      </c>
      <c r="E9" s="20">
        <v>1.132593525</v>
      </c>
      <c r="F9" s="21">
        <v>1.339024186</v>
      </c>
      <c r="G9" s="21">
        <v>1.237623762</v>
      </c>
      <c r="H9" s="22">
        <v>1.207666054</v>
      </c>
      <c r="I9" s="17">
        <f>_xlfn.T.TEST(E9:H9, E8:H8, 2, 2)</f>
        <v>0.0000001291736406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15.75" customHeight="1">
      <c r="A10" s="18"/>
      <c r="B10" s="23" t="s">
        <v>19</v>
      </c>
      <c r="C10" s="23" t="s">
        <v>20</v>
      </c>
      <c r="D10" s="17" t="s">
        <v>12</v>
      </c>
      <c r="E10" s="20">
        <v>0.0</v>
      </c>
      <c r="F10" s="21">
        <v>0.0</v>
      </c>
      <c r="G10" s="21">
        <v>0.0</v>
      </c>
      <c r="H10" s="22">
        <v>0.0</v>
      </c>
      <c r="I10" s="17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15.75" customHeight="1">
      <c r="A11" s="18"/>
      <c r="B11" s="18"/>
      <c r="C11" s="19"/>
      <c r="D11" s="17" t="s">
        <v>13</v>
      </c>
      <c r="E11" s="20">
        <v>0.910609858</v>
      </c>
      <c r="F11" s="21">
        <v>1.052504234</v>
      </c>
      <c r="G11" s="21">
        <v>1.006493506</v>
      </c>
      <c r="H11" s="22">
        <v>0.97754549</v>
      </c>
      <c r="I11" s="17">
        <f>_xlfn.T.TEST(E11:H11, E10:H10, 2, 2)</f>
        <v>0.00000004961238576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15.75" customHeight="1">
      <c r="A12" s="18"/>
      <c r="B12" s="18"/>
      <c r="C12" s="23" t="s">
        <v>21</v>
      </c>
      <c r="D12" s="17" t="s">
        <v>12</v>
      </c>
      <c r="E12" s="20">
        <v>0.023818976</v>
      </c>
      <c r="F12" s="21">
        <v>0.0</v>
      </c>
      <c r="G12" s="21">
        <v>0.0</v>
      </c>
      <c r="H12" s="22">
        <v>0.008506295</v>
      </c>
      <c r="I12" s="17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15.75" customHeight="1">
      <c r="A13" s="12"/>
      <c r="B13" s="12"/>
      <c r="C13" s="12"/>
      <c r="D13" s="13" t="s">
        <v>13</v>
      </c>
      <c r="E13" s="14">
        <v>5.116456663</v>
      </c>
      <c r="F13" s="15">
        <v>4.815764925</v>
      </c>
      <c r="G13" s="15">
        <v>4.878991727</v>
      </c>
      <c r="H13" s="16">
        <v>5.396449704</v>
      </c>
      <c r="I13" s="13">
        <f>_xlfn.T.TEST(E13:H13, E12:H12, 2, 2)</f>
        <v>0.00000002140170576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15.75" customHeight="1">
      <c r="A14" s="6" t="s">
        <v>22</v>
      </c>
      <c r="B14" s="6" t="s">
        <v>10</v>
      </c>
      <c r="C14" s="6" t="s">
        <v>11</v>
      </c>
      <c r="D14" s="7" t="s">
        <v>12</v>
      </c>
      <c r="E14" s="8">
        <v>0.0</v>
      </c>
      <c r="F14" s="9">
        <v>0.0</v>
      </c>
      <c r="G14" s="9">
        <v>0.0</v>
      </c>
      <c r="H14" s="10">
        <v>0.0</v>
      </c>
      <c r="I14" s="7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15.75" customHeight="1">
      <c r="A15" s="12"/>
      <c r="B15" s="12"/>
      <c r="C15" s="12"/>
      <c r="D15" s="13" t="s">
        <v>13</v>
      </c>
      <c r="E15" s="14">
        <v>0.13481364</v>
      </c>
      <c r="F15" s="15">
        <v>0.131047859</v>
      </c>
      <c r="G15" s="15">
        <v>0.2098746</v>
      </c>
      <c r="H15" s="16">
        <v>0.259256259</v>
      </c>
      <c r="I15" s="13">
        <f>_xlfn.T.TEST(E15:H15, E14:H14, 2, 2)</f>
        <v>0.001033694469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15.75" customHeight="1">
      <c r="A16" s="6" t="s">
        <v>23</v>
      </c>
      <c r="B16" s="6" t="s">
        <v>10</v>
      </c>
      <c r="C16" s="6" t="s">
        <v>24</v>
      </c>
      <c r="D16" s="7" t="s">
        <v>12</v>
      </c>
      <c r="E16" s="8">
        <v>0.0</v>
      </c>
      <c r="F16" s="9">
        <v>0.0</v>
      </c>
      <c r="G16" s="9">
        <v>0.0</v>
      </c>
      <c r="H16" s="10">
        <v>0.008758868</v>
      </c>
      <c r="I16" s="7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15.75" customHeight="1">
      <c r="A17" s="18"/>
      <c r="B17" s="18"/>
      <c r="C17" s="19"/>
      <c r="D17" s="17" t="s">
        <v>13</v>
      </c>
      <c r="E17" s="20">
        <v>6.489184692</v>
      </c>
      <c r="F17" s="21">
        <v>7.233373416</v>
      </c>
      <c r="G17" s="21">
        <v>7.477265072</v>
      </c>
      <c r="H17" s="22">
        <v>7.130434783</v>
      </c>
      <c r="I17" s="17">
        <f>_xlfn.T.TEST(E17:H17, E16:H16, 2, 2)</f>
        <v>0.00000004629266675</v>
      </c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15.75" customHeight="1">
      <c r="A18" s="18"/>
      <c r="B18" s="18"/>
      <c r="C18" s="23" t="s">
        <v>11</v>
      </c>
      <c r="D18" s="17" t="s">
        <v>12</v>
      </c>
      <c r="E18" s="20">
        <v>0.0</v>
      </c>
      <c r="F18" s="21">
        <v>0.0</v>
      </c>
      <c r="G18" s="21">
        <v>0.0</v>
      </c>
      <c r="H18" s="22">
        <v>0.0</v>
      </c>
      <c r="I18" s="17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15.75" customHeight="1">
      <c r="A19" s="18"/>
      <c r="B19" s="19"/>
      <c r="C19" s="19"/>
      <c r="D19" s="17" t="s">
        <v>13</v>
      </c>
      <c r="E19" s="20">
        <v>9.080035882</v>
      </c>
      <c r="F19" s="21">
        <v>8.86758538</v>
      </c>
      <c r="G19" s="21">
        <v>9.155665926</v>
      </c>
      <c r="H19" s="22">
        <v>10.97640464</v>
      </c>
      <c r="I19" s="17">
        <f>_xlfn.T.TEST(E19:H19, E18:H18, 2, 2)</f>
        <v>0.000001194166034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15.75" customHeight="1">
      <c r="A20" s="18"/>
      <c r="B20" s="23" t="s">
        <v>16</v>
      </c>
      <c r="C20" s="23" t="s">
        <v>25</v>
      </c>
      <c r="D20" s="17" t="s">
        <v>12</v>
      </c>
      <c r="E20" s="20">
        <v>0.01843318</v>
      </c>
      <c r="F20" s="21">
        <v>0.0</v>
      </c>
      <c r="G20" s="21">
        <v>0.0</v>
      </c>
      <c r="H20" s="22">
        <v>0.0</v>
      </c>
      <c r="I20" s="17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5.75" customHeight="1">
      <c r="A21" s="18"/>
      <c r="B21" s="19"/>
      <c r="C21" s="19"/>
      <c r="D21" s="17" t="s">
        <v>13</v>
      </c>
      <c r="E21" s="20">
        <v>0.378907483</v>
      </c>
      <c r="F21" s="21">
        <v>0.317107975</v>
      </c>
      <c r="G21" s="21">
        <v>0.351988736</v>
      </c>
      <c r="H21" s="22">
        <v>0.347705146</v>
      </c>
      <c r="I21" s="17">
        <f>_xlfn.T.TEST(E21:H21, E20:H20, 2, 2)</f>
        <v>0.0000002361233253</v>
      </c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5.75" customHeight="1">
      <c r="A22" s="18"/>
      <c r="B22" s="23" t="s">
        <v>19</v>
      </c>
      <c r="C22" s="23" t="s">
        <v>26</v>
      </c>
      <c r="D22" s="17" t="s">
        <v>12</v>
      </c>
      <c r="E22" s="20">
        <v>0.0</v>
      </c>
      <c r="F22" s="21">
        <v>0.006086798</v>
      </c>
      <c r="G22" s="21">
        <v>0.010145589</v>
      </c>
      <c r="H22" s="22">
        <v>0.01183502</v>
      </c>
      <c r="I22" s="17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5.75" customHeight="1">
      <c r="A23" s="18"/>
      <c r="B23" s="18"/>
      <c r="C23" s="19"/>
      <c r="D23" s="17" t="s">
        <v>13</v>
      </c>
      <c r="E23" s="20">
        <v>0.824790857</v>
      </c>
      <c r="F23" s="21">
        <v>0.941394855</v>
      </c>
      <c r="G23" s="21">
        <v>0.841892575</v>
      </c>
      <c r="H23" s="22">
        <v>0.943319509</v>
      </c>
      <c r="I23" s="17">
        <f>_xlfn.T.TEST(E23:H23, E22:H22, 2, 2)</f>
        <v>0.0000001457348002</v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5.75" customHeight="1">
      <c r="A24" s="18"/>
      <c r="B24" s="18"/>
      <c r="C24" s="23" t="s">
        <v>27</v>
      </c>
      <c r="D24" s="17" t="s">
        <v>12</v>
      </c>
      <c r="E24" s="20">
        <v>0.092545852</v>
      </c>
      <c r="F24" s="21">
        <v>0.029573549</v>
      </c>
      <c r="G24" s="21">
        <v>0.038148525</v>
      </c>
      <c r="H24" s="22">
        <v>0.024644199</v>
      </c>
      <c r="I24" s="17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5.75" customHeight="1">
      <c r="A25" s="12"/>
      <c r="B25" s="12"/>
      <c r="C25" s="12"/>
      <c r="D25" s="13" t="s">
        <v>13</v>
      </c>
      <c r="E25" s="14">
        <v>2.131938858</v>
      </c>
      <c r="F25" s="15">
        <v>2.374511572</v>
      </c>
      <c r="G25" s="15">
        <v>2.41247613</v>
      </c>
      <c r="H25" s="16">
        <v>2.106270943</v>
      </c>
      <c r="I25" s="13">
        <f>_xlfn.T.TEST(E25:H25, E24:H24, 2, 2)</f>
        <v>0.0000001636113361</v>
      </c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5.75" customHeight="1">
      <c r="A26" s="6" t="s">
        <v>28</v>
      </c>
      <c r="B26" s="6" t="s">
        <v>10</v>
      </c>
      <c r="C26" s="6" t="s">
        <v>11</v>
      </c>
      <c r="D26" s="7" t="s">
        <v>12</v>
      </c>
      <c r="E26" s="8">
        <v>0.0</v>
      </c>
      <c r="F26" s="9">
        <v>0.0</v>
      </c>
      <c r="G26" s="9">
        <v>0.0</v>
      </c>
      <c r="H26" s="10">
        <v>0.012720219</v>
      </c>
      <c r="I26" s="7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5.75" customHeight="1">
      <c r="A27" s="12"/>
      <c r="B27" s="12"/>
      <c r="C27" s="12"/>
      <c r="D27" s="13" t="s">
        <v>13</v>
      </c>
      <c r="E27" s="14">
        <v>0.056176619</v>
      </c>
      <c r="F27" s="15">
        <v>0.193902833</v>
      </c>
      <c r="G27" s="15">
        <v>0.141259564</v>
      </c>
      <c r="H27" s="16">
        <v>0.111750573</v>
      </c>
      <c r="I27" s="13">
        <f>_xlfn.T.TEST(E27:H27, E26:H26, 2, 2)</f>
        <v>0.005454239992</v>
      </c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5.75" customHeight="1">
      <c r="A28" s="6" t="s">
        <v>29</v>
      </c>
      <c r="B28" s="6" t="s">
        <v>30</v>
      </c>
      <c r="C28" s="6" t="s">
        <v>31</v>
      </c>
      <c r="D28" s="7" t="s">
        <v>12</v>
      </c>
      <c r="E28" s="8">
        <v>0.027790644</v>
      </c>
      <c r="F28" s="9">
        <v>0.016543509</v>
      </c>
      <c r="G28" s="9">
        <v>0.039986005</v>
      </c>
      <c r="H28" s="10">
        <v>0.028218695</v>
      </c>
      <c r="I28" s="7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5.75" customHeight="1">
      <c r="A29" s="12"/>
      <c r="B29" s="12"/>
      <c r="C29" s="12"/>
      <c r="D29" s="13" t="s">
        <v>13</v>
      </c>
      <c r="E29" s="14">
        <v>0.119578215</v>
      </c>
      <c r="F29" s="15">
        <v>0.213573802</v>
      </c>
      <c r="G29" s="15">
        <v>0.150610811</v>
      </c>
      <c r="H29" s="16">
        <v>0.236560412</v>
      </c>
      <c r="I29" s="13">
        <f>_xlfn.T.TEST(E29:H29, E28:H28, 2, 2)</f>
        <v>0.001496688774</v>
      </c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5.75" customHeight="1">
      <c r="A30" s="6" t="s">
        <v>32</v>
      </c>
      <c r="B30" s="6" t="s">
        <v>33</v>
      </c>
      <c r="C30" s="6" t="s">
        <v>34</v>
      </c>
      <c r="D30" s="7" t="s">
        <v>12</v>
      </c>
      <c r="E30" s="8">
        <v>0.010896411</v>
      </c>
      <c r="F30" s="9">
        <v>0.011560025</v>
      </c>
      <c r="G30" s="9">
        <v>0.014853323</v>
      </c>
      <c r="H30" s="10">
        <v>0.006442261</v>
      </c>
      <c r="I30" s="7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5.75" customHeight="1">
      <c r="A31" s="12"/>
      <c r="B31" s="12"/>
      <c r="C31" s="12"/>
      <c r="D31" s="13" t="s">
        <v>13</v>
      </c>
      <c r="E31" s="14">
        <v>0.036810945</v>
      </c>
      <c r="F31" s="15">
        <v>0.082781457</v>
      </c>
      <c r="G31" s="15">
        <v>0.035460993</v>
      </c>
      <c r="H31" s="16">
        <v>0.030429821</v>
      </c>
      <c r="I31" s="13">
        <f>_xlfn.T.TEST(E31:H31, E30:H30, 2, 2)</f>
        <v>0.02834348016</v>
      </c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5.75" customHeight="1">
      <c r="A32" s="6" t="s">
        <v>35</v>
      </c>
      <c r="B32" s="6" t="s">
        <v>30</v>
      </c>
      <c r="C32" s="6" t="s">
        <v>36</v>
      </c>
      <c r="D32" s="7" t="s">
        <v>12</v>
      </c>
      <c r="E32" s="8">
        <v>0.0</v>
      </c>
      <c r="F32" s="9">
        <v>0.0</v>
      </c>
      <c r="G32" s="9">
        <v>0.0</v>
      </c>
      <c r="H32" s="10">
        <v>0.0</v>
      </c>
      <c r="I32" s="24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5.75" customHeight="1">
      <c r="A33" s="18"/>
      <c r="B33" s="19"/>
      <c r="C33" s="19"/>
      <c r="D33" s="17" t="s">
        <v>13</v>
      </c>
      <c r="E33" s="20">
        <v>0.094503071</v>
      </c>
      <c r="F33" s="21">
        <v>0.0</v>
      </c>
      <c r="G33" s="21">
        <v>0.040724903</v>
      </c>
      <c r="H33" s="22">
        <v>0.0</v>
      </c>
      <c r="I33" s="17">
        <f>_xlfn.T.TEST(E33:H33, E32:H32, 2, 2)</f>
        <v>0.181867392</v>
      </c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5.75" customHeight="1">
      <c r="A34" s="18"/>
      <c r="B34" s="23" t="s">
        <v>16</v>
      </c>
      <c r="C34" s="23" t="s">
        <v>37</v>
      </c>
      <c r="D34" s="17" t="s">
        <v>12</v>
      </c>
      <c r="E34" s="20">
        <v>0.069144339</v>
      </c>
      <c r="F34" s="21">
        <v>0.096812115</v>
      </c>
      <c r="G34" s="21">
        <v>0.032265003</v>
      </c>
      <c r="H34" s="22">
        <v>0.047346447</v>
      </c>
      <c r="I34" s="17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5.75" customHeight="1">
      <c r="A35" s="18"/>
      <c r="B35" s="19"/>
      <c r="C35" s="19"/>
      <c r="D35" s="17" t="s">
        <v>13</v>
      </c>
      <c r="E35" s="20">
        <v>0.022945867</v>
      </c>
      <c r="F35" s="21">
        <v>0.016956543</v>
      </c>
      <c r="G35" s="21">
        <v>0.008282259</v>
      </c>
      <c r="H35" s="22">
        <v>0.034984607</v>
      </c>
      <c r="I35" s="17">
        <f>_xlfn.T.TEST(E35:H35, E34:H34, 2, 2)</f>
        <v>0.0361495819</v>
      </c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5.75" customHeight="1">
      <c r="A36" s="18"/>
      <c r="B36" s="23" t="s">
        <v>19</v>
      </c>
      <c r="C36" s="23" t="s">
        <v>38</v>
      </c>
      <c r="D36" s="17" t="s">
        <v>12</v>
      </c>
      <c r="E36" s="20">
        <v>0.066366175</v>
      </c>
      <c r="F36" s="21">
        <v>0.080762397</v>
      </c>
      <c r="G36" s="21">
        <v>0.051086255</v>
      </c>
      <c r="H36" s="22">
        <v>0.067690225</v>
      </c>
      <c r="I36" s="17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5.75" customHeight="1">
      <c r="A37" s="18"/>
      <c r="B37" s="18"/>
      <c r="C37" s="19"/>
      <c r="D37" s="17" t="s">
        <v>13</v>
      </c>
      <c r="E37" s="20">
        <v>0.06808897</v>
      </c>
      <c r="F37" s="21">
        <v>0.041008817</v>
      </c>
      <c r="G37" s="21">
        <v>0.029908778</v>
      </c>
      <c r="H37" s="22">
        <v>0.032184446</v>
      </c>
      <c r="I37" s="17">
        <f>_xlfn.T.TEST(E37:H37, E36:H36, 2, 2)</f>
        <v>0.06811277051</v>
      </c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5.75" customHeight="1">
      <c r="A38" s="18"/>
      <c r="B38" s="18"/>
      <c r="C38" s="23" t="s">
        <v>36</v>
      </c>
      <c r="D38" s="17" t="s">
        <v>12</v>
      </c>
      <c r="E38" s="20">
        <v>0.015556938</v>
      </c>
      <c r="F38" s="21">
        <v>0.0</v>
      </c>
      <c r="G38" s="21">
        <v>0.003420207</v>
      </c>
      <c r="H38" s="22">
        <v>0.00623733</v>
      </c>
      <c r="I38" s="17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5.75" customHeight="1">
      <c r="A39" s="12"/>
      <c r="B39" s="12"/>
      <c r="C39" s="12"/>
      <c r="D39" s="13" t="s">
        <v>13</v>
      </c>
      <c r="E39" s="14">
        <v>0.0</v>
      </c>
      <c r="F39" s="15">
        <v>0.0</v>
      </c>
      <c r="G39" s="15">
        <v>0.015812777</v>
      </c>
      <c r="H39" s="16">
        <v>0.0</v>
      </c>
      <c r="I39" s="13">
        <f>_xlfn.T.TEST(E39:H39, E38:H38, 2, 2)</f>
        <v>0.6655852255</v>
      </c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5.75" customHeight="1">
      <c r="A40" s="6" t="s">
        <v>39</v>
      </c>
      <c r="B40" s="6" t="s">
        <v>16</v>
      </c>
      <c r="C40" s="6" t="s">
        <v>38</v>
      </c>
      <c r="D40" s="7" t="s">
        <v>12</v>
      </c>
      <c r="E40" s="8">
        <v>0.021778584</v>
      </c>
      <c r="F40" s="9">
        <v>0.015943878</v>
      </c>
      <c r="G40" s="9">
        <v>0.044038313</v>
      </c>
      <c r="H40" s="10">
        <v>0.0</v>
      </c>
      <c r="I40" s="24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5.75" customHeight="1">
      <c r="A41" s="18"/>
      <c r="B41" s="19"/>
      <c r="C41" s="19"/>
      <c r="D41" s="17" t="s">
        <v>13</v>
      </c>
      <c r="E41" s="20">
        <v>0.10657882</v>
      </c>
      <c r="F41" s="21">
        <v>0.016647245</v>
      </c>
      <c r="G41" s="21">
        <v>0.027165301</v>
      </c>
      <c r="H41" s="22">
        <v>0.020283153</v>
      </c>
      <c r="I41" s="17">
        <f>_xlfn.T.TEST(E41:H41, E40:H40, 2, 2)</f>
        <v>0.376405717</v>
      </c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5.75" customHeight="1">
      <c r="A42" s="18"/>
      <c r="B42" s="23" t="s">
        <v>19</v>
      </c>
      <c r="C42" s="23" t="s">
        <v>40</v>
      </c>
      <c r="D42" s="17" t="s">
        <v>12</v>
      </c>
      <c r="E42" s="20">
        <v>0.0</v>
      </c>
      <c r="F42" s="21">
        <v>0.003169371</v>
      </c>
      <c r="G42" s="21">
        <v>0.0</v>
      </c>
      <c r="H42" s="22">
        <v>0.00490124</v>
      </c>
      <c r="I42" s="17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5.75" customHeight="1">
      <c r="A43" s="18"/>
      <c r="B43" s="18"/>
      <c r="C43" s="19"/>
      <c r="D43" s="17" t="s">
        <v>13</v>
      </c>
      <c r="E43" s="20">
        <v>1.002610966</v>
      </c>
      <c r="F43" s="21">
        <v>0.49995851</v>
      </c>
      <c r="G43" s="21">
        <v>0.747924193</v>
      </c>
      <c r="H43" s="22">
        <v>0.766397338</v>
      </c>
      <c r="I43" s="17">
        <f>_xlfn.T.TEST(E43:H43, E42:H42, 2, 2)</f>
        <v>0.0003307816528</v>
      </c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5.75" customHeight="1">
      <c r="A44" s="18"/>
      <c r="B44" s="18"/>
      <c r="C44" s="23" t="s">
        <v>41</v>
      </c>
      <c r="D44" s="17" t="s">
        <v>12</v>
      </c>
      <c r="E44" s="20">
        <v>0.004413842</v>
      </c>
      <c r="F44" s="21">
        <v>0.01747488</v>
      </c>
      <c r="G44" s="21">
        <v>0.016632017</v>
      </c>
      <c r="H44" s="22">
        <v>0.049426108</v>
      </c>
      <c r="I44" s="17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5.75" customHeight="1">
      <c r="A45" s="12"/>
      <c r="B45" s="12"/>
      <c r="C45" s="12"/>
      <c r="D45" s="13" t="s">
        <v>13</v>
      </c>
      <c r="E45" s="14">
        <v>0.187833652</v>
      </c>
      <c r="F45" s="15">
        <v>0.142354383</v>
      </c>
      <c r="G45" s="15">
        <v>0.162289272</v>
      </c>
      <c r="H45" s="16">
        <v>0.182738263</v>
      </c>
      <c r="I45" s="13">
        <f>_xlfn.T.TEST(E45:H45, E44:H44, 2, 2)</f>
        <v>0.00004727326673</v>
      </c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5.75" customHeight="1">
      <c r="A46" s="6" t="s">
        <v>42</v>
      </c>
      <c r="B46" s="6" t="s">
        <v>16</v>
      </c>
      <c r="C46" s="6" t="s">
        <v>37</v>
      </c>
      <c r="D46" s="7" t="s">
        <v>12</v>
      </c>
      <c r="E46" s="8">
        <v>0.0</v>
      </c>
      <c r="F46" s="9">
        <v>0.007375175</v>
      </c>
      <c r="G46" s="9">
        <v>0.012204052</v>
      </c>
      <c r="H46" s="10">
        <v>0.0</v>
      </c>
      <c r="I46" s="7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5.75" customHeight="1">
      <c r="A47" s="18"/>
      <c r="B47" s="19"/>
      <c r="C47" s="19"/>
      <c r="D47" s="17" t="s">
        <v>13</v>
      </c>
      <c r="E47" s="20">
        <v>1.038981639</v>
      </c>
      <c r="F47" s="21">
        <v>1.214666818</v>
      </c>
      <c r="G47" s="21">
        <v>1.6135954</v>
      </c>
      <c r="H47" s="22">
        <v>0.736667912</v>
      </c>
      <c r="I47" s="17">
        <f>_xlfn.T.TEST(E47:H47, E46:H46, 2, 2)</f>
        <v>0.0007719589739</v>
      </c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5.75" customHeight="1">
      <c r="A48" s="18"/>
      <c r="B48" s="23" t="s">
        <v>19</v>
      </c>
      <c r="C48" s="23" t="s">
        <v>38</v>
      </c>
      <c r="D48" s="17" t="s">
        <v>12</v>
      </c>
      <c r="E48" s="20">
        <v>0.044033465</v>
      </c>
      <c r="F48" s="21">
        <v>0.039962141</v>
      </c>
      <c r="G48" s="21">
        <v>0.067934783</v>
      </c>
      <c r="H48" s="22">
        <v>0.041467393</v>
      </c>
      <c r="I48" s="17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5.75" customHeight="1">
      <c r="A49" s="18"/>
      <c r="B49" s="18"/>
      <c r="C49" s="19"/>
      <c r="D49" s="17" t="s">
        <v>13</v>
      </c>
      <c r="E49" s="20">
        <v>0.516651105</v>
      </c>
      <c r="F49" s="21">
        <v>0.41947211</v>
      </c>
      <c r="G49" s="21">
        <v>0.522719636</v>
      </c>
      <c r="H49" s="22">
        <v>0.573590432</v>
      </c>
      <c r="I49" s="17">
        <f>_xlfn.T.TEST(E49:H49, E48:H48, 2, 2)</f>
        <v>0.000008299360252</v>
      </c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5.75" customHeight="1">
      <c r="A50" s="18"/>
      <c r="B50" s="18"/>
      <c r="C50" s="23" t="s">
        <v>40</v>
      </c>
      <c r="D50" s="17" t="s">
        <v>12</v>
      </c>
      <c r="E50" s="20">
        <v>0.005943713</v>
      </c>
      <c r="F50" s="21">
        <v>0.0</v>
      </c>
      <c r="G50" s="21">
        <v>0.0</v>
      </c>
      <c r="H50" s="22">
        <v>0.011146408</v>
      </c>
      <c r="I50" s="17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5.75" customHeight="1">
      <c r="A51" s="18"/>
      <c r="B51" s="18"/>
      <c r="C51" s="19"/>
      <c r="D51" s="17" t="s">
        <v>13</v>
      </c>
      <c r="E51" s="20">
        <v>0.149677419</v>
      </c>
      <c r="F51" s="21">
        <v>0.055572279</v>
      </c>
      <c r="G51" s="21">
        <v>0.107622767</v>
      </c>
      <c r="H51" s="22">
        <v>0.115509818</v>
      </c>
      <c r="I51" s="17">
        <f>_xlfn.T.TEST(E51:H51, E50:H50, 2, 2)</f>
        <v>0.001943566442</v>
      </c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5.75" customHeight="1">
      <c r="A52" s="18"/>
      <c r="B52" s="18"/>
      <c r="C52" s="23" t="s">
        <v>41</v>
      </c>
      <c r="D52" s="17" t="s">
        <v>12</v>
      </c>
      <c r="E52" s="20">
        <v>0.0</v>
      </c>
      <c r="F52" s="21">
        <v>0.0</v>
      </c>
      <c r="G52" s="21">
        <v>0.020085968</v>
      </c>
      <c r="H52" s="22">
        <v>0.02419111</v>
      </c>
      <c r="I52" s="17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5.75" customHeight="1">
      <c r="A53" s="12"/>
      <c r="B53" s="12"/>
      <c r="C53" s="12"/>
      <c r="D53" s="13" t="s">
        <v>13</v>
      </c>
      <c r="E53" s="14">
        <v>0.14157743</v>
      </c>
      <c r="F53" s="15">
        <v>0.12390178</v>
      </c>
      <c r="G53" s="15">
        <v>0.158982512</v>
      </c>
      <c r="H53" s="16">
        <v>0.126726097</v>
      </c>
      <c r="I53" s="13">
        <f>_xlfn.T.TEST(E53:H53, E52:H52, 2, 2)</f>
        <v>0.0000177391101</v>
      </c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5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5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5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5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5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5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5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5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5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5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5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5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5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5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55">
    <mergeCell ref="B30:B31"/>
    <mergeCell ref="C30:C31"/>
    <mergeCell ref="B28:B29"/>
    <mergeCell ref="B32:B33"/>
    <mergeCell ref="C32:C33"/>
    <mergeCell ref="B34:B35"/>
    <mergeCell ref="C34:C35"/>
    <mergeCell ref="A40:A45"/>
    <mergeCell ref="B40:B41"/>
    <mergeCell ref="B42:B45"/>
    <mergeCell ref="A46:A53"/>
    <mergeCell ref="B46:B47"/>
    <mergeCell ref="B48:B53"/>
    <mergeCell ref="A26:A27"/>
    <mergeCell ref="B26:B27"/>
    <mergeCell ref="C26:C27"/>
    <mergeCell ref="A28:A29"/>
    <mergeCell ref="C28:C29"/>
    <mergeCell ref="A30:A31"/>
    <mergeCell ref="A32:A39"/>
    <mergeCell ref="C48:C49"/>
    <mergeCell ref="C50:C51"/>
    <mergeCell ref="C52:C53"/>
    <mergeCell ref="B36:B39"/>
    <mergeCell ref="C36:C37"/>
    <mergeCell ref="C38:C39"/>
    <mergeCell ref="C40:C41"/>
    <mergeCell ref="C42:C43"/>
    <mergeCell ref="C44:C45"/>
    <mergeCell ref="C46:C47"/>
    <mergeCell ref="C4:C5"/>
    <mergeCell ref="C6:C7"/>
    <mergeCell ref="B6:B9"/>
    <mergeCell ref="B10:B13"/>
    <mergeCell ref="C10:C11"/>
    <mergeCell ref="C12:C13"/>
    <mergeCell ref="A2:A3"/>
    <mergeCell ref="B2:B3"/>
    <mergeCell ref="C2:C3"/>
    <mergeCell ref="A4:A5"/>
    <mergeCell ref="B4:B5"/>
    <mergeCell ref="A6:A13"/>
    <mergeCell ref="C8:C9"/>
    <mergeCell ref="B20:B21"/>
    <mergeCell ref="C20:C21"/>
    <mergeCell ref="B22:B25"/>
    <mergeCell ref="C22:C23"/>
    <mergeCell ref="C24:C25"/>
    <mergeCell ref="A14:A15"/>
    <mergeCell ref="B14:B15"/>
    <mergeCell ref="C14:C15"/>
    <mergeCell ref="A16:A25"/>
    <mergeCell ref="B16:B19"/>
    <mergeCell ref="C16:C17"/>
    <mergeCell ref="C18:C19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4.0"/>
    <col customWidth="1" min="2" max="2" width="26.0"/>
    <col customWidth="1" min="3" max="3" width="14.0"/>
    <col customWidth="1" min="4" max="7" width="17.67"/>
    <col customWidth="1" min="8" max="26" width="10.56"/>
  </cols>
  <sheetData>
    <row r="1" ht="15.75" customHeight="1">
      <c r="A1" s="129" t="s">
        <v>1</v>
      </c>
      <c r="B1" s="130" t="s">
        <v>77</v>
      </c>
      <c r="C1" s="130" t="s">
        <v>199</v>
      </c>
      <c r="D1" s="130" t="s">
        <v>4</v>
      </c>
      <c r="E1" s="130" t="s">
        <v>5</v>
      </c>
      <c r="F1" s="130" t="s">
        <v>6</v>
      </c>
      <c r="G1" s="131" t="s">
        <v>7</v>
      </c>
    </row>
    <row r="2" ht="15.75" customHeight="1">
      <c r="A2" s="25" t="s">
        <v>10</v>
      </c>
      <c r="B2" s="26" t="s">
        <v>56</v>
      </c>
      <c r="C2" s="9" t="s">
        <v>143</v>
      </c>
      <c r="D2" s="9">
        <v>19.73401973</v>
      </c>
      <c r="E2" s="9">
        <v>20.08129757</v>
      </c>
      <c r="F2" s="9">
        <v>21.3231131</v>
      </c>
      <c r="G2" s="39">
        <v>20.51779935</v>
      </c>
    </row>
    <row r="3" ht="15.75" customHeight="1">
      <c r="A3" s="33"/>
      <c r="B3" s="34"/>
      <c r="C3" s="15" t="s">
        <v>200</v>
      </c>
      <c r="D3" s="15">
        <v>34.55772401</v>
      </c>
      <c r="E3" s="15">
        <v>23.50334521</v>
      </c>
      <c r="F3" s="15">
        <v>30.92996719</v>
      </c>
      <c r="G3" s="41">
        <v>36.92466133</v>
      </c>
    </row>
    <row r="4" ht="15.75" customHeight="1">
      <c r="A4" s="25" t="s">
        <v>70</v>
      </c>
      <c r="B4" s="26" t="s">
        <v>71</v>
      </c>
      <c r="C4" s="79" t="s">
        <v>143</v>
      </c>
      <c r="D4" s="79">
        <v>19.04461048</v>
      </c>
      <c r="E4" s="79">
        <v>19.19837147</v>
      </c>
      <c r="F4" s="79">
        <v>19.87851073</v>
      </c>
      <c r="G4" s="80">
        <v>18.71476888</v>
      </c>
    </row>
    <row r="5" ht="15.75" customHeight="1">
      <c r="A5" s="33"/>
      <c r="B5" s="34"/>
      <c r="C5" s="15" t="s">
        <v>200</v>
      </c>
      <c r="D5" s="15">
        <v>17.29881348</v>
      </c>
      <c r="E5" s="15">
        <v>15.06760551</v>
      </c>
      <c r="F5" s="15">
        <v>16.14094288</v>
      </c>
      <c r="G5" s="41">
        <v>16.21771493</v>
      </c>
    </row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2:A3"/>
    <mergeCell ref="B2:B3"/>
    <mergeCell ref="A4:A5"/>
    <mergeCell ref="B4:B5"/>
  </mergeCells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4.0"/>
    <col customWidth="1" min="2" max="2" width="26.0"/>
    <col customWidth="1" min="3" max="4" width="39.33"/>
    <col customWidth="1" min="5" max="7" width="17.67"/>
    <col customWidth="1" min="8" max="26" width="10.56"/>
  </cols>
  <sheetData>
    <row r="1" ht="15.75" customHeight="1">
      <c r="A1" s="1" t="s">
        <v>1</v>
      </c>
      <c r="B1" s="1" t="s">
        <v>77</v>
      </c>
      <c r="C1" s="132" t="s">
        <v>201</v>
      </c>
      <c r="D1" s="133" t="s">
        <v>202</v>
      </c>
      <c r="E1" s="2" t="s">
        <v>4</v>
      </c>
      <c r="F1" s="3" t="s">
        <v>5</v>
      </c>
      <c r="G1" s="4" t="s">
        <v>6</v>
      </c>
    </row>
    <row r="2" ht="16.5" customHeight="1">
      <c r="A2" s="6" t="s">
        <v>16</v>
      </c>
      <c r="B2" s="134" t="s">
        <v>59</v>
      </c>
      <c r="C2" s="135" t="s">
        <v>143</v>
      </c>
      <c r="D2" s="7" t="s">
        <v>203</v>
      </c>
      <c r="E2" s="44">
        <v>22.66923829</v>
      </c>
      <c r="F2" s="9">
        <v>23.62592579</v>
      </c>
      <c r="G2" s="39">
        <v>22.3458522</v>
      </c>
    </row>
    <row r="3" ht="15.75" customHeight="1">
      <c r="A3" s="18"/>
      <c r="B3" s="18"/>
      <c r="C3" s="136">
        <v>2.0</v>
      </c>
      <c r="D3" s="17" t="s">
        <v>204</v>
      </c>
      <c r="E3" s="46">
        <v>20.20336406</v>
      </c>
      <c r="F3" s="21">
        <v>19.21233671</v>
      </c>
      <c r="G3" s="40">
        <v>20.07457174</v>
      </c>
    </row>
    <row r="4" ht="15.75" customHeight="1">
      <c r="A4" s="18"/>
      <c r="B4" s="18"/>
      <c r="C4" s="136">
        <v>4.0</v>
      </c>
      <c r="D4" s="17" t="s">
        <v>205</v>
      </c>
      <c r="E4" s="46">
        <v>13.3686747</v>
      </c>
      <c r="F4" s="21">
        <v>13.57505757</v>
      </c>
      <c r="G4" s="40">
        <v>12.9224414</v>
      </c>
    </row>
    <row r="5" ht="15.75" customHeight="1">
      <c r="A5" s="18"/>
      <c r="B5" s="18"/>
      <c r="C5" s="136">
        <v>6.0</v>
      </c>
      <c r="D5" s="17" t="s">
        <v>206</v>
      </c>
      <c r="E5" s="46">
        <v>16.57239009</v>
      </c>
      <c r="F5" s="21">
        <v>16.77481665</v>
      </c>
      <c r="G5" s="40">
        <v>15.48551244</v>
      </c>
    </row>
    <row r="6" ht="15.75" customHeight="1">
      <c r="A6" s="18"/>
      <c r="B6" s="18"/>
      <c r="C6" s="136">
        <v>8.0</v>
      </c>
      <c r="D6" s="17" t="s">
        <v>207</v>
      </c>
      <c r="E6" s="46">
        <v>17.99742631</v>
      </c>
      <c r="F6" s="21">
        <v>17.61894939</v>
      </c>
      <c r="G6" s="40">
        <v>10.52631579</v>
      </c>
    </row>
    <row r="7" ht="15.75" customHeight="1">
      <c r="A7" s="18"/>
      <c r="B7" s="18"/>
      <c r="C7" s="136">
        <v>10.0</v>
      </c>
      <c r="D7" s="17" t="s">
        <v>208</v>
      </c>
      <c r="E7" s="46">
        <v>11.00349415</v>
      </c>
      <c r="F7" s="21">
        <v>11.01306591</v>
      </c>
      <c r="G7" s="40">
        <v>10.02799858</v>
      </c>
    </row>
    <row r="8" ht="15.75" customHeight="1">
      <c r="A8" s="18"/>
      <c r="B8" s="18"/>
      <c r="C8" s="136">
        <v>12.0</v>
      </c>
      <c r="D8" s="17" t="s">
        <v>209</v>
      </c>
      <c r="E8" s="46">
        <v>13.83214053</v>
      </c>
      <c r="F8" s="21">
        <v>14.07202927</v>
      </c>
      <c r="G8" s="40">
        <v>13.00878609</v>
      </c>
    </row>
    <row r="9" ht="15.75" customHeight="1">
      <c r="A9" s="18"/>
      <c r="B9" s="18"/>
      <c r="C9" s="136">
        <v>14.0</v>
      </c>
      <c r="D9" s="17" t="s">
        <v>210</v>
      </c>
      <c r="E9" s="46">
        <v>16.97435444</v>
      </c>
      <c r="F9" s="21">
        <v>13.4741626</v>
      </c>
      <c r="G9" s="40">
        <v>15.84937154</v>
      </c>
    </row>
    <row r="10" ht="15.75" customHeight="1">
      <c r="A10" s="18"/>
      <c r="B10" s="18"/>
      <c r="C10" s="136">
        <v>16.0</v>
      </c>
      <c r="D10" s="17" t="s">
        <v>211</v>
      </c>
      <c r="E10" s="46">
        <v>20.20172537</v>
      </c>
      <c r="F10" s="21">
        <v>20.63210227</v>
      </c>
      <c r="G10" s="40">
        <v>18.44421582</v>
      </c>
    </row>
    <row r="11" ht="15.75" customHeight="1">
      <c r="A11" s="18"/>
      <c r="B11" s="18"/>
      <c r="C11" s="136">
        <v>17.0</v>
      </c>
      <c r="D11" s="17" t="s">
        <v>212</v>
      </c>
      <c r="E11" s="46">
        <v>20.36540396</v>
      </c>
      <c r="F11" s="21">
        <v>22.98313351</v>
      </c>
      <c r="G11" s="40">
        <v>19.70862112</v>
      </c>
    </row>
    <row r="12" ht="15.75" customHeight="1">
      <c r="A12" s="18"/>
      <c r="B12" s="18"/>
      <c r="C12" s="136">
        <v>19.0</v>
      </c>
      <c r="D12" s="17" t="s">
        <v>213</v>
      </c>
      <c r="E12" s="46">
        <v>17.4265355</v>
      </c>
      <c r="F12" s="21">
        <v>20.79845999</v>
      </c>
      <c r="G12" s="40">
        <v>17.8893853</v>
      </c>
    </row>
    <row r="13" ht="15.75" customHeight="1">
      <c r="A13" s="18"/>
      <c r="B13" s="18"/>
      <c r="C13" s="136">
        <v>21.0</v>
      </c>
      <c r="D13" s="17" t="s">
        <v>214</v>
      </c>
      <c r="E13" s="46">
        <v>10.22655956</v>
      </c>
      <c r="F13" s="21">
        <v>9.575176455</v>
      </c>
      <c r="G13" s="40">
        <v>9.808728285</v>
      </c>
    </row>
    <row r="14" ht="15.75" customHeight="1">
      <c r="A14" s="18"/>
      <c r="B14" s="18"/>
      <c r="C14" s="136">
        <v>23.0</v>
      </c>
      <c r="D14" s="17" t="s">
        <v>215</v>
      </c>
      <c r="E14" s="46">
        <v>10.18112066</v>
      </c>
      <c r="F14" s="21">
        <v>10.28781591</v>
      </c>
      <c r="G14" s="40">
        <v>9.830656836</v>
      </c>
    </row>
    <row r="15" ht="15.75" customHeight="1">
      <c r="A15" s="18"/>
      <c r="B15" s="18"/>
      <c r="C15" s="136">
        <v>25.0</v>
      </c>
      <c r="D15" s="17" t="s">
        <v>216</v>
      </c>
      <c r="E15" s="46">
        <v>9.862258953</v>
      </c>
      <c r="F15" s="21">
        <v>10.38193642</v>
      </c>
      <c r="G15" s="40">
        <v>11.52327221</v>
      </c>
    </row>
    <row r="16" ht="15.75" customHeight="1">
      <c r="A16" s="18"/>
      <c r="B16" s="18"/>
      <c r="C16" s="136">
        <v>27.0</v>
      </c>
      <c r="D16" s="17" t="s">
        <v>217</v>
      </c>
      <c r="E16" s="46">
        <v>12.04740188</v>
      </c>
      <c r="F16" s="21">
        <v>12.32976371</v>
      </c>
      <c r="G16" s="40">
        <v>13.91314679</v>
      </c>
    </row>
    <row r="17" ht="15.75" customHeight="1">
      <c r="A17" s="18"/>
      <c r="B17" s="18"/>
      <c r="C17" s="136">
        <v>29.0</v>
      </c>
      <c r="D17" s="17" t="s">
        <v>218</v>
      </c>
      <c r="E17" s="46">
        <v>14.69520676</v>
      </c>
      <c r="F17" s="21">
        <v>12.35768865</v>
      </c>
      <c r="G17" s="40">
        <v>16.7757247</v>
      </c>
    </row>
    <row r="18" ht="15.75" customHeight="1">
      <c r="A18" s="18"/>
      <c r="B18" s="18"/>
      <c r="C18" s="136">
        <v>33.0</v>
      </c>
      <c r="D18" s="17" t="s">
        <v>219</v>
      </c>
      <c r="E18" s="46">
        <v>19.17394121</v>
      </c>
      <c r="F18" s="21">
        <v>12.71191214</v>
      </c>
      <c r="G18" s="40">
        <v>17.16778646</v>
      </c>
    </row>
    <row r="19" ht="15.75" customHeight="1">
      <c r="A19" s="18"/>
      <c r="B19" s="18"/>
      <c r="C19" s="136">
        <v>37.0</v>
      </c>
      <c r="D19" s="17" t="s">
        <v>220</v>
      </c>
      <c r="E19" s="46">
        <v>15.64637106</v>
      </c>
      <c r="F19" s="21">
        <v>23.51686442</v>
      </c>
      <c r="G19" s="40">
        <v>23.95733843</v>
      </c>
    </row>
    <row r="20" ht="15.75" customHeight="1">
      <c r="A20" s="12"/>
      <c r="B20" s="12"/>
      <c r="C20" s="137">
        <v>42.0</v>
      </c>
      <c r="D20" s="13" t="s">
        <v>221</v>
      </c>
      <c r="E20" s="48">
        <v>26.13331345</v>
      </c>
      <c r="F20" s="15">
        <v>27.09324872</v>
      </c>
      <c r="G20" s="41">
        <v>19.16268074</v>
      </c>
    </row>
    <row r="21" ht="15.75" customHeight="1">
      <c r="A21" s="138" t="s">
        <v>70</v>
      </c>
      <c r="B21" s="138" t="s">
        <v>71</v>
      </c>
      <c r="C21" s="139" t="s">
        <v>143</v>
      </c>
      <c r="D21" s="7" t="s">
        <v>222</v>
      </c>
      <c r="E21" s="93">
        <v>25.09316312</v>
      </c>
      <c r="F21" s="79">
        <v>21.56471346</v>
      </c>
      <c r="G21" s="79">
        <v>27.14460784</v>
      </c>
    </row>
    <row r="22" ht="15.75" customHeight="1">
      <c r="A22" s="18"/>
      <c r="B22" s="18"/>
      <c r="C22" s="140">
        <v>2.0</v>
      </c>
      <c r="D22" s="17" t="s">
        <v>223</v>
      </c>
      <c r="E22" s="46">
        <v>31.45856768</v>
      </c>
      <c r="F22" s="21">
        <v>31.31467507</v>
      </c>
      <c r="G22" s="21">
        <v>30.4538265</v>
      </c>
    </row>
    <row r="23" ht="15.75" customHeight="1">
      <c r="A23" s="18"/>
      <c r="B23" s="18"/>
      <c r="C23" s="140">
        <v>4.0</v>
      </c>
      <c r="D23" s="17" t="s">
        <v>224</v>
      </c>
      <c r="E23" s="46">
        <v>22.78728317</v>
      </c>
      <c r="F23" s="21">
        <v>26.13382759</v>
      </c>
      <c r="G23" s="21">
        <v>22.61831861</v>
      </c>
    </row>
    <row r="24" ht="15.75" customHeight="1">
      <c r="A24" s="18"/>
      <c r="B24" s="18"/>
      <c r="C24" s="140">
        <v>6.0</v>
      </c>
      <c r="D24" s="17" t="s">
        <v>225</v>
      </c>
      <c r="E24" s="46">
        <v>23.9941977</v>
      </c>
      <c r="F24" s="21">
        <v>28.05400493</v>
      </c>
      <c r="G24" s="21">
        <v>26.68388713</v>
      </c>
    </row>
    <row r="25" ht="15.75" customHeight="1">
      <c r="A25" s="18"/>
      <c r="B25" s="18"/>
      <c r="C25" s="140">
        <v>8.0</v>
      </c>
      <c r="D25" s="17" t="s">
        <v>226</v>
      </c>
      <c r="E25" s="46">
        <v>23.25345732</v>
      </c>
      <c r="F25" s="21">
        <v>28.14541623</v>
      </c>
      <c r="G25" s="21">
        <v>27.21763272</v>
      </c>
    </row>
    <row r="26" ht="15.75" customHeight="1">
      <c r="A26" s="18"/>
      <c r="B26" s="18"/>
      <c r="C26" s="140">
        <v>10.0</v>
      </c>
      <c r="D26" s="17" t="s">
        <v>227</v>
      </c>
      <c r="E26" s="46">
        <v>18.67728844</v>
      </c>
      <c r="F26" s="21">
        <v>17.03247064</v>
      </c>
      <c r="G26" s="21">
        <v>18.96848897</v>
      </c>
    </row>
    <row r="27" ht="15.75" customHeight="1">
      <c r="A27" s="18"/>
      <c r="B27" s="18"/>
      <c r="C27" s="140">
        <v>12.0</v>
      </c>
      <c r="D27" s="17" t="s">
        <v>228</v>
      </c>
      <c r="E27" s="46">
        <v>25.79193558</v>
      </c>
      <c r="F27" s="21">
        <v>17.5528737</v>
      </c>
      <c r="G27" s="21">
        <v>23.82300179</v>
      </c>
    </row>
    <row r="28" ht="15.75" customHeight="1">
      <c r="A28" s="18"/>
      <c r="B28" s="18"/>
      <c r="C28" s="140">
        <v>14.0</v>
      </c>
      <c r="D28" s="17" t="s">
        <v>229</v>
      </c>
      <c r="E28" s="46">
        <v>27.39561028</v>
      </c>
      <c r="F28" s="21">
        <v>21.36939773</v>
      </c>
      <c r="G28" s="21">
        <v>31.32354326</v>
      </c>
    </row>
    <row r="29" ht="15.75" customHeight="1">
      <c r="A29" s="18"/>
      <c r="B29" s="18"/>
      <c r="C29" s="140">
        <v>16.0</v>
      </c>
      <c r="D29" s="17" t="s">
        <v>230</v>
      </c>
      <c r="E29" s="46">
        <v>31.21151368</v>
      </c>
      <c r="F29" s="21">
        <v>23.58846712</v>
      </c>
      <c r="G29" s="21">
        <v>33.2174137</v>
      </c>
    </row>
    <row r="30" ht="15.75" customHeight="1">
      <c r="A30" s="18"/>
      <c r="B30" s="18"/>
      <c r="C30" s="140">
        <v>17.0</v>
      </c>
      <c r="D30" s="17" t="s">
        <v>231</v>
      </c>
      <c r="E30" s="46">
        <v>24.54549792</v>
      </c>
      <c r="F30" s="21">
        <v>28.61382522</v>
      </c>
      <c r="G30" s="21">
        <v>31.7114094</v>
      </c>
    </row>
    <row r="31" ht="15.75" customHeight="1">
      <c r="A31" s="18"/>
      <c r="B31" s="18"/>
      <c r="C31" s="140">
        <v>19.0</v>
      </c>
      <c r="D31" s="17" t="s">
        <v>232</v>
      </c>
      <c r="E31" s="46">
        <v>32.45155855</v>
      </c>
      <c r="F31" s="21">
        <v>27.29652944</v>
      </c>
      <c r="G31" s="21">
        <v>35.21543322</v>
      </c>
    </row>
    <row r="32" ht="15.75" customHeight="1">
      <c r="A32" s="18"/>
      <c r="B32" s="18"/>
      <c r="C32" s="140">
        <v>21.0</v>
      </c>
      <c r="D32" s="17" t="s">
        <v>233</v>
      </c>
      <c r="E32" s="46">
        <v>23.9036805</v>
      </c>
      <c r="F32" s="21">
        <v>25.74181818</v>
      </c>
      <c r="G32" s="21">
        <v>24.36008208</v>
      </c>
    </row>
    <row r="33" ht="15.75" customHeight="1">
      <c r="A33" s="18"/>
      <c r="B33" s="18"/>
      <c r="C33" s="140">
        <v>23.0</v>
      </c>
      <c r="D33" s="17" t="s">
        <v>234</v>
      </c>
      <c r="E33" s="46">
        <v>20.09058222</v>
      </c>
      <c r="F33" s="21">
        <v>23.64199039</v>
      </c>
      <c r="G33" s="21">
        <v>22.61225633</v>
      </c>
    </row>
    <row r="34" ht="15.75" customHeight="1">
      <c r="A34" s="18"/>
      <c r="B34" s="18"/>
      <c r="C34" s="140">
        <v>25.0</v>
      </c>
      <c r="D34" s="17" t="s">
        <v>235</v>
      </c>
      <c r="E34" s="46">
        <v>26.06687979</v>
      </c>
      <c r="F34" s="21">
        <v>23.74607578</v>
      </c>
      <c r="G34" s="21">
        <v>22.07893229</v>
      </c>
    </row>
    <row r="35" ht="15.75" customHeight="1">
      <c r="A35" s="18"/>
      <c r="B35" s="18"/>
      <c r="C35" s="140">
        <v>27.0</v>
      </c>
      <c r="D35" s="17" t="s">
        <v>217</v>
      </c>
      <c r="E35" s="46">
        <v>21.25760649</v>
      </c>
      <c r="F35" s="21">
        <v>20.99849221</v>
      </c>
      <c r="G35" s="21">
        <v>23.47608091</v>
      </c>
    </row>
    <row r="36" ht="15.75" customHeight="1">
      <c r="A36" s="18"/>
      <c r="B36" s="18"/>
      <c r="C36" s="140">
        <v>29.0</v>
      </c>
      <c r="D36" s="17" t="s">
        <v>236</v>
      </c>
      <c r="E36" s="46">
        <v>27.74486323</v>
      </c>
      <c r="F36" s="21">
        <v>24.48599496</v>
      </c>
      <c r="G36" s="21">
        <v>30.11064855</v>
      </c>
    </row>
    <row r="37" ht="15.75" customHeight="1">
      <c r="A37" s="18"/>
      <c r="B37" s="18"/>
      <c r="C37" s="140">
        <v>33.0</v>
      </c>
      <c r="D37" s="17" t="s">
        <v>237</v>
      </c>
      <c r="E37" s="46">
        <v>29.18256907</v>
      </c>
      <c r="F37" s="21">
        <v>24.42296835</v>
      </c>
      <c r="G37" s="21">
        <v>30.30421</v>
      </c>
    </row>
    <row r="38" ht="15.75" customHeight="1">
      <c r="A38" s="18"/>
      <c r="B38" s="18"/>
      <c r="C38" s="140">
        <v>37.0</v>
      </c>
      <c r="D38" s="17" t="s">
        <v>220</v>
      </c>
      <c r="E38" s="46">
        <v>27.21957092</v>
      </c>
      <c r="F38" s="21">
        <v>30.10067804</v>
      </c>
      <c r="G38" s="21">
        <v>23.86969146</v>
      </c>
    </row>
    <row r="39" ht="15.75" customHeight="1">
      <c r="A39" s="12"/>
      <c r="B39" s="12"/>
      <c r="C39" s="141">
        <v>42.0</v>
      </c>
      <c r="D39" s="13" t="s">
        <v>238</v>
      </c>
      <c r="E39" s="46">
        <v>30.44935397</v>
      </c>
      <c r="F39" s="21">
        <v>26.79300292</v>
      </c>
      <c r="G39" s="21">
        <v>33.80708493</v>
      </c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2:A20"/>
    <mergeCell ref="B2:B20"/>
    <mergeCell ref="A21:A39"/>
    <mergeCell ref="B21:B39"/>
  </mergeCells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4.0"/>
    <col customWidth="1" min="2" max="2" width="26.0"/>
    <col customWidth="1" min="3" max="3" width="16.44"/>
    <col customWidth="1" min="4" max="6" width="17.67"/>
    <col customWidth="1" min="7" max="26" width="10.56"/>
  </cols>
  <sheetData>
    <row r="1" ht="15.75" customHeight="1">
      <c r="A1" s="38" t="s">
        <v>1</v>
      </c>
      <c r="B1" s="3" t="s">
        <v>77</v>
      </c>
      <c r="C1" s="3" t="s">
        <v>239</v>
      </c>
      <c r="D1" s="3" t="s">
        <v>4</v>
      </c>
      <c r="E1" s="3" t="s">
        <v>5</v>
      </c>
      <c r="F1" s="4" t="s">
        <v>6</v>
      </c>
    </row>
    <row r="2" ht="16.5" customHeight="1">
      <c r="A2" s="6" t="s">
        <v>16</v>
      </c>
      <c r="B2" s="134" t="s">
        <v>58</v>
      </c>
      <c r="C2" s="7" t="s">
        <v>143</v>
      </c>
      <c r="D2" s="44">
        <v>11.80200102</v>
      </c>
      <c r="E2" s="9">
        <v>11.77101715</v>
      </c>
      <c r="F2" s="39">
        <v>10.94394213</v>
      </c>
    </row>
    <row r="3" ht="15.75" customHeight="1">
      <c r="A3" s="18"/>
      <c r="B3" s="18"/>
      <c r="C3" s="142" t="s">
        <v>240</v>
      </c>
      <c r="D3" s="46">
        <v>11.78634615</v>
      </c>
      <c r="E3" s="21">
        <v>12.166719</v>
      </c>
      <c r="F3" s="40">
        <v>11.37973514</v>
      </c>
    </row>
    <row r="4" ht="15.75" customHeight="1">
      <c r="A4" s="18"/>
      <c r="B4" s="12"/>
      <c r="C4" s="143" t="s">
        <v>241</v>
      </c>
      <c r="D4" s="48">
        <v>9.052602009</v>
      </c>
      <c r="E4" s="15">
        <v>9.773371105</v>
      </c>
      <c r="F4" s="41">
        <v>10.78929451</v>
      </c>
    </row>
    <row r="5" ht="16.5" customHeight="1">
      <c r="A5" s="18"/>
      <c r="B5" s="134" t="s">
        <v>59</v>
      </c>
      <c r="C5" s="7" t="s">
        <v>143</v>
      </c>
      <c r="D5" s="44">
        <v>23.0403322</v>
      </c>
      <c r="E5" s="9">
        <v>23.85395905</v>
      </c>
      <c r="F5" s="39">
        <v>24.77171819</v>
      </c>
    </row>
    <row r="6" ht="15.75" customHeight="1">
      <c r="A6" s="18"/>
      <c r="B6" s="18"/>
      <c r="C6" s="142" t="s">
        <v>240</v>
      </c>
      <c r="D6" s="46">
        <v>18.29540817</v>
      </c>
      <c r="E6" s="21">
        <v>21.06108607</v>
      </c>
      <c r="F6" s="40">
        <v>22.43719389</v>
      </c>
    </row>
    <row r="7" ht="15.75" customHeight="1">
      <c r="A7" s="19"/>
      <c r="B7" s="12"/>
      <c r="C7" s="143" t="s">
        <v>241</v>
      </c>
      <c r="D7" s="48">
        <v>20.73192533</v>
      </c>
      <c r="E7" s="15">
        <v>16.99039735</v>
      </c>
      <c r="F7" s="41">
        <v>19.14910362</v>
      </c>
    </row>
    <row r="8" ht="16.5" customHeight="1">
      <c r="A8" s="23" t="s">
        <v>65</v>
      </c>
      <c r="B8" s="134" t="s">
        <v>67</v>
      </c>
      <c r="C8" s="7" t="s">
        <v>143</v>
      </c>
      <c r="D8" s="44">
        <v>14.81120822</v>
      </c>
      <c r="E8" s="9">
        <v>14.43853018</v>
      </c>
      <c r="F8" s="39">
        <v>15.54665427</v>
      </c>
    </row>
    <row r="9" ht="15.75" customHeight="1">
      <c r="A9" s="18"/>
      <c r="B9" s="18"/>
      <c r="C9" s="142" t="s">
        <v>240</v>
      </c>
      <c r="D9" s="46">
        <v>17.75113321</v>
      </c>
      <c r="E9" s="21">
        <v>19.37380497</v>
      </c>
      <c r="F9" s="40">
        <v>16.50140224</v>
      </c>
    </row>
    <row r="10" ht="15.75" customHeight="1">
      <c r="A10" s="18"/>
      <c r="B10" s="12"/>
      <c r="C10" s="143" t="s">
        <v>241</v>
      </c>
      <c r="D10" s="48">
        <v>13.8306981</v>
      </c>
      <c r="E10" s="15">
        <v>14.1736782</v>
      </c>
      <c r="F10" s="41">
        <v>13.23254671</v>
      </c>
    </row>
    <row r="11" ht="16.5" customHeight="1">
      <c r="A11" s="18"/>
      <c r="B11" s="134" t="s">
        <v>68</v>
      </c>
      <c r="C11" s="7" t="s">
        <v>143</v>
      </c>
      <c r="D11" s="44">
        <v>23.19391635</v>
      </c>
      <c r="E11" s="9">
        <v>25.62583546</v>
      </c>
      <c r="F11" s="39">
        <v>22.79896447</v>
      </c>
    </row>
    <row r="12" ht="15.75" customHeight="1">
      <c r="A12" s="18"/>
      <c r="B12" s="18"/>
      <c r="C12" s="142" t="s">
        <v>240</v>
      </c>
      <c r="D12" s="46">
        <v>20.52310297</v>
      </c>
      <c r="E12" s="21">
        <v>23.25510329</v>
      </c>
      <c r="F12" s="40">
        <v>23.49748744</v>
      </c>
    </row>
    <row r="13" ht="15.75" customHeight="1">
      <c r="A13" s="19"/>
      <c r="B13" s="12"/>
      <c r="C13" s="143" t="s">
        <v>241</v>
      </c>
      <c r="D13" s="48">
        <v>13.76621743</v>
      </c>
      <c r="E13" s="15">
        <v>13.62488101</v>
      </c>
      <c r="F13" s="41">
        <v>12.81061372</v>
      </c>
    </row>
    <row r="14" ht="16.5" customHeight="1">
      <c r="A14" s="23" t="s">
        <v>44</v>
      </c>
      <c r="B14" s="134" t="s">
        <v>45</v>
      </c>
      <c r="C14" s="7" t="s">
        <v>143</v>
      </c>
      <c r="D14" s="44">
        <v>26.95513452</v>
      </c>
      <c r="E14" s="9">
        <v>26.80052091</v>
      </c>
      <c r="F14" s="39">
        <v>33.20904797</v>
      </c>
    </row>
    <row r="15" ht="15.75" customHeight="1">
      <c r="A15" s="18"/>
      <c r="B15" s="18"/>
      <c r="C15" s="142" t="s">
        <v>240</v>
      </c>
      <c r="D15" s="46">
        <v>27.15080933</v>
      </c>
      <c r="E15" s="21">
        <v>29.90146369</v>
      </c>
      <c r="F15" s="40">
        <v>28.01176066</v>
      </c>
    </row>
    <row r="16" ht="15.75" customHeight="1">
      <c r="A16" s="18"/>
      <c r="B16" s="12"/>
      <c r="C16" s="143" t="s">
        <v>241</v>
      </c>
      <c r="D16" s="48">
        <v>24.70450377</v>
      </c>
      <c r="E16" s="15">
        <v>21.8396174</v>
      </c>
      <c r="F16" s="41">
        <v>22.66934606</v>
      </c>
    </row>
    <row r="17" ht="16.5" customHeight="1">
      <c r="A17" s="18"/>
      <c r="B17" s="134" t="s">
        <v>69</v>
      </c>
      <c r="C17" s="7" t="s">
        <v>143</v>
      </c>
      <c r="D17" s="44">
        <v>21.42408257</v>
      </c>
      <c r="E17" s="9">
        <v>19.94294876</v>
      </c>
      <c r="F17" s="39">
        <v>21.39192505</v>
      </c>
    </row>
    <row r="18" ht="15.75" customHeight="1">
      <c r="A18" s="18"/>
      <c r="B18" s="18"/>
      <c r="C18" s="142" t="s">
        <v>240</v>
      </c>
      <c r="D18" s="46">
        <v>38.74621152</v>
      </c>
      <c r="E18" s="21">
        <v>37.01065729</v>
      </c>
      <c r="F18" s="40">
        <v>37.8490566</v>
      </c>
    </row>
    <row r="19" ht="15.75" customHeight="1">
      <c r="A19" s="19"/>
      <c r="B19" s="12"/>
      <c r="C19" s="143" t="s">
        <v>241</v>
      </c>
      <c r="D19" s="48">
        <v>28.9710011</v>
      </c>
      <c r="E19" s="15">
        <v>27.70596738</v>
      </c>
      <c r="F19" s="41">
        <v>30.89762679</v>
      </c>
    </row>
    <row r="20" ht="16.5" customHeight="1">
      <c r="A20" s="23" t="s">
        <v>10</v>
      </c>
      <c r="B20" s="134" t="s">
        <v>56</v>
      </c>
      <c r="C20" s="7" t="s">
        <v>143</v>
      </c>
      <c r="D20" s="44">
        <v>36.49213466</v>
      </c>
      <c r="E20" s="9">
        <v>32.45268139</v>
      </c>
      <c r="F20" s="39">
        <v>31.01379945</v>
      </c>
    </row>
    <row r="21" ht="15.75" customHeight="1">
      <c r="A21" s="18"/>
      <c r="B21" s="18"/>
      <c r="C21" s="142" t="s">
        <v>240</v>
      </c>
      <c r="D21" s="46">
        <v>36.10108303</v>
      </c>
      <c r="E21" s="21">
        <v>40.26007668</v>
      </c>
      <c r="F21" s="40">
        <v>37.32000273</v>
      </c>
    </row>
    <row r="22" ht="15.75" customHeight="1">
      <c r="A22" s="19"/>
      <c r="B22" s="12"/>
      <c r="C22" s="143" t="s">
        <v>241</v>
      </c>
      <c r="D22" s="48">
        <v>30.50662573</v>
      </c>
      <c r="E22" s="15">
        <v>32.79891066</v>
      </c>
      <c r="F22" s="41">
        <v>33.79666935</v>
      </c>
    </row>
    <row r="23" ht="16.5" customHeight="1">
      <c r="A23" s="23" t="s">
        <v>70</v>
      </c>
      <c r="B23" s="134" t="s">
        <v>71</v>
      </c>
      <c r="C23" s="7" t="s">
        <v>143</v>
      </c>
      <c r="D23" s="44">
        <v>21.69063692</v>
      </c>
      <c r="E23" s="9">
        <v>22.66775777</v>
      </c>
      <c r="F23" s="39">
        <v>22.97318488</v>
      </c>
    </row>
    <row r="24" ht="15.75" customHeight="1">
      <c r="A24" s="18"/>
      <c r="B24" s="18"/>
      <c r="C24" s="142" t="s">
        <v>240</v>
      </c>
      <c r="D24" s="46">
        <v>27.45950647</v>
      </c>
      <c r="E24" s="21">
        <v>26.26321244</v>
      </c>
      <c r="F24" s="40">
        <v>29.43618657</v>
      </c>
    </row>
    <row r="25" ht="15.75" customHeight="1">
      <c r="A25" s="19"/>
      <c r="B25" s="12"/>
      <c r="C25" s="143" t="s">
        <v>241</v>
      </c>
      <c r="D25" s="48">
        <v>22.67398085</v>
      </c>
      <c r="E25" s="15">
        <v>23.11236043</v>
      </c>
      <c r="F25" s="41">
        <v>23.00821355</v>
      </c>
    </row>
    <row r="26" ht="16.5" customHeight="1">
      <c r="A26" s="23" t="s">
        <v>60</v>
      </c>
      <c r="B26" s="134" t="s">
        <v>61</v>
      </c>
      <c r="C26" s="7" t="s">
        <v>143</v>
      </c>
      <c r="D26" s="44">
        <v>4.101032048</v>
      </c>
      <c r="E26" s="9">
        <v>4.326530612</v>
      </c>
      <c r="F26" s="39">
        <v>4.451593596</v>
      </c>
    </row>
    <row r="27" ht="15.75" customHeight="1">
      <c r="A27" s="18"/>
      <c r="B27" s="18"/>
      <c r="C27" s="142" t="s">
        <v>240</v>
      </c>
      <c r="D27" s="46">
        <v>8.05469656</v>
      </c>
      <c r="E27" s="21">
        <v>5.385168324</v>
      </c>
      <c r="F27" s="40">
        <v>7.425211382</v>
      </c>
    </row>
    <row r="28" ht="15.75" customHeight="1">
      <c r="A28" s="18"/>
      <c r="B28" s="12"/>
      <c r="C28" s="143" t="s">
        <v>241</v>
      </c>
      <c r="D28" s="48">
        <v>5.646804176</v>
      </c>
      <c r="E28" s="15">
        <v>4.79021977</v>
      </c>
      <c r="F28" s="41">
        <v>4.84439834</v>
      </c>
    </row>
    <row r="29" ht="16.5" customHeight="1">
      <c r="A29" s="18"/>
      <c r="B29" s="134" t="s">
        <v>62</v>
      </c>
      <c r="C29" s="7" t="s">
        <v>143</v>
      </c>
      <c r="D29" s="44">
        <v>0.523344922</v>
      </c>
      <c r="E29" s="9">
        <v>0.404624277</v>
      </c>
      <c r="F29" s="39">
        <v>0.350075363</v>
      </c>
    </row>
    <row r="30" ht="15.75" customHeight="1">
      <c r="A30" s="18"/>
      <c r="B30" s="18"/>
      <c r="C30" s="142" t="s">
        <v>240</v>
      </c>
      <c r="D30" s="46">
        <v>1.393126475</v>
      </c>
      <c r="E30" s="21">
        <v>1.882921826</v>
      </c>
      <c r="F30" s="40">
        <v>1.45559058</v>
      </c>
    </row>
    <row r="31" ht="15.75" customHeight="1">
      <c r="A31" s="18"/>
      <c r="B31" s="12"/>
      <c r="C31" s="143" t="s">
        <v>241</v>
      </c>
      <c r="D31" s="48">
        <v>0.605237853</v>
      </c>
      <c r="E31" s="15">
        <v>0.655737705</v>
      </c>
      <c r="F31" s="41">
        <v>0.641637501</v>
      </c>
    </row>
    <row r="32" ht="16.5" customHeight="1">
      <c r="A32" s="18"/>
      <c r="B32" s="134" t="s">
        <v>63</v>
      </c>
      <c r="C32" s="7" t="s">
        <v>143</v>
      </c>
      <c r="D32" s="44">
        <v>14.52784504</v>
      </c>
      <c r="E32" s="9">
        <v>17.41696173</v>
      </c>
      <c r="F32" s="39">
        <v>14.46292075</v>
      </c>
    </row>
    <row r="33" ht="15.75" customHeight="1">
      <c r="A33" s="18"/>
      <c r="B33" s="18"/>
      <c r="C33" s="142" t="s">
        <v>240</v>
      </c>
      <c r="D33" s="46">
        <v>24.20216069</v>
      </c>
      <c r="E33" s="21">
        <v>31.2219583</v>
      </c>
      <c r="F33" s="40">
        <v>28.62644416</v>
      </c>
    </row>
    <row r="34" ht="15.75" customHeight="1">
      <c r="A34" s="18"/>
      <c r="B34" s="12"/>
      <c r="C34" s="143" t="s">
        <v>241</v>
      </c>
      <c r="D34" s="48">
        <v>20.69875581</v>
      </c>
      <c r="E34" s="15">
        <v>22.16460194</v>
      </c>
      <c r="F34" s="41">
        <v>24.62904249</v>
      </c>
    </row>
    <row r="35" ht="16.5" customHeight="1">
      <c r="A35" s="18"/>
      <c r="B35" s="144" t="s">
        <v>64</v>
      </c>
      <c r="C35" s="24" t="s">
        <v>143</v>
      </c>
      <c r="D35" s="93">
        <v>14.70588235</v>
      </c>
      <c r="E35" s="79">
        <v>12.78315918</v>
      </c>
      <c r="F35" s="80">
        <v>16.35577517</v>
      </c>
    </row>
    <row r="36" ht="15.75" customHeight="1">
      <c r="A36" s="18"/>
      <c r="B36" s="18"/>
      <c r="C36" s="142" t="s">
        <v>240</v>
      </c>
      <c r="D36" s="46">
        <v>30.35943517</v>
      </c>
      <c r="E36" s="21">
        <v>21.05263158</v>
      </c>
      <c r="F36" s="40">
        <v>34.42581936</v>
      </c>
    </row>
    <row r="37" ht="15.75" customHeight="1">
      <c r="A37" s="12"/>
      <c r="B37" s="12"/>
      <c r="C37" s="143" t="s">
        <v>241</v>
      </c>
      <c r="D37" s="48">
        <v>23.50664647</v>
      </c>
      <c r="E37" s="15">
        <v>25.0817314</v>
      </c>
      <c r="F37" s="41">
        <v>21.26420041</v>
      </c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B14:B16"/>
    <mergeCell ref="B17:B19"/>
    <mergeCell ref="A2:A7"/>
    <mergeCell ref="B2:B4"/>
    <mergeCell ref="B5:B7"/>
    <mergeCell ref="A8:A13"/>
    <mergeCell ref="B8:B10"/>
    <mergeCell ref="B11:B13"/>
    <mergeCell ref="A14:A19"/>
    <mergeCell ref="B32:B34"/>
    <mergeCell ref="B35:B37"/>
    <mergeCell ref="A20:A22"/>
    <mergeCell ref="B20:B22"/>
    <mergeCell ref="A23:A25"/>
    <mergeCell ref="B23:B25"/>
    <mergeCell ref="A26:A37"/>
    <mergeCell ref="B26:B28"/>
    <mergeCell ref="B29:B31"/>
  </mergeCells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4.0"/>
    <col customWidth="1" min="2" max="2" width="26.0"/>
    <col customWidth="1" min="3" max="3" width="27.78"/>
    <col customWidth="1" min="4" max="6" width="17.67"/>
    <col customWidth="1" min="7" max="26" width="10.56"/>
  </cols>
  <sheetData>
    <row r="1" ht="15.75" customHeight="1">
      <c r="A1" s="145" t="s">
        <v>1</v>
      </c>
      <c r="B1" s="145" t="s">
        <v>77</v>
      </c>
      <c r="C1" s="145" t="s">
        <v>242</v>
      </c>
      <c r="D1" s="146" t="s">
        <v>4</v>
      </c>
      <c r="E1" s="73" t="s">
        <v>5</v>
      </c>
      <c r="F1" s="74" t="s">
        <v>6</v>
      </c>
    </row>
    <row r="2" ht="16.5" customHeight="1">
      <c r="A2" s="6" t="s">
        <v>65</v>
      </c>
      <c r="B2" s="134" t="s">
        <v>68</v>
      </c>
      <c r="C2" s="7" t="s">
        <v>243</v>
      </c>
      <c r="D2" s="7">
        <v>6.82189936</v>
      </c>
      <c r="E2" s="7">
        <v>6.73113823</v>
      </c>
      <c r="F2" s="7">
        <v>8.16951337</v>
      </c>
    </row>
    <row r="3" ht="15.75" customHeight="1">
      <c r="A3" s="19"/>
      <c r="B3" s="12"/>
      <c r="C3" s="143" t="s">
        <v>244</v>
      </c>
      <c r="D3" s="7">
        <v>11.071682</v>
      </c>
      <c r="E3" s="7">
        <v>8.84715702</v>
      </c>
      <c r="F3" s="7">
        <v>8.92211633</v>
      </c>
    </row>
    <row r="4" ht="16.5" customHeight="1">
      <c r="A4" s="23" t="s">
        <v>44</v>
      </c>
      <c r="B4" s="134" t="s">
        <v>45</v>
      </c>
      <c r="C4" s="7" t="s">
        <v>243</v>
      </c>
      <c r="D4" s="7">
        <v>19.0921228</v>
      </c>
      <c r="E4" s="7">
        <v>16.826386</v>
      </c>
      <c r="F4" s="7">
        <v>19.1263559</v>
      </c>
    </row>
    <row r="5" ht="15.75" customHeight="1">
      <c r="A5" s="18"/>
      <c r="B5" s="12"/>
      <c r="C5" s="143" t="s">
        <v>244</v>
      </c>
      <c r="D5" s="7">
        <v>19.2006988</v>
      </c>
      <c r="E5" s="7">
        <v>15.4603203</v>
      </c>
      <c r="F5" s="7">
        <v>20.8686733</v>
      </c>
    </row>
    <row r="6" ht="16.5" customHeight="1">
      <c r="A6" s="18"/>
      <c r="B6" s="134" t="s">
        <v>69</v>
      </c>
      <c r="C6" s="7" t="s">
        <v>243</v>
      </c>
      <c r="D6" s="7">
        <v>31.0752936</v>
      </c>
      <c r="E6" s="7">
        <v>30.7204207</v>
      </c>
      <c r="F6" s="7">
        <v>36.755173</v>
      </c>
    </row>
    <row r="7" ht="15.75" customHeight="1">
      <c r="A7" s="19"/>
      <c r="B7" s="12"/>
      <c r="C7" s="143" t="s">
        <v>244</v>
      </c>
      <c r="D7" s="7">
        <v>37.68</v>
      </c>
      <c r="E7" s="7">
        <v>32.1887508</v>
      </c>
      <c r="F7" s="7">
        <v>35.1426628</v>
      </c>
    </row>
    <row r="8" ht="16.5" customHeight="1">
      <c r="A8" s="23" t="s">
        <v>10</v>
      </c>
      <c r="B8" s="134" t="s">
        <v>56</v>
      </c>
      <c r="C8" s="7" t="s">
        <v>243</v>
      </c>
      <c r="D8" s="7">
        <v>34.8563774</v>
      </c>
      <c r="E8" s="7">
        <v>41.6465984</v>
      </c>
      <c r="F8" s="7">
        <v>32.8939034</v>
      </c>
    </row>
    <row r="9" ht="15.75" customHeight="1">
      <c r="A9" s="19"/>
      <c r="B9" s="12"/>
      <c r="C9" s="143" t="s">
        <v>244</v>
      </c>
      <c r="D9" s="7">
        <v>42.254531</v>
      </c>
      <c r="E9" s="7">
        <v>44.9668142</v>
      </c>
      <c r="F9" s="7">
        <v>41.8503763</v>
      </c>
    </row>
    <row r="10" ht="16.5" customHeight="1">
      <c r="A10" s="23" t="s">
        <v>70</v>
      </c>
      <c r="B10" s="134" t="s">
        <v>71</v>
      </c>
      <c r="C10" s="7" t="s">
        <v>243</v>
      </c>
      <c r="D10" s="7">
        <v>29.6959567</v>
      </c>
      <c r="E10" s="7">
        <v>31.9333126</v>
      </c>
      <c r="F10" s="7">
        <v>34.4816091</v>
      </c>
    </row>
    <row r="11" ht="15.75" customHeight="1">
      <c r="A11" s="19"/>
      <c r="B11" s="12"/>
      <c r="C11" s="143" t="s">
        <v>244</v>
      </c>
      <c r="D11" s="7">
        <v>36.595279</v>
      </c>
      <c r="E11" s="7">
        <v>36.9183566</v>
      </c>
      <c r="F11" s="7">
        <v>36.9341325</v>
      </c>
      <c r="L11" s="66"/>
      <c r="M11" s="66"/>
      <c r="N11" s="66"/>
      <c r="O11" s="66"/>
      <c r="P11" s="66"/>
      <c r="Q11" s="66"/>
    </row>
    <row r="12" ht="16.5" customHeight="1">
      <c r="A12" s="23" t="s">
        <v>60</v>
      </c>
      <c r="B12" s="144" t="s">
        <v>62</v>
      </c>
      <c r="C12" s="24" t="s">
        <v>243</v>
      </c>
      <c r="D12" s="7">
        <v>13.9762107</v>
      </c>
      <c r="E12" s="7">
        <v>13.6997078</v>
      </c>
      <c r="F12" s="7">
        <v>14.1160853</v>
      </c>
      <c r="L12" s="66"/>
      <c r="M12" s="66"/>
      <c r="N12" s="66"/>
      <c r="O12" s="66"/>
      <c r="P12" s="66"/>
      <c r="Q12" s="66"/>
    </row>
    <row r="13" ht="15.75" customHeight="1">
      <c r="A13" s="12"/>
      <c r="B13" s="12"/>
      <c r="C13" s="143" t="s">
        <v>244</v>
      </c>
      <c r="D13" s="13">
        <v>17.5086224</v>
      </c>
      <c r="E13" s="13">
        <v>20.0674536</v>
      </c>
      <c r="F13" s="13">
        <v>19.329456</v>
      </c>
      <c r="L13" s="66"/>
      <c r="M13" s="66"/>
      <c r="N13" s="66"/>
      <c r="O13" s="66"/>
      <c r="P13" s="66"/>
      <c r="Q13" s="66"/>
    </row>
    <row r="14" ht="15.75" customHeight="1">
      <c r="L14" s="66"/>
      <c r="M14" s="66"/>
      <c r="N14" s="66"/>
      <c r="O14" s="66"/>
      <c r="P14" s="66"/>
      <c r="Q14" s="66"/>
    </row>
    <row r="15" ht="15.75" customHeight="1">
      <c r="L15" s="66"/>
      <c r="M15" s="66"/>
      <c r="N15" s="66"/>
      <c r="O15" s="66"/>
      <c r="P15" s="66"/>
      <c r="Q15" s="66"/>
    </row>
    <row r="16" ht="15.75" customHeight="1">
      <c r="L16" s="66"/>
      <c r="M16" s="66"/>
      <c r="N16" s="66"/>
      <c r="O16" s="66"/>
      <c r="P16" s="66"/>
      <c r="Q16" s="66"/>
    </row>
    <row r="17" ht="15.75" customHeight="1">
      <c r="L17" s="66"/>
      <c r="M17" s="66"/>
      <c r="N17" s="66"/>
      <c r="O17" s="66"/>
      <c r="P17" s="66"/>
      <c r="Q17" s="66"/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A10:A11"/>
    <mergeCell ref="B10:B11"/>
    <mergeCell ref="A12:A13"/>
    <mergeCell ref="B12:B13"/>
    <mergeCell ref="A2:A3"/>
    <mergeCell ref="B2:B3"/>
    <mergeCell ref="A4:A7"/>
    <mergeCell ref="B4:B5"/>
    <mergeCell ref="B6:B7"/>
    <mergeCell ref="A8:A9"/>
    <mergeCell ref="B8:B9"/>
  </mergeCells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4.0"/>
    <col customWidth="1" min="2" max="2" width="26.0"/>
    <col customWidth="1" min="3" max="3" width="21.11"/>
    <col customWidth="1" min="4" max="7" width="17.67"/>
    <col customWidth="1" min="8" max="26" width="10.56"/>
  </cols>
  <sheetData>
    <row r="1" ht="15.75" customHeight="1">
      <c r="A1" s="1" t="s">
        <v>1</v>
      </c>
      <c r="B1" s="1" t="s">
        <v>77</v>
      </c>
      <c r="C1" s="1" t="s">
        <v>245</v>
      </c>
      <c r="D1" s="38" t="s">
        <v>4</v>
      </c>
      <c r="E1" s="3" t="s">
        <v>5</v>
      </c>
      <c r="F1" s="3" t="s">
        <v>6</v>
      </c>
      <c r="G1" s="4" t="s">
        <v>7</v>
      </c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ht="15.75" customHeight="1">
      <c r="A2" s="6" t="s">
        <v>10</v>
      </c>
      <c r="B2" s="6" t="s">
        <v>63</v>
      </c>
      <c r="C2" s="7" t="s">
        <v>143</v>
      </c>
      <c r="D2" s="8">
        <v>7.650546468</v>
      </c>
      <c r="E2" s="9">
        <v>7.756000419</v>
      </c>
      <c r="F2" s="9">
        <v>6.983448019</v>
      </c>
      <c r="G2" s="39">
        <v>6.914837204</v>
      </c>
    </row>
    <row r="3" ht="15.75" customHeight="1">
      <c r="A3" s="18"/>
      <c r="B3" s="18"/>
      <c r="C3" s="17" t="s">
        <v>246</v>
      </c>
      <c r="D3" s="20">
        <v>1.249746673</v>
      </c>
      <c r="E3" s="21">
        <v>0.820450816</v>
      </c>
      <c r="F3" s="21">
        <v>1.025869759</v>
      </c>
      <c r="G3" s="40">
        <v>0.0</v>
      </c>
    </row>
    <row r="4" ht="15.75" customHeight="1">
      <c r="A4" s="18"/>
      <c r="B4" s="18"/>
      <c r="C4" s="17" t="s">
        <v>247</v>
      </c>
      <c r="D4" s="20">
        <v>0.121308017</v>
      </c>
      <c r="E4" s="21">
        <v>0.032160545</v>
      </c>
      <c r="F4" s="21">
        <v>0.058730252</v>
      </c>
      <c r="G4" s="40">
        <v>0.041558442</v>
      </c>
    </row>
    <row r="5" ht="15.75" customHeight="1">
      <c r="A5" s="18"/>
      <c r="B5" s="18"/>
      <c r="C5" s="17" t="s">
        <v>248</v>
      </c>
      <c r="D5" s="20">
        <v>0.10546669</v>
      </c>
      <c r="E5" s="21">
        <v>0.156258419</v>
      </c>
      <c r="F5" s="21">
        <v>0.12965364</v>
      </c>
      <c r="G5" s="40">
        <v>0.126925518</v>
      </c>
    </row>
    <row r="6" ht="15.75" customHeight="1">
      <c r="A6" s="18"/>
      <c r="B6" s="18"/>
      <c r="C6" s="17" t="s">
        <v>39</v>
      </c>
      <c r="D6" s="20">
        <v>7.987037743</v>
      </c>
      <c r="E6" s="21">
        <v>8.609799473</v>
      </c>
      <c r="F6" s="21">
        <v>9.543078739</v>
      </c>
      <c r="G6" s="40">
        <v>7.373496918</v>
      </c>
    </row>
    <row r="7" ht="15.75" customHeight="1">
      <c r="A7" s="18"/>
      <c r="B7" s="18"/>
      <c r="C7" s="17" t="s">
        <v>249</v>
      </c>
      <c r="D7" s="20">
        <v>6.920195543</v>
      </c>
      <c r="E7" s="21">
        <v>7.355526902</v>
      </c>
      <c r="F7" s="21">
        <v>6.908110471</v>
      </c>
      <c r="G7" s="40">
        <v>6.129828388</v>
      </c>
    </row>
    <row r="8" ht="15.75" customHeight="1">
      <c r="A8" s="18"/>
      <c r="B8" s="18"/>
      <c r="C8" s="17" t="s">
        <v>42</v>
      </c>
      <c r="D8" s="20">
        <v>4.045650243</v>
      </c>
      <c r="E8" s="21">
        <v>5.077789444</v>
      </c>
      <c r="F8" s="21">
        <v>4.271370722</v>
      </c>
      <c r="G8" s="40">
        <v>4.554257095</v>
      </c>
    </row>
    <row r="9" ht="15.75" customHeight="1">
      <c r="A9" s="18"/>
      <c r="B9" s="18"/>
      <c r="C9" s="17" t="s">
        <v>250</v>
      </c>
      <c r="D9" s="20">
        <v>9.301244041</v>
      </c>
      <c r="E9" s="21">
        <v>8.170593423</v>
      </c>
      <c r="F9" s="21">
        <v>8.403995818</v>
      </c>
      <c r="G9" s="40">
        <v>9.453781513</v>
      </c>
    </row>
    <row r="10" ht="15.75" customHeight="1">
      <c r="A10" s="18"/>
      <c r="B10" s="18"/>
      <c r="C10" s="17" t="s">
        <v>251</v>
      </c>
      <c r="D10" s="20">
        <v>0.033528116</v>
      </c>
      <c r="E10" s="21">
        <v>0.030415475</v>
      </c>
      <c r="F10" s="21">
        <v>0.005089059</v>
      </c>
      <c r="G10" s="40">
        <v>0.070365903</v>
      </c>
    </row>
    <row r="11" ht="15.75" customHeight="1">
      <c r="A11" s="18"/>
      <c r="B11" s="18"/>
      <c r="C11" s="17" t="s">
        <v>252</v>
      </c>
      <c r="D11" s="20">
        <v>0.104677789</v>
      </c>
      <c r="E11" s="21">
        <v>0.131660471</v>
      </c>
      <c r="F11" s="21">
        <v>0.072736891</v>
      </c>
      <c r="G11" s="40">
        <v>0.057987823</v>
      </c>
    </row>
    <row r="12" ht="15.75" customHeight="1">
      <c r="A12" s="18"/>
      <c r="B12" s="18"/>
      <c r="C12" s="17" t="s">
        <v>15</v>
      </c>
      <c r="D12" s="20">
        <v>3.232157506</v>
      </c>
      <c r="E12" s="21">
        <v>2.244704395</v>
      </c>
      <c r="F12" s="21">
        <v>2.52905368</v>
      </c>
      <c r="G12" s="40">
        <v>3.021468328</v>
      </c>
    </row>
    <row r="13" ht="15.75" customHeight="1">
      <c r="A13" s="18"/>
      <c r="B13" s="18"/>
      <c r="C13" s="17" t="s">
        <v>46</v>
      </c>
      <c r="D13" s="20">
        <v>0.025684932</v>
      </c>
      <c r="E13" s="21">
        <v>0.0</v>
      </c>
      <c r="F13" s="21">
        <v>0.011109877</v>
      </c>
      <c r="G13" s="40">
        <v>0.0</v>
      </c>
    </row>
    <row r="14" ht="15.75" customHeight="1">
      <c r="A14" s="12"/>
      <c r="B14" s="12"/>
      <c r="C14" s="13" t="s">
        <v>253</v>
      </c>
      <c r="D14" s="14">
        <v>0.0</v>
      </c>
      <c r="E14" s="15">
        <v>0.0</v>
      </c>
      <c r="F14" s="15">
        <v>0.0</v>
      </c>
      <c r="G14" s="41">
        <v>0.0</v>
      </c>
    </row>
    <row r="15" ht="15.75" customHeight="1">
      <c r="A15" s="6" t="s">
        <v>10</v>
      </c>
      <c r="B15" s="6" t="s">
        <v>64</v>
      </c>
      <c r="C15" s="7" t="s">
        <v>143</v>
      </c>
      <c r="D15" s="8">
        <v>12.43807385</v>
      </c>
      <c r="E15" s="9">
        <v>13.6517248</v>
      </c>
      <c r="F15" s="9">
        <v>11.79281346</v>
      </c>
      <c r="G15" s="39">
        <v>12.14968153</v>
      </c>
    </row>
    <row r="16" ht="15.75" customHeight="1">
      <c r="A16" s="18"/>
      <c r="B16" s="18"/>
      <c r="C16" s="17" t="s">
        <v>246</v>
      </c>
      <c r="D16" s="20">
        <v>1.010029665</v>
      </c>
      <c r="E16" s="21">
        <v>0.986316594</v>
      </c>
      <c r="F16" s="21">
        <v>1.198325784</v>
      </c>
      <c r="G16" s="40">
        <v>1.173994009</v>
      </c>
    </row>
    <row r="17" ht="15.75" customHeight="1">
      <c r="A17" s="18"/>
      <c r="B17" s="18"/>
      <c r="C17" s="17" t="s">
        <v>247</v>
      </c>
      <c r="D17" s="20">
        <v>0.16575663</v>
      </c>
      <c r="E17" s="21">
        <v>0.24948968</v>
      </c>
      <c r="F17" s="21">
        <v>0.314731873</v>
      </c>
      <c r="G17" s="40">
        <v>0.324511833</v>
      </c>
    </row>
    <row r="18" ht="15.75" customHeight="1">
      <c r="A18" s="18"/>
      <c r="B18" s="18"/>
      <c r="C18" s="17" t="s">
        <v>248</v>
      </c>
      <c r="D18" s="20">
        <v>0.150847064</v>
      </c>
      <c r="E18" s="21">
        <v>0.166104596</v>
      </c>
      <c r="F18" s="21">
        <v>0.156425979</v>
      </c>
      <c r="G18" s="40">
        <v>0.141213389</v>
      </c>
    </row>
    <row r="19" ht="15.75" customHeight="1">
      <c r="A19" s="18"/>
      <c r="B19" s="18"/>
      <c r="C19" s="17" t="s">
        <v>39</v>
      </c>
      <c r="D19" s="20">
        <v>3.983011938</v>
      </c>
      <c r="E19" s="21">
        <v>4.7674873</v>
      </c>
      <c r="F19" s="21">
        <v>3.742885839</v>
      </c>
      <c r="G19" s="40">
        <v>4.348060927</v>
      </c>
    </row>
    <row r="20" ht="15.75" customHeight="1">
      <c r="A20" s="18"/>
      <c r="B20" s="18"/>
      <c r="C20" s="17" t="s">
        <v>249</v>
      </c>
      <c r="D20" s="20">
        <v>4.108341869</v>
      </c>
      <c r="E20" s="21">
        <v>4.755455229</v>
      </c>
      <c r="F20" s="21">
        <v>3.516168094</v>
      </c>
      <c r="G20" s="40">
        <v>3.899785917</v>
      </c>
    </row>
    <row r="21" ht="15.75" customHeight="1">
      <c r="A21" s="18"/>
      <c r="B21" s="18"/>
      <c r="C21" s="17" t="s">
        <v>42</v>
      </c>
      <c r="D21" s="20">
        <v>2.823221464</v>
      </c>
      <c r="E21" s="21">
        <v>2.0381204</v>
      </c>
      <c r="F21" s="21">
        <v>2.419775633</v>
      </c>
      <c r="G21" s="40">
        <v>2.909443569</v>
      </c>
    </row>
    <row r="22" ht="15.75" customHeight="1">
      <c r="A22" s="18"/>
      <c r="B22" s="18"/>
      <c r="C22" s="17" t="s">
        <v>250</v>
      </c>
      <c r="D22" s="20">
        <v>11.26829534</v>
      </c>
      <c r="E22" s="21">
        <v>12.90282978</v>
      </c>
      <c r="F22" s="21">
        <v>13.51238186</v>
      </c>
      <c r="G22" s="40">
        <v>14.92269384</v>
      </c>
    </row>
    <row r="23" ht="15.75" customHeight="1">
      <c r="A23" s="18"/>
      <c r="B23" s="18"/>
      <c r="C23" s="17" t="s">
        <v>251</v>
      </c>
      <c r="D23" s="20">
        <v>0.77285683</v>
      </c>
      <c r="E23" s="21">
        <v>0.65317623</v>
      </c>
      <c r="F23" s="21">
        <v>1.02717229</v>
      </c>
      <c r="G23" s="40">
        <v>0.835393402</v>
      </c>
    </row>
    <row r="24" ht="15.75" customHeight="1">
      <c r="A24" s="18"/>
      <c r="B24" s="18"/>
      <c r="C24" s="17" t="s">
        <v>252</v>
      </c>
      <c r="D24" s="20">
        <v>0.38172043</v>
      </c>
      <c r="E24" s="21">
        <v>0.437732545</v>
      </c>
      <c r="F24" s="21">
        <v>0.763570734</v>
      </c>
      <c r="G24" s="40">
        <v>0.426225398</v>
      </c>
    </row>
    <row r="25" ht="15.75" customHeight="1">
      <c r="A25" s="18"/>
      <c r="B25" s="18"/>
      <c r="C25" s="17" t="s">
        <v>15</v>
      </c>
      <c r="D25" s="20">
        <v>5.251798561</v>
      </c>
      <c r="E25" s="21">
        <v>5.112094817</v>
      </c>
      <c r="F25" s="21">
        <v>4.14235706</v>
      </c>
      <c r="G25" s="40">
        <v>5.007612925</v>
      </c>
    </row>
    <row r="26" ht="15.75" customHeight="1">
      <c r="A26" s="18"/>
      <c r="B26" s="18"/>
      <c r="C26" s="17" t="s">
        <v>46</v>
      </c>
      <c r="D26" s="20">
        <v>0.105940219</v>
      </c>
      <c r="E26" s="21">
        <v>0.03691399</v>
      </c>
      <c r="F26" s="21">
        <v>0.075614367</v>
      </c>
      <c r="G26" s="40">
        <v>0.038656947</v>
      </c>
    </row>
    <row r="27" ht="15.75" customHeight="1">
      <c r="A27" s="12"/>
      <c r="B27" s="12"/>
      <c r="C27" s="13" t="s">
        <v>253</v>
      </c>
      <c r="D27" s="14">
        <v>0.08456898</v>
      </c>
      <c r="E27" s="15">
        <v>0.013609145</v>
      </c>
      <c r="F27" s="15">
        <v>0.01197318</v>
      </c>
      <c r="G27" s="41">
        <v>0.084010081</v>
      </c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2:A14"/>
    <mergeCell ref="B2:B14"/>
    <mergeCell ref="A15:A27"/>
    <mergeCell ref="B15:B27"/>
  </mergeCells>
  <printOptions/>
  <pageMargins bottom="0.75" footer="0.0" header="0.0" left="0.7" right="0.7" top="0.75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55.0"/>
    <col customWidth="1" min="2" max="2" width="14.0"/>
    <col customWidth="1" min="3" max="3" width="26.0"/>
    <col customWidth="1" min="4" max="5" width="17.67"/>
    <col customWidth="1" min="6" max="26" width="10.56"/>
  </cols>
  <sheetData>
    <row r="1" ht="15.75" customHeight="1">
      <c r="A1" s="1" t="s">
        <v>254</v>
      </c>
      <c r="B1" s="2" t="s">
        <v>1</v>
      </c>
      <c r="C1" s="3" t="s">
        <v>77</v>
      </c>
      <c r="D1" s="3" t="s">
        <v>4</v>
      </c>
      <c r="E1" s="4" t="s">
        <v>5</v>
      </c>
    </row>
    <row r="2" ht="15.75" customHeight="1">
      <c r="A2" s="71" t="s">
        <v>255</v>
      </c>
      <c r="B2" s="44" t="s">
        <v>44</v>
      </c>
      <c r="C2" s="147" t="s">
        <v>69</v>
      </c>
      <c r="D2" s="27">
        <v>0.32583561</v>
      </c>
      <c r="E2" s="28">
        <v>0.25274767</v>
      </c>
    </row>
    <row r="3" ht="15.75" customHeight="1">
      <c r="A3" s="18"/>
      <c r="B3" s="46" t="s">
        <v>10</v>
      </c>
      <c r="C3" s="148" t="s">
        <v>56</v>
      </c>
      <c r="D3" s="31">
        <v>6.6397034</v>
      </c>
      <c r="E3" s="32">
        <v>5.03119569</v>
      </c>
    </row>
    <row r="4" ht="15.75" customHeight="1">
      <c r="A4" s="18"/>
      <c r="B4" s="46" t="s">
        <v>70</v>
      </c>
      <c r="C4" s="148" t="s">
        <v>71</v>
      </c>
      <c r="D4" s="31">
        <v>6.37342908</v>
      </c>
      <c r="E4" s="32">
        <v>6.10156053</v>
      </c>
    </row>
    <row r="5" ht="15.75" customHeight="1">
      <c r="A5" s="12"/>
      <c r="B5" s="48" t="s">
        <v>60</v>
      </c>
      <c r="C5" s="149" t="s">
        <v>64</v>
      </c>
      <c r="D5" s="35">
        <v>0.10908099</v>
      </c>
      <c r="E5" s="36">
        <v>0.08685434</v>
      </c>
    </row>
    <row r="6" ht="15.75" customHeight="1">
      <c r="A6" s="71" t="s">
        <v>256</v>
      </c>
      <c r="B6" s="44" t="s">
        <v>44</v>
      </c>
      <c r="C6" s="147" t="s">
        <v>69</v>
      </c>
      <c r="D6" s="27">
        <v>6.92846873</v>
      </c>
      <c r="E6" s="28">
        <v>7.24344496</v>
      </c>
    </row>
    <row r="7" ht="15.75" customHeight="1">
      <c r="A7" s="18"/>
      <c r="B7" s="46" t="s">
        <v>10</v>
      </c>
      <c r="C7" s="148" t="s">
        <v>56</v>
      </c>
      <c r="D7" s="31">
        <v>21.13351</v>
      </c>
      <c r="E7" s="32">
        <v>20.16188</v>
      </c>
    </row>
    <row r="8" ht="15.75" customHeight="1">
      <c r="A8" s="18"/>
      <c r="B8" s="46" t="s">
        <v>70</v>
      </c>
      <c r="C8" s="148" t="s">
        <v>71</v>
      </c>
      <c r="D8" s="31">
        <v>11.3393591</v>
      </c>
      <c r="E8" s="32">
        <v>10.3330542</v>
      </c>
    </row>
    <row r="9" ht="15.75" customHeight="1">
      <c r="A9" s="12"/>
      <c r="B9" s="48" t="s">
        <v>60</v>
      </c>
      <c r="C9" s="149" t="s">
        <v>64</v>
      </c>
      <c r="D9" s="35">
        <v>5.67315834</v>
      </c>
      <c r="E9" s="36">
        <v>5.31519749</v>
      </c>
    </row>
    <row r="10" ht="15.75" customHeight="1">
      <c r="A10" s="71" t="s">
        <v>257</v>
      </c>
      <c r="B10" s="44" t="s">
        <v>44</v>
      </c>
      <c r="C10" s="147" t="s">
        <v>69</v>
      </c>
      <c r="D10" s="27">
        <v>6.1811306</v>
      </c>
      <c r="E10" s="28">
        <v>6.45153591</v>
      </c>
    </row>
    <row r="11" ht="15.75" customHeight="1">
      <c r="A11" s="18"/>
      <c r="B11" s="46" t="s">
        <v>10</v>
      </c>
      <c r="C11" s="148" t="s">
        <v>56</v>
      </c>
      <c r="D11" s="31">
        <v>19.805972</v>
      </c>
      <c r="E11" s="32">
        <v>17.496306</v>
      </c>
    </row>
    <row r="12" ht="15.75" customHeight="1">
      <c r="A12" s="18"/>
      <c r="B12" s="46" t="s">
        <v>70</v>
      </c>
      <c r="C12" s="148" t="s">
        <v>71</v>
      </c>
      <c r="D12" s="31">
        <v>7.1228695</v>
      </c>
      <c r="E12" s="32">
        <v>6.98667131</v>
      </c>
    </row>
    <row r="13" ht="15.75" customHeight="1">
      <c r="A13" s="12"/>
      <c r="B13" s="48" t="s">
        <v>60</v>
      </c>
      <c r="C13" s="149" t="s">
        <v>64</v>
      </c>
      <c r="D13" s="35">
        <v>5.41624875</v>
      </c>
      <c r="E13" s="36">
        <v>4.45752207</v>
      </c>
    </row>
    <row r="14" ht="15.75" customHeight="1">
      <c r="A14" s="71" t="s">
        <v>258</v>
      </c>
      <c r="B14" s="44" t="s">
        <v>44</v>
      </c>
      <c r="C14" s="147" t="s">
        <v>69</v>
      </c>
      <c r="D14" s="27">
        <v>5.62017447</v>
      </c>
      <c r="E14" s="28">
        <v>5.64533796</v>
      </c>
    </row>
    <row r="15" ht="15.75" customHeight="1">
      <c r="A15" s="18"/>
      <c r="B15" s="46" t="s">
        <v>10</v>
      </c>
      <c r="C15" s="148" t="s">
        <v>56</v>
      </c>
      <c r="D15" s="31">
        <v>19.8655713</v>
      </c>
      <c r="E15" s="32">
        <v>15.59645</v>
      </c>
    </row>
    <row r="16" ht="15.75" customHeight="1">
      <c r="A16" s="18"/>
      <c r="B16" s="46" t="s">
        <v>70</v>
      </c>
      <c r="C16" s="148" t="s">
        <v>71</v>
      </c>
      <c r="D16" s="31">
        <v>13.1594825</v>
      </c>
      <c r="E16" s="32">
        <v>12.9197424</v>
      </c>
    </row>
    <row r="17" ht="15.75" customHeight="1">
      <c r="A17" s="12"/>
      <c r="B17" s="48" t="s">
        <v>60</v>
      </c>
      <c r="C17" s="149" t="s">
        <v>64</v>
      </c>
      <c r="D17" s="35">
        <v>4.59871119</v>
      </c>
      <c r="E17" s="36">
        <v>4.17399912</v>
      </c>
    </row>
    <row r="18" ht="15.75" customHeight="1">
      <c r="A18" s="71" t="s">
        <v>259</v>
      </c>
      <c r="B18" s="44" t="s">
        <v>44</v>
      </c>
      <c r="C18" s="147" t="s">
        <v>69</v>
      </c>
      <c r="D18" s="27">
        <v>4.96869956</v>
      </c>
      <c r="E18" s="28">
        <v>5.23025064</v>
      </c>
    </row>
    <row r="19" ht="15.75" customHeight="1">
      <c r="A19" s="18"/>
      <c r="B19" s="46" t="s">
        <v>10</v>
      </c>
      <c r="C19" s="148" t="s">
        <v>56</v>
      </c>
      <c r="D19" s="31">
        <v>17.2564589</v>
      </c>
      <c r="E19" s="32">
        <v>16.6763673</v>
      </c>
    </row>
    <row r="20" ht="15.75" customHeight="1">
      <c r="A20" s="18"/>
      <c r="B20" s="46" t="s">
        <v>70</v>
      </c>
      <c r="C20" s="148" t="s">
        <v>71</v>
      </c>
      <c r="D20" s="31">
        <v>13.7795579</v>
      </c>
      <c r="E20" s="32">
        <v>12.6104643</v>
      </c>
    </row>
    <row r="21" ht="15.75" customHeight="1">
      <c r="A21" s="12"/>
      <c r="B21" s="48" t="s">
        <v>60</v>
      </c>
      <c r="C21" s="149" t="s">
        <v>64</v>
      </c>
      <c r="D21" s="35">
        <v>4.13852155</v>
      </c>
      <c r="E21" s="36">
        <v>3.97787144</v>
      </c>
    </row>
    <row r="22" ht="15.75" customHeight="1">
      <c r="A22" s="71" t="s">
        <v>260</v>
      </c>
      <c r="B22" s="44" t="s">
        <v>44</v>
      </c>
      <c r="C22" s="147" t="s">
        <v>69</v>
      </c>
      <c r="D22" s="27">
        <v>8.82880727</v>
      </c>
      <c r="E22" s="28">
        <v>9.21682627</v>
      </c>
    </row>
    <row r="23" ht="15.75" customHeight="1">
      <c r="A23" s="18"/>
      <c r="B23" s="46" t="s">
        <v>10</v>
      </c>
      <c r="C23" s="148" t="s">
        <v>56</v>
      </c>
      <c r="D23" s="31">
        <v>19.4612732</v>
      </c>
      <c r="E23" s="32">
        <v>16.8081463</v>
      </c>
    </row>
    <row r="24" ht="15.75" customHeight="1">
      <c r="A24" s="18"/>
      <c r="B24" s="46" t="s">
        <v>70</v>
      </c>
      <c r="C24" s="148" t="s">
        <v>71</v>
      </c>
      <c r="D24" s="31">
        <v>13.9074894</v>
      </c>
      <c r="E24" s="32">
        <v>14.7726742</v>
      </c>
    </row>
    <row r="25" ht="15.75" customHeight="1">
      <c r="A25" s="12"/>
      <c r="B25" s="48" t="s">
        <v>60</v>
      </c>
      <c r="C25" s="149" t="s">
        <v>64</v>
      </c>
      <c r="D25" s="35">
        <v>8.01531758</v>
      </c>
      <c r="E25" s="36">
        <v>5.85749386</v>
      </c>
    </row>
    <row r="26" ht="15.75" customHeight="1">
      <c r="A26" s="71" t="s">
        <v>261</v>
      </c>
      <c r="B26" s="44" t="s">
        <v>44</v>
      </c>
      <c r="C26" s="147" t="s">
        <v>69</v>
      </c>
      <c r="D26" s="27">
        <v>8.89842632</v>
      </c>
      <c r="E26" s="28">
        <v>7.20616099</v>
      </c>
    </row>
    <row r="27" ht="15.75" customHeight="1">
      <c r="A27" s="18"/>
      <c r="B27" s="46" t="s">
        <v>10</v>
      </c>
      <c r="C27" s="148" t="s">
        <v>56</v>
      </c>
      <c r="D27" s="31">
        <v>25.4656807</v>
      </c>
      <c r="E27" s="32">
        <v>21.9912823</v>
      </c>
    </row>
    <row r="28" ht="15.75" customHeight="1">
      <c r="A28" s="18"/>
      <c r="B28" s="46" t="s">
        <v>70</v>
      </c>
      <c r="C28" s="148" t="s">
        <v>71</v>
      </c>
      <c r="D28" s="31">
        <v>20.8211642</v>
      </c>
      <c r="E28" s="32">
        <v>18.0747697</v>
      </c>
    </row>
    <row r="29" ht="15.75" customHeight="1">
      <c r="A29" s="12"/>
      <c r="B29" s="48" t="s">
        <v>60</v>
      </c>
      <c r="C29" s="149" t="s">
        <v>64</v>
      </c>
      <c r="D29" s="35">
        <v>4.97318127</v>
      </c>
      <c r="E29" s="36">
        <v>5.25251553</v>
      </c>
    </row>
    <row r="30" ht="15.75" customHeight="1">
      <c r="A30" s="71" t="s">
        <v>262</v>
      </c>
      <c r="B30" s="44" t="s">
        <v>44</v>
      </c>
      <c r="C30" s="147" t="s">
        <v>69</v>
      </c>
      <c r="D30" s="27">
        <v>3.73893939</v>
      </c>
      <c r="E30" s="28">
        <v>3.1052523</v>
      </c>
    </row>
    <row r="31" ht="15.75" customHeight="1">
      <c r="A31" s="18"/>
      <c r="B31" s="46" t="s">
        <v>10</v>
      </c>
      <c r="C31" s="148" t="s">
        <v>56</v>
      </c>
      <c r="D31" s="31">
        <v>16.8804255</v>
      </c>
      <c r="E31" s="32">
        <v>15.1750649</v>
      </c>
    </row>
    <row r="32" ht="15.75" customHeight="1">
      <c r="A32" s="18"/>
      <c r="B32" s="46" t="s">
        <v>70</v>
      </c>
      <c r="C32" s="148" t="s">
        <v>71</v>
      </c>
      <c r="D32" s="31">
        <v>15.118569</v>
      </c>
      <c r="E32" s="32">
        <v>11.6919065</v>
      </c>
    </row>
    <row r="33" ht="15.75" customHeight="1">
      <c r="A33" s="12"/>
      <c r="B33" s="48" t="s">
        <v>60</v>
      </c>
      <c r="C33" s="149" t="s">
        <v>64</v>
      </c>
      <c r="D33" s="35">
        <v>5.3967832</v>
      </c>
      <c r="E33" s="36">
        <v>5.23345074</v>
      </c>
    </row>
    <row r="34" ht="15.75" customHeight="1">
      <c r="A34" s="71" t="s">
        <v>263</v>
      </c>
      <c r="B34" s="44" t="s">
        <v>44</v>
      </c>
      <c r="C34" s="147" t="s">
        <v>69</v>
      </c>
      <c r="D34" s="27">
        <v>4.83619345</v>
      </c>
      <c r="E34" s="28">
        <v>4.18186239</v>
      </c>
    </row>
    <row r="35" ht="15.75" customHeight="1">
      <c r="A35" s="18"/>
      <c r="B35" s="46" t="s">
        <v>10</v>
      </c>
      <c r="C35" s="148" t="s">
        <v>56</v>
      </c>
      <c r="D35" s="31">
        <v>15.5643811</v>
      </c>
      <c r="E35" s="32">
        <v>11.8492665</v>
      </c>
    </row>
    <row r="36" ht="15.75" customHeight="1">
      <c r="A36" s="18"/>
      <c r="B36" s="46" t="s">
        <v>70</v>
      </c>
      <c r="C36" s="148" t="s">
        <v>71</v>
      </c>
      <c r="D36" s="31">
        <v>15.4616285</v>
      </c>
      <c r="E36" s="32">
        <v>12.6694186</v>
      </c>
    </row>
    <row r="37" ht="15.75" customHeight="1">
      <c r="A37" s="12"/>
      <c r="B37" s="48" t="s">
        <v>60</v>
      </c>
      <c r="C37" s="149" t="s">
        <v>64</v>
      </c>
      <c r="D37" s="35">
        <v>6.04427446</v>
      </c>
      <c r="E37" s="36">
        <v>4.79595522</v>
      </c>
    </row>
    <row r="38" ht="15.75" customHeight="1">
      <c r="A38" s="71" t="s">
        <v>39</v>
      </c>
      <c r="B38" s="44" t="s">
        <v>44</v>
      </c>
      <c r="C38" s="147" t="s">
        <v>69</v>
      </c>
      <c r="D38" s="27">
        <v>12.0612748</v>
      </c>
      <c r="E38" s="28">
        <v>9.2436683</v>
      </c>
    </row>
    <row r="39" ht="15.75" customHeight="1">
      <c r="A39" s="18"/>
      <c r="B39" s="46" t="s">
        <v>10</v>
      </c>
      <c r="C39" s="148" t="s">
        <v>56</v>
      </c>
      <c r="D39" s="31">
        <v>28.5218116</v>
      </c>
      <c r="E39" s="32">
        <v>24.1347749</v>
      </c>
    </row>
    <row r="40" ht="15.75" customHeight="1">
      <c r="A40" s="18"/>
      <c r="B40" s="46" t="s">
        <v>70</v>
      </c>
      <c r="C40" s="148" t="s">
        <v>71</v>
      </c>
      <c r="D40" s="31">
        <v>20.7390538</v>
      </c>
      <c r="E40" s="32">
        <v>17.4193871</v>
      </c>
    </row>
    <row r="41" ht="15.75" customHeight="1">
      <c r="A41" s="12"/>
      <c r="B41" s="48" t="s">
        <v>60</v>
      </c>
      <c r="C41" s="149" t="s">
        <v>64</v>
      </c>
      <c r="D41" s="35">
        <v>6.86182982</v>
      </c>
      <c r="E41" s="36">
        <v>7.0757772</v>
      </c>
    </row>
    <row r="42" ht="15.75" customHeight="1">
      <c r="A42" s="71" t="s">
        <v>143</v>
      </c>
      <c r="B42" s="44" t="s">
        <v>44</v>
      </c>
      <c r="C42" s="147" t="s">
        <v>69</v>
      </c>
      <c r="D42" s="27">
        <v>1.20110253</v>
      </c>
      <c r="E42" s="28">
        <v>0.64914249</v>
      </c>
    </row>
    <row r="43" ht="15.75" customHeight="1">
      <c r="A43" s="18"/>
      <c r="B43" s="46" t="s">
        <v>10</v>
      </c>
      <c r="C43" s="148" t="s">
        <v>56</v>
      </c>
      <c r="D43" s="31">
        <v>12.0860927</v>
      </c>
      <c r="E43" s="32">
        <v>9.94538916</v>
      </c>
    </row>
    <row r="44" ht="15.75" customHeight="1">
      <c r="A44" s="18"/>
      <c r="B44" s="46" t="s">
        <v>70</v>
      </c>
      <c r="C44" s="148" t="s">
        <v>71</v>
      </c>
      <c r="D44" s="31">
        <v>7.02868156</v>
      </c>
      <c r="E44" s="32">
        <v>5.77462611</v>
      </c>
    </row>
    <row r="45" ht="15.75" customHeight="1">
      <c r="A45" s="12"/>
      <c r="B45" s="48" t="s">
        <v>60</v>
      </c>
      <c r="C45" s="149" t="s">
        <v>64</v>
      </c>
      <c r="D45" s="35">
        <v>0.21884065</v>
      </c>
      <c r="E45" s="36">
        <v>0.09320078</v>
      </c>
    </row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A30:A33"/>
    <mergeCell ref="A34:A37"/>
    <mergeCell ref="A38:A41"/>
    <mergeCell ref="A42:A45"/>
    <mergeCell ref="A2:A5"/>
    <mergeCell ref="A6:A9"/>
    <mergeCell ref="A10:A13"/>
    <mergeCell ref="A14:A17"/>
    <mergeCell ref="A18:A21"/>
    <mergeCell ref="A22:A25"/>
    <mergeCell ref="A26:A29"/>
  </mergeCells>
  <printOptions/>
  <pageMargins bottom="0.75" footer="0.0" header="0.0" left="0.7" right="0.7" top="0.75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44"/>
    <col customWidth="1" min="2" max="2" width="14.0"/>
    <col customWidth="1" min="3" max="3" width="15.11"/>
    <col customWidth="1" min="4" max="4" width="26.0"/>
    <col customWidth="1" min="5" max="8" width="17.67"/>
    <col customWidth="1" min="9" max="26" width="10.56"/>
  </cols>
  <sheetData>
    <row r="1" ht="15.75" customHeight="1">
      <c r="A1" s="1" t="s">
        <v>0</v>
      </c>
      <c r="B1" s="1" t="s">
        <v>1</v>
      </c>
      <c r="C1" s="1" t="s">
        <v>74</v>
      </c>
      <c r="D1" s="1" t="s">
        <v>77</v>
      </c>
      <c r="E1" s="2" t="s">
        <v>4</v>
      </c>
      <c r="F1" s="3" t="s">
        <v>5</v>
      </c>
      <c r="G1" s="3" t="s">
        <v>6</v>
      </c>
      <c r="H1" s="4" t="s">
        <v>7</v>
      </c>
    </row>
    <row r="2" ht="15.75" customHeight="1">
      <c r="A2" s="6" t="s">
        <v>23</v>
      </c>
      <c r="B2" s="6" t="s">
        <v>19</v>
      </c>
      <c r="C2" s="24">
        <v>1.0</v>
      </c>
      <c r="D2" s="24" t="s">
        <v>54</v>
      </c>
      <c r="E2" s="93">
        <v>0.988002823</v>
      </c>
      <c r="F2" s="79">
        <v>1.051149695</v>
      </c>
      <c r="G2" s="79">
        <v>0.540990429</v>
      </c>
      <c r="H2" s="80">
        <v>1.007456767</v>
      </c>
    </row>
    <row r="3" ht="15.75" customHeight="1">
      <c r="A3" s="18"/>
      <c r="B3" s="19"/>
      <c r="C3" s="17">
        <v>2.0</v>
      </c>
      <c r="D3" s="17" t="s">
        <v>55</v>
      </c>
      <c r="E3" s="46">
        <v>0.106322654</v>
      </c>
      <c r="F3" s="21">
        <v>0.14863258</v>
      </c>
      <c r="G3" s="21">
        <v>0.202372645</v>
      </c>
      <c r="H3" s="40">
        <v>0.151386129</v>
      </c>
    </row>
    <row r="4" ht="15.75" customHeight="1">
      <c r="A4" s="18"/>
      <c r="B4" s="23" t="s">
        <v>10</v>
      </c>
      <c r="C4" s="17">
        <v>1.0</v>
      </c>
      <c r="D4" s="17" t="s">
        <v>56</v>
      </c>
      <c r="E4" s="46">
        <v>6.81096108</v>
      </c>
      <c r="F4" s="21">
        <v>7.26821752</v>
      </c>
      <c r="G4" s="21">
        <v>10.62826689</v>
      </c>
      <c r="H4" s="40">
        <v>7.723281052</v>
      </c>
    </row>
    <row r="5" ht="15.75" customHeight="1">
      <c r="A5" s="18"/>
      <c r="B5" s="18"/>
      <c r="C5" s="17">
        <v>2.0</v>
      </c>
      <c r="D5" s="17" t="s">
        <v>57</v>
      </c>
      <c r="E5" s="46">
        <v>0.057899409</v>
      </c>
      <c r="F5" s="21">
        <v>0.035972661</v>
      </c>
      <c r="G5" s="21">
        <v>0.045599635</v>
      </c>
      <c r="H5" s="40">
        <v>0.0</v>
      </c>
    </row>
    <row r="6" ht="15.75" customHeight="1">
      <c r="A6" s="18"/>
      <c r="B6" s="18"/>
      <c r="C6" s="17">
        <v>3.0</v>
      </c>
      <c r="D6" s="17" t="s">
        <v>24</v>
      </c>
      <c r="E6" s="46">
        <v>6.31444792</v>
      </c>
      <c r="F6" s="21">
        <v>5.785499864</v>
      </c>
      <c r="G6" s="21">
        <v>5.380097046</v>
      </c>
      <c r="H6" s="40">
        <v>6.138812328</v>
      </c>
    </row>
    <row r="7" ht="15.75" customHeight="1">
      <c r="A7" s="18"/>
      <c r="B7" s="19"/>
      <c r="C7" s="17">
        <v>4.0</v>
      </c>
      <c r="D7" s="17" t="s">
        <v>11</v>
      </c>
      <c r="E7" s="46">
        <v>12.83500456</v>
      </c>
      <c r="F7" s="21">
        <v>14.4295302</v>
      </c>
      <c r="G7" s="21">
        <v>15.80353168</v>
      </c>
      <c r="H7" s="40">
        <v>13.95797185</v>
      </c>
    </row>
    <row r="8" ht="15.75" customHeight="1">
      <c r="A8" s="18"/>
      <c r="B8" s="23" t="s">
        <v>16</v>
      </c>
      <c r="C8" s="17">
        <v>1.0</v>
      </c>
      <c r="D8" s="17" t="s">
        <v>58</v>
      </c>
      <c r="E8" s="46">
        <v>1.553158305</v>
      </c>
      <c r="F8" s="21">
        <v>1.203117389</v>
      </c>
      <c r="G8" s="21">
        <v>1.3218815</v>
      </c>
      <c r="H8" s="40">
        <v>0.975473802</v>
      </c>
    </row>
    <row r="9" ht="15.75" customHeight="1">
      <c r="A9" s="18"/>
      <c r="B9" s="19"/>
      <c r="C9" s="17">
        <v>2.0</v>
      </c>
      <c r="D9" s="17" t="s">
        <v>59</v>
      </c>
      <c r="E9" s="46">
        <v>1.754653647</v>
      </c>
      <c r="F9" s="21">
        <v>2.591370248</v>
      </c>
      <c r="G9" s="21">
        <v>2.763551544</v>
      </c>
      <c r="H9" s="40">
        <v>2.204595824</v>
      </c>
    </row>
    <row r="10" ht="15.75" customHeight="1">
      <c r="A10" s="18"/>
      <c r="B10" s="23" t="s">
        <v>60</v>
      </c>
      <c r="C10" s="17">
        <v>1.0</v>
      </c>
      <c r="D10" s="17" t="s">
        <v>61</v>
      </c>
      <c r="E10" s="46">
        <v>0.0</v>
      </c>
      <c r="F10" s="21">
        <v>0.048701299</v>
      </c>
      <c r="G10" s="21">
        <v>0.052603893</v>
      </c>
      <c r="H10" s="40">
        <v>0.024840092</v>
      </c>
    </row>
    <row r="11" ht="15.75" customHeight="1">
      <c r="A11" s="18"/>
      <c r="B11" s="18"/>
      <c r="C11" s="17">
        <v>2.0</v>
      </c>
      <c r="D11" s="17" t="s">
        <v>62</v>
      </c>
      <c r="E11" s="46">
        <v>0.013131976</v>
      </c>
      <c r="F11" s="21">
        <v>0.0</v>
      </c>
      <c r="G11" s="21">
        <v>0.008130742</v>
      </c>
      <c r="H11" s="40">
        <v>0.0</v>
      </c>
    </row>
    <row r="12" ht="15.75" customHeight="1">
      <c r="A12" s="18"/>
      <c r="B12" s="18"/>
      <c r="C12" s="17">
        <v>3.0</v>
      </c>
      <c r="D12" s="17" t="s">
        <v>63</v>
      </c>
      <c r="E12" s="46">
        <v>0.241208582</v>
      </c>
      <c r="F12" s="21">
        <v>0.409985423</v>
      </c>
      <c r="G12" s="21">
        <v>0.383221129</v>
      </c>
      <c r="H12" s="40">
        <v>0.245188182</v>
      </c>
    </row>
    <row r="13" ht="15.75" customHeight="1">
      <c r="A13" s="18"/>
      <c r="B13" s="19"/>
      <c r="C13" s="17">
        <v>4.0</v>
      </c>
      <c r="D13" s="17" t="s">
        <v>64</v>
      </c>
      <c r="E13" s="46">
        <v>0.291060291</v>
      </c>
      <c r="F13" s="21">
        <v>0.084084084</v>
      </c>
      <c r="G13" s="21">
        <v>0.217419107</v>
      </c>
      <c r="H13" s="40"/>
    </row>
    <row r="14" ht="15.75" customHeight="1">
      <c r="A14" s="18"/>
      <c r="B14" s="23" t="s">
        <v>65</v>
      </c>
      <c r="C14" s="17">
        <v>1.0</v>
      </c>
      <c r="D14" s="17" t="s">
        <v>66</v>
      </c>
      <c r="E14" s="46">
        <v>2.47573777</v>
      </c>
      <c r="F14" s="21">
        <v>2.854526027</v>
      </c>
      <c r="G14" s="21">
        <v>2.7067274</v>
      </c>
      <c r="H14" s="40">
        <v>3.211069051</v>
      </c>
    </row>
    <row r="15" ht="15.75" customHeight="1">
      <c r="A15" s="18"/>
      <c r="B15" s="18"/>
      <c r="C15" s="17">
        <v>2.0</v>
      </c>
      <c r="D15" s="17" t="s">
        <v>67</v>
      </c>
      <c r="E15" s="46">
        <v>5.699533811</v>
      </c>
      <c r="F15" s="21">
        <v>6.027232679</v>
      </c>
      <c r="G15" s="21">
        <v>5.102990806</v>
      </c>
      <c r="H15" s="40">
        <v>6.932744096</v>
      </c>
    </row>
    <row r="16" ht="15.75" customHeight="1">
      <c r="A16" s="18"/>
      <c r="B16" s="19"/>
      <c r="C16" s="17">
        <v>3.0</v>
      </c>
      <c r="D16" s="17" t="s">
        <v>68</v>
      </c>
      <c r="E16" s="46">
        <v>1.777261025</v>
      </c>
      <c r="F16" s="21">
        <v>2.09706411</v>
      </c>
      <c r="G16" s="21">
        <v>2.572669562</v>
      </c>
      <c r="H16" s="40">
        <v>2.27972028</v>
      </c>
    </row>
    <row r="17" ht="15.75" customHeight="1">
      <c r="A17" s="18"/>
      <c r="B17" s="23" t="s">
        <v>44</v>
      </c>
      <c r="C17" s="17">
        <v>1.0</v>
      </c>
      <c r="D17" s="17" t="s">
        <v>45</v>
      </c>
      <c r="E17" s="46">
        <v>6.638830898</v>
      </c>
      <c r="F17" s="21">
        <v>7.493294822</v>
      </c>
      <c r="G17" s="21">
        <v>5.44344002</v>
      </c>
      <c r="H17" s="40">
        <v>5.627057767</v>
      </c>
    </row>
    <row r="18" ht="15.75" customHeight="1">
      <c r="A18" s="18"/>
      <c r="B18" s="19"/>
      <c r="C18" s="17">
        <v>2.0</v>
      </c>
      <c r="D18" s="17" t="s">
        <v>69</v>
      </c>
      <c r="E18" s="46">
        <v>0.854290651</v>
      </c>
      <c r="F18" s="21">
        <v>1.00031802</v>
      </c>
      <c r="G18" s="21">
        <v>1.010492083</v>
      </c>
      <c r="H18" s="40">
        <v>0.806961117</v>
      </c>
    </row>
    <row r="19" ht="15.75" customHeight="1">
      <c r="A19" s="18"/>
      <c r="B19" s="23" t="s">
        <v>70</v>
      </c>
      <c r="C19" s="17">
        <v>1.0</v>
      </c>
      <c r="D19" s="17" t="s">
        <v>71</v>
      </c>
      <c r="E19" s="46">
        <v>6.200952915</v>
      </c>
      <c r="F19" s="21">
        <v>6.434004474</v>
      </c>
      <c r="G19" s="21">
        <v>4.784932553</v>
      </c>
      <c r="H19" s="40">
        <v>7.486996989</v>
      </c>
    </row>
    <row r="20" ht="15.75" customHeight="1">
      <c r="A20" s="12"/>
      <c r="B20" s="12"/>
      <c r="C20" s="13">
        <v>2.0</v>
      </c>
      <c r="D20" s="13" t="s">
        <v>72</v>
      </c>
      <c r="E20" s="48">
        <v>0.041920609</v>
      </c>
      <c r="F20" s="15">
        <v>0.038080731</v>
      </c>
      <c r="G20" s="15">
        <v>0.01725179</v>
      </c>
      <c r="H20" s="41">
        <v>0.049707966</v>
      </c>
    </row>
    <row r="21" ht="15.75" customHeight="1">
      <c r="A21" s="71" t="s">
        <v>264</v>
      </c>
      <c r="B21" s="6" t="s">
        <v>19</v>
      </c>
      <c r="C21" s="7">
        <v>1.0</v>
      </c>
      <c r="D21" s="7" t="s">
        <v>54</v>
      </c>
      <c r="E21" s="44">
        <v>2.141271706</v>
      </c>
      <c r="F21" s="9">
        <v>2.331104856</v>
      </c>
      <c r="G21" s="9">
        <v>2.321311475</v>
      </c>
      <c r="H21" s="39"/>
    </row>
    <row r="22" ht="15.75" customHeight="1">
      <c r="A22" s="18"/>
      <c r="B22" s="19"/>
      <c r="C22" s="17">
        <v>2.0</v>
      </c>
      <c r="D22" s="17" t="s">
        <v>55</v>
      </c>
      <c r="E22" s="46">
        <v>3.198588632</v>
      </c>
      <c r="F22" s="21">
        <v>3.088071349</v>
      </c>
      <c r="G22" s="21">
        <v>2.5</v>
      </c>
      <c r="H22" s="40">
        <v>4.31372549</v>
      </c>
    </row>
    <row r="23" ht="15.75" customHeight="1">
      <c r="A23" s="18"/>
      <c r="B23" s="23" t="s">
        <v>10</v>
      </c>
      <c r="C23" s="17">
        <v>1.0</v>
      </c>
      <c r="D23" s="17" t="s">
        <v>56</v>
      </c>
      <c r="E23" s="46">
        <v>13.93079831</v>
      </c>
      <c r="F23" s="21">
        <v>20.25040035</v>
      </c>
      <c r="G23" s="21">
        <v>20.50133585</v>
      </c>
      <c r="H23" s="40">
        <v>17.41756304</v>
      </c>
    </row>
    <row r="24" ht="15.75" customHeight="1">
      <c r="A24" s="18"/>
      <c r="B24" s="18"/>
      <c r="C24" s="17">
        <v>2.0</v>
      </c>
      <c r="D24" s="17" t="s">
        <v>57</v>
      </c>
      <c r="E24" s="46">
        <v>1.632670552</v>
      </c>
      <c r="F24" s="21">
        <v>2.132660167</v>
      </c>
      <c r="G24" s="21">
        <v>1.339302652</v>
      </c>
      <c r="H24" s="40">
        <v>1.842307271</v>
      </c>
    </row>
    <row r="25" ht="15.75" customHeight="1">
      <c r="A25" s="18"/>
      <c r="B25" s="18"/>
      <c r="C25" s="17">
        <v>3.0</v>
      </c>
      <c r="D25" s="17" t="s">
        <v>24</v>
      </c>
      <c r="E25" s="46">
        <v>9.42593905</v>
      </c>
      <c r="F25" s="21">
        <v>8.837707552</v>
      </c>
      <c r="G25" s="21">
        <v>7.118644068</v>
      </c>
      <c r="H25" s="40">
        <v>11.7397454</v>
      </c>
    </row>
    <row r="26" ht="15.75" customHeight="1">
      <c r="A26" s="18"/>
      <c r="B26" s="19"/>
      <c r="C26" s="17">
        <v>4.0</v>
      </c>
      <c r="D26" s="17" t="s">
        <v>11</v>
      </c>
      <c r="E26" s="46">
        <v>6.758183738</v>
      </c>
      <c r="F26" s="21">
        <v>8.691258211</v>
      </c>
      <c r="G26" s="21">
        <v>7.034220532</v>
      </c>
      <c r="H26" s="40">
        <v>6.16674889</v>
      </c>
    </row>
    <row r="27" ht="15.75" customHeight="1">
      <c r="A27" s="18"/>
      <c r="B27" s="23" t="s">
        <v>16</v>
      </c>
      <c r="C27" s="17">
        <v>1.0</v>
      </c>
      <c r="D27" s="17" t="s">
        <v>58</v>
      </c>
      <c r="E27" s="46">
        <v>2.162619307</v>
      </c>
      <c r="F27" s="21">
        <v>1.86489515</v>
      </c>
      <c r="G27" s="21">
        <v>1.521312395</v>
      </c>
      <c r="H27" s="40">
        <v>1.470299941</v>
      </c>
    </row>
    <row r="28" ht="15.75" customHeight="1">
      <c r="A28" s="18"/>
      <c r="B28" s="19"/>
      <c r="C28" s="17">
        <v>2.0</v>
      </c>
      <c r="D28" s="17" t="s">
        <v>59</v>
      </c>
      <c r="E28" s="46">
        <v>8.388670552</v>
      </c>
      <c r="F28" s="21">
        <v>6.497569697</v>
      </c>
      <c r="G28" s="21">
        <v>4.767213463</v>
      </c>
      <c r="H28" s="40">
        <v>6.387905203</v>
      </c>
    </row>
    <row r="29" ht="15.75" customHeight="1">
      <c r="A29" s="18"/>
      <c r="B29" s="23" t="s">
        <v>60</v>
      </c>
      <c r="C29" s="17">
        <v>1.0</v>
      </c>
      <c r="D29" s="17" t="s">
        <v>61</v>
      </c>
      <c r="E29" s="46">
        <v>1.265694613</v>
      </c>
      <c r="F29" s="21">
        <v>1.058665565</v>
      </c>
      <c r="G29" s="21">
        <v>1.313515382</v>
      </c>
      <c r="H29" s="40">
        <v>1.268201033</v>
      </c>
    </row>
    <row r="30" ht="15.75" customHeight="1">
      <c r="A30" s="18"/>
      <c r="B30" s="18"/>
      <c r="C30" s="17">
        <v>2.0</v>
      </c>
      <c r="D30" s="17" t="s">
        <v>62</v>
      </c>
      <c r="E30" s="46">
        <v>0.154336866</v>
      </c>
      <c r="F30" s="21">
        <v>0.095005429</v>
      </c>
      <c r="G30" s="21">
        <v>0.05153643</v>
      </c>
      <c r="H30" s="40">
        <v>0.037938066</v>
      </c>
    </row>
    <row r="31" ht="15.75" customHeight="1">
      <c r="A31" s="18"/>
      <c r="B31" s="18"/>
      <c r="C31" s="17">
        <v>3.0</v>
      </c>
      <c r="D31" s="17" t="s">
        <v>63</v>
      </c>
      <c r="E31" s="46">
        <v>2.777019029</v>
      </c>
      <c r="F31" s="21">
        <v>4.318284765</v>
      </c>
      <c r="G31" s="21">
        <v>4.665192037</v>
      </c>
      <c r="H31" s="40">
        <v>3.167947822</v>
      </c>
    </row>
    <row r="32" ht="15.75" customHeight="1">
      <c r="A32" s="18"/>
      <c r="B32" s="19"/>
      <c r="C32" s="17">
        <v>4.0</v>
      </c>
      <c r="D32" s="17" t="s">
        <v>64</v>
      </c>
      <c r="E32" s="46">
        <v>8.627038401</v>
      </c>
      <c r="F32" s="21">
        <v>8.876560333</v>
      </c>
      <c r="G32" s="21">
        <v>8.596837945</v>
      </c>
      <c r="H32" s="40">
        <v>6.434362601</v>
      </c>
    </row>
    <row r="33" ht="15.75" customHeight="1">
      <c r="A33" s="18"/>
      <c r="B33" s="23" t="s">
        <v>65</v>
      </c>
      <c r="C33" s="17">
        <v>1.0</v>
      </c>
      <c r="D33" s="17" t="s">
        <v>66</v>
      </c>
      <c r="E33" s="46">
        <v>4.695728496</v>
      </c>
      <c r="F33" s="21">
        <v>4.175233275</v>
      </c>
      <c r="G33" s="21">
        <v>4.398366321</v>
      </c>
      <c r="H33" s="40">
        <v>5.236207466</v>
      </c>
    </row>
    <row r="34" ht="15.75" customHeight="1">
      <c r="A34" s="18"/>
      <c r="B34" s="18"/>
      <c r="C34" s="17">
        <v>2.0</v>
      </c>
      <c r="D34" s="17" t="s">
        <v>67</v>
      </c>
      <c r="E34" s="46">
        <v>5.169010609</v>
      </c>
      <c r="F34" s="21">
        <v>10.71010077</v>
      </c>
      <c r="G34" s="21">
        <v>6.011216264</v>
      </c>
      <c r="H34" s="40">
        <v>7.221892907</v>
      </c>
    </row>
    <row r="35" ht="15.75" customHeight="1">
      <c r="A35" s="18"/>
      <c r="B35" s="19"/>
      <c r="C35" s="17">
        <v>3.0</v>
      </c>
      <c r="D35" s="17" t="s">
        <v>68</v>
      </c>
      <c r="E35" s="46">
        <v>7.193568595</v>
      </c>
      <c r="F35" s="21">
        <v>6.389081199</v>
      </c>
      <c r="G35" s="21">
        <v>10.05948447</v>
      </c>
      <c r="H35" s="40">
        <v>7.265877287</v>
      </c>
    </row>
    <row r="36" ht="15.75" customHeight="1">
      <c r="A36" s="18"/>
      <c r="B36" s="23" t="s">
        <v>44</v>
      </c>
      <c r="C36" s="17">
        <v>1.0</v>
      </c>
      <c r="D36" s="17" t="s">
        <v>45</v>
      </c>
      <c r="E36" s="46">
        <v>14.53396524</v>
      </c>
      <c r="F36" s="21">
        <v>15.25862069</v>
      </c>
      <c r="G36" s="21">
        <v>24.60762332</v>
      </c>
      <c r="H36" s="40">
        <v>15.68194368</v>
      </c>
    </row>
    <row r="37" ht="15.75" customHeight="1">
      <c r="A37" s="18"/>
      <c r="B37" s="19"/>
      <c r="C37" s="17">
        <v>2.0</v>
      </c>
      <c r="D37" s="17" t="s">
        <v>69</v>
      </c>
      <c r="E37" s="46">
        <v>12.33427079</v>
      </c>
      <c r="F37" s="21">
        <v>8.104224543</v>
      </c>
      <c r="G37" s="21">
        <v>8.157319738</v>
      </c>
      <c r="H37" s="40">
        <v>8.889591901</v>
      </c>
    </row>
    <row r="38" ht="15.75" customHeight="1">
      <c r="A38" s="18"/>
      <c r="B38" s="23" t="s">
        <v>70</v>
      </c>
      <c r="C38" s="17">
        <v>1.0</v>
      </c>
      <c r="D38" s="17" t="s">
        <v>71</v>
      </c>
      <c r="E38" s="46">
        <v>14.79166667</v>
      </c>
      <c r="F38" s="21">
        <v>14.80554924</v>
      </c>
      <c r="G38" s="21">
        <v>18.97424609</v>
      </c>
      <c r="H38" s="40">
        <v>22.23900321</v>
      </c>
    </row>
    <row r="39" ht="15.75" customHeight="1">
      <c r="A39" s="12"/>
      <c r="B39" s="12"/>
      <c r="C39" s="13">
        <v>2.0</v>
      </c>
      <c r="D39" s="13" t="s">
        <v>72</v>
      </c>
      <c r="E39" s="48">
        <v>0.083310192</v>
      </c>
      <c r="F39" s="15">
        <v>0.0</v>
      </c>
      <c r="G39" s="15">
        <v>0.105389943</v>
      </c>
      <c r="H39" s="41">
        <v>0.085881141</v>
      </c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A2:A20"/>
    <mergeCell ref="A21:A39"/>
    <mergeCell ref="B21:B22"/>
    <mergeCell ref="B23:B26"/>
    <mergeCell ref="B27:B28"/>
    <mergeCell ref="B29:B32"/>
    <mergeCell ref="B33:B35"/>
    <mergeCell ref="B36:B37"/>
    <mergeCell ref="B38:B39"/>
    <mergeCell ref="B2:B3"/>
    <mergeCell ref="B4:B7"/>
    <mergeCell ref="B8:B9"/>
    <mergeCell ref="B10:B13"/>
    <mergeCell ref="B14:B16"/>
    <mergeCell ref="B17:B18"/>
    <mergeCell ref="B19:B20"/>
  </mergeCells>
  <printOptions/>
  <pageMargins bottom="0.75" footer="0.0" header="0.0" left="0.7" right="0.7" top="0.75"/>
  <pageSetup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4.0"/>
    <col customWidth="1" min="2" max="2" width="26.0"/>
    <col customWidth="1" min="3" max="3" width="9.33"/>
    <col customWidth="1" min="4" max="7" width="17.67"/>
    <col customWidth="1" min="8" max="26" width="10.56"/>
  </cols>
  <sheetData>
    <row r="1" ht="15.75" customHeight="1">
      <c r="A1" s="1" t="s">
        <v>1</v>
      </c>
      <c r="B1" s="1" t="s">
        <v>2</v>
      </c>
      <c r="C1" s="1" t="s">
        <v>265</v>
      </c>
      <c r="D1" s="38" t="s">
        <v>4</v>
      </c>
      <c r="E1" s="3" t="s">
        <v>5</v>
      </c>
      <c r="F1" s="3" t="s">
        <v>6</v>
      </c>
      <c r="G1" s="4" t="s">
        <v>7</v>
      </c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ht="15.75" customHeight="1">
      <c r="A2" s="6" t="s">
        <v>70</v>
      </c>
      <c r="B2" s="6" t="s">
        <v>71</v>
      </c>
      <c r="C2" s="7" t="s">
        <v>266</v>
      </c>
      <c r="D2" s="8">
        <v>25.941565852545</v>
      </c>
      <c r="E2" s="9">
        <v>30.1952816344958</v>
      </c>
      <c r="F2" s="9">
        <v>27.3507767784137</v>
      </c>
      <c r="G2" s="39">
        <v>30.1621389455599</v>
      </c>
    </row>
    <row r="3" ht="15.75" customHeight="1">
      <c r="A3" s="18"/>
      <c r="B3" s="18"/>
      <c r="C3" s="17" t="s">
        <v>267</v>
      </c>
      <c r="D3" s="20">
        <v>41.4269275028768</v>
      </c>
      <c r="E3" s="21">
        <v>35.9165424739194</v>
      </c>
      <c r="F3" s="21">
        <v>36.2951586953342</v>
      </c>
      <c r="G3" s="40">
        <v>36.1231281198006</v>
      </c>
    </row>
    <row r="4" ht="15.75" customHeight="1">
      <c r="A4" s="18"/>
      <c r="B4" s="18"/>
      <c r="C4" s="17" t="s">
        <v>268</v>
      </c>
      <c r="D4" s="20">
        <v>20.188376546085</v>
      </c>
      <c r="E4" s="21">
        <v>19.9974614457066</v>
      </c>
      <c r="F4" s="21">
        <v>22.8317351475866</v>
      </c>
      <c r="G4" s="40">
        <v>21.675791943684</v>
      </c>
    </row>
    <row r="5" ht="15.75" customHeight="1">
      <c r="A5" s="18"/>
      <c r="B5" s="18"/>
      <c r="C5" s="17" t="s">
        <v>269</v>
      </c>
      <c r="D5" s="20">
        <v>31.6613114363918</v>
      </c>
      <c r="E5" s="21">
        <v>32.4220595181861</v>
      </c>
      <c r="F5" s="21">
        <v>23.1836943419659</v>
      </c>
      <c r="G5" s="40">
        <v>29.6308954203689</v>
      </c>
    </row>
    <row r="6" ht="15.75" customHeight="1">
      <c r="A6" s="18"/>
      <c r="B6" s="18"/>
      <c r="C6" s="17" t="s">
        <v>270</v>
      </c>
      <c r="D6" s="20">
        <v>20.7977883096366</v>
      </c>
      <c r="E6" s="21">
        <v>21.6974489519578</v>
      </c>
      <c r="F6" s="21">
        <v>21.9537880195749</v>
      </c>
      <c r="G6" s="40">
        <v>21.2061122127609</v>
      </c>
    </row>
    <row r="7" ht="15.75" customHeight="1">
      <c r="A7" s="18"/>
      <c r="B7" s="18"/>
      <c r="C7" s="17" t="s">
        <v>271</v>
      </c>
      <c r="D7" s="20">
        <v>35.0376749192681</v>
      </c>
      <c r="E7" s="21">
        <v>34.8859429117399</v>
      </c>
      <c r="F7" s="21">
        <v>36.361204013378</v>
      </c>
      <c r="G7" s="40">
        <v>37.1086234038832</v>
      </c>
    </row>
    <row r="8" ht="15.75" customHeight="1">
      <c r="A8" s="18"/>
      <c r="B8" s="18"/>
      <c r="C8" s="17" t="s">
        <v>272</v>
      </c>
      <c r="D8" s="20">
        <v>22.6920263350401</v>
      </c>
      <c r="E8" s="21">
        <v>22.8510735149078</v>
      </c>
      <c r="F8" s="21">
        <v>21.8722378465247</v>
      </c>
      <c r="G8" s="40">
        <v>16.3158795345653</v>
      </c>
    </row>
    <row r="9" ht="15.75" customHeight="1">
      <c r="A9" s="18"/>
      <c r="B9" s="18"/>
      <c r="C9" s="17" t="s">
        <v>273</v>
      </c>
      <c r="D9" s="20">
        <v>30.6929406669552</v>
      </c>
      <c r="E9" s="21">
        <v>39.7031662269129</v>
      </c>
      <c r="F9" s="21">
        <v>37.8465092402465</v>
      </c>
      <c r="G9" s="40">
        <v>40.0174178097102</v>
      </c>
    </row>
    <row r="10" ht="15.75" customHeight="1">
      <c r="A10" s="18"/>
      <c r="B10" s="18"/>
      <c r="C10" s="17" t="s">
        <v>274</v>
      </c>
      <c r="D10" s="20">
        <v>40.1070225275812</v>
      </c>
      <c r="E10" s="21">
        <v>39.9005681818183</v>
      </c>
      <c r="F10" s="21">
        <v>38.4128207952418</v>
      </c>
      <c r="G10" s="40">
        <v>35.4662427343632</v>
      </c>
    </row>
    <row r="11" ht="15.75" customHeight="1">
      <c r="A11" s="18"/>
      <c r="B11" s="18"/>
      <c r="C11" s="17" t="s">
        <v>275</v>
      </c>
      <c r="D11" s="20">
        <v>26.2687818404591</v>
      </c>
      <c r="E11" s="21">
        <v>39.0658830807299</v>
      </c>
      <c r="F11" s="21">
        <v>34.1327962895156</v>
      </c>
      <c r="G11" s="40">
        <v>33.2854725398699</v>
      </c>
    </row>
    <row r="12" ht="15.75" customHeight="1">
      <c r="A12" s="18"/>
      <c r="B12" s="18"/>
      <c r="C12" s="17" t="s">
        <v>276</v>
      </c>
      <c r="D12" s="20">
        <v>27.1498146398197</v>
      </c>
      <c r="E12" s="21">
        <v>19.375407579161</v>
      </c>
      <c r="F12" s="21">
        <v>34.5392064979693</v>
      </c>
      <c r="G12" s="40">
        <v>29.405026133028</v>
      </c>
    </row>
    <row r="13" ht="15.75" customHeight="1">
      <c r="A13" s="18"/>
      <c r="B13" s="18"/>
      <c r="C13" s="17" t="s">
        <v>277</v>
      </c>
      <c r="D13" s="20">
        <v>16.6511106962852</v>
      </c>
      <c r="E13" s="21">
        <v>13.2802302620569</v>
      </c>
      <c r="F13" s="21">
        <v>15.5490956072351</v>
      </c>
      <c r="G13" s="40">
        <v>14.3699437817084</v>
      </c>
    </row>
    <row r="14" ht="15.75" customHeight="1">
      <c r="A14" s="18"/>
      <c r="B14" s="18"/>
      <c r="C14" s="17" t="s">
        <v>278</v>
      </c>
      <c r="D14" s="20">
        <v>30.238488075596</v>
      </c>
      <c r="E14" s="21">
        <v>29.3208795485501</v>
      </c>
      <c r="F14" s="21">
        <v>23.8787051482059</v>
      </c>
      <c r="G14" s="40">
        <v>28.214910189159</v>
      </c>
    </row>
    <row r="15" ht="15.75" customHeight="1">
      <c r="A15" s="18"/>
      <c r="B15" s="18"/>
      <c r="C15" s="17" t="s">
        <v>279</v>
      </c>
      <c r="D15" s="20">
        <v>26.1271307949655</v>
      </c>
      <c r="E15" s="21">
        <v>27.1591836734691</v>
      </c>
      <c r="F15" s="21">
        <v>31.064563309653</v>
      </c>
      <c r="G15" s="40">
        <v>29.2079464702525</v>
      </c>
    </row>
    <row r="16" ht="15.75" customHeight="1">
      <c r="A16" s="18"/>
      <c r="B16" s="18"/>
      <c r="C16" s="17" t="s">
        <v>280</v>
      </c>
      <c r="D16" s="20">
        <v>34.9407728655575</v>
      </c>
      <c r="E16" s="21">
        <v>38.2517162471397</v>
      </c>
      <c r="F16" s="21">
        <v>35.6540264167023</v>
      </c>
      <c r="G16" s="40">
        <v>38.8272426887609</v>
      </c>
    </row>
    <row r="17" ht="15.75" customHeight="1">
      <c r="A17" s="18"/>
      <c r="B17" s="18"/>
      <c r="C17" s="17" t="s">
        <v>281</v>
      </c>
      <c r="D17" s="20">
        <v>34.3924431086301</v>
      </c>
      <c r="E17" s="21">
        <v>34.1271935611557</v>
      </c>
      <c r="F17" s="21">
        <v>34.1173783968943</v>
      </c>
      <c r="G17" s="40">
        <v>34.0624560416372</v>
      </c>
    </row>
    <row r="18" ht="15.75" customHeight="1">
      <c r="A18" s="18"/>
      <c r="B18" s="18"/>
      <c r="C18" s="17" t="s">
        <v>282</v>
      </c>
      <c r="D18" s="20">
        <v>33.3771353482261</v>
      </c>
      <c r="E18" s="21">
        <v>31.2740899357602</v>
      </c>
      <c r="F18" s="21">
        <v>27.824743944074</v>
      </c>
      <c r="G18" s="40">
        <v>30.6760083317552</v>
      </c>
    </row>
    <row r="19" ht="15.75" customHeight="1">
      <c r="A19" s="18"/>
      <c r="B19" s="18"/>
      <c r="C19" s="17" t="s">
        <v>283</v>
      </c>
      <c r="D19" s="20">
        <v>32.0035724918129</v>
      </c>
      <c r="E19" s="21">
        <v>29.2621187191496</v>
      </c>
      <c r="F19" s="21">
        <v>31.029652113005</v>
      </c>
      <c r="G19" s="40">
        <v>33.9003071107963</v>
      </c>
    </row>
    <row r="20" ht="15.75" customHeight="1">
      <c r="A20" s="18"/>
      <c r="B20" s="18"/>
      <c r="C20" s="17" t="s">
        <v>284</v>
      </c>
      <c r="D20" s="20">
        <v>37.8274929056952</v>
      </c>
      <c r="E20" s="21">
        <v>33.0028328611898</v>
      </c>
      <c r="F20" s="21">
        <v>33.1970316522795</v>
      </c>
      <c r="G20" s="40">
        <v>37.4783576552065</v>
      </c>
    </row>
    <row r="21" ht="15.75" customHeight="1">
      <c r="A21" s="18"/>
      <c r="B21" s="18"/>
      <c r="C21" s="17" t="s">
        <v>285</v>
      </c>
      <c r="D21" s="20">
        <v>23.9195660954358</v>
      </c>
      <c r="E21" s="21">
        <v>25.8038091337293</v>
      </c>
      <c r="F21" s="21">
        <v>24.2049827830666</v>
      </c>
      <c r="G21" s="40">
        <v>16.2140776175232</v>
      </c>
    </row>
    <row r="22" ht="15.75" customHeight="1">
      <c r="A22" s="18"/>
      <c r="B22" s="18"/>
      <c r="C22" s="17" t="s">
        <v>286</v>
      </c>
      <c r="D22" s="20">
        <v>2.30138609949626</v>
      </c>
      <c r="E22" s="21">
        <v>3.96903820816864</v>
      </c>
      <c r="F22" s="21">
        <v>3.65837435146999</v>
      </c>
      <c r="G22" s="40">
        <v>3.7457549799787</v>
      </c>
    </row>
    <row r="23" ht="15.75" customHeight="1">
      <c r="A23" s="18"/>
      <c r="B23" s="18"/>
      <c r="C23" s="17" t="s">
        <v>272</v>
      </c>
      <c r="D23" s="20">
        <v>21.9755031874507</v>
      </c>
      <c r="E23" s="21">
        <v>14.7656392485865</v>
      </c>
      <c r="F23" s="21">
        <v>20.1967063129002</v>
      </c>
      <c r="G23" s="40">
        <v>19.7992471769134</v>
      </c>
    </row>
    <row r="24" ht="15.75" customHeight="1">
      <c r="A24" s="18"/>
      <c r="B24" s="18"/>
      <c r="C24" s="17" t="s">
        <v>287</v>
      </c>
      <c r="D24" s="20">
        <v>33.7673479687108</v>
      </c>
      <c r="E24" s="21">
        <v>35.2241684075203</v>
      </c>
      <c r="F24" s="21">
        <v>29.1662650602408</v>
      </c>
      <c r="G24" s="40">
        <v>34.6933804275014</v>
      </c>
    </row>
    <row r="25" ht="15.75" customHeight="1">
      <c r="A25" s="18"/>
      <c r="B25" s="18"/>
      <c r="C25" s="17" t="s">
        <v>288</v>
      </c>
      <c r="D25" s="20">
        <v>16.6552164098537</v>
      </c>
      <c r="E25" s="21">
        <v>17.4195603695443</v>
      </c>
      <c r="F25" s="21">
        <v>16.4514891985172</v>
      </c>
      <c r="G25" s="40">
        <v>16.1705587424906</v>
      </c>
    </row>
    <row r="26" ht="15.75" customHeight="1">
      <c r="A26" s="18"/>
      <c r="B26" s="18"/>
      <c r="C26" s="17" t="s">
        <v>289</v>
      </c>
      <c r="D26" s="20">
        <v>31.8372746816601</v>
      </c>
      <c r="E26" s="21">
        <v>34.625560373337</v>
      </c>
      <c r="F26" s="21">
        <v>33.2607404474363</v>
      </c>
      <c r="G26" s="40">
        <v>27.4024127333609</v>
      </c>
    </row>
    <row r="27" ht="15.75" customHeight="1">
      <c r="A27" s="18"/>
      <c r="B27" s="18"/>
      <c r="C27" s="17" t="s">
        <v>290</v>
      </c>
      <c r="D27" s="20">
        <v>39.3392519283947</v>
      </c>
      <c r="E27" s="21">
        <v>38.7001833445915</v>
      </c>
      <c r="F27" s="21">
        <v>32.0394367860198</v>
      </c>
      <c r="G27" s="40">
        <v>37.6617807578354</v>
      </c>
    </row>
    <row r="28" ht="15.75" customHeight="1">
      <c r="A28" s="18"/>
      <c r="B28" s="18"/>
      <c r="C28" s="17" t="s">
        <v>291</v>
      </c>
      <c r="D28" s="20">
        <v>31.8334239622985</v>
      </c>
      <c r="E28" s="21">
        <v>34.2080439070407</v>
      </c>
      <c r="F28" s="21">
        <v>36.9837161652109</v>
      </c>
      <c r="G28" s="40">
        <v>34.6899612201656</v>
      </c>
    </row>
    <row r="29" ht="15.75" customHeight="1">
      <c r="A29" s="18"/>
      <c r="B29" s="18"/>
      <c r="C29" s="17" t="s">
        <v>292</v>
      </c>
      <c r="D29" s="20">
        <v>39.0462440018683</v>
      </c>
      <c r="E29" s="21">
        <v>40.9745013885379</v>
      </c>
      <c r="F29" s="21">
        <v>33.6429993364298</v>
      </c>
      <c r="G29" s="40">
        <v>33.8398972602741</v>
      </c>
    </row>
    <row r="30" ht="15.75" customHeight="1">
      <c r="A30" s="18"/>
      <c r="B30" s="18"/>
      <c r="C30" s="17" t="s">
        <v>293</v>
      </c>
      <c r="D30" s="20">
        <v>35.2571671468378</v>
      </c>
      <c r="E30" s="21">
        <v>33.4955430234672</v>
      </c>
      <c r="F30" s="21">
        <v>35.5288127748207</v>
      </c>
      <c r="G30" s="40">
        <v>37.1273582641256</v>
      </c>
    </row>
    <row r="31" ht="15.75" customHeight="1">
      <c r="A31" s="18"/>
      <c r="B31" s="18"/>
      <c r="C31" s="17" t="s">
        <v>294</v>
      </c>
      <c r="D31" s="20">
        <v>37.5682154332636</v>
      </c>
      <c r="E31" s="21">
        <v>35.678673178673</v>
      </c>
      <c r="F31" s="21">
        <v>39.2837705453358</v>
      </c>
      <c r="G31" s="40">
        <v>33.0217516502017</v>
      </c>
    </row>
    <row r="32" ht="15.75" customHeight="1">
      <c r="A32" s="18"/>
      <c r="B32" s="18"/>
      <c r="C32" s="17" t="s">
        <v>295</v>
      </c>
      <c r="D32" s="20">
        <v>30.8843793060253</v>
      </c>
      <c r="E32" s="21">
        <v>31.7020119630233</v>
      </c>
      <c r="F32" s="21">
        <v>33.9464167671193</v>
      </c>
      <c r="G32" s="40">
        <v>32.042008018128</v>
      </c>
    </row>
    <row r="33" ht="15.75" customHeight="1">
      <c r="A33" s="18"/>
      <c r="B33" s="18"/>
      <c r="C33" s="17" t="s">
        <v>296</v>
      </c>
      <c r="D33" s="20">
        <v>34.0664215996957</v>
      </c>
      <c r="E33" s="21">
        <v>36.1277768769256</v>
      </c>
      <c r="F33" s="21">
        <v>37.6033057851238</v>
      </c>
      <c r="G33" s="40">
        <v>31.496152967167</v>
      </c>
    </row>
    <row r="34" ht="15.75" customHeight="1">
      <c r="A34" s="18"/>
      <c r="B34" s="18"/>
      <c r="C34" s="17" t="s">
        <v>297</v>
      </c>
      <c r="D34" s="20">
        <v>38.610607911699</v>
      </c>
      <c r="E34" s="21">
        <v>46.9347194618562</v>
      </c>
      <c r="F34" s="21">
        <v>42.3922868333832</v>
      </c>
      <c r="G34" s="40">
        <v>41.3786253476362</v>
      </c>
    </row>
    <row r="35" ht="15.75" customHeight="1">
      <c r="A35" s="18"/>
      <c r="B35" s="18"/>
      <c r="C35" s="17" t="s">
        <v>298</v>
      </c>
      <c r="D35" s="20">
        <v>45.8049729129048</v>
      </c>
      <c r="E35" s="21">
        <v>43.2953736654806</v>
      </c>
      <c r="F35" s="21">
        <v>43.2603000714457</v>
      </c>
      <c r="G35" s="40">
        <v>47.1876931529429</v>
      </c>
    </row>
    <row r="36" ht="15.75" customHeight="1">
      <c r="A36" s="18"/>
      <c r="B36" s="18"/>
      <c r="C36" s="17" t="s">
        <v>299</v>
      </c>
      <c r="D36" s="20">
        <v>42.3931126268504</v>
      </c>
      <c r="E36" s="21">
        <v>37.5170045993393</v>
      </c>
      <c r="F36" s="21">
        <v>41.2892281594568</v>
      </c>
      <c r="G36" s="40">
        <v>38.953833960769</v>
      </c>
    </row>
    <row r="37" ht="15.75" customHeight="1">
      <c r="A37" s="18"/>
      <c r="B37" s="18"/>
      <c r="C37" s="17" t="s">
        <v>300</v>
      </c>
      <c r="D37" s="20">
        <v>41.3723212299483</v>
      </c>
      <c r="E37" s="21">
        <v>43.501685221121</v>
      </c>
      <c r="F37" s="21">
        <v>44.3174799258793</v>
      </c>
      <c r="G37" s="40">
        <v>39.2566668309753</v>
      </c>
    </row>
    <row r="38" ht="15.75" customHeight="1">
      <c r="A38" s="18"/>
      <c r="B38" s="18"/>
      <c r="C38" s="17" t="s">
        <v>301</v>
      </c>
      <c r="D38" s="20">
        <v>18.9866690287434</v>
      </c>
      <c r="E38" s="21">
        <v>15.6512201809706</v>
      </c>
      <c r="F38" s="21">
        <v>20.6025267249756</v>
      </c>
      <c r="G38" s="40">
        <v>18.3126264085524</v>
      </c>
    </row>
    <row r="39" ht="15.75" customHeight="1">
      <c r="A39" s="18"/>
      <c r="B39" s="18"/>
      <c r="C39" s="17" t="s">
        <v>143</v>
      </c>
      <c r="D39" s="20">
        <v>21.70243261536</v>
      </c>
      <c r="E39" s="21">
        <v>20.4288205724447</v>
      </c>
      <c r="F39" s="21">
        <v>20.527720385675</v>
      </c>
      <c r="G39" s="40">
        <v>22.0070838252656</v>
      </c>
    </row>
    <row r="40" ht="15.75" customHeight="1">
      <c r="A40" s="12"/>
      <c r="B40" s="12"/>
      <c r="C40" s="13" t="s">
        <v>144</v>
      </c>
      <c r="D40" s="14">
        <v>24.6861152141802</v>
      </c>
      <c r="E40" s="15">
        <v>22.1198420420077</v>
      </c>
      <c r="F40" s="15">
        <v>21.978614871493</v>
      </c>
      <c r="G40" s="41">
        <v>23.2134146341462</v>
      </c>
    </row>
    <row r="41" ht="15.75" customHeight="1">
      <c r="A41" s="138" t="s">
        <v>10</v>
      </c>
      <c r="B41" s="138" t="s">
        <v>71</v>
      </c>
      <c r="C41" s="24" t="s">
        <v>266</v>
      </c>
      <c r="D41" s="78">
        <v>39.2778665601278</v>
      </c>
      <c r="E41" s="79">
        <v>38.3026411436879</v>
      </c>
      <c r="F41" s="79">
        <v>36.7736608525131</v>
      </c>
      <c r="G41" s="80">
        <v>32.1383685438985</v>
      </c>
    </row>
    <row r="42" ht="15.75" customHeight="1">
      <c r="A42" s="18"/>
      <c r="B42" s="18"/>
      <c r="C42" s="17" t="s">
        <v>267</v>
      </c>
      <c r="D42" s="20">
        <v>42.3055285633917</v>
      </c>
      <c r="E42" s="21">
        <v>41.5900735294117</v>
      </c>
      <c r="F42" s="21">
        <v>41.4956816933752</v>
      </c>
      <c r="G42" s="40">
        <v>38.6272861046878</v>
      </c>
    </row>
    <row r="43" ht="15.75" customHeight="1">
      <c r="A43" s="18"/>
      <c r="B43" s="18"/>
      <c r="C43" s="17" t="s">
        <v>268</v>
      </c>
      <c r="D43" s="20">
        <v>20.3080150143519</v>
      </c>
      <c r="E43" s="21">
        <v>23.5326428123038</v>
      </c>
      <c r="F43" s="21">
        <v>21.4258039519566</v>
      </c>
      <c r="G43" s="40">
        <v>20.9322543971109</v>
      </c>
    </row>
    <row r="44" ht="15.75" customHeight="1">
      <c r="A44" s="18"/>
      <c r="B44" s="18"/>
      <c r="C44" s="17" t="s">
        <v>269</v>
      </c>
      <c r="D44" s="20">
        <v>33.7500898182079</v>
      </c>
      <c r="E44" s="21">
        <v>31.8082624727217</v>
      </c>
      <c r="F44" s="21">
        <v>36.6712277646473</v>
      </c>
      <c r="G44" s="40">
        <v>29.7065913057933</v>
      </c>
    </row>
    <row r="45" ht="15.75" customHeight="1">
      <c r="A45" s="18"/>
      <c r="B45" s="18"/>
      <c r="C45" s="17" t="s">
        <v>270</v>
      </c>
      <c r="D45" s="20">
        <v>23.4317447724825</v>
      </c>
      <c r="E45" s="21">
        <v>21.3952298740328</v>
      </c>
      <c r="F45" s="21">
        <v>23.0483879766515</v>
      </c>
      <c r="G45" s="40">
        <v>22.7241091314031</v>
      </c>
    </row>
    <row r="46" ht="15.75" customHeight="1">
      <c r="A46" s="18"/>
      <c r="B46" s="18"/>
      <c r="C46" s="17" t="s">
        <v>271</v>
      </c>
      <c r="D46" s="20">
        <v>42.4764987860299</v>
      </c>
      <c r="E46" s="21">
        <v>40.6809907916339</v>
      </c>
      <c r="F46" s="21">
        <v>40.7014112058124</v>
      </c>
      <c r="G46" s="40">
        <v>44.5291718389785</v>
      </c>
    </row>
    <row r="47" ht="15.75" customHeight="1">
      <c r="A47" s="18"/>
      <c r="B47" s="18"/>
      <c r="C47" s="17" t="s">
        <v>272</v>
      </c>
      <c r="D47" s="20">
        <v>25.1536580530037</v>
      </c>
      <c r="E47" s="21">
        <v>26.6268026732324</v>
      </c>
      <c r="F47" s="21">
        <v>27.9842342342342</v>
      </c>
      <c r="G47" s="40">
        <v>27.4060494958753</v>
      </c>
    </row>
    <row r="48" ht="15.75" customHeight="1">
      <c r="A48" s="18"/>
      <c r="B48" s="18"/>
      <c r="C48" s="17" t="s">
        <v>273</v>
      </c>
      <c r="D48" s="20">
        <v>44.9922360248446</v>
      </c>
      <c r="E48" s="21">
        <v>46.0906458347363</v>
      </c>
      <c r="F48" s="21">
        <v>44.3842784132392</v>
      </c>
      <c r="G48" s="40">
        <v>42.4342313787638</v>
      </c>
    </row>
    <row r="49" ht="15.75" customHeight="1">
      <c r="A49" s="18"/>
      <c r="B49" s="18"/>
      <c r="C49" s="17" t="s">
        <v>274</v>
      </c>
      <c r="D49" s="20">
        <v>45.5342375124049</v>
      </c>
      <c r="E49" s="21">
        <v>45.0853827927118</v>
      </c>
      <c r="F49" s="21">
        <v>46.5083906890418</v>
      </c>
      <c r="G49" s="40">
        <v>43.8173781802502</v>
      </c>
    </row>
    <row r="50" ht="15.75" customHeight="1">
      <c r="A50" s="18"/>
      <c r="B50" s="18"/>
      <c r="C50" s="17" t="s">
        <v>275</v>
      </c>
      <c r="D50" s="20">
        <v>35.4491017964071</v>
      </c>
      <c r="E50" s="21">
        <v>37.1648210853848</v>
      </c>
      <c r="F50" s="21">
        <v>36.4630811303555</v>
      </c>
      <c r="G50" s="40">
        <v>36.9149471565173</v>
      </c>
    </row>
    <row r="51" ht="15.75" customHeight="1">
      <c r="A51" s="18"/>
      <c r="B51" s="18"/>
      <c r="C51" s="17" t="s">
        <v>276</v>
      </c>
      <c r="D51" s="20">
        <v>35.7897101774881</v>
      </c>
      <c r="E51" s="21">
        <v>36.2443907490507</v>
      </c>
      <c r="F51" s="21">
        <v>35.6461348737587</v>
      </c>
      <c r="G51" s="40">
        <v>34.6423357664233</v>
      </c>
    </row>
    <row r="52" ht="15.75" customHeight="1">
      <c r="A52" s="18"/>
      <c r="B52" s="18"/>
      <c r="C52" s="17" t="s">
        <v>277</v>
      </c>
      <c r="D52" s="20">
        <v>21.1583105934101</v>
      </c>
      <c r="E52" s="21">
        <v>22.3955624891662</v>
      </c>
      <c r="F52" s="21">
        <v>23.1588287488908</v>
      </c>
      <c r="G52" s="40">
        <v>25.0578384928941</v>
      </c>
    </row>
    <row r="53" ht="15.75" customHeight="1">
      <c r="A53" s="18"/>
      <c r="B53" s="18"/>
      <c r="C53" s="17" t="s">
        <v>278</v>
      </c>
      <c r="D53" s="20">
        <v>20.0808540205924</v>
      </c>
      <c r="E53" s="21">
        <v>19.3811145110546</v>
      </c>
      <c r="F53" s="21">
        <v>20.927765993078</v>
      </c>
      <c r="G53" s="40">
        <v>20.1008064516129</v>
      </c>
    </row>
    <row r="54" ht="15.75" customHeight="1">
      <c r="A54" s="18"/>
      <c r="B54" s="18"/>
      <c r="C54" s="17" t="s">
        <v>279</v>
      </c>
      <c r="D54" s="20">
        <v>28.8067384183434</v>
      </c>
      <c r="E54" s="21">
        <v>24.8026030368763</v>
      </c>
      <c r="F54" s="21">
        <v>31.6602316602316</v>
      </c>
      <c r="G54" s="40">
        <v>26.6690725369902</v>
      </c>
    </row>
    <row r="55" ht="15.75" customHeight="1">
      <c r="A55" s="18"/>
      <c r="B55" s="18"/>
      <c r="C55" s="17" t="s">
        <v>280</v>
      </c>
      <c r="D55" s="20">
        <v>37.9858657243816</v>
      </c>
      <c r="E55" s="21">
        <v>35.7610841859629</v>
      </c>
      <c r="F55" s="21">
        <v>37.8202267249843</v>
      </c>
      <c r="G55" s="40">
        <v>34.8438530240364</v>
      </c>
    </row>
    <row r="56" ht="15.75" customHeight="1">
      <c r="A56" s="18"/>
      <c r="B56" s="18"/>
      <c r="C56" s="17" t="s">
        <v>281</v>
      </c>
      <c r="D56" s="20">
        <v>32.2535890939799</v>
      </c>
      <c r="E56" s="21">
        <v>29.9823336417935</v>
      </c>
      <c r="F56" s="21">
        <v>31.2930513595166</v>
      </c>
      <c r="G56" s="40">
        <v>28.4265819692157</v>
      </c>
    </row>
    <row r="57" ht="15.75" customHeight="1">
      <c r="A57" s="18"/>
      <c r="B57" s="18"/>
      <c r="C57" s="17" t="s">
        <v>282</v>
      </c>
      <c r="D57" s="20">
        <v>23.5423458943058</v>
      </c>
      <c r="E57" s="21">
        <v>20.8781011916389</v>
      </c>
      <c r="F57" s="21">
        <v>19.9154649428145</v>
      </c>
      <c r="G57" s="40">
        <v>24.3097091356001</v>
      </c>
    </row>
    <row r="58" ht="15.75" customHeight="1">
      <c r="A58" s="18"/>
      <c r="B58" s="18"/>
      <c r="C58" s="17" t="s">
        <v>283</v>
      </c>
      <c r="D58" s="20">
        <v>39.9531520521438</v>
      </c>
      <c r="E58" s="21">
        <v>38.137796555086</v>
      </c>
      <c r="F58" s="21">
        <v>33.8154554578192</v>
      </c>
      <c r="G58" s="40">
        <v>34.5140032948928</v>
      </c>
    </row>
    <row r="59" ht="15.75" customHeight="1">
      <c r="A59" s="18"/>
      <c r="B59" s="18"/>
      <c r="C59" s="17" t="s">
        <v>284</v>
      </c>
      <c r="D59" s="20">
        <v>38.04022548542</v>
      </c>
      <c r="E59" s="21">
        <v>34.2644164328489</v>
      </c>
      <c r="F59" s="21">
        <v>35.5063348009705</v>
      </c>
      <c r="G59" s="40">
        <v>32.9529505095502</v>
      </c>
    </row>
    <row r="60" ht="15.75" customHeight="1">
      <c r="A60" s="18"/>
      <c r="B60" s="18"/>
      <c r="C60" s="17" t="s">
        <v>285</v>
      </c>
      <c r="D60" s="20">
        <v>21.8010900545027</v>
      </c>
      <c r="E60" s="21">
        <v>25.2768270585866</v>
      </c>
      <c r="F60" s="21">
        <v>23.8538909475913</v>
      </c>
      <c r="G60" s="40">
        <v>22.3068807877154</v>
      </c>
    </row>
    <row r="61" ht="15.75" customHeight="1">
      <c r="A61" s="18"/>
      <c r="B61" s="18"/>
      <c r="C61" s="17" t="s">
        <v>286</v>
      </c>
      <c r="D61" s="20">
        <v>0.324865767269774</v>
      </c>
      <c r="E61" s="21">
        <v>0.329691959452809</v>
      </c>
      <c r="F61" s="21">
        <v>0.234801694655709</v>
      </c>
      <c r="G61" s="40">
        <v>0.43343653250774</v>
      </c>
    </row>
    <row r="62" ht="15.75" customHeight="1">
      <c r="A62" s="18"/>
      <c r="B62" s="18"/>
      <c r="C62" s="17" t="s">
        <v>272</v>
      </c>
      <c r="D62" s="20">
        <v>21.1699164345403</v>
      </c>
      <c r="E62" s="21">
        <v>22.2914943698708</v>
      </c>
      <c r="F62" s="21">
        <v>22.5509421093017</v>
      </c>
      <c r="G62" s="40">
        <v>22.4512576276231</v>
      </c>
    </row>
    <row r="63" ht="15.75" customHeight="1">
      <c r="A63" s="18"/>
      <c r="B63" s="18"/>
      <c r="C63" s="17" t="s">
        <v>287</v>
      </c>
      <c r="D63" s="20">
        <v>30.0465048684784</v>
      </c>
      <c r="E63" s="21">
        <v>34.8712228756844</v>
      </c>
      <c r="F63" s="21">
        <v>39.7790055248618</v>
      </c>
      <c r="G63" s="40">
        <v>28.0923461641511</v>
      </c>
    </row>
    <row r="64" ht="15.75" customHeight="1">
      <c r="A64" s="18"/>
      <c r="B64" s="18"/>
      <c r="C64" s="17" t="s">
        <v>288</v>
      </c>
      <c r="D64" s="20">
        <v>33.5265423242468</v>
      </c>
      <c r="E64" s="21">
        <v>33.503038265725</v>
      </c>
      <c r="F64" s="21">
        <v>30.1451886392539</v>
      </c>
      <c r="G64" s="40">
        <v>32.0181618913418</v>
      </c>
    </row>
    <row r="65" ht="15.75" customHeight="1">
      <c r="A65" s="18"/>
      <c r="B65" s="18"/>
      <c r="C65" s="17" t="s">
        <v>289</v>
      </c>
      <c r="D65" s="20">
        <v>39.7519120766116</v>
      </c>
      <c r="E65" s="21">
        <v>33.631011774097</v>
      </c>
      <c r="F65" s="21">
        <v>39.6025345622119</v>
      </c>
      <c r="G65" s="40">
        <v>38.1434544029265</v>
      </c>
    </row>
    <row r="66" ht="15.75" customHeight="1">
      <c r="A66" s="18"/>
      <c r="B66" s="18"/>
      <c r="C66" s="17" t="s">
        <v>290</v>
      </c>
      <c r="D66" s="20">
        <v>39.6328534761745</v>
      </c>
      <c r="E66" s="21">
        <v>35.6109595185585</v>
      </c>
      <c r="F66" s="21">
        <v>41.9565444479265</v>
      </c>
      <c r="G66" s="40">
        <v>44.9189029784725</v>
      </c>
    </row>
    <row r="67" ht="15.75" customHeight="1">
      <c r="A67" s="18"/>
      <c r="B67" s="18"/>
      <c r="C67" s="17" t="s">
        <v>291</v>
      </c>
      <c r="D67" s="20">
        <v>39.6116893514811</v>
      </c>
      <c r="E67" s="21">
        <v>35.5353319057815</v>
      </c>
      <c r="F67" s="21">
        <v>38.1696756201379</v>
      </c>
      <c r="G67" s="40">
        <v>41.5347529128163</v>
      </c>
    </row>
    <row r="68" ht="15.75" customHeight="1">
      <c r="A68" s="18"/>
      <c r="B68" s="18"/>
      <c r="C68" s="17" t="s">
        <v>292</v>
      </c>
      <c r="D68" s="20">
        <v>45.4831057254601</v>
      </c>
      <c r="E68" s="21">
        <v>44.1444866920151</v>
      </c>
      <c r="F68" s="21">
        <v>42.8736443560289</v>
      </c>
      <c r="G68" s="40">
        <v>39.466408625933</v>
      </c>
    </row>
    <row r="69" ht="15.75" customHeight="1">
      <c r="A69" s="18"/>
      <c r="B69" s="18"/>
      <c r="C69" s="17" t="s">
        <v>293</v>
      </c>
      <c r="D69" s="20">
        <v>41.5259135572538</v>
      </c>
      <c r="E69" s="21">
        <v>40.3629665006481</v>
      </c>
      <c r="F69" s="21">
        <v>36.6747995817357</v>
      </c>
      <c r="G69" s="40">
        <v>36.7067017269561</v>
      </c>
    </row>
    <row r="70" ht="15.75" customHeight="1">
      <c r="A70" s="18"/>
      <c r="B70" s="18"/>
      <c r="C70" s="17" t="s">
        <v>294</v>
      </c>
      <c r="D70" s="20">
        <v>36.9210156947811</v>
      </c>
      <c r="E70" s="21">
        <v>40.1931340387192</v>
      </c>
      <c r="F70" s="21">
        <v>43.3591940713292</v>
      </c>
      <c r="G70" s="40">
        <v>42.569590419772</v>
      </c>
    </row>
    <row r="71" ht="15.75" customHeight="1">
      <c r="A71" s="18"/>
      <c r="B71" s="18"/>
      <c r="C71" s="17" t="s">
        <v>295</v>
      </c>
      <c r="D71" s="20">
        <v>40.6381192275398</v>
      </c>
      <c r="E71" s="21">
        <v>38.5467927596388</v>
      </c>
      <c r="F71" s="21">
        <v>36.6088947024198</v>
      </c>
      <c r="G71" s="40">
        <v>36.0943615783349</v>
      </c>
    </row>
    <row r="72" ht="15.75" customHeight="1">
      <c r="A72" s="18"/>
      <c r="B72" s="18"/>
      <c r="C72" s="17" t="s">
        <v>296</v>
      </c>
      <c r="D72" s="20">
        <v>34.06653007111</v>
      </c>
      <c r="E72" s="21">
        <v>31.5082382762991</v>
      </c>
      <c r="F72" s="21">
        <v>34.0310931570571</v>
      </c>
      <c r="G72" s="40">
        <v>31.1131386861313</v>
      </c>
    </row>
    <row r="73" ht="15.75" customHeight="1">
      <c r="A73" s="18"/>
      <c r="B73" s="18"/>
      <c r="C73" s="17" t="s">
        <v>297</v>
      </c>
      <c r="D73" s="20">
        <v>36.4843622960593</v>
      </c>
      <c r="E73" s="21">
        <v>34.8949543153115</v>
      </c>
      <c r="F73" s="21">
        <v>36.6911849212734</v>
      </c>
      <c r="G73" s="40">
        <v>35.2344740177439</v>
      </c>
    </row>
    <row r="74" ht="15.75" customHeight="1">
      <c r="A74" s="18"/>
      <c r="B74" s="18"/>
      <c r="C74" s="17" t="s">
        <v>298</v>
      </c>
      <c r="D74" s="20">
        <v>40.0925576123913</v>
      </c>
      <c r="E74" s="21">
        <v>40.2487368830159</v>
      </c>
      <c r="F74" s="21">
        <v>40.4835945928793</v>
      </c>
      <c r="G74" s="40">
        <v>41.7085427135677</v>
      </c>
    </row>
    <row r="75" ht="15.75" customHeight="1">
      <c r="A75" s="18"/>
      <c r="B75" s="18"/>
      <c r="C75" s="17" t="s">
        <v>299</v>
      </c>
      <c r="D75" s="20">
        <v>36.1858190709047</v>
      </c>
      <c r="E75" s="21">
        <v>35.3115072361454</v>
      </c>
      <c r="F75" s="21">
        <v>39.2862794746004</v>
      </c>
      <c r="G75" s="40">
        <v>42.417492499318</v>
      </c>
    </row>
    <row r="76" ht="15.75" customHeight="1">
      <c r="A76" s="18"/>
      <c r="B76" s="18"/>
      <c r="C76" s="17" t="s">
        <v>300</v>
      </c>
      <c r="D76" s="20">
        <v>28.8333756944192</v>
      </c>
      <c r="E76" s="21">
        <v>30.1440010997697</v>
      </c>
      <c r="F76" s="21">
        <v>29.9082262639746</v>
      </c>
      <c r="G76" s="40">
        <v>30.3129361639609</v>
      </c>
    </row>
    <row r="77" ht="15.75" customHeight="1">
      <c r="A77" s="18"/>
      <c r="B77" s="18"/>
      <c r="C77" s="17" t="s">
        <v>301</v>
      </c>
      <c r="D77" s="20">
        <v>23.2345433919455</v>
      </c>
      <c r="E77" s="21">
        <v>15.9219311761684</v>
      </c>
      <c r="F77" s="21">
        <v>22.6607301869991</v>
      </c>
      <c r="G77" s="40">
        <v>16.9613527949955</v>
      </c>
    </row>
    <row r="78" ht="15.75" customHeight="1">
      <c r="A78" s="18"/>
      <c r="B78" s="18"/>
      <c r="C78" s="17" t="s">
        <v>143</v>
      </c>
      <c r="D78" s="20">
        <v>14.8736437536138</v>
      </c>
      <c r="E78" s="21">
        <v>15.1733029206128</v>
      </c>
      <c r="F78" s="21">
        <v>16.4841023652578</v>
      </c>
      <c r="G78" s="40">
        <v>14.2546129412184</v>
      </c>
    </row>
    <row r="79" ht="15.75" customHeight="1">
      <c r="A79" s="12"/>
      <c r="B79" s="12"/>
      <c r="C79" s="13" t="s">
        <v>144</v>
      </c>
      <c r="D79" s="14">
        <v>14.3277411147332</v>
      </c>
      <c r="E79" s="15">
        <v>16.3158604870808</v>
      </c>
      <c r="F79" s="15">
        <v>16.3987879586325</v>
      </c>
      <c r="G79" s="41">
        <v>18.015004384398</v>
      </c>
    </row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2:A40"/>
    <mergeCell ref="B2:B40"/>
    <mergeCell ref="A41:A79"/>
    <mergeCell ref="B41:B79"/>
  </mergeCells>
  <printOptions/>
  <pageMargins bottom="0.75" footer="0.0" header="0.0" left="0.7" right="0.7" top="0.75"/>
  <pageSetup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4.0"/>
    <col customWidth="1" min="2" max="2" width="26.0"/>
    <col customWidth="1" min="3" max="3" width="24.78"/>
    <col customWidth="1" min="4" max="7" width="17.67"/>
    <col customWidth="1" min="8" max="8" width="52.67"/>
    <col customWidth="1" min="9" max="26" width="10.56"/>
  </cols>
  <sheetData>
    <row r="1" ht="15.75" customHeight="1">
      <c r="A1" s="38" t="s">
        <v>1</v>
      </c>
      <c r="B1" s="3" t="s">
        <v>77</v>
      </c>
      <c r="C1" s="3" t="s">
        <v>265</v>
      </c>
      <c r="D1" s="3" t="s">
        <v>4</v>
      </c>
      <c r="E1" s="3" t="s">
        <v>5</v>
      </c>
      <c r="F1" s="3" t="s">
        <v>6</v>
      </c>
      <c r="G1" s="4" t="s">
        <v>7</v>
      </c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ht="15.75" customHeight="1">
      <c r="A2" s="6" t="s">
        <v>16</v>
      </c>
      <c r="B2" s="6" t="s">
        <v>58</v>
      </c>
      <c r="C2" s="7" t="s">
        <v>143</v>
      </c>
      <c r="D2" s="44">
        <v>0.860973888</v>
      </c>
      <c r="E2" s="9">
        <v>0.711743772</v>
      </c>
      <c r="F2" s="9">
        <v>0.549603064</v>
      </c>
      <c r="G2" s="39">
        <v>0.68221688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5.75" customHeight="1">
      <c r="A3" s="18"/>
      <c r="B3" s="18"/>
      <c r="C3" s="17" t="s">
        <v>144</v>
      </c>
      <c r="D3" s="46">
        <v>1.793339026</v>
      </c>
      <c r="E3" s="21">
        <v>1.359300477</v>
      </c>
      <c r="F3" s="21">
        <v>1.642559451</v>
      </c>
      <c r="G3" s="40">
        <v>1.277891279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5.75" customHeight="1">
      <c r="A4" s="18"/>
      <c r="B4" s="18"/>
      <c r="C4" s="17" t="s">
        <v>302</v>
      </c>
      <c r="D4" s="46">
        <v>1.561415684</v>
      </c>
      <c r="E4" s="21">
        <v>2.302110818</v>
      </c>
      <c r="F4" s="21">
        <v>1.715550636</v>
      </c>
      <c r="G4" s="40">
        <v>1.864244742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5.75" customHeight="1">
      <c r="A5" s="18"/>
      <c r="B5" s="18"/>
      <c r="C5" s="17" t="s">
        <v>303</v>
      </c>
      <c r="D5" s="46">
        <v>1.086956522</v>
      </c>
      <c r="E5" s="21">
        <v>1.487586692</v>
      </c>
      <c r="F5" s="21">
        <v>1.434042932</v>
      </c>
      <c r="G5" s="40">
        <v>1.482898828</v>
      </c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15.75" customHeight="1">
      <c r="A6" s="18"/>
      <c r="B6" s="18"/>
      <c r="C6" s="17" t="s">
        <v>304</v>
      </c>
      <c r="D6" s="46">
        <v>2.472301071</v>
      </c>
      <c r="E6" s="21">
        <v>2.490790355</v>
      </c>
      <c r="F6" s="21">
        <v>3.424432005</v>
      </c>
      <c r="G6" s="40">
        <v>2.295186484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5.75" customHeight="1">
      <c r="A7" s="18"/>
      <c r="B7" s="18"/>
      <c r="C7" s="17" t="s">
        <v>305</v>
      </c>
      <c r="D7" s="46">
        <v>5.034965035</v>
      </c>
      <c r="E7" s="21">
        <v>5.307349435</v>
      </c>
      <c r="F7" s="21">
        <v>5.355776588</v>
      </c>
      <c r="G7" s="40">
        <v>4.194906185</v>
      </c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15.75" customHeight="1">
      <c r="A8" s="18"/>
      <c r="B8" s="18"/>
      <c r="C8" s="17" t="s">
        <v>306</v>
      </c>
      <c r="D8" s="46">
        <v>1.556776557</v>
      </c>
      <c r="E8" s="21">
        <v>1.821710279</v>
      </c>
      <c r="F8" s="21">
        <v>2.256484913</v>
      </c>
      <c r="G8" s="40">
        <v>2.229240201</v>
      </c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5.75" customHeight="1">
      <c r="A9" s="18"/>
      <c r="B9" s="18"/>
      <c r="C9" s="17" t="s">
        <v>307</v>
      </c>
      <c r="D9" s="46">
        <v>2.925280947</v>
      </c>
      <c r="E9" s="21">
        <v>3.016332982</v>
      </c>
      <c r="F9" s="21">
        <v>2.42473712</v>
      </c>
      <c r="G9" s="40">
        <v>2.367341449</v>
      </c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15.75" customHeight="1">
      <c r="A10" s="18"/>
      <c r="B10" s="12"/>
      <c r="C10" s="150" t="s">
        <v>308</v>
      </c>
      <c r="D10" s="48">
        <v>3.79575559</v>
      </c>
      <c r="E10" s="15">
        <v>4.426086957</v>
      </c>
      <c r="F10" s="15">
        <v>4.155455904</v>
      </c>
      <c r="G10" s="41">
        <v>4.14600551</v>
      </c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15.75" customHeight="1">
      <c r="A11" s="18"/>
      <c r="B11" s="6" t="s">
        <v>59</v>
      </c>
      <c r="C11" s="7" t="s">
        <v>143</v>
      </c>
      <c r="D11" s="44">
        <v>1.033057851</v>
      </c>
      <c r="E11" s="9">
        <v>1.194477246</v>
      </c>
      <c r="F11" s="9">
        <v>0.906708813</v>
      </c>
      <c r="G11" s="39">
        <v>1.021918062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15.75" customHeight="1">
      <c r="A12" s="18"/>
      <c r="B12" s="18"/>
      <c r="C12" s="17" t="s">
        <v>144</v>
      </c>
      <c r="D12" s="46">
        <v>4.015929373</v>
      </c>
      <c r="E12" s="21">
        <v>3.756387239</v>
      </c>
      <c r="F12" s="21">
        <v>3.742184194</v>
      </c>
      <c r="G12" s="40">
        <v>3.058042853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15.75" customHeight="1">
      <c r="A13" s="18"/>
      <c r="B13" s="18"/>
      <c r="C13" s="17" t="s">
        <v>302</v>
      </c>
      <c r="D13" s="46">
        <v>3.497553381</v>
      </c>
      <c r="E13" s="21">
        <v>2.769166097</v>
      </c>
      <c r="F13" s="21">
        <v>2.846233947</v>
      </c>
      <c r="G13" s="40">
        <v>2.570379437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15.75" customHeight="1">
      <c r="A14" s="18"/>
      <c r="B14" s="18"/>
      <c r="C14" s="17" t="s">
        <v>303</v>
      </c>
      <c r="D14" s="46">
        <v>2.741573034</v>
      </c>
      <c r="E14" s="21">
        <v>4.04494382</v>
      </c>
      <c r="F14" s="21">
        <v>1.515151515</v>
      </c>
      <c r="G14" s="40">
        <v>2.302771855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15.75" customHeight="1">
      <c r="A15" s="18"/>
      <c r="B15" s="18"/>
      <c r="C15" s="17" t="s">
        <v>304</v>
      </c>
      <c r="D15" s="46">
        <v>4.954924875</v>
      </c>
      <c r="E15" s="21">
        <v>5.692448095</v>
      </c>
      <c r="F15" s="21">
        <v>5.610777537</v>
      </c>
      <c r="G15" s="40">
        <v>4.388154064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15.75" customHeight="1">
      <c r="A16" s="18"/>
      <c r="B16" s="18"/>
      <c r="C16" s="17" t="s">
        <v>305</v>
      </c>
      <c r="D16" s="46">
        <v>4.80422105</v>
      </c>
      <c r="E16" s="21">
        <v>6.18411806</v>
      </c>
      <c r="F16" s="21">
        <v>6.661350672</v>
      </c>
      <c r="G16" s="40">
        <v>5.838805471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15.75" customHeight="1">
      <c r="A17" s="18"/>
      <c r="B17" s="18"/>
      <c r="C17" s="17" t="s">
        <v>306</v>
      </c>
      <c r="D17" s="46">
        <v>3.656802019</v>
      </c>
      <c r="E17" s="21">
        <v>4.139737253</v>
      </c>
      <c r="F17" s="21">
        <v>4.219197348</v>
      </c>
      <c r="G17" s="40">
        <v>3.531155358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15.75" customHeight="1">
      <c r="A18" s="18"/>
      <c r="B18" s="18"/>
      <c r="C18" s="17" t="s">
        <v>307</v>
      </c>
      <c r="D18" s="46">
        <v>7.592580281</v>
      </c>
      <c r="E18" s="21">
        <v>6.704433937</v>
      </c>
      <c r="F18" s="21">
        <v>6.348497416</v>
      </c>
      <c r="G18" s="40">
        <v>6.525962094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15.75" customHeight="1">
      <c r="A19" s="19"/>
      <c r="B19" s="12"/>
      <c r="C19" s="150" t="s">
        <v>308</v>
      </c>
      <c r="D19" s="48">
        <v>6.718087892</v>
      </c>
      <c r="E19" s="15">
        <v>7.584612421</v>
      </c>
      <c r="F19" s="15">
        <v>7.981984236</v>
      </c>
      <c r="G19" s="41">
        <v>7.515312034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15.75" customHeight="1">
      <c r="A20" s="23" t="s">
        <v>65</v>
      </c>
      <c r="B20" s="6" t="s">
        <v>67</v>
      </c>
      <c r="C20" s="7" t="s">
        <v>143</v>
      </c>
      <c r="D20" s="44">
        <v>2.204527022</v>
      </c>
      <c r="E20" s="9">
        <v>1.839250825</v>
      </c>
      <c r="F20" s="9">
        <v>2.190780466</v>
      </c>
      <c r="G20" s="39">
        <v>2.126924936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5.75" customHeight="1">
      <c r="A21" s="18"/>
      <c r="B21" s="18"/>
      <c r="C21" s="17" t="s">
        <v>144</v>
      </c>
      <c r="D21" s="46">
        <v>2.896386981</v>
      </c>
      <c r="E21" s="21">
        <v>2.739103256</v>
      </c>
      <c r="F21" s="21">
        <v>2.685262281</v>
      </c>
      <c r="G21" s="40">
        <v>2.742094862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5.75" customHeight="1">
      <c r="A22" s="18"/>
      <c r="B22" s="18"/>
      <c r="C22" s="17" t="s">
        <v>302</v>
      </c>
      <c r="D22" s="46">
        <v>3.840210168</v>
      </c>
      <c r="E22" s="21">
        <v>2.896914974</v>
      </c>
      <c r="F22" s="21">
        <v>4.302638273</v>
      </c>
      <c r="G22" s="40">
        <v>2.657807309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5.75" customHeight="1">
      <c r="A23" s="18"/>
      <c r="B23" s="18"/>
      <c r="C23" s="17" t="s">
        <v>303</v>
      </c>
      <c r="D23" s="46">
        <v>4.154024384</v>
      </c>
      <c r="E23" s="21">
        <v>3.852561433</v>
      </c>
      <c r="F23" s="21">
        <v>6.546052632</v>
      </c>
      <c r="G23" s="40">
        <v>2.69121813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5.75" customHeight="1">
      <c r="A24" s="18"/>
      <c r="B24" s="18"/>
      <c r="C24" s="17" t="s">
        <v>304</v>
      </c>
      <c r="D24" s="46">
        <v>3.659128933</v>
      </c>
      <c r="E24" s="21">
        <v>4.910428663</v>
      </c>
      <c r="F24" s="21">
        <v>4.74471377</v>
      </c>
      <c r="G24" s="40">
        <v>5.833100754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5.75" customHeight="1">
      <c r="A25" s="18"/>
      <c r="B25" s="18"/>
      <c r="C25" s="17" t="s">
        <v>305</v>
      </c>
      <c r="D25" s="46">
        <v>5.690997744</v>
      </c>
      <c r="E25" s="21">
        <v>5.436459386</v>
      </c>
      <c r="F25" s="21">
        <v>6.778918378</v>
      </c>
      <c r="G25" s="40">
        <v>6.08851768</v>
      </c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5.75" customHeight="1">
      <c r="A26" s="18"/>
      <c r="B26" s="18"/>
      <c r="C26" s="17" t="s">
        <v>306</v>
      </c>
      <c r="D26" s="46">
        <v>6.326352531</v>
      </c>
      <c r="E26" s="21">
        <v>8.463633612</v>
      </c>
      <c r="F26" s="21">
        <v>6.510125481</v>
      </c>
      <c r="G26" s="40">
        <v>6.872007247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5.75" customHeight="1">
      <c r="A27" s="18"/>
      <c r="B27" s="18"/>
      <c r="C27" s="17" t="s">
        <v>307</v>
      </c>
      <c r="D27" s="46">
        <v>7.869560745</v>
      </c>
      <c r="E27" s="21">
        <v>7.226233048</v>
      </c>
      <c r="F27" s="21">
        <v>10.13643351</v>
      </c>
      <c r="G27" s="40">
        <v>7.094918504</v>
      </c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5.75" customHeight="1">
      <c r="A28" s="18"/>
      <c r="B28" s="12"/>
      <c r="C28" s="150" t="s">
        <v>308</v>
      </c>
      <c r="D28" s="48">
        <v>10.64484037</v>
      </c>
      <c r="E28" s="15">
        <v>9.038797042</v>
      </c>
      <c r="F28" s="15">
        <v>8.542498574</v>
      </c>
      <c r="G28" s="41">
        <v>10.25046382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5.75" customHeight="1">
      <c r="A29" s="18"/>
      <c r="B29" s="151" t="s">
        <v>68</v>
      </c>
      <c r="C29" s="7" t="s">
        <v>143</v>
      </c>
      <c r="D29" s="44">
        <v>0.944726452</v>
      </c>
      <c r="E29" s="9">
        <v>1.412807223</v>
      </c>
      <c r="F29" s="9">
        <v>1.026109926</v>
      </c>
      <c r="G29" s="39">
        <v>1.274531103</v>
      </c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5.75" customHeight="1">
      <c r="A30" s="18"/>
      <c r="B30" s="18"/>
      <c r="C30" s="17" t="s">
        <v>144</v>
      </c>
      <c r="D30" s="46">
        <v>5.434140579</v>
      </c>
      <c r="E30" s="21">
        <v>5.206267988</v>
      </c>
      <c r="F30" s="21">
        <v>4.732016925</v>
      </c>
      <c r="G30" s="40">
        <v>5.633802817</v>
      </c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5.75" customHeight="1">
      <c r="A31" s="18"/>
      <c r="B31" s="18"/>
      <c r="C31" s="17" t="s">
        <v>302</v>
      </c>
      <c r="D31" s="46">
        <v>4.235832856</v>
      </c>
      <c r="E31" s="21">
        <v>4.491725768</v>
      </c>
      <c r="F31" s="21">
        <v>3.910378356</v>
      </c>
      <c r="G31" s="40">
        <v>4.722534559</v>
      </c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5.75" customHeight="1">
      <c r="A32" s="18"/>
      <c r="B32" s="18"/>
      <c r="C32" s="17" t="s">
        <v>303</v>
      </c>
      <c r="D32" s="46">
        <v>7.486076933</v>
      </c>
      <c r="E32" s="21">
        <v>5.165831544</v>
      </c>
      <c r="F32" s="21">
        <v>4.094488189</v>
      </c>
      <c r="G32" s="40">
        <v>4.386119429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5.75" customHeight="1">
      <c r="A33" s="18"/>
      <c r="B33" s="18"/>
      <c r="C33" s="17" t="s">
        <v>304</v>
      </c>
      <c r="D33" s="46">
        <v>6.612784717</v>
      </c>
      <c r="E33" s="21">
        <v>7.505536871</v>
      </c>
      <c r="F33" s="21">
        <v>6.131808758</v>
      </c>
      <c r="G33" s="40">
        <v>6.121859659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5.75" customHeight="1">
      <c r="A34" s="18"/>
      <c r="B34" s="18"/>
      <c r="C34" s="17" t="s">
        <v>305</v>
      </c>
      <c r="D34" s="46">
        <v>8.408140889</v>
      </c>
      <c r="E34" s="21">
        <v>7.142008318</v>
      </c>
      <c r="F34" s="21">
        <v>8.130258196</v>
      </c>
      <c r="G34" s="40">
        <v>6.205973514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5.75" customHeight="1">
      <c r="A35" s="18"/>
      <c r="B35" s="18"/>
      <c r="C35" s="17" t="s">
        <v>306</v>
      </c>
      <c r="D35" s="46">
        <v>9.846547315</v>
      </c>
      <c r="E35" s="21">
        <v>8.127898462</v>
      </c>
      <c r="F35" s="21">
        <v>6.621742036</v>
      </c>
      <c r="G35" s="40">
        <v>8.089480755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5.75" customHeight="1">
      <c r="A36" s="18"/>
      <c r="B36" s="18"/>
      <c r="C36" s="17" t="s">
        <v>307</v>
      </c>
      <c r="D36" s="46">
        <v>8.489596712</v>
      </c>
      <c r="E36" s="21">
        <v>9.911669781</v>
      </c>
      <c r="F36" s="21">
        <v>10.68842803</v>
      </c>
      <c r="G36" s="40">
        <v>8.500519324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5.75" customHeight="1">
      <c r="A37" s="19"/>
      <c r="B37" s="12"/>
      <c r="C37" s="150" t="s">
        <v>308</v>
      </c>
      <c r="D37" s="48">
        <v>11.13987721</v>
      </c>
      <c r="E37" s="15">
        <v>10.02511989</v>
      </c>
      <c r="F37" s="15">
        <v>11.7036537</v>
      </c>
      <c r="G37" s="41">
        <v>8.260273973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5.75" customHeight="1">
      <c r="A38" s="23" t="s">
        <v>44</v>
      </c>
      <c r="B38" s="6" t="s">
        <v>45</v>
      </c>
      <c r="C38" s="7" t="s">
        <v>143</v>
      </c>
      <c r="D38" s="44">
        <v>6.304483188</v>
      </c>
      <c r="E38" s="9">
        <v>5.565953292</v>
      </c>
      <c r="F38" s="9">
        <v>7.314081837</v>
      </c>
      <c r="G38" s="39">
        <v>4.632286628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5.75" customHeight="1">
      <c r="A39" s="18"/>
      <c r="B39" s="18"/>
      <c r="C39" s="17" t="s">
        <v>144</v>
      </c>
      <c r="D39" s="46">
        <v>17.16593005</v>
      </c>
      <c r="E39" s="21">
        <v>17.09401709</v>
      </c>
      <c r="F39" s="21">
        <v>16.49211004</v>
      </c>
      <c r="G39" s="40">
        <v>17.77377468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5.75" customHeight="1">
      <c r="A40" s="18"/>
      <c r="B40" s="18"/>
      <c r="C40" s="17" t="s">
        <v>302</v>
      </c>
      <c r="D40" s="46">
        <v>11.02649532</v>
      </c>
      <c r="E40" s="21">
        <v>12.4666073</v>
      </c>
      <c r="F40" s="21">
        <v>11.75373134</v>
      </c>
      <c r="G40" s="40">
        <v>12.7528584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5.75" customHeight="1">
      <c r="A41" s="18"/>
      <c r="B41" s="18"/>
      <c r="C41" s="17" t="s">
        <v>303</v>
      </c>
      <c r="D41" s="46">
        <v>5.130044843</v>
      </c>
      <c r="E41" s="21">
        <v>11.360799</v>
      </c>
      <c r="F41" s="21">
        <v>15.57151912</v>
      </c>
      <c r="G41" s="40">
        <v>8.440767109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5.75" customHeight="1">
      <c r="A42" s="18"/>
      <c r="B42" s="18"/>
      <c r="C42" s="17" t="s">
        <v>304</v>
      </c>
      <c r="D42" s="46">
        <v>15.11020408</v>
      </c>
      <c r="E42" s="21">
        <v>13.36567897</v>
      </c>
      <c r="F42" s="21">
        <v>12.80597015</v>
      </c>
      <c r="G42" s="40">
        <v>16.62326753</v>
      </c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5.75" customHeight="1">
      <c r="A43" s="18"/>
      <c r="B43" s="18"/>
      <c r="C43" s="17" t="s">
        <v>305</v>
      </c>
      <c r="D43" s="46">
        <v>17.67043718</v>
      </c>
      <c r="E43" s="21">
        <v>19.30761019</v>
      </c>
      <c r="F43" s="21">
        <v>15.36699194</v>
      </c>
      <c r="G43" s="40">
        <v>17.05540552</v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5.75" customHeight="1">
      <c r="A44" s="18"/>
      <c r="B44" s="18"/>
      <c r="C44" s="17" t="s">
        <v>306</v>
      </c>
      <c r="D44" s="46">
        <v>13.23085764</v>
      </c>
      <c r="E44" s="21">
        <v>14.98323431</v>
      </c>
      <c r="F44" s="21">
        <v>11.77432138</v>
      </c>
      <c r="G44" s="40">
        <v>14.23224762</v>
      </c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5.75" customHeight="1">
      <c r="A45" s="18"/>
      <c r="B45" s="18"/>
      <c r="C45" s="17" t="s">
        <v>307</v>
      </c>
      <c r="D45" s="46">
        <v>14.27101789</v>
      </c>
      <c r="E45" s="21">
        <v>13.3689219</v>
      </c>
      <c r="F45" s="21">
        <v>15.24432209</v>
      </c>
      <c r="G45" s="40">
        <v>18.31878235</v>
      </c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5.75" customHeight="1">
      <c r="A46" s="18"/>
      <c r="B46" s="12"/>
      <c r="C46" s="150" t="s">
        <v>308</v>
      </c>
      <c r="D46" s="48">
        <v>17.80438351</v>
      </c>
      <c r="E46" s="15">
        <v>21.00048567</v>
      </c>
      <c r="F46" s="15">
        <v>16.51423641</v>
      </c>
      <c r="G46" s="41">
        <v>16.28891316</v>
      </c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5.75" customHeight="1">
      <c r="A47" s="18"/>
      <c r="B47" s="6" t="s">
        <v>69</v>
      </c>
      <c r="C47" s="7" t="s">
        <v>143</v>
      </c>
      <c r="D47" s="44">
        <v>1.943371201</v>
      </c>
      <c r="E47" s="9">
        <v>1.572847682</v>
      </c>
      <c r="F47" s="9">
        <v>1.48293864</v>
      </c>
      <c r="G47" s="39">
        <v>1.725109933</v>
      </c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5.75" customHeight="1">
      <c r="A48" s="18"/>
      <c r="B48" s="18"/>
      <c r="C48" s="17" t="s">
        <v>144</v>
      </c>
      <c r="D48" s="46">
        <v>13.50107395</v>
      </c>
      <c r="E48" s="21">
        <v>13.30925974</v>
      </c>
      <c r="F48" s="21">
        <v>13.55447045</v>
      </c>
      <c r="G48" s="40">
        <v>17.71524727</v>
      </c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5.75" customHeight="1">
      <c r="A49" s="18"/>
      <c r="B49" s="18"/>
      <c r="C49" s="17" t="s">
        <v>302</v>
      </c>
      <c r="D49" s="46">
        <v>16.20325983</v>
      </c>
      <c r="E49" s="21">
        <v>13.77312529</v>
      </c>
      <c r="F49" s="21">
        <v>15.39829896</v>
      </c>
      <c r="G49" s="40">
        <v>16.13536614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5.75" customHeight="1">
      <c r="A50" s="18"/>
      <c r="B50" s="18"/>
      <c r="C50" s="17" t="s">
        <v>303</v>
      </c>
      <c r="D50" s="46">
        <v>11.18617551</v>
      </c>
      <c r="E50" s="21">
        <v>13.40922108</v>
      </c>
      <c r="F50" s="21">
        <v>7.832167832</v>
      </c>
      <c r="G50" s="40">
        <v>18.7102634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5.75" customHeight="1">
      <c r="A51" s="18"/>
      <c r="B51" s="18"/>
      <c r="C51" s="17" t="s">
        <v>304</v>
      </c>
      <c r="D51" s="46">
        <v>17.24137931</v>
      </c>
      <c r="E51" s="21">
        <v>23.83672622</v>
      </c>
      <c r="F51" s="21">
        <v>23.84003307</v>
      </c>
      <c r="G51" s="40">
        <v>22.02758923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5.75" customHeight="1">
      <c r="A52" s="18"/>
      <c r="B52" s="18"/>
      <c r="C52" s="17" t="s">
        <v>305</v>
      </c>
      <c r="D52" s="46">
        <v>33.29807489</v>
      </c>
      <c r="E52" s="21">
        <v>28.50804215</v>
      </c>
      <c r="F52" s="21">
        <v>32.85892874</v>
      </c>
      <c r="G52" s="40">
        <v>28.69932216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5.75" customHeight="1">
      <c r="A53" s="18"/>
      <c r="B53" s="18"/>
      <c r="C53" s="17" t="s">
        <v>306</v>
      </c>
      <c r="D53" s="46">
        <v>29.78723404</v>
      </c>
      <c r="E53" s="21">
        <v>29.60603164</v>
      </c>
      <c r="F53" s="21">
        <v>18.93330752</v>
      </c>
      <c r="G53" s="40">
        <v>25.87099343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5.75" customHeight="1">
      <c r="A54" s="18"/>
      <c r="B54" s="18"/>
      <c r="C54" s="17" t="s">
        <v>307</v>
      </c>
      <c r="D54" s="46">
        <v>27.07961973</v>
      </c>
      <c r="E54" s="21">
        <v>37.36514025</v>
      </c>
      <c r="F54" s="21">
        <v>32.45044885</v>
      </c>
      <c r="G54" s="40">
        <v>28.32958215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5.75" customHeight="1">
      <c r="A55" s="19"/>
      <c r="B55" s="12"/>
      <c r="C55" s="150" t="s">
        <v>308</v>
      </c>
      <c r="D55" s="48">
        <v>31.9002201</v>
      </c>
      <c r="E55" s="15">
        <v>42.56263048</v>
      </c>
      <c r="F55" s="15">
        <v>31.35160982</v>
      </c>
      <c r="G55" s="41">
        <v>39.34180139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5.75" customHeight="1">
      <c r="A56" s="23" t="s">
        <v>10</v>
      </c>
      <c r="B56" s="6" t="s">
        <v>56</v>
      </c>
      <c r="C56" s="7" t="s">
        <v>143</v>
      </c>
      <c r="D56" s="44">
        <v>15.49807252</v>
      </c>
      <c r="E56" s="9">
        <v>19.5370019</v>
      </c>
      <c r="F56" s="9">
        <v>19.18523234</v>
      </c>
      <c r="G56" s="39">
        <v>18.54843023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5.75" customHeight="1">
      <c r="A57" s="18"/>
      <c r="B57" s="18"/>
      <c r="C57" s="17" t="s">
        <v>144</v>
      </c>
      <c r="D57" s="46">
        <v>33.57674104</v>
      </c>
      <c r="E57" s="21">
        <v>41.96211753</v>
      </c>
      <c r="F57" s="21">
        <v>42.05109577</v>
      </c>
      <c r="G57" s="40">
        <v>40.07335429</v>
      </c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5.75" customHeight="1">
      <c r="A58" s="18"/>
      <c r="B58" s="18"/>
      <c r="C58" s="17" t="s">
        <v>302</v>
      </c>
      <c r="D58" s="46">
        <v>25.01360057</v>
      </c>
      <c r="E58" s="21">
        <v>26.3835479</v>
      </c>
      <c r="F58" s="21">
        <v>25.02908426</v>
      </c>
      <c r="G58" s="40">
        <v>28.31987864</v>
      </c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5.75" customHeight="1">
      <c r="A59" s="18"/>
      <c r="B59" s="18"/>
      <c r="C59" s="17" t="s">
        <v>303</v>
      </c>
      <c r="D59" s="46">
        <v>26.84050686</v>
      </c>
      <c r="E59" s="21">
        <v>18.39274739</v>
      </c>
      <c r="F59" s="21">
        <v>25.78733129</v>
      </c>
      <c r="G59" s="40">
        <v>25.60455192</v>
      </c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5.75" customHeight="1">
      <c r="A60" s="18"/>
      <c r="B60" s="18"/>
      <c r="C60" s="17" t="s">
        <v>304</v>
      </c>
      <c r="D60" s="46">
        <v>29.52360235</v>
      </c>
      <c r="E60" s="21">
        <v>37.23367549</v>
      </c>
      <c r="F60" s="21">
        <v>35.86531557</v>
      </c>
      <c r="G60" s="40">
        <v>39.27712104</v>
      </c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5.75" customHeight="1">
      <c r="A61" s="18"/>
      <c r="B61" s="18"/>
      <c r="C61" s="17" t="s">
        <v>305</v>
      </c>
      <c r="D61" s="46">
        <v>42.11253702</v>
      </c>
      <c r="E61" s="21">
        <v>43.63077309</v>
      </c>
      <c r="F61" s="21">
        <v>37.22308589</v>
      </c>
      <c r="G61" s="40">
        <v>45.42030935</v>
      </c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5.75" customHeight="1">
      <c r="A62" s="18"/>
      <c r="B62" s="18"/>
      <c r="C62" s="17" t="s">
        <v>306</v>
      </c>
      <c r="D62" s="46">
        <v>40.2294854</v>
      </c>
      <c r="E62" s="21">
        <v>37.85461401</v>
      </c>
      <c r="F62" s="21">
        <v>42.93016421</v>
      </c>
      <c r="G62" s="40">
        <v>31.55733389</v>
      </c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5.75" customHeight="1">
      <c r="A63" s="18"/>
      <c r="B63" s="18"/>
      <c r="C63" s="17" t="s">
        <v>307</v>
      </c>
      <c r="D63" s="46">
        <v>38.76198914</v>
      </c>
      <c r="E63" s="21">
        <v>42.57353611</v>
      </c>
      <c r="F63" s="21">
        <v>47.26174776</v>
      </c>
      <c r="G63" s="40">
        <v>38.68297504</v>
      </c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5.75" customHeight="1">
      <c r="A64" s="19"/>
      <c r="B64" s="12"/>
      <c r="C64" s="150" t="s">
        <v>308</v>
      </c>
      <c r="D64" s="48">
        <v>37.36661969</v>
      </c>
      <c r="E64" s="15">
        <v>44.97168354</v>
      </c>
      <c r="F64" s="15">
        <v>49.6826439</v>
      </c>
      <c r="G64" s="41">
        <v>49.88124827</v>
      </c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5.75" customHeight="1">
      <c r="A65" s="23" t="s">
        <v>70</v>
      </c>
      <c r="B65" s="6" t="s">
        <v>71</v>
      </c>
      <c r="C65" s="7" t="s">
        <v>143</v>
      </c>
      <c r="D65" s="44">
        <v>11.11602944</v>
      </c>
      <c r="E65" s="9">
        <v>9.671385453</v>
      </c>
      <c r="F65" s="9">
        <v>12.41593076</v>
      </c>
      <c r="G65" s="39">
        <v>10.56439942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5.75" customHeight="1">
      <c r="A66" s="18"/>
      <c r="B66" s="18"/>
      <c r="C66" s="17" t="s">
        <v>144</v>
      </c>
      <c r="D66" s="46">
        <v>40.48048725</v>
      </c>
      <c r="E66" s="21">
        <v>36.86365068</v>
      </c>
      <c r="F66" s="21">
        <v>31.83663351</v>
      </c>
      <c r="G66" s="40">
        <v>36.14634798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5.75" customHeight="1">
      <c r="A67" s="18"/>
      <c r="B67" s="18"/>
      <c r="C67" s="17" t="s">
        <v>302</v>
      </c>
      <c r="D67" s="46">
        <v>26.29544221</v>
      </c>
      <c r="E67" s="21">
        <v>26.3608951</v>
      </c>
      <c r="F67" s="21">
        <v>23.77579618</v>
      </c>
      <c r="G67" s="40">
        <v>27.94529686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5.75" customHeight="1">
      <c r="A68" s="18"/>
      <c r="B68" s="18"/>
      <c r="C68" s="17" t="s">
        <v>303</v>
      </c>
      <c r="D68" s="46">
        <v>23.69174434</v>
      </c>
      <c r="E68" s="21">
        <v>15.43269899</v>
      </c>
      <c r="F68" s="21">
        <v>24.24667134</v>
      </c>
      <c r="G68" s="40">
        <v>24.87450363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5.75" customHeight="1">
      <c r="A69" s="18"/>
      <c r="B69" s="18"/>
      <c r="C69" s="17" t="s">
        <v>304</v>
      </c>
      <c r="D69" s="46">
        <v>35.66340898</v>
      </c>
      <c r="E69" s="21">
        <v>31.26521703</v>
      </c>
      <c r="F69" s="21">
        <v>25.82480091</v>
      </c>
      <c r="G69" s="40">
        <v>32.53141281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5.75" customHeight="1">
      <c r="A70" s="18"/>
      <c r="B70" s="18"/>
      <c r="C70" s="17" t="s">
        <v>305</v>
      </c>
      <c r="D70" s="46">
        <v>41.04517272</v>
      </c>
      <c r="E70" s="21">
        <v>32.35171386</v>
      </c>
      <c r="F70" s="21">
        <v>41.75011161</v>
      </c>
      <c r="G70" s="40">
        <v>38.79768343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5.75" customHeight="1">
      <c r="A71" s="18"/>
      <c r="B71" s="18"/>
      <c r="C71" s="17" t="s">
        <v>306</v>
      </c>
      <c r="D71" s="46">
        <v>43.12438634</v>
      </c>
      <c r="E71" s="21">
        <v>33.70719485</v>
      </c>
      <c r="F71" s="21">
        <v>40.79442509</v>
      </c>
      <c r="G71" s="40">
        <v>42.74550522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5.75" customHeight="1">
      <c r="A72" s="18"/>
      <c r="B72" s="18"/>
      <c r="C72" s="17" t="s">
        <v>307</v>
      </c>
      <c r="D72" s="46">
        <v>39.81496337</v>
      </c>
      <c r="E72" s="21">
        <v>39.91968923</v>
      </c>
      <c r="F72" s="21">
        <v>42.20854621</v>
      </c>
      <c r="G72" s="40">
        <v>33.95214987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5.75" customHeight="1">
      <c r="A73" s="19"/>
      <c r="B73" s="12"/>
      <c r="C73" s="150" t="s">
        <v>308</v>
      </c>
      <c r="D73" s="48">
        <v>46.10074426</v>
      </c>
      <c r="E73" s="15">
        <v>34.78454813</v>
      </c>
      <c r="F73" s="15">
        <v>47.86756142</v>
      </c>
      <c r="G73" s="41">
        <v>39.80105105</v>
      </c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5.75" customHeight="1">
      <c r="A74" s="23" t="s">
        <v>60</v>
      </c>
      <c r="B74" s="6" t="s">
        <v>61</v>
      </c>
      <c r="C74" s="7" t="s">
        <v>143</v>
      </c>
      <c r="D74" s="44">
        <v>0.096875757</v>
      </c>
      <c r="E74" s="9">
        <v>0.229313969</v>
      </c>
      <c r="F74" s="9">
        <v>0.114166112</v>
      </c>
      <c r="G74" s="39">
        <v>0.165593376</v>
      </c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5.75" customHeight="1">
      <c r="A75" s="18"/>
      <c r="B75" s="18"/>
      <c r="C75" s="17" t="s">
        <v>144</v>
      </c>
      <c r="D75" s="46">
        <v>2.182539683</v>
      </c>
      <c r="E75" s="21">
        <v>1.649763354</v>
      </c>
      <c r="F75" s="21">
        <v>1.842559842</v>
      </c>
      <c r="G75" s="40">
        <v>1.691240243</v>
      </c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5.75" customHeight="1">
      <c r="A76" s="18"/>
      <c r="B76" s="18"/>
      <c r="C76" s="17" t="s">
        <v>302</v>
      </c>
      <c r="D76" s="46">
        <v>1.430132993</v>
      </c>
      <c r="E76" s="21">
        <v>1.504702194</v>
      </c>
      <c r="F76" s="21">
        <v>1.891453172</v>
      </c>
      <c r="G76" s="40">
        <v>2.099076406</v>
      </c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5.75" customHeight="1">
      <c r="A77" s="18"/>
      <c r="B77" s="18"/>
      <c r="C77" s="17" t="s">
        <v>303</v>
      </c>
      <c r="D77" s="46">
        <v>1.3791405</v>
      </c>
      <c r="E77" s="21">
        <v>0.320512821</v>
      </c>
      <c r="F77" s="21">
        <v>0.892857143</v>
      </c>
      <c r="G77" s="40">
        <v>1.881331404</v>
      </c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5.75" customHeight="1">
      <c r="A78" s="18"/>
      <c r="B78" s="18"/>
      <c r="C78" s="17" t="s">
        <v>304</v>
      </c>
      <c r="D78" s="46">
        <v>1.869445296</v>
      </c>
      <c r="E78" s="21">
        <v>2.263980077</v>
      </c>
      <c r="F78" s="21">
        <v>2.70156184</v>
      </c>
      <c r="G78" s="40">
        <v>2.000625195</v>
      </c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5.75" customHeight="1">
      <c r="A79" s="18"/>
      <c r="B79" s="18"/>
      <c r="C79" s="17" t="s">
        <v>305</v>
      </c>
      <c r="D79" s="46">
        <v>4.001698334</v>
      </c>
      <c r="E79" s="21">
        <v>4.653600252</v>
      </c>
      <c r="F79" s="21">
        <v>4.317998386</v>
      </c>
      <c r="G79" s="40">
        <v>4.230557521</v>
      </c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5.75" customHeight="1">
      <c r="A80" s="18"/>
      <c r="B80" s="18"/>
      <c r="C80" s="17" t="s">
        <v>306</v>
      </c>
      <c r="D80" s="46">
        <v>3.046594982</v>
      </c>
      <c r="E80" s="21">
        <v>4.037179608</v>
      </c>
      <c r="F80" s="21">
        <v>3.547115729</v>
      </c>
      <c r="G80" s="40">
        <v>3.393575882</v>
      </c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5.75" customHeight="1">
      <c r="A81" s="18"/>
      <c r="B81" s="18"/>
      <c r="C81" s="17" t="s">
        <v>307</v>
      </c>
      <c r="D81" s="46">
        <v>2.551539244</v>
      </c>
      <c r="E81" s="21">
        <v>3.916032409</v>
      </c>
      <c r="F81" s="21">
        <v>3.99869961</v>
      </c>
      <c r="G81" s="40">
        <v>3.628262253</v>
      </c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5.75" customHeight="1">
      <c r="A82" s="18"/>
      <c r="B82" s="12"/>
      <c r="C82" s="150" t="s">
        <v>308</v>
      </c>
      <c r="D82" s="48">
        <v>6.290944123</v>
      </c>
      <c r="E82" s="15">
        <v>5.280048903</v>
      </c>
      <c r="F82" s="15">
        <v>5.395683453</v>
      </c>
      <c r="G82" s="41">
        <v>6.938192996</v>
      </c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5.75" customHeight="1">
      <c r="A83" s="18"/>
      <c r="B83" s="6" t="s">
        <v>62</v>
      </c>
      <c r="C83" s="7" t="s">
        <v>143</v>
      </c>
      <c r="D83" s="44">
        <v>0.0</v>
      </c>
      <c r="E83" s="9">
        <v>0.0</v>
      </c>
      <c r="F83" s="9">
        <v>0.020222447</v>
      </c>
      <c r="G83" s="39">
        <v>0.017028523</v>
      </c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5.75" customHeight="1">
      <c r="A84" s="18"/>
      <c r="B84" s="18"/>
      <c r="C84" s="17" t="s">
        <v>144</v>
      </c>
      <c r="D84" s="46">
        <v>0.015381066</v>
      </c>
      <c r="E84" s="21">
        <v>0.092872069</v>
      </c>
      <c r="F84" s="21">
        <v>0.053229241</v>
      </c>
      <c r="G84" s="40">
        <v>0.0</v>
      </c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5.75" customHeight="1">
      <c r="A85" s="18"/>
      <c r="B85" s="18"/>
      <c r="C85" s="17" t="s">
        <v>302</v>
      </c>
      <c r="D85" s="46">
        <v>0.029673591</v>
      </c>
      <c r="E85" s="21">
        <v>0.067007797</v>
      </c>
      <c r="F85" s="21">
        <v>0.174246384</v>
      </c>
      <c r="G85" s="40">
        <v>0.091827365</v>
      </c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5.75" customHeight="1">
      <c r="A86" s="18"/>
      <c r="B86" s="18"/>
      <c r="C86" s="17" t="s">
        <v>303</v>
      </c>
      <c r="D86" s="46">
        <v>0.071174377</v>
      </c>
      <c r="E86" s="21">
        <v>0.0</v>
      </c>
      <c r="F86" s="21">
        <v>0.050377834</v>
      </c>
      <c r="G86" s="40">
        <v>0.06542124</v>
      </c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5.75" customHeight="1">
      <c r="A87" s="18"/>
      <c r="B87" s="18"/>
      <c r="C87" s="17" t="s">
        <v>304</v>
      </c>
      <c r="D87" s="46">
        <v>0.063923756</v>
      </c>
      <c r="E87" s="21">
        <v>0.146950771</v>
      </c>
      <c r="F87" s="21">
        <v>0.013152703</v>
      </c>
      <c r="G87" s="40">
        <v>0.087370158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5.75" customHeight="1">
      <c r="A88" s="18"/>
      <c r="B88" s="18"/>
      <c r="C88" s="17" t="s">
        <v>305</v>
      </c>
      <c r="D88" s="46">
        <v>0.135555378</v>
      </c>
      <c r="E88" s="21">
        <v>0.197125257</v>
      </c>
      <c r="F88" s="21">
        <v>0.0</v>
      </c>
      <c r="G88" s="40">
        <v>0.212170076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5.75" customHeight="1">
      <c r="A89" s="18"/>
      <c r="B89" s="18"/>
      <c r="C89" s="17" t="s">
        <v>306</v>
      </c>
      <c r="D89" s="46">
        <v>0.195190506</v>
      </c>
      <c r="E89" s="21">
        <v>0.190411425</v>
      </c>
      <c r="F89" s="21">
        <v>0.208233221</v>
      </c>
      <c r="G89" s="40">
        <v>0.308324769</v>
      </c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5.75" customHeight="1">
      <c r="A90" s="18"/>
      <c r="B90" s="18"/>
      <c r="C90" s="17" t="s">
        <v>307</v>
      </c>
      <c r="D90" s="46">
        <v>0.202914591</v>
      </c>
      <c r="E90" s="21">
        <v>0.269120583</v>
      </c>
      <c r="F90" s="21">
        <v>0.38943843</v>
      </c>
      <c r="G90" s="40">
        <v>0.230271898</v>
      </c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5.75" customHeight="1">
      <c r="A91" s="18"/>
      <c r="B91" s="12"/>
      <c r="C91" s="150" t="s">
        <v>308</v>
      </c>
      <c r="D91" s="48">
        <v>0.47279363</v>
      </c>
      <c r="E91" s="15">
        <v>0.479974821</v>
      </c>
      <c r="F91" s="15">
        <v>0.0</v>
      </c>
      <c r="G91" s="41">
        <v>0.340727853</v>
      </c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5.75" customHeight="1">
      <c r="A92" s="18"/>
      <c r="B92" s="6" t="s">
        <v>63</v>
      </c>
      <c r="C92" s="7" t="s">
        <v>143</v>
      </c>
      <c r="D92" s="44">
        <v>0.836667879</v>
      </c>
      <c r="E92" s="9">
        <v>0.419287212</v>
      </c>
      <c r="F92" s="9">
        <v>0.236794171</v>
      </c>
      <c r="G92" s="39">
        <v>0.196001568</v>
      </c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5.75" customHeight="1">
      <c r="A93" s="18"/>
      <c r="B93" s="18"/>
      <c r="C93" s="17" t="s">
        <v>144</v>
      </c>
      <c r="D93" s="46">
        <v>4.415550978</v>
      </c>
      <c r="E93" s="21">
        <v>2.126989129</v>
      </c>
      <c r="F93" s="21">
        <v>4.315352697</v>
      </c>
      <c r="G93" s="40">
        <v>5.157232704</v>
      </c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5.75" customHeight="1">
      <c r="A94" s="18"/>
      <c r="B94" s="18"/>
      <c r="C94" s="17" t="s">
        <v>302</v>
      </c>
      <c r="D94" s="46">
        <v>4.371494556</v>
      </c>
      <c r="E94" s="21">
        <v>3.466633651</v>
      </c>
      <c r="F94" s="21">
        <v>3.333333333</v>
      </c>
      <c r="G94" s="40">
        <v>4.661246612</v>
      </c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5.75" customHeight="1">
      <c r="A95" s="18"/>
      <c r="B95" s="18"/>
      <c r="C95" s="17" t="s">
        <v>303</v>
      </c>
      <c r="D95" s="46">
        <v>2.90275762</v>
      </c>
      <c r="E95" s="21">
        <v>8.236536431</v>
      </c>
      <c r="F95" s="21">
        <v>6.642066421</v>
      </c>
      <c r="G95" s="40">
        <v>6.834425253</v>
      </c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5.75" customHeight="1">
      <c r="A96" s="18"/>
      <c r="B96" s="18"/>
      <c r="C96" s="17" t="s">
        <v>304</v>
      </c>
      <c r="D96" s="46">
        <v>3.264382676</v>
      </c>
      <c r="E96" s="21">
        <v>11.31155534</v>
      </c>
      <c r="F96" s="21">
        <v>10.29880176</v>
      </c>
      <c r="G96" s="40">
        <v>9.721432632</v>
      </c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5.75" customHeight="1">
      <c r="A97" s="18"/>
      <c r="B97" s="18"/>
      <c r="C97" s="17" t="s">
        <v>305</v>
      </c>
      <c r="D97" s="46">
        <v>12.83160323</v>
      </c>
      <c r="E97" s="21">
        <v>13.31152491</v>
      </c>
      <c r="F97" s="21">
        <v>14.6279144</v>
      </c>
      <c r="G97" s="40">
        <v>8.5572843</v>
      </c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5.75" customHeight="1">
      <c r="A98" s="18"/>
      <c r="B98" s="18"/>
      <c r="C98" s="17" t="s">
        <v>306</v>
      </c>
      <c r="D98" s="46">
        <v>12.62386902</v>
      </c>
      <c r="E98" s="21">
        <v>12.22632226</v>
      </c>
      <c r="F98" s="21">
        <v>8.333333333</v>
      </c>
      <c r="G98" s="40">
        <v>17.01936065</v>
      </c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5.75" customHeight="1">
      <c r="A99" s="18"/>
      <c r="B99" s="18"/>
      <c r="C99" s="17" t="s">
        <v>307</v>
      </c>
      <c r="D99" s="46">
        <v>23.59136388</v>
      </c>
      <c r="E99" s="21">
        <v>22.65772375</v>
      </c>
      <c r="F99" s="21">
        <v>23.16552108</v>
      </c>
      <c r="G99" s="40">
        <v>19.20492721</v>
      </c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5.75" customHeight="1">
      <c r="A100" s="18"/>
      <c r="B100" s="12"/>
      <c r="C100" s="150" t="s">
        <v>308</v>
      </c>
      <c r="D100" s="48">
        <v>30.12465374</v>
      </c>
      <c r="E100" s="15">
        <v>22.42432658</v>
      </c>
      <c r="F100" s="15">
        <v>16.57458564</v>
      </c>
      <c r="G100" s="41">
        <v>27.63108962</v>
      </c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5.75" customHeight="1">
      <c r="A101" s="18"/>
      <c r="B101" s="6" t="s">
        <v>64</v>
      </c>
      <c r="C101" s="7" t="s">
        <v>143</v>
      </c>
      <c r="D101" s="44">
        <v>0.09948269</v>
      </c>
      <c r="E101" s="9">
        <v>0.114449213</v>
      </c>
      <c r="F101" s="9">
        <v>0.15128593</v>
      </c>
      <c r="G101" s="39">
        <v>0.13330371</v>
      </c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5.75" customHeight="1">
      <c r="A102" s="18"/>
      <c r="B102" s="18"/>
      <c r="C102" s="17" t="s">
        <v>144</v>
      </c>
      <c r="D102" s="46">
        <v>10.66406794</v>
      </c>
      <c r="E102" s="21">
        <v>10.97016678</v>
      </c>
      <c r="F102" s="21">
        <v>11.29298693</v>
      </c>
      <c r="G102" s="40">
        <v>11.63536418</v>
      </c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5.75" customHeight="1">
      <c r="A103" s="18"/>
      <c r="B103" s="18"/>
      <c r="C103" s="17" t="s">
        <v>302</v>
      </c>
      <c r="D103" s="46">
        <v>6.779879069</v>
      </c>
      <c r="E103" s="21">
        <v>7.424242424</v>
      </c>
      <c r="F103" s="21">
        <v>7.274701412</v>
      </c>
      <c r="G103" s="40">
        <v>7.557959815</v>
      </c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5.75" customHeight="1">
      <c r="A104" s="18"/>
      <c r="B104" s="18"/>
      <c r="C104" s="17" t="s">
        <v>303</v>
      </c>
      <c r="D104" s="46">
        <v>9.681227863</v>
      </c>
      <c r="E104" s="21">
        <v>3.501945525</v>
      </c>
      <c r="F104" s="21">
        <v>0.0</v>
      </c>
      <c r="G104" s="40">
        <v>8.638743455</v>
      </c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5.75" customHeight="1">
      <c r="A105" s="18"/>
      <c r="B105" s="18"/>
      <c r="C105" s="17" t="s">
        <v>304</v>
      </c>
      <c r="D105" s="46">
        <v>16.7382776</v>
      </c>
      <c r="E105" s="21">
        <v>11.02026306</v>
      </c>
      <c r="F105" s="21">
        <v>12.12516297</v>
      </c>
      <c r="G105" s="40">
        <v>13.17852389</v>
      </c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5.75" customHeight="1">
      <c r="A106" s="18"/>
      <c r="B106" s="18"/>
      <c r="C106" s="17" t="s">
        <v>305</v>
      </c>
      <c r="D106" s="46">
        <v>15.86914063</v>
      </c>
      <c r="E106" s="21">
        <v>17.37891738</v>
      </c>
      <c r="F106" s="21">
        <v>14.0806827</v>
      </c>
      <c r="G106" s="40">
        <v>16.93042699</v>
      </c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5.75" customHeight="1">
      <c r="A107" s="18"/>
      <c r="B107" s="18"/>
      <c r="C107" s="17" t="s">
        <v>306</v>
      </c>
      <c r="D107" s="46">
        <v>10.31323877</v>
      </c>
      <c r="E107" s="21">
        <v>10.22312373</v>
      </c>
      <c r="F107" s="21">
        <v>7.730673317</v>
      </c>
      <c r="G107" s="40">
        <v>11.10032362</v>
      </c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5.75" customHeight="1">
      <c r="A108" s="18"/>
      <c r="B108" s="18"/>
      <c r="C108" s="17" t="s">
        <v>307</v>
      </c>
      <c r="D108" s="46">
        <v>22.4779767</v>
      </c>
      <c r="E108" s="21">
        <v>20.0</v>
      </c>
      <c r="F108" s="21">
        <v>22.33315817</v>
      </c>
      <c r="G108" s="40">
        <v>20.03614769</v>
      </c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5.75" customHeight="1">
      <c r="A109" s="12"/>
      <c r="B109" s="12"/>
      <c r="C109" s="150" t="s">
        <v>308</v>
      </c>
      <c r="D109" s="48">
        <v>20.33248082</v>
      </c>
      <c r="E109" s="15">
        <v>21.4513049</v>
      </c>
      <c r="F109" s="15">
        <v>22.43627742</v>
      </c>
      <c r="G109" s="41">
        <v>20.14727541</v>
      </c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5.75" customHeight="1">
      <c r="A110" s="11"/>
      <c r="B110" s="11"/>
      <c r="C110" s="11"/>
      <c r="D110" s="11"/>
      <c r="E110" s="11"/>
      <c r="F110" s="11"/>
      <c r="G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5.75" customHeight="1">
      <c r="A111" s="11"/>
      <c r="B111" s="11"/>
      <c r="C111" s="11"/>
      <c r="D111" s="11"/>
      <c r="E111" s="11"/>
      <c r="F111" s="11"/>
      <c r="G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5.75" customHeight="1">
      <c r="A112" s="11"/>
      <c r="B112" s="11"/>
      <c r="C112" s="11"/>
      <c r="D112" s="11"/>
      <c r="E112" s="11"/>
      <c r="F112" s="11"/>
      <c r="G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5.75" customHeight="1">
      <c r="A113" s="11"/>
      <c r="B113" s="11"/>
      <c r="C113" s="11"/>
      <c r="D113" s="11"/>
      <c r="E113" s="11"/>
      <c r="F113" s="11"/>
      <c r="G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5.75" customHeight="1">
      <c r="A114" s="11"/>
      <c r="B114" s="11"/>
      <c r="C114" s="11"/>
      <c r="D114" s="11"/>
      <c r="E114" s="11"/>
      <c r="F114" s="11"/>
      <c r="G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5.75" customHeight="1">
      <c r="A115" s="11"/>
      <c r="B115" s="11"/>
      <c r="C115" s="11"/>
      <c r="D115" s="11"/>
      <c r="E115" s="11"/>
      <c r="F115" s="11"/>
      <c r="G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5.75" customHeight="1">
      <c r="A116" s="11"/>
      <c r="B116" s="11"/>
      <c r="C116" s="11"/>
      <c r="D116" s="11"/>
      <c r="E116" s="11"/>
      <c r="F116" s="11"/>
      <c r="G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5.75" customHeight="1">
      <c r="A117" s="11"/>
      <c r="B117" s="11"/>
      <c r="C117" s="11"/>
      <c r="D117" s="11"/>
      <c r="E117" s="11"/>
      <c r="F117" s="11"/>
      <c r="G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5.75" customHeight="1">
      <c r="A118" s="11"/>
      <c r="B118" s="11"/>
      <c r="C118" s="11"/>
      <c r="D118" s="11"/>
      <c r="E118" s="11"/>
      <c r="F118" s="11"/>
      <c r="G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5.75" customHeight="1">
      <c r="A119" s="11"/>
      <c r="B119" s="11"/>
      <c r="C119" s="11"/>
      <c r="D119" s="11"/>
      <c r="E119" s="11"/>
      <c r="F119" s="11"/>
      <c r="G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5.75" customHeight="1">
      <c r="A120" s="11"/>
      <c r="B120" s="11"/>
      <c r="C120" s="11"/>
      <c r="D120" s="11"/>
      <c r="E120" s="11"/>
      <c r="F120" s="11"/>
      <c r="G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5.75" customHeight="1">
      <c r="A121" s="11"/>
      <c r="B121" s="11"/>
      <c r="C121" s="11"/>
      <c r="D121" s="11"/>
      <c r="E121" s="11"/>
      <c r="F121" s="11"/>
      <c r="G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5.75" customHeight="1">
      <c r="A122" s="11"/>
      <c r="B122" s="11"/>
      <c r="C122" s="11"/>
      <c r="D122" s="11"/>
      <c r="E122" s="11"/>
      <c r="F122" s="11"/>
      <c r="G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5.75" customHeight="1">
      <c r="A123" s="11"/>
      <c r="B123" s="11"/>
      <c r="C123" s="11"/>
      <c r="D123" s="11"/>
      <c r="E123" s="11"/>
      <c r="F123" s="11"/>
      <c r="G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5.75" customHeight="1">
      <c r="A124" s="11"/>
      <c r="B124" s="11"/>
      <c r="C124" s="11"/>
      <c r="D124" s="11"/>
      <c r="E124" s="11"/>
      <c r="F124" s="11"/>
      <c r="G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5.75" customHeight="1">
      <c r="A125" s="11"/>
      <c r="B125" s="11"/>
      <c r="C125" s="11"/>
      <c r="D125" s="11"/>
      <c r="E125" s="11"/>
      <c r="F125" s="11"/>
      <c r="G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5.75" customHeight="1">
      <c r="A126" s="11"/>
      <c r="B126" s="11"/>
      <c r="C126" s="11"/>
      <c r="D126" s="11"/>
      <c r="E126" s="11"/>
      <c r="F126" s="11"/>
      <c r="G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5.75" customHeight="1">
      <c r="A127" s="11"/>
      <c r="B127" s="11"/>
      <c r="C127" s="11"/>
      <c r="D127" s="11"/>
      <c r="E127" s="11"/>
      <c r="F127" s="11"/>
      <c r="G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5.75" customHeight="1">
      <c r="A128" s="11"/>
      <c r="B128" s="11"/>
      <c r="C128" s="11"/>
      <c r="D128" s="11"/>
      <c r="E128" s="11"/>
      <c r="F128" s="11"/>
      <c r="G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5.75" customHeight="1">
      <c r="A129" s="11"/>
      <c r="B129" s="11"/>
      <c r="C129" s="11"/>
      <c r="D129" s="11"/>
      <c r="E129" s="11"/>
      <c r="F129" s="11"/>
      <c r="G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5.75" customHeight="1">
      <c r="A130" s="11"/>
      <c r="B130" s="11"/>
      <c r="C130" s="11"/>
      <c r="D130" s="11"/>
      <c r="E130" s="11"/>
      <c r="F130" s="11"/>
      <c r="G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5.75" customHeight="1">
      <c r="A131" s="11"/>
      <c r="B131" s="11"/>
      <c r="C131" s="11"/>
      <c r="D131" s="11"/>
      <c r="E131" s="11"/>
      <c r="F131" s="11"/>
      <c r="G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5.75" customHeight="1">
      <c r="A132" s="11"/>
      <c r="B132" s="11"/>
      <c r="C132" s="11"/>
      <c r="D132" s="11"/>
      <c r="E132" s="11"/>
      <c r="F132" s="11"/>
      <c r="G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5.75" customHeight="1">
      <c r="A133" s="11"/>
      <c r="B133" s="11"/>
      <c r="C133" s="11"/>
      <c r="D133" s="11"/>
      <c r="E133" s="11"/>
      <c r="F133" s="11"/>
      <c r="G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5.75" customHeight="1">
      <c r="A134" s="11"/>
      <c r="B134" s="11"/>
      <c r="C134" s="11"/>
      <c r="D134" s="11"/>
      <c r="E134" s="11"/>
      <c r="F134" s="11"/>
      <c r="G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5.75" customHeight="1">
      <c r="A135" s="11"/>
      <c r="B135" s="11"/>
      <c r="C135" s="11"/>
      <c r="D135" s="11"/>
      <c r="E135" s="11"/>
      <c r="F135" s="11"/>
      <c r="G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5.75" customHeight="1">
      <c r="A136" s="11"/>
      <c r="B136" s="11"/>
      <c r="C136" s="11"/>
      <c r="D136" s="11"/>
      <c r="E136" s="11"/>
      <c r="F136" s="11"/>
      <c r="G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5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5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5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5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5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5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5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5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5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5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5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5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5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5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18">
    <mergeCell ref="B38:B46"/>
    <mergeCell ref="B47:B55"/>
    <mergeCell ref="A2:A19"/>
    <mergeCell ref="B2:B10"/>
    <mergeCell ref="B11:B19"/>
    <mergeCell ref="A20:A37"/>
    <mergeCell ref="B20:B28"/>
    <mergeCell ref="B29:B37"/>
    <mergeCell ref="A38:A55"/>
    <mergeCell ref="B92:B100"/>
    <mergeCell ref="B101:B109"/>
    <mergeCell ref="A56:A64"/>
    <mergeCell ref="B56:B64"/>
    <mergeCell ref="A65:A73"/>
    <mergeCell ref="B65:B73"/>
    <mergeCell ref="A74:A109"/>
    <mergeCell ref="B74:B82"/>
    <mergeCell ref="B83:B91"/>
  </mergeCells>
  <printOptions/>
  <pageMargins bottom="0.75" footer="0.0" header="0.0" left="0.7" right="0.7" top="0.75"/>
  <pageSetup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8.78"/>
    <col customWidth="1" min="2" max="2" width="31.78"/>
    <col customWidth="1" min="3" max="3" width="39.33"/>
    <col customWidth="1" min="4" max="4" width="14.0"/>
    <col customWidth="1" min="5" max="5" width="24.78"/>
    <col customWidth="1" min="6" max="8" width="12.78"/>
    <col customWidth="1" min="9" max="10" width="14.0"/>
    <col customWidth="1" min="11" max="13" width="12.78"/>
    <col customWidth="1" min="14" max="14" width="14.0"/>
    <col customWidth="1" min="15" max="15" width="17.67"/>
    <col customWidth="1" min="16" max="16" width="20.0"/>
    <col customWidth="1" min="17" max="26" width="10.56"/>
  </cols>
  <sheetData>
    <row r="1" ht="15.75" customHeight="1">
      <c r="A1" s="152" t="s">
        <v>309</v>
      </c>
      <c r="B1" s="1" t="s">
        <v>310</v>
      </c>
      <c r="C1" s="153" t="s">
        <v>311</v>
      </c>
      <c r="D1" s="1" t="s">
        <v>1</v>
      </c>
      <c r="E1" s="1" t="s">
        <v>2</v>
      </c>
      <c r="F1" s="2" t="s">
        <v>78</v>
      </c>
      <c r="G1" s="3" t="s">
        <v>79</v>
      </c>
      <c r="H1" s="3" t="s">
        <v>80</v>
      </c>
      <c r="I1" s="3" t="s">
        <v>81</v>
      </c>
      <c r="J1" s="3" t="s">
        <v>82</v>
      </c>
      <c r="K1" s="3" t="s">
        <v>83</v>
      </c>
      <c r="L1" s="3" t="s">
        <v>84</v>
      </c>
      <c r="M1" s="3" t="s">
        <v>85</v>
      </c>
      <c r="N1" s="3" t="s">
        <v>86</v>
      </c>
      <c r="O1" s="3" t="s">
        <v>87</v>
      </c>
      <c r="P1" s="4" t="s">
        <v>88</v>
      </c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7">
        <v>1.0</v>
      </c>
      <c r="B2" s="154" t="s">
        <v>312</v>
      </c>
      <c r="C2" s="155" t="s">
        <v>313</v>
      </c>
      <c r="D2" s="6" t="s">
        <v>70</v>
      </c>
      <c r="E2" s="6" t="s">
        <v>71</v>
      </c>
      <c r="F2" s="44">
        <v>4.09620308</v>
      </c>
      <c r="G2" s="9">
        <v>3.82847997</v>
      </c>
      <c r="H2" s="9">
        <v>3.88233124</v>
      </c>
      <c r="I2" s="9">
        <v>3.93567143</v>
      </c>
      <c r="J2" s="9">
        <v>0.141607902</v>
      </c>
      <c r="K2" s="9">
        <v>0.20975977</v>
      </c>
      <c r="L2" s="9">
        <v>0.21034803</v>
      </c>
      <c r="M2" s="9">
        <v>0.23273618</v>
      </c>
      <c r="N2" s="9">
        <v>0.21761466</v>
      </c>
      <c r="O2" s="9">
        <v>18.08550688</v>
      </c>
      <c r="P2" s="39">
        <f t="shared" ref="P2:P163" si="1">O2*SQRT((STDEV(F2:H2)/I2)^2+(STDEV(K2:M2)/N2)^2)</f>
        <v>1.268286274</v>
      </c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5.75" customHeight="1">
      <c r="A3" s="17">
        <v>2.0</v>
      </c>
      <c r="B3" s="156" t="s">
        <v>314</v>
      </c>
      <c r="C3" s="157" t="s">
        <v>313</v>
      </c>
      <c r="D3" s="18"/>
      <c r="E3" s="18"/>
      <c r="F3" s="46">
        <v>17.8790146</v>
      </c>
      <c r="G3" s="21">
        <v>19.1012416</v>
      </c>
      <c r="H3" s="21">
        <v>18.230563</v>
      </c>
      <c r="I3" s="21">
        <v>18.4036064</v>
      </c>
      <c r="J3" s="21">
        <v>0.629219933</v>
      </c>
      <c r="K3" s="21">
        <v>1.08863806</v>
      </c>
      <c r="L3" s="21">
        <v>1.0766001</v>
      </c>
      <c r="M3" s="21">
        <v>0.88552916</v>
      </c>
      <c r="N3" s="21">
        <v>1.01692244</v>
      </c>
      <c r="O3" s="21">
        <v>18.097355</v>
      </c>
      <c r="P3" s="40">
        <f t="shared" si="1"/>
        <v>2.120156387</v>
      </c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5.75" customHeight="1">
      <c r="A4" s="17">
        <v>3.0</v>
      </c>
      <c r="B4" s="156" t="s">
        <v>315</v>
      </c>
      <c r="C4" s="157" t="s">
        <v>313</v>
      </c>
      <c r="D4" s="18"/>
      <c r="E4" s="18"/>
      <c r="F4" s="46">
        <v>8.67132867</v>
      </c>
      <c r="G4" s="21">
        <v>8.35191857</v>
      </c>
      <c r="H4" s="21">
        <v>6.9645272</v>
      </c>
      <c r="I4" s="21">
        <v>7.995924813</v>
      </c>
      <c r="J4" s="21">
        <v>0.907381662</v>
      </c>
      <c r="K4" s="21">
        <v>0.52848068</v>
      </c>
      <c r="L4" s="21">
        <v>0.60844567</v>
      </c>
      <c r="M4" s="21">
        <v>0.53045859</v>
      </c>
      <c r="N4" s="21">
        <v>0.55579498</v>
      </c>
      <c r="O4" s="21">
        <v>14.38646462</v>
      </c>
      <c r="P4" s="40">
        <f t="shared" si="1"/>
        <v>2.014689779</v>
      </c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5.75" customHeight="1">
      <c r="A5" s="17">
        <v>4.0</v>
      </c>
      <c r="B5" s="156" t="s">
        <v>316</v>
      </c>
      <c r="C5" s="157" t="s">
        <v>317</v>
      </c>
      <c r="D5" s="18"/>
      <c r="E5" s="18"/>
      <c r="F5" s="46">
        <v>8.14666352</v>
      </c>
      <c r="G5" s="21">
        <v>6.53594771</v>
      </c>
      <c r="H5" s="21">
        <v>6.40547829</v>
      </c>
      <c r="I5" s="21">
        <v>7.029363173</v>
      </c>
      <c r="J5" s="21">
        <v>0.969806999</v>
      </c>
      <c r="K5" s="21">
        <v>0.64887127</v>
      </c>
      <c r="L5" s="21">
        <v>0.67496542</v>
      </c>
      <c r="M5" s="21">
        <v>0.7642914</v>
      </c>
      <c r="N5" s="21">
        <v>0.696042697</v>
      </c>
      <c r="O5" s="21">
        <v>10.0990402</v>
      </c>
      <c r="P5" s="40">
        <f t="shared" si="1"/>
        <v>1.646993802</v>
      </c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15.75" customHeight="1">
      <c r="A6" s="17">
        <v>5.0</v>
      </c>
      <c r="B6" s="156" t="s">
        <v>318</v>
      </c>
      <c r="C6" s="157" t="s">
        <v>317</v>
      </c>
      <c r="D6" s="18"/>
      <c r="E6" s="18"/>
      <c r="F6" s="46">
        <v>11.2182345</v>
      </c>
      <c r="G6" s="21">
        <v>10.3120015</v>
      </c>
      <c r="H6" s="21">
        <v>8.60869565</v>
      </c>
      <c r="I6" s="21">
        <v>10.04631055</v>
      </c>
      <c r="J6" s="21">
        <v>1.324902643</v>
      </c>
      <c r="K6" s="21">
        <v>0.59983684</v>
      </c>
      <c r="L6" s="21">
        <v>0.54503897</v>
      </c>
      <c r="M6" s="21">
        <v>0.60355781</v>
      </c>
      <c r="N6" s="21">
        <v>0.582811207</v>
      </c>
      <c r="O6" s="21">
        <v>17.23767566</v>
      </c>
      <c r="P6" s="40">
        <f t="shared" si="1"/>
        <v>2.471229375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5.75" customHeight="1">
      <c r="A7" s="17">
        <v>6.0</v>
      </c>
      <c r="B7" s="156" t="s">
        <v>319</v>
      </c>
      <c r="C7" s="157" t="s">
        <v>317</v>
      </c>
      <c r="D7" s="18"/>
      <c r="E7" s="18"/>
      <c r="F7" s="46">
        <v>21.7814968</v>
      </c>
      <c r="G7" s="21">
        <v>17.5663957</v>
      </c>
      <c r="H7" s="21">
        <v>21.875</v>
      </c>
      <c r="I7" s="21">
        <v>20.40763083</v>
      </c>
      <c r="J7" s="21">
        <v>2.461025909</v>
      </c>
      <c r="K7" s="21">
        <v>0.63048863</v>
      </c>
      <c r="L7" s="21">
        <v>0.84262769</v>
      </c>
      <c r="M7" s="21">
        <v>0.75864007</v>
      </c>
      <c r="N7" s="21">
        <v>0.743918797</v>
      </c>
      <c r="O7" s="21">
        <v>27.43260545</v>
      </c>
      <c r="P7" s="40">
        <f t="shared" si="1"/>
        <v>5.144336593</v>
      </c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15.75" customHeight="1">
      <c r="A8" s="17">
        <v>7.0</v>
      </c>
      <c r="B8" s="156" t="s">
        <v>320</v>
      </c>
      <c r="C8" s="157" t="s">
        <v>317</v>
      </c>
      <c r="D8" s="18"/>
      <c r="E8" s="18"/>
      <c r="F8" s="46">
        <v>3.98531375</v>
      </c>
      <c r="G8" s="21">
        <v>3.41252902</v>
      </c>
      <c r="H8" s="21">
        <v>4.27413802</v>
      </c>
      <c r="I8" s="21">
        <v>3.890660263</v>
      </c>
      <c r="J8" s="21">
        <v>0.438533897</v>
      </c>
      <c r="K8" s="21">
        <v>0.51116656</v>
      </c>
      <c r="L8" s="21">
        <v>0.55743938</v>
      </c>
      <c r="M8" s="21">
        <v>0.56245751</v>
      </c>
      <c r="N8" s="21">
        <v>0.543687817</v>
      </c>
      <c r="O8" s="21">
        <v>7.156055634</v>
      </c>
      <c r="P8" s="40">
        <f t="shared" si="1"/>
        <v>0.8883121072</v>
      </c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5.75" customHeight="1">
      <c r="A9" s="17">
        <v>8.0</v>
      </c>
      <c r="B9" s="156" t="s">
        <v>321</v>
      </c>
      <c r="C9" s="157" t="s">
        <v>317</v>
      </c>
      <c r="D9" s="18"/>
      <c r="E9" s="18"/>
      <c r="F9" s="46">
        <v>22.7007058</v>
      </c>
      <c r="G9" s="21">
        <v>20.5020644</v>
      </c>
      <c r="H9" s="21">
        <v>21.2987088</v>
      </c>
      <c r="I9" s="21">
        <v>21.500493</v>
      </c>
      <c r="J9" s="21">
        <v>1.113123375</v>
      </c>
      <c r="K9" s="21">
        <v>1.35986478</v>
      </c>
      <c r="L9" s="21">
        <v>1.35107885</v>
      </c>
      <c r="M9" s="21">
        <v>1.56263899</v>
      </c>
      <c r="N9" s="21">
        <v>1.42452754</v>
      </c>
      <c r="O9" s="21">
        <v>15.09306938</v>
      </c>
      <c r="P9" s="40">
        <f t="shared" si="1"/>
        <v>1.489532548</v>
      </c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15.75" customHeight="1">
      <c r="A10" s="17">
        <v>9.0</v>
      </c>
      <c r="B10" s="156" t="s">
        <v>322</v>
      </c>
      <c r="C10" s="157" t="s">
        <v>323</v>
      </c>
      <c r="D10" s="18"/>
      <c r="E10" s="18"/>
      <c r="F10" s="46">
        <v>21.9214546</v>
      </c>
      <c r="G10" s="21">
        <v>19.8701858</v>
      </c>
      <c r="H10" s="21">
        <v>24.1506038</v>
      </c>
      <c r="I10" s="21">
        <v>21.98074807</v>
      </c>
      <c r="J10" s="21">
        <v>2.140824923</v>
      </c>
      <c r="K10" s="21">
        <v>0.67627741</v>
      </c>
      <c r="L10" s="21">
        <v>0.66891648</v>
      </c>
      <c r="M10" s="21">
        <v>0.69070135</v>
      </c>
      <c r="N10" s="21">
        <v>0.678631747</v>
      </c>
      <c r="O10" s="21">
        <v>32.38980224</v>
      </c>
      <c r="P10" s="40">
        <f t="shared" si="1"/>
        <v>3.198650367</v>
      </c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15.75" customHeight="1">
      <c r="A11" s="17">
        <v>10.0</v>
      </c>
      <c r="B11" s="156" t="s">
        <v>324</v>
      </c>
      <c r="C11" s="157" t="s">
        <v>323</v>
      </c>
      <c r="D11" s="18"/>
      <c r="E11" s="18"/>
      <c r="F11" s="46">
        <v>21.5100806</v>
      </c>
      <c r="G11" s="21">
        <v>16.8043613</v>
      </c>
      <c r="H11" s="21">
        <v>23.8555629</v>
      </c>
      <c r="I11" s="21">
        <v>20.72333493</v>
      </c>
      <c r="J11" s="21">
        <v>3.590833825</v>
      </c>
      <c r="K11" s="21">
        <v>1.35896422</v>
      </c>
      <c r="L11" s="21">
        <v>1.18972699</v>
      </c>
      <c r="M11" s="21">
        <v>1.06987313</v>
      </c>
      <c r="N11" s="21">
        <v>1.206188113</v>
      </c>
      <c r="O11" s="21">
        <v>17.18084825</v>
      </c>
      <c r="P11" s="40">
        <f t="shared" si="1"/>
        <v>3.625309609</v>
      </c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15.75" customHeight="1">
      <c r="A12" s="17">
        <v>11.0</v>
      </c>
      <c r="B12" s="156" t="s">
        <v>325</v>
      </c>
      <c r="C12" s="157" t="s">
        <v>323</v>
      </c>
      <c r="D12" s="18"/>
      <c r="E12" s="18"/>
      <c r="F12" s="46">
        <v>22.9432888</v>
      </c>
      <c r="G12" s="21">
        <v>18.286787</v>
      </c>
      <c r="H12" s="21">
        <v>24.9022082</v>
      </c>
      <c r="I12" s="21">
        <v>22.04409467</v>
      </c>
      <c r="J12" s="21">
        <v>3.398140959</v>
      </c>
      <c r="K12" s="21">
        <v>0.6866417</v>
      </c>
      <c r="L12" s="21">
        <v>0.68176595</v>
      </c>
      <c r="M12" s="21">
        <v>0.55897545</v>
      </c>
      <c r="N12" s="21">
        <v>0.642461033</v>
      </c>
      <c r="O12" s="21">
        <v>34.31195594</v>
      </c>
      <c r="P12" s="40">
        <f t="shared" si="1"/>
        <v>6.550062468</v>
      </c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15.75" customHeight="1">
      <c r="A13" s="17">
        <v>12.0</v>
      </c>
      <c r="B13" s="156" t="s">
        <v>326</v>
      </c>
      <c r="C13" s="157" t="s">
        <v>323</v>
      </c>
      <c r="D13" s="18"/>
      <c r="E13" s="18"/>
      <c r="F13" s="46">
        <v>11.1913711</v>
      </c>
      <c r="G13" s="21">
        <v>9.96040749</v>
      </c>
      <c r="H13" s="21">
        <v>10.001126</v>
      </c>
      <c r="I13" s="21">
        <v>10.38430153</v>
      </c>
      <c r="J13" s="21">
        <v>0.699239206</v>
      </c>
      <c r="K13" s="21">
        <v>1.85347967</v>
      </c>
      <c r="L13" s="21">
        <v>2.09135337</v>
      </c>
      <c r="M13" s="21">
        <v>2.25160091</v>
      </c>
      <c r="N13" s="21">
        <v>2.065477983</v>
      </c>
      <c r="O13" s="21">
        <v>5.027553725</v>
      </c>
      <c r="P13" s="40">
        <f t="shared" si="1"/>
        <v>0.5935925894</v>
      </c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15.75" customHeight="1">
      <c r="A14" s="17">
        <v>13.0</v>
      </c>
      <c r="B14" s="156" t="s">
        <v>327</v>
      </c>
      <c r="C14" s="157" t="s">
        <v>323</v>
      </c>
      <c r="D14" s="18"/>
      <c r="E14" s="18"/>
      <c r="F14" s="46">
        <v>11.7296492</v>
      </c>
      <c r="G14" s="21">
        <v>11.5724439</v>
      </c>
      <c r="H14" s="21">
        <v>11.5543532</v>
      </c>
      <c r="I14" s="21">
        <v>11.61881543</v>
      </c>
      <c r="J14" s="21">
        <v>0.09641012</v>
      </c>
      <c r="K14" s="21">
        <v>1.6299677</v>
      </c>
      <c r="L14" s="21">
        <v>1.64608129</v>
      </c>
      <c r="M14" s="21">
        <v>1.82006831</v>
      </c>
      <c r="N14" s="21">
        <v>1.698705767</v>
      </c>
      <c r="O14" s="21">
        <v>6.839804551</v>
      </c>
      <c r="P14" s="40">
        <f t="shared" si="1"/>
        <v>0.4282146435</v>
      </c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15.75" customHeight="1">
      <c r="A15" s="17">
        <v>14.0</v>
      </c>
      <c r="B15" s="156" t="s">
        <v>328</v>
      </c>
      <c r="C15" s="157" t="s">
        <v>323</v>
      </c>
      <c r="D15" s="18"/>
      <c r="E15" s="18"/>
      <c r="F15" s="46">
        <v>10.8592156</v>
      </c>
      <c r="G15" s="21">
        <v>10.1131105</v>
      </c>
      <c r="H15" s="21">
        <v>10.2618598</v>
      </c>
      <c r="I15" s="21">
        <v>10.4113953</v>
      </c>
      <c r="J15" s="21">
        <v>0.39489094</v>
      </c>
      <c r="K15" s="21">
        <v>1.65942166</v>
      </c>
      <c r="L15" s="21">
        <v>1.65919403</v>
      </c>
      <c r="M15" s="21">
        <v>1.94273087</v>
      </c>
      <c r="N15" s="21">
        <v>1.753782187</v>
      </c>
      <c r="O15" s="21">
        <v>5.936538402</v>
      </c>
      <c r="P15" s="40">
        <f t="shared" si="1"/>
        <v>0.5979179387</v>
      </c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15.75" customHeight="1">
      <c r="A16" s="17">
        <v>15.0</v>
      </c>
      <c r="B16" s="156" t="s">
        <v>329</v>
      </c>
      <c r="C16" s="157" t="s">
        <v>323</v>
      </c>
      <c r="D16" s="18"/>
      <c r="E16" s="18"/>
      <c r="F16" s="46">
        <v>6.29463011</v>
      </c>
      <c r="G16" s="21">
        <v>5.33055054</v>
      </c>
      <c r="H16" s="21">
        <v>5.36449804</v>
      </c>
      <c r="I16" s="21">
        <v>5.66322623</v>
      </c>
      <c r="J16" s="21">
        <v>0.54707518</v>
      </c>
      <c r="K16" s="21">
        <v>1.12097021</v>
      </c>
      <c r="L16" s="21">
        <v>1.20266497</v>
      </c>
      <c r="M16" s="21">
        <v>1.45930495</v>
      </c>
      <c r="N16" s="21">
        <v>1.260980043</v>
      </c>
      <c r="O16" s="21">
        <v>4.491130736</v>
      </c>
      <c r="P16" s="40">
        <f t="shared" si="1"/>
        <v>0.7639347992</v>
      </c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15.75" customHeight="1">
      <c r="A17" s="17">
        <v>16.0</v>
      </c>
      <c r="B17" s="156" t="s">
        <v>330</v>
      </c>
      <c r="C17" s="157" t="s">
        <v>323</v>
      </c>
      <c r="D17" s="18"/>
      <c r="E17" s="18"/>
      <c r="F17" s="46">
        <v>9.50972586</v>
      </c>
      <c r="G17" s="21">
        <v>9.35717184</v>
      </c>
      <c r="H17" s="21">
        <v>9.01779829</v>
      </c>
      <c r="I17" s="21">
        <v>9.294898663</v>
      </c>
      <c r="J17" s="21">
        <v>0.251806761</v>
      </c>
      <c r="K17" s="21">
        <v>1.07460441</v>
      </c>
      <c r="L17" s="21">
        <v>1.30700198</v>
      </c>
      <c r="M17" s="21">
        <v>1.44476447</v>
      </c>
      <c r="N17" s="21">
        <v>1.275456953</v>
      </c>
      <c r="O17" s="21">
        <v>7.287504795</v>
      </c>
      <c r="P17" s="40">
        <f t="shared" si="1"/>
        <v>1.087017393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15.75" customHeight="1">
      <c r="A18" s="17">
        <v>17.0</v>
      </c>
      <c r="B18" s="156" t="s">
        <v>331</v>
      </c>
      <c r="C18" s="157" t="s">
        <v>323</v>
      </c>
      <c r="D18" s="18"/>
      <c r="E18" s="18"/>
      <c r="F18" s="46">
        <v>9.24993862</v>
      </c>
      <c r="G18" s="21">
        <v>9.56866024</v>
      </c>
      <c r="H18" s="21">
        <v>9.57315436</v>
      </c>
      <c r="I18" s="21">
        <v>9.46391774</v>
      </c>
      <c r="J18" s="21">
        <v>0.185324977</v>
      </c>
      <c r="K18" s="21">
        <v>1.09958562</v>
      </c>
      <c r="L18" s="21">
        <v>1.06286424</v>
      </c>
      <c r="M18" s="21">
        <v>1.34098495</v>
      </c>
      <c r="N18" s="21">
        <v>1.167811603</v>
      </c>
      <c r="O18" s="21">
        <v>8.103976457</v>
      </c>
      <c r="P18" s="40">
        <f t="shared" si="1"/>
        <v>1.06043948</v>
      </c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15.75" customHeight="1">
      <c r="A19" s="17">
        <v>18.0</v>
      </c>
      <c r="B19" s="156" t="s">
        <v>332</v>
      </c>
      <c r="C19" s="157" t="s">
        <v>323</v>
      </c>
      <c r="D19" s="18"/>
      <c r="E19" s="18"/>
      <c r="F19" s="46">
        <v>1.6672238</v>
      </c>
      <c r="G19" s="21">
        <v>1.55892197</v>
      </c>
      <c r="H19" s="21">
        <v>1.28279729</v>
      </c>
      <c r="I19" s="21">
        <v>1.50298102</v>
      </c>
      <c r="J19" s="21">
        <v>0.198224564</v>
      </c>
      <c r="K19" s="21">
        <v>0.2666818</v>
      </c>
      <c r="L19" s="21">
        <v>0.36535506</v>
      </c>
      <c r="M19" s="21">
        <v>0.34416439</v>
      </c>
      <c r="N19" s="21">
        <v>0.325400417</v>
      </c>
      <c r="O19" s="21">
        <v>4.618866304</v>
      </c>
      <c r="P19" s="40">
        <f t="shared" si="1"/>
        <v>0.956409826</v>
      </c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15.75" customHeight="1">
      <c r="A20" s="17">
        <v>19.0</v>
      </c>
      <c r="B20" s="156" t="s">
        <v>333</v>
      </c>
      <c r="C20" s="157" t="s">
        <v>323</v>
      </c>
      <c r="D20" s="18"/>
      <c r="E20" s="18"/>
      <c r="F20" s="46">
        <v>1.65098942</v>
      </c>
      <c r="G20" s="21">
        <v>1.36420242</v>
      </c>
      <c r="H20" s="21">
        <v>1.30325294</v>
      </c>
      <c r="I20" s="21">
        <v>1.439481593</v>
      </c>
      <c r="J20" s="21">
        <v>0.185688934</v>
      </c>
      <c r="K20" s="21">
        <v>0.23699562</v>
      </c>
      <c r="L20" s="21">
        <v>0.17548721</v>
      </c>
      <c r="M20" s="21">
        <v>0.31578634</v>
      </c>
      <c r="N20" s="21">
        <v>0.24275639</v>
      </c>
      <c r="O20" s="21">
        <v>5.929737188</v>
      </c>
      <c r="P20" s="40">
        <f t="shared" si="1"/>
        <v>1.880454816</v>
      </c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5.75" customHeight="1">
      <c r="A21" s="17">
        <v>20.0</v>
      </c>
      <c r="B21" s="156" t="s">
        <v>334</v>
      </c>
      <c r="C21" s="157" t="s">
        <v>323</v>
      </c>
      <c r="D21" s="18"/>
      <c r="E21" s="18"/>
      <c r="F21" s="46">
        <v>0.04461099</v>
      </c>
      <c r="G21" s="21">
        <v>0.05214822</v>
      </c>
      <c r="H21" s="21">
        <v>0.03957914</v>
      </c>
      <c r="I21" s="21">
        <v>0.045446117</v>
      </c>
      <c r="J21" s="21">
        <v>0.006326019</v>
      </c>
      <c r="K21" s="21">
        <v>0.04822597</v>
      </c>
      <c r="L21" s="21">
        <v>0.05357093</v>
      </c>
      <c r="M21" s="21">
        <v>0.06450226</v>
      </c>
      <c r="N21" s="21">
        <v>0.055433053</v>
      </c>
      <c r="O21" s="21">
        <v>0.819837875</v>
      </c>
      <c r="P21" s="40">
        <f t="shared" si="1"/>
        <v>0.1675676308</v>
      </c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5.75" customHeight="1">
      <c r="A22" s="17">
        <v>21.0</v>
      </c>
      <c r="B22" s="156" t="s">
        <v>335</v>
      </c>
      <c r="C22" s="157" t="s">
        <v>323</v>
      </c>
      <c r="D22" s="18"/>
      <c r="E22" s="18"/>
      <c r="F22" s="46">
        <v>1.85562874</v>
      </c>
      <c r="G22" s="21">
        <v>1.69957915</v>
      </c>
      <c r="H22" s="21">
        <v>1.46330335</v>
      </c>
      <c r="I22" s="21">
        <v>1.67283708</v>
      </c>
      <c r="J22" s="21">
        <v>0.197525079</v>
      </c>
      <c r="K22" s="21">
        <v>0.32261081</v>
      </c>
      <c r="L22" s="21">
        <v>0.29644511</v>
      </c>
      <c r="M22" s="21">
        <v>0.27427156</v>
      </c>
      <c r="N22" s="21">
        <v>0.297775827</v>
      </c>
      <c r="O22" s="21">
        <v>5.617773272</v>
      </c>
      <c r="P22" s="40">
        <f t="shared" si="1"/>
        <v>0.8052344328</v>
      </c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5.75" customHeight="1">
      <c r="A23" s="17">
        <v>22.0</v>
      </c>
      <c r="B23" s="156" t="s">
        <v>336</v>
      </c>
      <c r="C23" s="157" t="s">
        <v>323</v>
      </c>
      <c r="D23" s="18"/>
      <c r="E23" s="18"/>
      <c r="F23" s="46">
        <v>2.02079655</v>
      </c>
      <c r="G23" s="21">
        <v>1.79443359</v>
      </c>
      <c r="H23" s="21">
        <v>1.51502059</v>
      </c>
      <c r="I23" s="21">
        <v>1.776750243</v>
      </c>
      <c r="J23" s="21">
        <v>0.25335125</v>
      </c>
      <c r="K23" s="21">
        <v>0.28826531</v>
      </c>
      <c r="L23" s="21">
        <v>0.29391644</v>
      </c>
      <c r="M23" s="21">
        <v>0.321877</v>
      </c>
      <c r="N23" s="21">
        <v>0.301352917</v>
      </c>
      <c r="O23" s="21">
        <v>5.895911886</v>
      </c>
      <c r="P23" s="40">
        <f t="shared" si="1"/>
        <v>0.9114744629</v>
      </c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5.75" customHeight="1">
      <c r="A24" s="17">
        <v>23.0</v>
      </c>
      <c r="B24" s="156" t="s">
        <v>337</v>
      </c>
      <c r="C24" s="157" t="s">
        <v>323</v>
      </c>
      <c r="D24" s="18"/>
      <c r="E24" s="18"/>
      <c r="F24" s="46">
        <v>0.43742868</v>
      </c>
      <c r="G24" s="21">
        <v>0.22577894</v>
      </c>
      <c r="H24" s="21">
        <v>0.35516665</v>
      </c>
      <c r="I24" s="21">
        <v>0.33945809</v>
      </c>
      <c r="J24" s="21">
        <v>0.106695699</v>
      </c>
      <c r="K24" s="21">
        <v>0.17092783</v>
      </c>
      <c r="L24" s="21">
        <v>0.21073758</v>
      </c>
      <c r="M24" s="21">
        <v>0.13896609</v>
      </c>
      <c r="N24" s="21">
        <v>0.173543833</v>
      </c>
      <c r="O24" s="21">
        <v>1.956036602</v>
      </c>
      <c r="P24" s="40">
        <f t="shared" si="1"/>
        <v>0.7363670208</v>
      </c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5.75" customHeight="1">
      <c r="A25" s="17">
        <v>24.0</v>
      </c>
      <c r="B25" s="156" t="s">
        <v>338</v>
      </c>
      <c r="C25" s="157" t="s">
        <v>323</v>
      </c>
      <c r="D25" s="18"/>
      <c r="E25" s="18"/>
      <c r="F25" s="46">
        <v>0.7730937</v>
      </c>
      <c r="G25" s="21">
        <v>0.57168752</v>
      </c>
      <c r="H25" s="21">
        <v>0.53292311</v>
      </c>
      <c r="I25" s="21">
        <v>0.625901443</v>
      </c>
      <c r="J25" s="21">
        <v>0.12893735</v>
      </c>
      <c r="K25" s="21">
        <v>0.29214709</v>
      </c>
      <c r="L25" s="21">
        <v>0.33161903</v>
      </c>
      <c r="M25" s="21">
        <v>0.4345911</v>
      </c>
      <c r="N25" s="21">
        <v>0.35278574</v>
      </c>
      <c r="O25" s="21">
        <v>1.774168773</v>
      </c>
      <c r="P25" s="40">
        <f t="shared" si="1"/>
        <v>0.5199687799</v>
      </c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5.75" customHeight="1">
      <c r="A26" s="17">
        <v>25.0</v>
      </c>
      <c r="B26" s="156" t="s">
        <v>339</v>
      </c>
      <c r="C26" s="157" t="s">
        <v>323</v>
      </c>
      <c r="D26" s="18"/>
      <c r="E26" s="18"/>
      <c r="F26" s="46">
        <v>18.5235119</v>
      </c>
      <c r="G26" s="21">
        <v>17.7306495</v>
      </c>
      <c r="H26" s="21">
        <v>15.27926</v>
      </c>
      <c r="I26" s="21">
        <v>17.17780713</v>
      </c>
      <c r="J26" s="21">
        <v>1.691306776</v>
      </c>
      <c r="K26" s="21">
        <v>3.00279496</v>
      </c>
      <c r="L26" s="21">
        <v>3.49104673</v>
      </c>
      <c r="M26" s="21">
        <v>3.34861793</v>
      </c>
      <c r="N26" s="21">
        <v>3.280819873</v>
      </c>
      <c r="O26" s="21">
        <v>5.235827566</v>
      </c>
      <c r="P26" s="40">
        <f t="shared" si="1"/>
        <v>0.6529325435</v>
      </c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5.75" customHeight="1">
      <c r="A27" s="17">
        <v>26.0</v>
      </c>
      <c r="B27" s="156" t="s">
        <v>340</v>
      </c>
      <c r="C27" s="157" t="s">
        <v>323</v>
      </c>
      <c r="D27" s="18"/>
      <c r="E27" s="18"/>
      <c r="F27" s="46">
        <v>12.2854097</v>
      </c>
      <c r="G27" s="21">
        <v>9.57269515</v>
      </c>
      <c r="H27" s="21">
        <v>7.97881527</v>
      </c>
      <c r="I27" s="21">
        <v>9.94564004</v>
      </c>
      <c r="J27" s="21">
        <v>2.177384857</v>
      </c>
      <c r="K27" s="21">
        <v>1.39914958</v>
      </c>
      <c r="L27" s="21">
        <v>1.56282809</v>
      </c>
      <c r="M27" s="21">
        <v>1.40131851</v>
      </c>
      <c r="N27" s="21">
        <v>1.45443206</v>
      </c>
      <c r="O27" s="21">
        <v>6.838160622</v>
      </c>
      <c r="P27" s="40">
        <f t="shared" si="1"/>
        <v>1.560780846</v>
      </c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5.75" customHeight="1">
      <c r="A28" s="17">
        <v>27.0</v>
      </c>
      <c r="B28" s="156" t="s">
        <v>341</v>
      </c>
      <c r="C28" s="157" t="s">
        <v>323</v>
      </c>
      <c r="D28" s="18"/>
      <c r="E28" s="18"/>
      <c r="F28" s="46">
        <v>6.1175975</v>
      </c>
      <c r="G28" s="21">
        <v>5.19217207</v>
      </c>
      <c r="H28" s="21">
        <v>4.61133936</v>
      </c>
      <c r="I28" s="21">
        <v>5.30703631</v>
      </c>
      <c r="J28" s="21">
        <v>0.759670153</v>
      </c>
      <c r="K28" s="21">
        <v>0.48997422</v>
      </c>
      <c r="L28" s="21">
        <v>0.55151532</v>
      </c>
      <c r="M28" s="21">
        <v>0.54207352</v>
      </c>
      <c r="N28" s="21">
        <v>0.527854353</v>
      </c>
      <c r="O28" s="21">
        <v>10.05397848</v>
      </c>
      <c r="P28" s="40">
        <f t="shared" si="1"/>
        <v>1.57152939</v>
      </c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5.75" customHeight="1">
      <c r="A29" s="17">
        <v>28.0</v>
      </c>
      <c r="B29" s="156" t="s">
        <v>342</v>
      </c>
      <c r="C29" s="157" t="s">
        <v>323</v>
      </c>
      <c r="D29" s="18"/>
      <c r="E29" s="18"/>
      <c r="F29" s="46">
        <v>11.95371</v>
      </c>
      <c r="G29" s="21">
        <v>11.6263441</v>
      </c>
      <c r="H29" s="21">
        <v>10.1081025</v>
      </c>
      <c r="I29" s="21">
        <v>11.22938553</v>
      </c>
      <c r="J29" s="21">
        <v>0.984758264</v>
      </c>
      <c r="K29" s="21">
        <v>1.59584836</v>
      </c>
      <c r="L29" s="21">
        <v>1.54830024</v>
      </c>
      <c r="M29" s="21">
        <v>1.67312103</v>
      </c>
      <c r="N29" s="21">
        <v>1.605756543</v>
      </c>
      <c r="O29" s="21">
        <v>6.993205527</v>
      </c>
      <c r="P29" s="40">
        <f t="shared" si="1"/>
        <v>0.6718408507</v>
      </c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5.75" customHeight="1">
      <c r="A30" s="17">
        <v>29.0</v>
      </c>
      <c r="B30" s="156" t="s">
        <v>343</v>
      </c>
      <c r="C30" s="157" t="s">
        <v>323</v>
      </c>
      <c r="D30" s="18"/>
      <c r="E30" s="18"/>
      <c r="F30" s="46">
        <v>0.9241892</v>
      </c>
      <c r="G30" s="21">
        <v>0.81138724</v>
      </c>
      <c r="H30" s="21">
        <v>0.57402143</v>
      </c>
      <c r="I30" s="21">
        <v>0.769865957</v>
      </c>
      <c r="J30" s="21">
        <v>0.178738299</v>
      </c>
      <c r="K30" s="21">
        <v>0.32810193</v>
      </c>
      <c r="L30" s="21">
        <v>0.30918894</v>
      </c>
      <c r="M30" s="21">
        <v>0.25153902</v>
      </c>
      <c r="N30" s="21">
        <v>0.29627663</v>
      </c>
      <c r="O30" s="21">
        <v>2.598470074</v>
      </c>
      <c r="P30" s="40">
        <f t="shared" si="1"/>
        <v>0.6973462398</v>
      </c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5.75" customHeight="1">
      <c r="A31" s="17">
        <v>30.0</v>
      </c>
      <c r="B31" s="156" t="s">
        <v>344</v>
      </c>
      <c r="C31" s="157" t="s">
        <v>345</v>
      </c>
      <c r="D31" s="18"/>
      <c r="E31" s="18"/>
      <c r="F31" s="46">
        <v>0.04123711</v>
      </c>
      <c r="G31" s="21">
        <v>0.08399209</v>
      </c>
      <c r="H31" s="21">
        <v>0.06226242</v>
      </c>
      <c r="I31" s="21">
        <v>0.062497207</v>
      </c>
      <c r="J31" s="21">
        <v>0.021378457</v>
      </c>
      <c r="K31" s="21">
        <v>0.47699579</v>
      </c>
      <c r="L31" s="21">
        <v>0.39902676</v>
      </c>
      <c r="M31" s="21">
        <v>0.31977892</v>
      </c>
      <c r="N31" s="21">
        <v>0.39860049</v>
      </c>
      <c r="O31" s="21">
        <v>0.156791595</v>
      </c>
      <c r="P31" s="40">
        <f t="shared" si="1"/>
        <v>0.0619089312</v>
      </c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5.75" customHeight="1">
      <c r="A32" s="17">
        <v>31.0</v>
      </c>
      <c r="B32" s="156" t="s">
        <v>346</v>
      </c>
      <c r="C32" s="157" t="s">
        <v>345</v>
      </c>
      <c r="D32" s="18"/>
      <c r="E32" s="18"/>
      <c r="F32" s="46">
        <v>0.64230046</v>
      </c>
      <c r="G32" s="21">
        <v>0.50362179</v>
      </c>
      <c r="H32" s="21">
        <v>0.62051965</v>
      </c>
      <c r="I32" s="21">
        <v>0.588813967</v>
      </c>
      <c r="J32" s="21">
        <v>0.074578021</v>
      </c>
      <c r="K32" s="21">
        <v>0.28107997</v>
      </c>
      <c r="L32" s="21">
        <v>0.25724192</v>
      </c>
      <c r="M32" s="21">
        <v>0.36719274</v>
      </c>
      <c r="N32" s="21">
        <v>0.30183821</v>
      </c>
      <c r="O32" s="21">
        <v>1.950760199</v>
      </c>
      <c r="P32" s="40">
        <f t="shared" si="1"/>
        <v>0.4480926887</v>
      </c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5.75" customHeight="1">
      <c r="A33" s="17">
        <v>32.0</v>
      </c>
      <c r="B33" s="156" t="s">
        <v>347</v>
      </c>
      <c r="C33" s="157" t="s">
        <v>345</v>
      </c>
      <c r="D33" s="18"/>
      <c r="E33" s="18"/>
      <c r="F33" s="46">
        <v>3.30175061</v>
      </c>
      <c r="G33" s="21">
        <v>2.5634058</v>
      </c>
      <c r="H33" s="21">
        <v>2.45860282</v>
      </c>
      <c r="I33" s="21">
        <v>2.77458641</v>
      </c>
      <c r="J33" s="21">
        <v>0.459535076</v>
      </c>
      <c r="K33" s="21">
        <v>0.37173727</v>
      </c>
      <c r="L33" s="21">
        <v>0.60785093</v>
      </c>
      <c r="M33" s="21">
        <v>0.52399593</v>
      </c>
      <c r="N33" s="21">
        <v>0.50119471</v>
      </c>
      <c r="O33" s="21">
        <v>5.535945122</v>
      </c>
      <c r="P33" s="40">
        <f t="shared" si="1"/>
        <v>1.608927018</v>
      </c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5.75" customHeight="1">
      <c r="A34" s="17">
        <v>33.0</v>
      </c>
      <c r="B34" s="156" t="s">
        <v>348</v>
      </c>
      <c r="C34" s="157" t="s">
        <v>345</v>
      </c>
      <c r="D34" s="18"/>
      <c r="E34" s="18"/>
      <c r="F34" s="46">
        <v>1.00594183</v>
      </c>
      <c r="G34" s="21">
        <v>1.05861326</v>
      </c>
      <c r="H34" s="21">
        <v>0.70539606</v>
      </c>
      <c r="I34" s="21">
        <v>0.92331705</v>
      </c>
      <c r="J34" s="21">
        <v>0.190553767</v>
      </c>
      <c r="K34" s="21">
        <v>0.16688686</v>
      </c>
      <c r="L34" s="21">
        <v>0.22154851</v>
      </c>
      <c r="M34" s="21">
        <v>0.2085019</v>
      </c>
      <c r="N34" s="21">
        <v>0.19897909</v>
      </c>
      <c r="O34" s="21">
        <v>4.640271749</v>
      </c>
      <c r="P34" s="40">
        <f t="shared" si="1"/>
        <v>1.166332162</v>
      </c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5.75" customHeight="1">
      <c r="A35" s="17">
        <v>34.0</v>
      </c>
      <c r="B35" s="156" t="s">
        <v>349</v>
      </c>
      <c r="C35" s="157" t="s">
        <v>345</v>
      </c>
      <c r="D35" s="18"/>
      <c r="E35" s="18"/>
      <c r="F35" s="46">
        <v>0.97479791</v>
      </c>
      <c r="G35" s="21">
        <v>0.99701798</v>
      </c>
      <c r="H35" s="21">
        <v>0.75154108</v>
      </c>
      <c r="I35" s="21">
        <v>0.907785657</v>
      </c>
      <c r="J35" s="21">
        <v>0.135767112</v>
      </c>
      <c r="K35" s="21">
        <v>0.24108185</v>
      </c>
      <c r="L35" s="21">
        <v>0.33105453</v>
      </c>
      <c r="M35" s="21">
        <v>0.32251629</v>
      </c>
      <c r="N35" s="21">
        <v>0.298217557</v>
      </c>
      <c r="O35" s="21">
        <v>3.044038275</v>
      </c>
      <c r="P35" s="40">
        <f t="shared" si="1"/>
        <v>0.6813679525</v>
      </c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5.75" customHeight="1">
      <c r="A36" s="17">
        <v>35.0</v>
      </c>
      <c r="B36" s="156" t="s">
        <v>350</v>
      </c>
      <c r="C36" s="157" t="s">
        <v>345</v>
      </c>
      <c r="D36" s="18"/>
      <c r="E36" s="18"/>
      <c r="F36" s="46">
        <v>1.52417902</v>
      </c>
      <c r="G36" s="21">
        <v>1.32393004</v>
      </c>
      <c r="H36" s="21">
        <v>1.05930694</v>
      </c>
      <c r="I36" s="21">
        <v>1.302472</v>
      </c>
      <c r="J36" s="21">
        <v>0.233177718</v>
      </c>
      <c r="K36" s="21">
        <v>0.48662907</v>
      </c>
      <c r="L36" s="21">
        <v>0.42718191</v>
      </c>
      <c r="M36" s="21">
        <v>0.48599645</v>
      </c>
      <c r="N36" s="21">
        <v>0.466602477</v>
      </c>
      <c r="O36" s="21">
        <v>2.791395385</v>
      </c>
      <c r="P36" s="40">
        <f t="shared" si="1"/>
        <v>0.5398614736</v>
      </c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5.75" customHeight="1">
      <c r="A37" s="17">
        <v>36.0</v>
      </c>
      <c r="B37" s="156" t="s">
        <v>351</v>
      </c>
      <c r="C37" s="157" t="s">
        <v>345</v>
      </c>
      <c r="D37" s="18"/>
      <c r="E37" s="18"/>
      <c r="F37" s="46">
        <v>1.96033736</v>
      </c>
      <c r="G37" s="21">
        <v>1.49871871</v>
      </c>
      <c r="H37" s="21">
        <v>1.61281243</v>
      </c>
      <c r="I37" s="21">
        <v>1.690622833</v>
      </c>
      <c r="J37" s="21">
        <v>0.240444981</v>
      </c>
      <c r="K37" s="21">
        <v>0.53003083</v>
      </c>
      <c r="L37" s="21">
        <v>0.62942142</v>
      </c>
      <c r="M37" s="21">
        <v>0.55010544</v>
      </c>
      <c r="N37" s="21">
        <v>0.569852563</v>
      </c>
      <c r="O37" s="21">
        <v>2.966772359</v>
      </c>
      <c r="P37" s="40">
        <f t="shared" si="1"/>
        <v>0.5028923135</v>
      </c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5.75" customHeight="1">
      <c r="A38" s="17">
        <v>37.0</v>
      </c>
      <c r="B38" s="156" t="s">
        <v>352</v>
      </c>
      <c r="C38" s="157" t="s">
        <v>345</v>
      </c>
      <c r="D38" s="18"/>
      <c r="E38" s="18"/>
      <c r="F38" s="46">
        <v>3.39972654</v>
      </c>
      <c r="G38" s="21">
        <v>3.34405554</v>
      </c>
      <c r="H38" s="21">
        <v>3.04147257</v>
      </c>
      <c r="I38" s="21">
        <v>3.26175155</v>
      </c>
      <c r="J38" s="21">
        <v>0.192787284</v>
      </c>
      <c r="K38" s="21">
        <v>0.61502003</v>
      </c>
      <c r="L38" s="21">
        <v>0.66302048</v>
      </c>
      <c r="M38" s="21">
        <v>0.61839277</v>
      </c>
      <c r="N38" s="21">
        <v>0.632144427</v>
      </c>
      <c r="O38" s="21">
        <v>5.159820149</v>
      </c>
      <c r="P38" s="40">
        <f t="shared" si="1"/>
        <v>0.3752798361</v>
      </c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5.75" customHeight="1">
      <c r="A39" s="17">
        <v>38.0</v>
      </c>
      <c r="B39" s="156" t="s">
        <v>353</v>
      </c>
      <c r="C39" s="157" t="s">
        <v>345</v>
      </c>
      <c r="D39" s="18"/>
      <c r="E39" s="18"/>
      <c r="F39" s="46">
        <v>4.40887866</v>
      </c>
      <c r="G39" s="21">
        <v>3.67881322</v>
      </c>
      <c r="H39" s="21">
        <v>3.15011547</v>
      </c>
      <c r="I39" s="21">
        <v>3.745935783</v>
      </c>
      <c r="J39" s="21">
        <v>0.632060338</v>
      </c>
      <c r="K39" s="21">
        <v>0.45042039</v>
      </c>
      <c r="L39" s="21">
        <v>0.67651771</v>
      </c>
      <c r="M39" s="21">
        <v>0.7019783</v>
      </c>
      <c r="N39" s="21">
        <v>0.6096388</v>
      </c>
      <c r="O39" s="21">
        <v>6.144516693</v>
      </c>
      <c r="P39" s="40">
        <f t="shared" si="1"/>
        <v>1.738619693</v>
      </c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5.75" customHeight="1">
      <c r="A40" s="17">
        <v>39.0</v>
      </c>
      <c r="B40" s="156" t="s">
        <v>354</v>
      </c>
      <c r="C40" s="157" t="s">
        <v>345</v>
      </c>
      <c r="D40" s="18"/>
      <c r="E40" s="18"/>
      <c r="F40" s="46">
        <v>1.13868812</v>
      </c>
      <c r="G40" s="21">
        <v>0.95863913</v>
      </c>
      <c r="H40" s="21">
        <v>0.88902514</v>
      </c>
      <c r="I40" s="21">
        <v>0.995450797</v>
      </c>
      <c r="J40" s="21">
        <v>0.12883798</v>
      </c>
      <c r="K40" s="21">
        <v>0.41598472</v>
      </c>
      <c r="L40" s="21">
        <v>0.44381148</v>
      </c>
      <c r="M40" s="21">
        <v>0.34184139</v>
      </c>
      <c r="N40" s="21">
        <v>0.400545863</v>
      </c>
      <c r="O40" s="21">
        <v>2.485235494</v>
      </c>
      <c r="P40" s="40">
        <f t="shared" si="1"/>
        <v>0.458712912</v>
      </c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5.75" customHeight="1">
      <c r="A41" s="17">
        <v>40.0</v>
      </c>
      <c r="B41" s="156" t="s">
        <v>355</v>
      </c>
      <c r="C41" s="157" t="s">
        <v>345</v>
      </c>
      <c r="D41" s="18"/>
      <c r="E41" s="18"/>
      <c r="F41" s="46">
        <v>0.81523141</v>
      </c>
      <c r="G41" s="21">
        <v>0.75264789</v>
      </c>
      <c r="H41" s="21">
        <v>0.79925768</v>
      </c>
      <c r="I41" s="21">
        <v>0.78904566</v>
      </c>
      <c r="J41" s="21">
        <v>0.032517507</v>
      </c>
      <c r="K41" s="21">
        <v>0.34027222</v>
      </c>
      <c r="L41" s="21">
        <v>0.37914692</v>
      </c>
      <c r="M41" s="21">
        <v>0.32813782</v>
      </c>
      <c r="N41" s="21">
        <v>0.349185653</v>
      </c>
      <c r="O41" s="21">
        <v>2.259673765</v>
      </c>
      <c r="P41" s="40">
        <f t="shared" si="1"/>
        <v>0.195979144</v>
      </c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5.75" customHeight="1">
      <c r="A42" s="17">
        <v>41.0</v>
      </c>
      <c r="B42" s="156" t="s">
        <v>356</v>
      </c>
      <c r="C42" s="157" t="s">
        <v>345</v>
      </c>
      <c r="D42" s="18"/>
      <c r="E42" s="18"/>
      <c r="F42" s="46">
        <v>1.90275444</v>
      </c>
      <c r="G42" s="21">
        <v>1.88403089</v>
      </c>
      <c r="H42" s="21">
        <v>1.4101024</v>
      </c>
      <c r="I42" s="21">
        <v>1.73229591</v>
      </c>
      <c r="J42" s="21">
        <v>0.279184771</v>
      </c>
      <c r="K42" s="21">
        <v>0.69212298</v>
      </c>
      <c r="L42" s="21">
        <v>0.69832402</v>
      </c>
      <c r="M42" s="21">
        <v>0.54766605</v>
      </c>
      <c r="N42" s="21">
        <v>0.646037683</v>
      </c>
      <c r="O42" s="21">
        <v>2.6814162</v>
      </c>
      <c r="P42" s="40">
        <f t="shared" si="1"/>
        <v>0.5585235429</v>
      </c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5.75" customHeight="1">
      <c r="A43" s="17">
        <v>42.0</v>
      </c>
      <c r="B43" s="156" t="s">
        <v>357</v>
      </c>
      <c r="C43" s="157" t="s">
        <v>345</v>
      </c>
      <c r="D43" s="18"/>
      <c r="E43" s="18"/>
      <c r="F43" s="46">
        <v>1.1296131</v>
      </c>
      <c r="G43" s="21">
        <v>1.0848377</v>
      </c>
      <c r="H43" s="21">
        <v>0.88450914</v>
      </c>
      <c r="I43" s="21">
        <v>1.032986647</v>
      </c>
      <c r="J43" s="21">
        <v>0.130519679</v>
      </c>
      <c r="K43" s="21">
        <v>0.41433225</v>
      </c>
      <c r="L43" s="21">
        <v>0.41219616</v>
      </c>
      <c r="M43" s="21">
        <v>0.45465948</v>
      </c>
      <c r="N43" s="21">
        <v>0.42706263</v>
      </c>
      <c r="O43" s="21">
        <v>2.418817696</v>
      </c>
      <c r="P43" s="40">
        <f t="shared" si="1"/>
        <v>0.3343121423</v>
      </c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5.75" customHeight="1">
      <c r="A44" s="17">
        <v>43.0</v>
      </c>
      <c r="B44" s="156" t="s">
        <v>358</v>
      </c>
      <c r="C44" s="157" t="s">
        <v>345</v>
      </c>
      <c r="D44" s="18"/>
      <c r="E44" s="18"/>
      <c r="F44" s="46">
        <v>1.26463567</v>
      </c>
      <c r="G44" s="21">
        <v>1.29291768</v>
      </c>
      <c r="H44" s="21">
        <v>1.08361594</v>
      </c>
      <c r="I44" s="21">
        <v>1.213723097</v>
      </c>
      <c r="J44" s="21">
        <v>0.113559994</v>
      </c>
      <c r="K44" s="21">
        <v>0.48645983</v>
      </c>
      <c r="L44" s="21">
        <v>0.43069176</v>
      </c>
      <c r="M44" s="21">
        <v>0.4186926</v>
      </c>
      <c r="N44" s="21">
        <v>0.445281397</v>
      </c>
      <c r="O44" s="21">
        <v>2.725744003</v>
      </c>
      <c r="P44" s="40">
        <f t="shared" si="1"/>
        <v>0.3377028714</v>
      </c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5.75" customHeight="1">
      <c r="A45" s="17">
        <v>44.0</v>
      </c>
      <c r="B45" s="156" t="s">
        <v>359</v>
      </c>
      <c r="C45" s="157" t="s">
        <v>345</v>
      </c>
      <c r="D45" s="18"/>
      <c r="E45" s="18"/>
      <c r="F45" s="46">
        <v>8.497355</v>
      </c>
      <c r="G45" s="21">
        <v>7.57232908</v>
      </c>
      <c r="H45" s="21">
        <v>8.25007963</v>
      </c>
      <c r="I45" s="21">
        <v>8.106587903</v>
      </c>
      <c r="J45" s="21">
        <v>0.478916115</v>
      </c>
      <c r="K45" s="21">
        <v>0.35582859</v>
      </c>
      <c r="L45" s="21">
        <v>0.48479055</v>
      </c>
      <c r="M45" s="21">
        <v>0.5148423</v>
      </c>
      <c r="N45" s="21">
        <v>0.45182048</v>
      </c>
      <c r="O45" s="21">
        <v>17.942055</v>
      </c>
      <c r="P45" s="40">
        <f t="shared" si="1"/>
        <v>3.518163232</v>
      </c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5.75" customHeight="1">
      <c r="A46" s="17">
        <v>45.0</v>
      </c>
      <c r="B46" s="156" t="s">
        <v>360</v>
      </c>
      <c r="C46" s="157" t="s">
        <v>345</v>
      </c>
      <c r="D46" s="18"/>
      <c r="E46" s="18"/>
      <c r="F46" s="46">
        <v>13.7706696</v>
      </c>
      <c r="G46" s="21">
        <v>14.6201279</v>
      </c>
      <c r="H46" s="21">
        <v>15.8854922</v>
      </c>
      <c r="I46" s="21">
        <v>14.75876323</v>
      </c>
      <c r="J46" s="21">
        <v>1.06420556</v>
      </c>
      <c r="K46" s="21">
        <v>1.02123085</v>
      </c>
      <c r="L46" s="21">
        <v>1.22877569</v>
      </c>
      <c r="M46" s="21">
        <v>1.10565914</v>
      </c>
      <c r="N46" s="21">
        <v>1.118555227</v>
      </c>
      <c r="O46" s="21">
        <v>13.19448775</v>
      </c>
      <c r="P46" s="40">
        <f t="shared" si="1"/>
        <v>1.555943548</v>
      </c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5.75" customHeight="1">
      <c r="A47" s="17">
        <v>46.0</v>
      </c>
      <c r="B47" s="156" t="s">
        <v>361</v>
      </c>
      <c r="C47" s="157" t="s">
        <v>345</v>
      </c>
      <c r="D47" s="18"/>
      <c r="E47" s="18"/>
      <c r="F47" s="46">
        <v>8.54495792</v>
      </c>
      <c r="G47" s="21">
        <v>8.37023131</v>
      </c>
      <c r="H47" s="21">
        <v>7.18113278</v>
      </c>
      <c r="I47" s="21">
        <v>8.032107337</v>
      </c>
      <c r="J47" s="21">
        <v>0.742125743</v>
      </c>
      <c r="K47" s="21">
        <v>0.50894923</v>
      </c>
      <c r="L47" s="21">
        <v>0.5777411</v>
      </c>
      <c r="M47" s="21">
        <v>0.52250632</v>
      </c>
      <c r="N47" s="21">
        <v>0.536398883</v>
      </c>
      <c r="O47" s="21">
        <v>14.97413135</v>
      </c>
      <c r="P47" s="40">
        <f t="shared" si="1"/>
        <v>1.717251144</v>
      </c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5.75" customHeight="1">
      <c r="A48" s="17">
        <v>47.0</v>
      </c>
      <c r="B48" s="156" t="s">
        <v>362</v>
      </c>
      <c r="C48" s="157" t="s">
        <v>345</v>
      </c>
      <c r="D48" s="18"/>
      <c r="E48" s="18"/>
      <c r="F48" s="46">
        <v>1.16078576</v>
      </c>
      <c r="G48" s="21">
        <v>1.00267839</v>
      </c>
      <c r="H48" s="21">
        <v>0.98680964</v>
      </c>
      <c r="I48" s="21">
        <v>1.050091263</v>
      </c>
      <c r="J48" s="21">
        <v>0.096192037</v>
      </c>
      <c r="K48" s="21">
        <v>0.30361772</v>
      </c>
      <c r="L48" s="21">
        <v>0.29488584</v>
      </c>
      <c r="M48" s="21">
        <v>0.21949078</v>
      </c>
      <c r="N48" s="21">
        <v>0.27266478</v>
      </c>
      <c r="O48" s="21">
        <v>3.8512171</v>
      </c>
      <c r="P48" s="40">
        <f t="shared" si="1"/>
        <v>0.7425065196</v>
      </c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5.75" customHeight="1">
      <c r="A49" s="17">
        <v>48.0</v>
      </c>
      <c r="B49" s="156" t="s">
        <v>363</v>
      </c>
      <c r="C49" s="157" t="s">
        <v>345</v>
      </c>
      <c r="D49" s="18"/>
      <c r="E49" s="18"/>
      <c r="F49" s="46">
        <v>3.02892487</v>
      </c>
      <c r="G49" s="21">
        <v>2.02205882</v>
      </c>
      <c r="H49" s="21">
        <v>1.89627382</v>
      </c>
      <c r="I49" s="21">
        <v>2.315752503</v>
      </c>
      <c r="J49" s="21">
        <v>0.620819285</v>
      </c>
      <c r="K49" s="21">
        <v>0.35072093</v>
      </c>
      <c r="L49" s="21">
        <v>0.32730463</v>
      </c>
      <c r="M49" s="21">
        <v>0.34528283</v>
      </c>
      <c r="N49" s="21">
        <v>0.341102797</v>
      </c>
      <c r="O49" s="21">
        <v>6.789016466</v>
      </c>
      <c r="P49" s="40">
        <f t="shared" si="1"/>
        <v>1.836307105</v>
      </c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5.75" customHeight="1">
      <c r="A50" s="17">
        <v>49.0</v>
      </c>
      <c r="B50" s="156" t="s">
        <v>364</v>
      </c>
      <c r="C50" s="157" t="s">
        <v>345</v>
      </c>
      <c r="D50" s="18"/>
      <c r="E50" s="18"/>
      <c r="F50" s="46">
        <v>22.7719474</v>
      </c>
      <c r="G50" s="21">
        <v>20.6710675</v>
      </c>
      <c r="H50" s="21">
        <v>21.6317992</v>
      </c>
      <c r="I50" s="21">
        <v>21.6916047</v>
      </c>
      <c r="J50" s="21">
        <v>1.051716032</v>
      </c>
      <c r="K50" s="21">
        <v>0.56966192</v>
      </c>
      <c r="L50" s="21">
        <v>0.59295298</v>
      </c>
      <c r="M50" s="21">
        <v>0.63452364</v>
      </c>
      <c r="N50" s="21">
        <v>0.59904618</v>
      </c>
      <c r="O50" s="21">
        <v>36.21023792</v>
      </c>
      <c r="P50" s="40">
        <f t="shared" si="1"/>
        <v>2.650839689</v>
      </c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5.75" customHeight="1">
      <c r="A51" s="17">
        <v>50.0</v>
      </c>
      <c r="B51" s="156" t="s">
        <v>365</v>
      </c>
      <c r="C51" s="157" t="s">
        <v>345</v>
      </c>
      <c r="D51" s="18"/>
      <c r="E51" s="18"/>
      <c r="F51" s="46">
        <v>0.75157376</v>
      </c>
      <c r="G51" s="21">
        <v>0.66517979</v>
      </c>
      <c r="H51" s="21">
        <v>0.50761421</v>
      </c>
      <c r="I51" s="21">
        <v>0.64145592</v>
      </c>
      <c r="J51" s="21">
        <v>0.123697947</v>
      </c>
      <c r="K51" s="21">
        <v>0.2686</v>
      </c>
      <c r="L51" s="21">
        <v>0.19008572</v>
      </c>
      <c r="M51" s="21">
        <v>0.1773399</v>
      </c>
      <c r="N51" s="21">
        <v>0.21200854</v>
      </c>
      <c r="O51" s="21">
        <v>3.025613591</v>
      </c>
      <c r="P51" s="40">
        <f t="shared" si="1"/>
        <v>0.9153636736</v>
      </c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5.75" customHeight="1">
      <c r="A52" s="17">
        <v>51.0</v>
      </c>
      <c r="B52" s="156" t="s">
        <v>366</v>
      </c>
      <c r="C52" s="157" t="s">
        <v>345</v>
      </c>
      <c r="D52" s="18"/>
      <c r="E52" s="18"/>
      <c r="F52" s="46">
        <v>0.330033</v>
      </c>
      <c r="G52" s="21">
        <v>0.3196844</v>
      </c>
      <c r="H52" s="21">
        <v>0.17043518</v>
      </c>
      <c r="I52" s="21">
        <v>0.273384193</v>
      </c>
      <c r="J52" s="21">
        <v>0.089306483</v>
      </c>
      <c r="K52" s="21">
        <v>0.19333915</v>
      </c>
      <c r="L52" s="21">
        <v>0.19050979</v>
      </c>
      <c r="M52" s="21">
        <v>0.1621669</v>
      </c>
      <c r="N52" s="21">
        <v>0.18200528</v>
      </c>
      <c r="O52" s="21">
        <v>1.502067376</v>
      </c>
      <c r="P52" s="40">
        <f t="shared" si="1"/>
        <v>0.5108894011</v>
      </c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5.75" customHeight="1">
      <c r="A53" s="17">
        <v>52.0</v>
      </c>
      <c r="B53" s="156" t="s">
        <v>367</v>
      </c>
      <c r="C53" s="157" t="s">
        <v>345</v>
      </c>
      <c r="D53" s="18"/>
      <c r="E53" s="18"/>
      <c r="F53" s="46">
        <v>0.29946178</v>
      </c>
      <c r="G53" s="21">
        <v>0.425678</v>
      </c>
      <c r="H53" s="21">
        <v>0.23189389</v>
      </c>
      <c r="I53" s="21">
        <v>0.319011223</v>
      </c>
      <c r="J53" s="21">
        <v>0.098360083</v>
      </c>
      <c r="K53" s="21">
        <v>0.14653882</v>
      </c>
      <c r="L53" s="21">
        <v>0.21655011</v>
      </c>
      <c r="M53" s="21">
        <v>0.14334115</v>
      </c>
      <c r="N53" s="21">
        <v>0.168810027</v>
      </c>
      <c r="O53" s="21">
        <v>1.889764664</v>
      </c>
      <c r="P53" s="40">
        <f t="shared" si="1"/>
        <v>0.7443352125</v>
      </c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5.75" customHeight="1">
      <c r="A54" s="17" t="s">
        <v>143</v>
      </c>
      <c r="B54" s="17"/>
      <c r="C54" s="157"/>
      <c r="D54" s="18"/>
      <c r="E54" s="18"/>
      <c r="F54" s="46">
        <v>6.95320823</v>
      </c>
      <c r="G54" s="21">
        <v>7.1393123</v>
      </c>
      <c r="H54" s="21">
        <v>4.82205394</v>
      </c>
      <c r="I54" s="21">
        <v>6.304858157</v>
      </c>
      <c r="J54" s="21">
        <v>1.287513083</v>
      </c>
      <c r="K54" s="21">
        <v>21.7105013</v>
      </c>
      <c r="L54" s="21">
        <v>21.1794411</v>
      </c>
      <c r="M54" s="21">
        <v>24.1269061</v>
      </c>
      <c r="N54" s="21">
        <v>22.3389495</v>
      </c>
      <c r="O54" s="21">
        <v>0.282236108</v>
      </c>
      <c r="P54" s="40">
        <f t="shared" si="1"/>
        <v>0.06095737932</v>
      </c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5.75" customHeight="1">
      <c r="A55" s="13" t="s">
        <v>144</v>
      </c>
      <c r="B55" s="13"/>
      <c r="C55" s="158"/>
      <c r="D55" s="12"/>
      <c r="E55" s="12"/>
      <c r="F55" s="48">
        <v>20.0929237</v>
      </c>
      <c r="G55" s="15">
        <v>20.2888713</v>
      </c>
      <c r="H55" s="15">
        <v>20.8838579</v>
      </c>
      <c r="I55" s="15">
        <v>20.4218843</v>
      </c>
      <c r="J55" s="15">
        <v>0.41190238</v>
      </c>
      <c r="K55" s="15">
        <v>0.74067503</v>
      </c>
      <c r="L55" s="15">
        <v>0.99005694</v>
      </c>
      <c r="M55" s="15">
        <v>1.15728307</v>
      </c>
      <c r="N55" s="15">
        <v>0.96267168</v>
      </c>
      <c r="O55" s="15">
        <v>21.21375826</v>
      </c>
      <c r="P55" s="41">
        <f t="shared" si="1"/>
        <v>4.639684816</v>
      </c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5.75" customHeight="1">
      <c r="A56" s="7">
        <v>1.0</v>
      </c>
      <c r="B56" s="154" t="s">
        <v>312</v>
      </c>
      <c r="C56" s="155" t="s">
        <v>313</v>
      </c>
      <c r="D56" s="6" t="s">
        <v>10</v>
      </c>
      <c r="E56" s="6" t="s">
        <v>56</v>
      </c>
      <c r="F56" s="44">
        <v>9.13016289</v>
      </c>
      <c r="G56" s="9">
        <v>8.55317104</v>
      </c>
      <c r="H56" s="9">
        <v>8.23374798</v>
      </c>
      <c r="I56" s="9">
        <v>8.639027303</v>
      </c>
      <c r="J56" s="9">
        <v>0.454332913</v>
      </c>
      <c r="K56" s="9">
        <v>0.37725082</v>
      </c>
      <c r="L56" s="9">
        <v>0.28981039</v>
      </c>
      <c r="M56" s="9">
        <v>0.47924213</v>
      </c>
      <c r="N56" s="9">
        <v>0.382101113</v>
      </c>
      <c r="O56" s="9">
        <v>22.60927017</v>
      </c>
      <c r="P56" s="39">
        <f t="shared" si="1"/>
        <v>5.73455816</v>
      </c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5.75" customHeight="1">
      <c r="A57" s="17">
        <v>2.0</v>
      </c>
      <c r="B57" s="156" t="s">
        <v>314</v>
      </c>
      <c r="C57" s="157" t="s">
        <v>313</v>
      </c>
      <c r="D57" s="18"/>
      <c r="E57" s="18"/>
      <c r="F57" s="46">
        <v>14.4771959</v>
      </c>
      <c r="G57" s="21">
        <v>9.29656224</v>
      </c>
      <c r="H57" s="21">
        <v>14.4148582</v>
      </c>
      <c r="I57" s="21">
        <v>12.72953878</v>
      </c>
      <c r="J57" s="21">
        <v>2.973208274</v>
      </c>
      <c r="K57" s="21">
        <v>1.083704</v>
      </c>
      <c r="L57" s="21">
        <v>0.79647054</v>
      </c>
      <c r="M57" s="21">
        <v>0.85383931</v>
      </c>
      <c r="N57" s="21">
        <v>0.91133795</v>
      </c>
      <c r="O57" s="21">
        <v>13.9679674</v>
      </c>
      <c r="P57" s="40">
        <f t="shared" si="1"/>
        <v>4.008918567</v>
      </c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5.75" customHeight="1">
      <c r="A58" s="17">
        <v>3.0</v>
      </c>
      <c r="B58" s="156" t="s">
        <v>315</v>
      </c>
      <c r="C58" s="157" t="s">
        <v>313</v>
      </c>
      <c r="D58" s="18"/>
      <c r="E58" s="18"/>
      <c r="F58" s="46">
        <v>12.0149151</v>
      </c>
      <c r="G58" s="21">
        <v>12.956878</v>
      </c>
      <c r="H58" s="21">
        <v>11.5235164</v>
      </c>
      <c r="I58" s="21">
        <v>12.16510317</v>
      </c>
      <c r="J58" s="21">
        <v>0.728387747</v>
      </c>
      <c r="K58" s="21">
        <v>0.73767834</v>
      </c>
      <c r="L58" s="21">
        <v>0.52471074</v>
      </c>
      <c r="M58" s="21">
        <v>0.42723306</v>
      </c>
      <c r="N58" s="21">
        <v>0.56320738</v>
      </c>
      <c r="O58" s="21">
        <v>21.59968708</v>
      </c>
      <c r="P58" s="40">
        <f t="shared" si="1"/>
        <v>6.224573959</v>
      </c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5.75" customHeight="1">
      <c r="A59" s="17">
        <v>4.0</v>
      </c>
      <c r="B59" s="156" t="s">
        <v>316</v>
      </c>
      <c r="C59" s="157" t="s">
        <v>317</v>
      </c>
      <c r="D59" s="18"/>
      <c r="E59" s="18"/>
      <c r="F59" s="46">
        <v>13.9264613</v>
      </c>
      <c r="G59" s="21">
        <v>12.2627373</v>
      </c>
      <c r="H59" s="21">
        <v>13.3622389</v>
      </c>
      <c r="I59" s="21">
        <v>13.1838125</v>
      </c>
      <c r="J59" s="21">
        <v>0.846091823</v>
      </c>
      <c r="K59" s="21">
        <v>1.38202409</v>
      </c>
      <c r="L59" s="21">
        <v>0.96798544</v>
      </c>
      <c r="M59" s="21">
        <v>1.1692632</v>
      </c>
      <c r="N59" s="21">
        <v>1.17309091</v>
      </c>
      <c r="O59" s="21">
        <v>11.23852584</v>
      </c>
      <c r="P59" s="40">
        <f t="shared" si="1"/>
        <v>2.110614084</v>
      </c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5.75" customHeight="1">
      <c r="A60" s="17">
        <v>5.0</v>
      </c>
      <c r="B60" s="156" t="s">
        <v>318</v>
      </c>
      <c r="C60" s="157" t="s">
        <v>317</v>
      </c>
      <c r="D60" s="18"/>
      <c r="E60" s="18"/>
      <c r="F60" s="46">
        <v>17.6180967</v>
      </c>
      <c r="G60" s="21">
        <v>17.2246952</v>
      </c>
      <c r="H60" s="21">
        <v>16.5555442</v>
      </c>
      <c r="I60" s="21">
        <v>17.1327787</v>
      </c>
      <c r="J60" s="21">
        <v>0.537206605</v>
      </c>
      <c r="K60" s="21">
        <v>1.27292118</v>
      </c>
      <c r="L60" s="21">
        <v>0.94317096</v>
      </c>
      <c r="M60" s="21">
        <v>1.09837303</v>
      </c>
      <c r="N60" s="21">
        <v>1.104821723</v>
      </c>
      <c r="O60" s="21">
        <v>15.50727899</v>
      </c>
      <c r="P60" s="40">
        <f t="shared" si="1"/>
        <v>2.36601665</v>
      </c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5.75" customHeight="1">
      <c r="A61" s="17">
        <v>6.0</v>
      </c>
      <c r="B61" s="156" t="s">
        <v>319</v>
      </c>
      <c r="C61" s="157" t="s">
        <v>317</v>
      </c>
      <c r="D61" s="18"/>
      <c r="E61" s="18"/>
      <c r="F61" s="46">
        <v>14.9954438</v>
      </c>
      <c r="G61" s="21">
        <v>14.8367266</v>
      </c>
      <c r="H61" s="21">
        <v>16.1856964</v>
      </c>
      <c r="I61" s="21">
        <v>15.33928893</v>
      </c>
      <c r="J61" s="21">
        <v>0.737293691</v>
      </c>
      <c r="K61" s="21">
        <v>1.07539683</v>
      </c>
      <c r="L61" s="21">
        <v>1.05860693</v>
      </c>
      <c r="M61" s="21">
        <v>1.21523472</v>
      </c>
      <c r="N61" s="21">
        <v>1.116412827</v>
      </c>
      <c r="O61" s="21">
        <v>13.73979998</v>
      </c>
      <c r="P61" s="40">
        <f t="shared" si="1"/>
        <v>1.247475876</v>
      </c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5.75" customHeight="1">
      <c r="A62" s="17">
        <v>7.0</v>
      </c>
      <c r="B62" s="156" t="s">
        <v>320</v>
      </c>
      <c r="C62" s="157" t="s">
        <v>317</v>
      </c>
      <c r="D62" s="18"/>
      <c r="E62" s="18"/>
      <c r="F62" s="46">
        <v>10.3644974</v>
      </c>
      <c r="G62" s="21">
        <v>10.545296</v>
      </c>
      <c r="H62" s="21">
        <v>10.3774687</v>
      </c>
      <c r="I62" s="21">
        <v>10.42908737</v>
      </c>
      <c r="J62" s="21">
        <v>0.100848394</v>
      </c>
      <c r="K62" s="21">
        <v>1.5997855</v>
      </c>
      <c r="L62" s="21">
        <v>1.4165215</v>
      </c>
      <c r="M62" s="21">
        <v>1.2449552</v>
      </c>
      <c r="N62" s="21">
        <v>1.420420733</v>
      </c>
      <c r="O62" s="21">
        <v>7.342252279</v>
      </c>
      <c r="P62" s="40">
        <f t="shared" si="1"/>
        <v>0.9199809324</v>
      </c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5.75" customHeight="1">
      <c r="A63" s="17">
        <v>8.0</v>
      </c>
      <c r="B63" s="156" t="s">
        <v>321</v>
      </c>
      <c r="C63" s="157" t="s">
        <v>317</v>
      </c>
      <c r="D63" s="18"/>
      <c r="E63" s="18"/>
      <c r="F63" s="46">
        <v>17.0055388</v>
      </c>
      <c r="G63" s="21">
        <v>19.0792921</v>
      </c>
      <c r="H63" s="21">
        <v>19.3449752</v>
      </c>
      <c r="I63" s="21">
        <v>18.47660203</v>
      </c>
      <c r="J63" s="21">
        <v>1.280885301</v>
      </c>
      <c r="K63" s="21">
        <v>2.04263221</v>
      </c>
      <c r="L63" s="21">
        <v>1.96516106</v>
      </c>
      <c r="M63" s="21">
        <v>1.91487073</v>
      </c>
      <c r="N63" s="21">
        <v>1.974221333</v>
      </c>
      <c r="O63" s="21">
        <v>9.358931403</v>
      </c>
      <c r="P63" s="40">
        <f t="shared" si="1"/>
        <v>0.7169648184</v>
      </c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5.75" customHeight="1">
      <c r="A64" s="17">
        <v>9.0</v>
      </c>
      <c r="B64" s="156" t="s">
        <v>322</v>
      </c>
      <c r="C64" s="157" t="s">
        <v>323</v>
      </c>
      <c r="D64" s="18"/>
      <c r="E64" s="18"/>
      <c r="F64" s="46">
        <v>19.7119795</v>
      </c>
      <c r="G64" s="21">
        <v>18.6561631</v>
      </c>
      <c r="H64" s="21">
        <v>19.8229981</v>
      </c>
      <c r="I64" s="21">
        <v>19.3970469</v>
      </c>
      <c r="J64" s="21">
        <v>0.644020874</v>
      </c>
      <c r="K64" s="21">
        <v>1.53872515</v>
      </c>
      <c r="L64" s="21">
        <v>1.1257954</v>
      </c>
      <c r="M64" s="21">
        <v>1.32289417</v>
      </c>
      <c r="N64" s="21">
        <v>1.32913824</v>
      </c>
      <c r="O64" s="21">
        <v>14.59370163</v>
      </c>
      <c r="P64" s="40">
        <f t="shared" si="1"/>
        <v>2.318912669</v>
      </c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5.75" customHeight="1">
      <c r="A65" s="17">
        <v>10.0</v>
      </c>
      <c r="B65" s="156" t="s">
        <v>324</v>
      </c>
      <c r="C65" s="157" t="s">
        <v>323</v>
      </c>
      <c r="D65" s="18"/>
      <c r="E65" s="18"/>
      <c r="F65" s="46">
        <v>20.3649305</v>
      </c>
      <c r="G65" s="21">
        <v>20.4410974</v>
      </c>
      <c r="H65" s="21">
        <v>19.2554019</v>
      </c>
      <c r="I65" s="21">
        <v>20.0204766</v>
      </c>
      <c r="J65" s="21">
        <v>0.663667704</v>
      </c>
      <c r="K65" s="21">
        <v>2.69827398</v>
      </c>
      <c r="L65" s="21">
        <v>2.5477707</v>
      </c>
      <c r="M65" s="21">
        <v>2.29556129</v>
      </c>
      <c r="N65" s="21">
        <v>2.513868657</v>
      </c>
      <c r="O65" s="21">
        <v>7.964010589</v>
      </c>
      <c r="P65" s="40">
        <f t="shared" si="1"/>
        <v>0.6966124674</v>
      </c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5.75" customHeight="1">
      <c r="A66" s="17">
        <v>11.0</v>
      </c>
      <c r="B66" s="156" t="s">
        <v>325</v>
      </c>
      <c r="C66" s="157" t="s">
        <v>323</v>
      </c>
      <c r="D66" s="18"/>
      <c r="E66" s="18"/>
      <c r="F66" s="46">
        <v>21.1198847</v>
      </c>
      <c r="G66" s="21">
        <v>20.0669575</v>
      </c>
      <c r="H66" s="21"/>
      <c r="I66" s="21">
        <v>20.5934211</v>
      </c>
      <c r="J66" s="21">
        <v>0.744531963</v>
      </c>
      <c r="K66" s="21">
        <v>2.07305323</v>
      </c>
      <c r="L66" s="21">
        <v>1.80443375</v>
      </c>
      <c r="M66" s="21">
        <v>1.87960909</v>
      </c>
      <c r="N66" s="21">
        <v>1.919032023</v>
      </c>
      <c r="O66" s="21">
        <v>10.73115031</v>
      </c>
      <c r="P66" s="40">
        <f t="shared" si="1"/>
        <v>0.8666343382</v>
      </c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5.75" customHeight="1">
      <c r="A67" s="17">
        <v>12.0</v>
      </c>
      <c r="B67" s="156" t="s">
        <v>326</v>
      </c>
      <c r="C67" s="157" t="s">
        <v>323</v>
      </c>
      <c r="D67" s="18"/>
      <c r="E67" s="18"/>
      <c r="F67" s="46">
        <v>9.82885704</v>
      </c>
      <c r="G67" s="21">
        <v>10.9338993</v>
      </c>
      <c r="H67" s="21">
        <v>9.82889734</v>
      </c>
      <c r="I67" s="21">
        <v>10.19721789</v>
      </c>
      <c r="J67" s="21">
        <v>0.637984813</v>
      </c>
      <c r="K67" s="21">
        <v>2.57861209</v>
      </c>
      <c r="L67" s="21">
        <v>2.51726122</v>
      </c>
      <c r="M67" s="21">
        <v>2.25504862</v>
      </c>
      <c r="N67" s="21">
        <v>2.45030731</v>
      </c>
      <c r="O67" s="21">
        <v>4.161607751</v>
      </c>
      <c r="P67" s="40">
        <f t="shared" si="1"/>
        <v>0.3911384216</v>
      </c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5.75" customHeight="1">
      <c r="A68" s="17">
        <v>13.0</v>
      </c>
      <c r="B68" s="156" t="s">
        <v>327</v>
      </c>
      <c r="C68" s="157" t="s">
        <v>323</v>
      </c>
      <c r="D68" s="18"/>
      <c r="E68" s="18"/>
      <c r="F68" s="46">
        <v>22.2518483</v>
      </c>
      <c r="G68" s="21">
        <v>23.9226491</v>
      </c>
      <c r="H68" s="21">
        <v>21.5569763</v>
      </c>
      <c r="I68" s="21">
        <v>22.5771579</v>
      </c>
      <c r="J68" s="21">
        <v>1.215924217</v>
      </c>
      <c r="K68" s="21">
        <v>4.66698881</v>
      </c>
      <c r="L68" s="21">
        <v>3.96963231</v>
      </c>
      <c r="M68" s="21">
        <v>3.59428486</v>
      </c>
      <c r="N68" s="21">
        <v>4.07696866</v>
      </c>
      <c r="O68" s="21">
        <v>5.537731531</v>
      </c>
      <c r="P68" s="40">
        <f t="shared" si="1"/>
        <v>0.7972697283</v>
      </c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5.75" customHeight="1">
      <c r="A69" s="17">
        <v>14.0</v>
      </c>
      <c r="B69" s="156" t="s">
        <v>328</v>
      </c>
      <c r="C69" s="157" t="s">
        <v>323</v>
      </c>
      <c r="D69" s="18"/>
      <c r="E69" s="18"/>
      <c r="F69" s="46">
        <v>12.609267</v>
      </c>
      <c r="G69" s="21">
        <v>13.8772365</v>
      </c>
      <c r="H69" s="21">
        <v>9.56983342</v>
      </c>
      <c r="I69" s="21">
        <v>12.01877897</v>
      </c>
      <c r="J69" s="21">
        <v>2.213580223</v>
      </c>
      <c r="K69" s="21">
        <v>3.13704157</v>
      </c>
      <c r="L69" s="21">
        <v>2.57958288</v>
      </c>
      <c r="M69" s="21">
        <v>2.53223371</v>
      </c>
      <c r="N69" s="21">
        <v>2.749619387</v>
      </c>
      <c r="O69" s="21">
        <v>4.371070059</v>
      </c>
      <c r="P69" s="40">
        <f t="shared" si="1"/>
        <v>0.9664404969</v>
      </c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5.75" customHeight="1">
      <c r="A70" s="17">
        <v>15.0</v>
      </c>
      <c r="B70" s="156" t="s">
        <v>329</v>
      </c>
      <c r="C70" s="157" t="s">
        <v>323</v>
      </c>
      <c r="D70" s="18"/>
      <c r="E70" s="18"/>
      <c r="F70" s="46">
        <v>12.1966978</v>
      </c>
      <c r="G70" s="21">
        <v>11.7635445</v>
      </c>
      <c r="H70" s="21">
        <v>11.9882344</v>
      </c>
      <c r="I70" s="21">
        <v>11.98282557</v>
      </c>
      <c r="J70" s="21">
        <v>0.2166273</v>
      </c>
      <c r="K70" s="21">
        <v>1.70836744</v>
      </c>
      <c r="L70" s="21">
        <v>2.04277696</v>
      </c>
      <c r="M70" s="21">
        <v>1.85147754</v>
      </c>
      <c r="N70" s="21">
        <v>1.867540647</v>
      </c>
      <c r="O70" s="21">
        <v>6.416366673</v>
      </c>
      <c r="P70" s="40">
        <f t="shared" si="1"/>
        <v>0.5880100234</v>
      </c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5.75" customHeight="1">
      <c r="A71" s="17">
        <v>16.0</v>
      </c>
      <c r="B71" s="156" t="s">
        <v>330</v>
      </c>
      <c r="C71" s="157" t="s">
        <v>323</v>
      </c>
      <c r="D71" s="18"/>
      <c r="E71" s="18"/>
      <c r="F71" s="46">
        <v>17.5902389</v>
      </c>
      <c r="G71" s="21">
        <v>15.8098577</v>
      </c>
      <c r="H71" s="21">
        <v>16.242626</v>
      </c>
      <c r="I71" s="21">
        <v>16.5475742</v>
      </c>
      <c r="J71" s="21">
        <v>0.928538829</v>
      </c>
      <c r="K71" s="21">
        <v>2.99898754</v>
      </c>
      <c r="L71" s="21">
        <v>2.49810749</v>
      </c>
      <c r="M71" s="21">
        <v>2.56560745</v>
      </c>
      <c r="N71" s="21">
        <v>2.687567493</v>
      </c>
      <c r="O71" s="21">
        <v>6.157082284</v>
      </c>
      <c r="P71" s="40">
        <f t="shared" si="1"/>
        <v>0.7121097021</v>
      </c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5.75" customHeight="1">
      <c r="A72" s="17">
        <v>17.0</v>
      </c>
      <c r="B72" s="156" t="s">
        <v>331</v>
      </c>
      <c r="C72" s="157" t="s">
        <v>323</v>
      </c>
      <c r="D72" s="18"/>
      <c r="E72" s="18"/>
      <c r="F72" s="46">
        <v>24.0586976</v>
      </c>
      <c r="G72" s="21">
        <v>24.3672244</v>
      </c>
      <c r="H72" s="21">
        <v>25.2832336</v>
      </c>
      <c r="I72" s="21">
        <v>24.56971853</v>
      </c>
      <c r="J72" s="21">
        <v>0.636886967</v>
      </c>
      <c r="K72" s="21">
        <v>2.87167647</v>
      </c>
      <c r="L72" s="21">
        <v>3.83423071</v>
      </c>
      <c r="M72" s="21">
        <v>3.57856667</v>
      </c>
      <c r="N72" s="21">
        <v>3.42815795</v>
      </c>
      <c r="O72" s="21">
        <v>7.167032235</v>
      </c>
      <c r="P72" s="40">
        <f t="shared" si="1"/>
        <v>1.058802576</v>
      </c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5.75" customHeight="1">
      <c r="A73" s="17">
        <v>18.0</v>
      </c>
      <c r="B73" s="156" t="s">
        <v>332</v>
      </c>
      <c r="C73" s="157" t="s">
        <v>323</v>
      </c>
      <c r="D73" s="18"/>
      <c r="E73" s="18"/>
      <c r="F73" s="46">
        <v>3.05242486</v>
      </c>
      <c r="G73" s="21">
        <v>3.38061359</v>
      </c>
      <c r="H73" s="21">
        <v>3.24262604</v>
      </c>
      <c r="I73" s="21">
        <v>3.225221497</v>
      </c>
      <c r="J73" s="21">
        <v>0.164785161</v>
      </c>
      <c r="K73" s="21">
        <v>0.79379938</v>
      </c>
      <c r="L73" s="21">
        <v>0.59257118</v>
      </c>
      <c r="M73" s="21">
        <v>0.52752194</v>
      </c>
      <c r="N73" s="21">
        <v>0.637964167</v>
      </c>
      <c r="O73" s="21">
        <v>5.05549005</v>
      </c>
      <c r="P73" s="40">
        <f t="shared" si="1"/>
        <v>1.129993289</v>
      </c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5.75" customHeight="1">
      <c r="A74" s="17">
        <v>19.0</v>
      </c>
      <c r="B74" s="156" t="s">
        <v>333</v>
      </c>
      <c r="C74" s="157" t="s">
        <v>323</v>
      </c>
      <c r="D74" s="18"/>
      <c r="E74" s="18"/>
      <c r="F74" s="46">
        <v>3.58861109</v>
      </c>
      <c r="G74" s="21">
        <v>3.74285867</v>
      </c>
      <c r="H74" s="21">
        <v>2.45681646</v>
      </c>
      <c r="I74" s="21">
        <v>3.262762073</v>
      </c>
      <c r="J74" s="21">
        <v>0.702217436</v>
      </c>
      <c r="K74" s="21">
        <v>0.49198405</v>
      </c>
      <c r="L74" s="21">
        <v>0.35851217</v>
      </c>
      <c r="M74" s="21">
        <v>0.50620706</v>
      </c>
      <c r="N74" s="21">
        <v>0.452234427</v>
      </c>
      <c r="O74" s="21">
        <v>7.214758278</v>
      </c>
      <c r="P74" s="40">
        <f t="shared" si="1"/>
        <v>2.025019933</v>
      </c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5.75" customHeight="1">
      <c r="A75" s="17">
        <v>20.0</v>
      </c>
      <c r="B75" s="156" t="s">
        <v>334</v>
      </c>
      <c r="C75" s="157" t="s">
        <v>323</v>
      </c>
      <c r="D75" s="18"/>
      <c r="E75" s="18"/>
      <c r="F75" s="46">
        <v>0.14137455</v>
      </c>
      <c r="G75" s="21">
        <v>0.09661836</v>
      </c>
      <c r="H75" s="21">
        <v>0.18880236</v>
      </c>
      <c r="I75" s="21">
        <v>0.14226509</v>
      </c>
      <c r="J75" s="21">
        <v>0.046098452</v>
      </c>
      <c r="K75" s="21">
        <v>0.09143641</v>
      </c>
      <c r="L75" s="21">
        <v>0.08118201</v>
      </c>
      <c r="M75" s="21">
        <v>0.10162246</v>
      </c>
      <c r="N75" s="21">
        <v>0.091413627</v>
      </c>
      <c r="O75" s="21">
        <v>1.556278809</v>
      </c>
      <c r="P75" s="40">
        <f t="shared" si="1"/>
        <v>0.5334575852</v>
      </c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5.75" customHeight="1">
      <c r="A76" s="17">
        <v>21.0</v>
      </c>
      <c r="B76" s="156" t="s">
        <v>335</v>
      </c>
      <c r="C76" s="157" t="s">
        <v>323</v>
      </c>
      <c r="D76" s="18"/>
      <c r="E76" s="18"/>
      <c r="F76" s="46">
        <v>7.81961109</v>
      </c>
      <c r="G76" s="21">
        <v>6.83300168</v>
      </c>
      <c r="H76" s="21">
        <v>6.27626137</v>
      </c>
      <c r="I76" s="21">
        <v>6.97629138</v>
      </c>
      <c r="J76" s="21">
        <v>0.781588794</v>
      </c>
      <c r="K76" s="21">
        <v>0.89833406</v>
      </c>
      <c r="L76" s="21">
        <v>0.78789135</v>
      </c>
      <c r="M76" s="21">
        <v>0.67428718</v>
      </c>
      <c r="N76" s="21">
        <v>0.78683753</v>
      </c>
      <c r="O76" s="21">
        <v>8.866241268</v>
      </c>
      <c r="P76" s="40">
        <f t="shared" si="1"/>
        <v>1.606305101</v>
      </c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5.75" customHeight="1">
      <c r="A77" s="17">
        <v>22.0</v>
      </c>
      <c r="B77" s="156" t="s">
        <v>336</v>
      </c>
      <c r="C77" s="157" t="s">
        <v>323</v>
      </c>
      <c r="D77" s="18"/>
      <c r="E77" s="18"/>
      <c r="F77" s="46">
        <v>4.15459773</v>
      </c>
      <c r="G77" s="21">
        <v>3.55375284</v>
      </c>
      <c r="H77" s="21">
        <v>3.44004006</v>
      </c>
      <c r="I77" s="21">
        <v>3.71613021</v>
      </c>
      <c r="J77" s="21">
        <v>0.383956995</v>
      </c>
      <c r="K77" s="21">
        <v>0.57578142</v>
      </c>
      <c r="L77" s="21">
        <v>0.4922298</v>
      </c>
      <c r="M77" s="21">
        <v>0.3765792</v>
      </c>
      <c r="N77" s="21">
        <v>0.48153014</v>
      </c>
      <c r="O77" s="21">
        <v>7.717336676</v>
      </c>
      <c r="P77" s="40">
        <f t="shared" si="1"/>
        <v>1.790516609</v>
      </c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5.75" customHeight="1">
      <c r="A78" s="17">
        <v>23.0</v>
      </c>
      <c r="B78" s="156" t="s">
        <v>337</v>
      </c>
      <c r="C78" s="157" t="s">
        <v>323</v>
      </c>
      <c r="D78" s="18"/>
      <c r="E78" s="18"/>
      <c r="F78" s="46">
        <v>1.65044435</v>
      </c>
      <c r="G78" s="21">
        <v>1.19919016</v>
      </c>
      <c r="H78" s="21">
        <v>1.44365677</v>
      </c>
      <c r="I78" s="21">
        <v>1.431097093</v>
      </c>
      <c r="J78" s="21">
        <v>0.225889121</v>
      </c>
      <c r="K78" s="21">
        <v>0.16578383</v>
      </c>
      <c r="L78" s="21">
        <v>0.21824718</v>
      </c>
      <c r="M78" s="21">
        <v>0.16811033</v>
      </c>
      <c r="N78" s="21">
        <v>0.184047113</v>
      </c>
      <c r="O78" s="21">
        <v>7.775710618</v>
      </c>
      <c r="P78" s="40">
        <f t="shared" si="1"/>
        <v>1.753451551</v>
      </c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5.75" customHeight="1">
      <c r="A79" s="17">
        <v>24.0</v>
      </c>
      <c r="B79" s="156" t="s">
        <v>338</v>
      </c>
      <c r="C79" s="157" t="s">
        <v>323</v>
      </c>
      <c r="D79" s="18"/>
      <c r="E79" s="18"/>
      <c r="F79" s="46">
        <v>4.64712269</v>
      </c>
      <c r="G79" s="21">
        <v>3.68750621</v>
      </c>
      <c r="H79" s="21">
        <v>3.59387135</v>
      </c>
      <c r="I79" s="21">
        <v>3.97616675</v>
      </c>
      <c r="J79" s="21">
        <v>0.582947919</v>
      </c>
      <c r="K79" s="21">
        <v>0.54350722</v>
      </c>
      <c r="L79" s="21">
        <v>0.47165176</v>
      </c>
      <c r="M79" s="21">
        <v>0.47985818</v>
      </c>
      <c r="N79" s="21">
        <v>0.498339053</v>
      </c>
      <c r="O79" s="21">
        <v>7.97883835</v>
      </c>
      <c r="P79" s="40">
        <f t="shared" si="1"/>
        <v>1.328513711</v>
      </c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5.75" customHeight="1">
      <c r="A80" s="17">
        <v>25.0</v>
      </c>
      <c r="B80" s="156" t="s">
        <v>339</v>
      </c>
      <c r="C80" s="157" t="s">
        <v>323</v>
      </c>
      <c r="D80" s="18"/>
      <c r="E80" s="18"/>
      <c r="F80" s="46">
        <v>17.2309553</v>
      </c>
      <c r="G80" s="21">
        <v>15.0006362</v>
      </c>
      <c r="H80" s="21">
        <v>14.2443716</v>
      </c>
      <c r="I80" s="21">
        <v>15.4919877</v>
      </c>
      <c r="J80" s="21">
        <v>1.552736382</v>
      </c>
      <c r="K80" s="21">
        <v>3.26023048</v>
      </c>
      <c r="L80" s="21">
        <v>3.05364897</v>
      </c>
      <c r="M80" s="21">
        <v>3.12040035</v>
      </c>
      <c r="N80" s="21">
        <v>3.144759933</v>
      </c>
      <c r="O80" s="21">
        <v>4.926286276</v>
      </c>
      <c r="P80" s="40">
        <f t="shared" si="1"/>
        <v>0.5206397354</v>
      </c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5.75" customHeight="1">
      <c r="A81" s="17">
        <v>26.0</v>
      </c>
      <c r="B81" s="156" t="s">
        <v>340</v>
      </c>
      <c r="C81" s="157" t="s">
        <v>323</v>
      </c>
      <c r="D81" s="18"/>
      <c r="E81" s="18"/>
      <c r="F81" s="46">
        <v>16.003041</v>
      </c>
      <c r="G81" s="21">
        <v>12.8199381</v>
      </c>
      <c r="H81" s="21">
        <v>14.1391974</v>
      </c>
      <c r="I81" s="21">
        <v>14.3207255</v>
      </c>
      <c r="J81" s="21">
        <v>1.599296832</v>
      </c>
      <c r="K81" s="21">
        <v>1.8559656</v>
      </c>
      <c r="L81" s="21">
        <v>2.01794685</v>
      </c>
      <c r="M81" s="21">
        <v>1.83324778</v>
      </c>
      <c r="N81" s="21">
        <v>1.902386743</v>
      </c>
      <c r="O81" s="21">
        <v>7.527767711</v>
      </c>
      <c r="P81" s="40">
        <f t="shared" si="1"/>
        <v>0.9303684469</v>
      </c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5.75" customHeight="1">
      <c r="A82" s="17">
        <v>27.0</v>
      </c>
      <c r="B82" s="156" t="s">
        <v>341</v>
      </c>
      <c r="C82" s="157" t="s">
        <v>323</v>
      </c>
      <c r="D82" s="18"/>
      <c r="E82" s="18"/>
      <c r="F82" s="46">
        <v>12.0005763</v>
      </c>
      <c r="G82" s="21">
        <v>11.2645277</v>
      </c>
      <c r="H82" s="21">
        <v>11.0435082</v>
      </c>
      <c r="I82" s="21">
        <v>11.43620407</v>
      </c>
      <c r="J82" s="21">
        <v>0.501098212</v>
      </c>
      <c r="K82" s="21">
        <v>0.88107602</v>
      </c>
      <c r="L82" s="21">
        <v>0.75816993</v>
      </c>
      <c r="M82" s="21">
        <v>1.03800321</v>
      </c>
      <c r="N82" s="21">
        <v>0.892416387</v>
      </c>
      <c r="O82" s="21">
        <v>12.81487458</v>
      </c>
      <c r="P82" s="40">
        <f t="shared" si="1"/>
        <v>2.090917035</v>
      </c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5.75" customHeight="1">
      <c r="A83" s="17">
        <v>28.0</v>
      </c>
      <c r="B83" s="156" t="s">
        <v>342</v>
      </c>
      <c r="C83" s="157" t="s">
        <v>323</v>
      </c>
      <c r="D83" s="18"/>
      <c r="E83" s="18"/>
      <c r="F83" s="46">
        <v>22.1686855</v>
      </c>
      <c r="G83" s="21">
        <v>17.5446363</v>
      </c>
      <c r="H83" s="21">
        <v>18.1012561</v>
      </c>
      <c r="I83" s="21">
        <v>19.27152597</v>
      </c>
      <c r="J83" s="21">
        <v>2.524402191</v>
      </c>
      <c r="K83" s="21">
        <v>3.88061006</v>
      </c>
      <c r="L83" s="21">
        <v>4.01055825</v>
      </c>
      <c r="M83" s="21">
        <v>3.90405045</v>
      </c>
      <c r="N83" s="21">
        <v>3.931739587</v>
      </c>
      <c r="O83" s="21">
        <v>4.901526549</v>
      </c>
      <c r="P83" s="40">
        <f t="shared" si="1"/>
        <v>0.647836648</v>
      </c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5.75" customHeight="1">
      <c r="A84" s="17">
        <v>29.0</v>
      </c>
      <c r="B84" s="156" t="s">
        <v>343</v>
      </c>
      <c r="C84" s="157" t="s">
        <v>323</v>
      </c>
      <c r="D84" s="18"/>
      <c r="E84" s="18"/>
      <c r="F84" s="46">
        <v>3.54347121</v>
      </c>
      <c r="G84" s="21">
        <v>2.99171892</v>
      </c>
      <c r="H84" s="21">
        <v>2.87687396</v>
      </c>
      <c r="I84" s="21">
        <v>3.137354697</v>
      </c>
      <c r="J84" s="21">
        <v>0.356364011</v>
      </c>
      <c r="K84" s="21">
        <v>0.47040064</v>
      </c>
      <c r="L84" s="21">
        <v>0.449553</v>
      </c>
      <c r="M84" s="21">
        <v>0.42006933</v>
      </c>
      <c r="N84" s="21">
        <v>0.446674323</v>
      </c>
      <c r="O84" s="21">
        <v>7.023808025</v>
      </c>
      <c r="P84" s="40">
        <f t="shared" si="1"/>
        <v>0.8914275842</v>
      </c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5.75" customHeight="1">
      <c r="A85" s="17">
        <v>30.0</v>
      </c>
      <c r="B85" s="156" t="s">
        <v>344</v>
      </c>
      <c r="C85" s="157" t="s">
        <v>345</v>
      </c>
      <c r="D85" s="18"/>
      <c r="E85" s="18"/>
      <c r="F85" s="46">
        <v>6.16106394</v>
      </c>
      <c r="G85" s="21">
        <v>6.33343447</v>
      </c>
      <c r="H85" s="21">
        <v>6.1927165</v>
      </c>
      <c r="I85" s="21">
        <v>6.229071637</v>
      </c>
      <c r="J85" s="21">
        <v>0.091756045</v>
      </c>
      <c r="K85" s="21">
        <v>1.18777526</v>
      </c>
      <c r="L85" s="21">
        <v>0.90165122</v>
      </c>
      <c r="M85" s="21">
        <v>0.77686516</v>
      </c>
      <c r="N85" s="21">
        <v>0.955430547</v>
      </c>
      <c r="O85" s="21">
        <v>6.519648821</v>
      </c>
      <c r="P85" s="40">
        <f t="shared" si="1"/>
        <v>1.440755524</v>
      </c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5.75" customHeight="1">
      <c r="A86" s="17">
        <v>31.0</v>
      </c>
      <c r="B86" s="156" t="s">
        <v>346</v>
      </c>
      <c r="C86" s="157" t="s">
        <v>345</v>
      </c>
      <c r="D86" s="18"/>
      <c r="E86" s="18"/>
      <c r="F86" s="46">
        <v>5.28131417</v>
      </c>
      <c r="G86" s="21">
        <v>4.78724685</v>
      </c>
      <c r="H86" s="21">
        <v>4.49603291</v>
      </c>
      <c r="I86" s="21">
        <v>4.854864643</v>
      </c>
      <c r="J86" s="21">
        <v>0.396983361</v>
      </c>
      <c r="K86" s="21">
        <v>0.4116995</v>
      </c>
      <c r="L86" s="21">
        <v>0.44877782</v>
      </c>
      <c r="M86" s="21">
        <v>0.3290912</v>
      </c>
      <c r="N86" s="21">
        <v>0.39652284</v>
      </c>
      <c r="O86" s="21">
        <v>12.24359395</v>
      </c>
      <c r="P86" s="40">
        <f t="shared" si="1"/>
        <v>2.140423053</v>
      </c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5.75" customHeight="1">
      <c r="A87" s="17">
        <v>32.0</v>
      </c>
      <c r="B87" s="156" t="s">
        <v>347</v>
      </c>
      <c r="C87" s="157" t="s">
        <v>345</v>
      </c>
      <c r="D87" s="18"/>
      <c r="E87" s="18"/>
      <c r="F87" s="46">
        <v>5.44069956</v>
      </c>
      <c r="G87" s="21">
        <v>4.89145713</v>
      </c>
      <c r="H87" s="21">
        <v>4.12695687</v>
      </c>
      <c r="I87" s="21">
        <v>4.81970452</v>
      </c>
      <c r="J87" s="21">
        <v>0.65980398</v>
      </c>
      <c r="K87" s="21">
        <v>0.49775763</v>
      </c>
      <c r="L87" s="21">
        <v>0.41274182</v>
      </c>
      <c r="M87" s="21">
        <v>0.44084663</v>
      </c>
      <c r="N87" s="21">
        <v>0.450448693</v>
      </c>
      <c r="O87" s="21">
        <v>10.69978577</v>
      </c>
      <c r="P87" s="40">
        <f t="shared" si="1"/>
        <v>1.789999109</v>
      </c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5.75" customHeight="1">
      <c r="A88" s="17">
        <v>33.0</v>
      </c>
      <c r="B88" s="156" t="s">
        <v>348</v>
      </c>
      <c r="C88" s="157" t="s">
        <v>345</v>
      </c>
      <c r="D88" s="18"/>
      <c r="E88" s="18"/>
      <c r="F88" s="46">
        <v>3.228739</v>
      </c>
      <c r="G88" s="21">
        <v>2.86831276</v>
      </c>
      <c r="H88" s="21">
        <v>2.53812636</v>
      </c>
      <c r="I88" s="21">
        <v>2.878392707</v>
      </c>
      <c r="J88" s="21">
        <v>0.345416645</v>
      </c>
      <c r="K88" s="21">
        <v>0.43616391</v>
      </c>
      <c r="L88" s="21">
        <v>0.51036</v>
      </c>
      <c r="M88" s="21">
        <v>0.48647695</v>
      </c>
      <c r="N88" s="21">
        <v>0.477666953</v>
      </c>
      <c r="O88" s="21">
        <v>6.02594064</v>
      </c>
      <c r="P88" s="40">
        <f t="shared" si="1"/>
        <v>0.8667261452</v>
      </c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5.75" customHeight="1">
      <c r="A89" s="17">
        <v>34.0</v>
      </c>
      <c r="B89" s="156" t="s">
        <v>349</v>
      </c>
      <c r="C89" s="157" t="s">
        <v>345</v>
      </c>
      <c r="D89" s="18"/>
      <c r="E89" s="18"/>
      <c r="F89" s="46">
        <v>2.55317087</v>
      </c>
      <c r="G89" s="21">
        <v>2.49088067</v>
      </c>
      <c r="H89" s="21">
        <v>2.40841935</v>
      </c>
      <c r="I89" s="21">
        <v>2.484156963</v>
      </c>
      <c r="J89" s="21">
        <v>0.072609619</v>
      </c>
      <c r="K89" s="21">
        <v>0.34639532</v>
      </c>
      <c r="L89" s="21">
        <v>0.29966401</v>
      </c>
      <c r="M89" s="21">
        <v>0.38803115</v>
      </c>
      <c r="N89" s="21">
        <v>0.344696827</v>
      </c>
      <c r="O89" s="21">
        <v>7.206788027</v>
      </c>
      <c r="P89" s="40">
        <f t="shared" si="1"/>
        <v>0.9479846223</v>
      </c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5.75" customHeight="1">
      <c r="A90" s="17">
        <v>35.0</v>
      </c>
      <c r="B90" s="156" t="s">
        <v>350</v>
      </c>
      <c r="C90" s="157" t="s">
        <v>345</v>
      </c>
      <c r="D90" s="18"/>
      <c r="E90" s="18"/>
      <c r="F90" s="46">
        <v>4.67392531</v>
      </c>
      <c r="G90" s="21">
        <v>4.34153401</v>
      </c>
      <c r="H90" s="21">
        <v>3.82417868</v>
      </c>
      <c r="I90" s="21">
        <v>4.279879333</v>
      </c>
      <c r="J90" s="21">
        <v>0.428215259</v>
      </c>
      <c r="K90" s="21">
        <v>0.41750947</v>
      </c>
      <c r="L90" s="21">
        <v>0.41404693</v>
      </c>
      <c r="M90" s="21">
        <v>0.50212206</v>
      </c>
      <c r="N90" s="21">
        <v>0.444559487</v>
      </c>
      <c r="O90" s="21">
        <v>9.627236538</v>
      </c>
      <c r="P90" s="40">
        <f t="shared" si="1"/>
        <v>1.447292163</v>
      </c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5.75" customHeight="1">
      <c r="A91" s="17">
        <v>36.0</v>
      </c>
      <c r="B91" s="156" t="s">
        <v>351</v>
      </c>
      <c r="C91" s="157" t="s">
        <v>345</v>
      </c>
      <c r="D91" s="18"/>
      <c r="E91" s="18"/>
      <c r="F91" s="46">
        <v>3.65432271</v>
      </c>
      <c r="G91" s="21">
        <v>3.23196822</v>
      </c>
      <c r="H91" s="21">
        <v>3.00470451</v>
      </c>
      <c r="I91" s="21">
        <v>3.29699848</v>
      </c>
      <c r="J91" s="21">
        <v>0.329655354</v>
      </c>
      <c r="K91" s="21">
        <v>0.56770338</v>
      </c>
      <c r="L91" s="21">
        <v>0.55062332</v>
      </c>
      <c r="M91" s="21">
        <v>0.52967752</v>
      </c>
      <c r="N91" s="21">
        <v>0.54933474</v>
      </c>
      <c r="O91" s="21">
        <v>6.001802253</v>
      </c>
      <c r="P91" s="40">
        <f t="shared" si="1"/>
        <v>0.635152255</v>
      </c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5.75" customHeight="1">
      <c r="A92" s="17">
        <v>37.0</v>
      </c>
      <c r="B92" s="156" t="s">
        <v>352</v>
      </c>
      <c r="C92" s="157" t="s">
        <v>345</v>
      </c>
      <c r="D92" s="18"/>
      <c r="E92" s="18"/>
      <c r="F92" s="46">
        <v>3.75492773</v>
      </c>
      <c r="G92" s="21">
        <v>3.12939381</v>
      </c>
      <c r="H92" s="21">
        <v>2.77701737</v>
      </c>
      <c r="I92" s="21">
        <v>3.220446303</v>
      </c>
      <c r="J92" s="21">
        <v>0.495272738</v>
      </c>
      <c r="K92" s="21">
        <v>0.56264292</v>
      </c>
      <c r="L92" s="21">
        <v>0.46686595</v>
      </c>
      <c r="M92" s="21">
        <v>0.5589684</v>
      </c>
      <c r="N92" s="21">
        <v>0.529492423</v>
      </c>
      <c r="O92" s="21">
        <v>6.082138594</v>
      </c>
      <c r="P92" s="40">
        <f t="shared" si="1"/>
        <v>1.124051256</v>
      </c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5.75" customHeight="1">
      <c r="A93" s="17">
        <v>38.0</v>
      </c>
      <c r="B93" s="156" t="s">
        <v>353</v>
      </c>
      <c r="C93" s="157" t="s">
        <v>345</v>
      </c>
      <c r="D93" s="18"/>
      <c r="E93" s="18"/>
      <c r="F93" s="46">
        <v>5.48429898</v>
      </c>
      <c r="G93" s="21">
        <v>5.35801817</v>
      </c>
      <c r="H93" s="21">
        <v>5.66372747</v>
      </c>
      <c r="I93" s="21">
        <v>5.502014873</v>
      </c>
      <c r="J93" s="21">
        <v>0.153622699</v>
      </c>
      <c r="K93" s="21">
        <v>0.72621078</v>
      </c>
      <c r="L93" s="21">
        <v>0.72292801</v>
      </c>
      <c r="M93" s="21">
        <v>0.69716776</v>
      </c>
      <c r="N93" s="21">
        <v>0.715435517</v>
      </c>
      <c r="O93" s="21">
        <v>7.69044134</v>
      </c>
      <c r="P93" s="40">
        <f t="shared" si="1"/>
        <v>0.2744781892</v>
      </c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5.75" customHeight="1">
      <c r="A94" s="17">
        <v>39.0</v>
      </c>
      <c r="B94" s="156" t="s">
        <v>354</v>
      </c>
      <c r="C94" s="157" t="s">
        <v>345</v>
      </c>
      <c r="D94" s="18"/>
      <c r="E94" s="18"/>
      <c r="F94" s="46">
        <v>3.25127186</v>
      </c>
      <c r="G94" s="21">
        <v>3.49706451</v>
      </c>
      <c r="H94" s="21">
        <v>2.78703704</v>
      </c>
      <c r="I94" s="21">
        <v>3.178457803</v>
      </c>
      <c r="J94" s="21">
        <v>0.360570613</v>
      </c>
      <c r="K94" s="21">
        <v>0.36108904</v>
      </c>
      <c r="L94" s="21">
        <v>0.3487303</v>
      </c>
      <c r="M94" s="21">
        <v>0.2922094</v>
      </c>
      <c r="N94" s="21">
        <v>0.33400958</v>
      </c>
      <c r="O94" s="21">
        <v>9.516067783</v>
      </c>
      <c r="P94" s="40">
        <f t="shared" si="1"/>
        <v>1.503346628</v>
      </c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5.75" customHeight="1">
      <c r="A95" s="17">
        <v>40.0</v>
      </c>
      <c r="B95" s="156" t="s">
        <v>355</v>
      </c>
      <c r="C95" s="157" t="s">
        <v>345</v>
      </c>
      <c r="D95" s="18"/>
      <c r="E95" s="18"/>
      <c r="F95" s="46">
        <v>4.05421332</v>
      </c>
      <c r="G95" s="21">
        <v>4.31825003</v>
      </c>
      <c r="H95" s="21">
        <v>4.54418579</v>
      </c>
      <c r="I95" s="21">
        <v>4.305549713</v>
      </c>
      <c r="J95" s="21">
        <v>0.245233009</v>
      </c>
      <c r="K95" s="21">
        <v>0.29302229</v>
      </c>
      <c r="L95" s="21">
        <v>0.3570484</v>
      </c>
      <c r="M95" s="21">
        <v>0.23489618</v>
      </c>
      <c r="N95" s="21">
        <v>0.294988957</v>
      </c>
      <c r="O95" s="21">
        <v>14.59563016</v>
      </c>
      <c r="P95" s="40">
        <f t="shared" si="1"/>
        <v>3.135353563</v>
      </c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5.75" customHeight="1">
      <c r="A96" s="17">
        <v>41.0</v>
      </c>
      <c r="B96" s="156" t="s">
        <v>356</v>
      </c>
      <c r="C96" s="157" t="s">
        <v>345</v>
      </c>
      <c r="D96" s="18"/>
      <c r="E96" s="18"/>
      <c r="F96" s="46">
        <v>3.97269246</v>
      </c>
      <c r="G96" s="21">
        <v>4.68723368</v>
      </c>
      <c r="H96" s="21">
        <v>3.81796129</v>
      </c>
      <c r="I96" s="21">
        <v>4.15929581</v>
      </c>
      <c r="J96" s="21">
        <v>0.463707052</v>
      </c>
      <c r="K96" s="21">
        <v>0.36619497</v>
      </c>
      <c r="L96" s="21">
        <v>0.45658443</v>
      </c>
      <c r="M96" s="21">
        <v>0.3947405</v>
      </c>
      <c r="N96" s="21">
        <v>0.405839967</v>
      </c>
      <c r="O96" s="21">
        <v>10.24861066</v>
      </c>
      <c r="P96" s="40">
        <f t="shared" si="1"/>
        <v>1.633089245</v>
      </c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5.75" customHeight="1">
      <c r="A97" s="17">
        <v>42.0</v>
      </c>
      <c r="B97" s="156" t="s">
        <v>357</v>
      </c>
      <c r="C97" s="157" t="s">
        <v>345</v>
      </c>
      <c r="D97" s="18"/>
      <c r="E97" s="18"/>
      <c r="F97" s="46">
        <v>3.08816863</v>
      </c>
      <c r="G97" s="21">
        <v>3.51906158</v>
      </c>
      <c r="H97" s="21">
        <v>3.06957518</v>
      </c>
      <c r="I97" s="21">
        <v>3.225601797</v>
      </c>
      <c r="J97" s="21">
        <v>0.25431361</v>
      </c>
      <c r="K97" s="21">
        <v>0.38609011</v>
      </c>
      <c r="L97" s="21">
        <v>0.30368048</v>
      </c>
      <c r="M97" s="21">
        <v>0.30084814</v>
      </c>
      <c r="N97" s="21">
        <v>0.330206243</v>
      </c>
      <c r="O97" s="21">
        <v>9.768445818</v>
      </c>
      <c r="P97" s="40">
        <f t="shared" si="1"/>
        <v>1.626261101</v>
      </c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5.75" customHeight="1">
      <c r="A98" s="17">
        <v>43.0</v>
      </c>
      <c r="B98" s="156" t="s">
        <v>358</v>
      </c>
      <c r="C98" s="157" t="s">
        <v>345</v>
      </c>
      <c r="D98" s="18"/>
      <c r="E98" s="18"/>
      <c r="F98" s="46">
        <v>3.52232552</v>
      </c>
      <c r="G98" s="21">
        <v>3.03407676</v>
      </c>
      <c r="H98" s="21">
        <v>3.7676742</v>
      </c>
      <c r="I98" s="21">
        <v>3.441358827</v>
      </c>
      <c r="J98" s="21">
        <v>0.373440765</v>
      </c>
      <c r="K98" s="21">
        <v>0.37704371</v>
      </c>
      <c r="L98" s="21">
        <v>0.27309777</v>
      </c>
      <c r="M98" s="21">
        <v>0.2746163</v>
      </c>
      <c r="N98" s="21">
        <v>0.308252593</v>
      </c>
      <c r="O98" s="21">
        <v>11.16408718</v>
      </c>
      <c r="P98" s="40">
        <f t="shared" si="1"/>
        <v>2.474641838</v>
      </c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5.75" customHeight="1">
      <c r="A99" s="17">
        <v>44.0</v>
      </c>
      <c r="B99" s="156" t="s">
        <v>359</v>
      </c>
      <c r="C99" s="157" t="s">
        <v>345</v>
      </c>
      <c r="D99" s="18"/>
      <c r="E99" s="18"/>
      <c r="F99" s="46">
        <v>8.76443418</v>
      </c>
      <c r="G99" s="21">
        <v>7.25665037</v>
      </c>
      <c r="H99" s="21">
        <v>7.83655806</v>
      </c>
      <c r="I99" s="21">
        <v>7.952547537</v>
      </c>
      <c r="J99" s="21">
        <v>0.760554517</v>
      </c>
      <c r="K99" s="21">
        <v>0.31208856</v>
      </c>
      <c r="L99" s="21">
        <v>0.30453722</v>
      </c>
      <c r="M99" s="21">
        <v>0.2398866</v>
      </c>
      <c r="N99" s="21">
        <v>0.285504127</v>
      </c>
      <c r="O99" s="21">
        <v>27.85440487</v>
      </c>
      <c r="P99" s="40">
        <f t="shared" si="1"/>
        <v>4.699741572</v>
      </c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5.75" customHeight="1">
      <c r="A100" s="17">
        <v>45.0</v>
      </c>
      <c r="B100" s="156" t="s">
        <v>360</v>
      </c>
      <c r="C100" s="157" t="s">
        <v>345</v>
      </c>
      <c r="D100" s="18"/>
      <c r="E100" s="18"/>
      <c r="F100" s="46">
        <v>11.3866153</v>
      </c>
      <c r="G100" s="21">
        <v>10.4510638</v>
      </c>
      <c r="H100" s="21">
        <v>11.1522744</v>
      </c>
      <c r="I100" s="21">
        <v>10.99665117</v>
      </c>
      <c r="J100" s="21">
        <v>0.48680396</v>
      </c>
      <c r="K100" s="21">
        <v>1.13527438</v>
      </c>
      <c r="L100" s="21">
        <v>1.24119423</v>
      </c>
      <c r="M100" s="21">
        <v>1.06447921</v>
      </c>
      <c r="N100" s="21">
        <v>1.146982607</v>
      </c>
      <c r="O100" s="21">
        <v>9.587461137</v>
      </c>
      <c r="P100" s="40">
        <f t="shared" si="1"/>
        <v>0.8560368803</v>
      </c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5.75" customHeight="1">
      <c r="A101" s="17">
        <v>46.0</v>
      </c>
      <c r="B101" s="156" t="s">
        <v>361</v>
      </c>
      <c r="C101" s="157" t="s">
        <v>345</v>
      </c>
      <c r="D101" s="18"/>
      <c r="E101" s="18"/>
      <c r="F101" s="46">
        <v>8.00170002</v>
      </c>
      <c r="G101" s="21">
        <v>7.81024605</v>
      </c>
      <c r="H101" s="21">
        <v>8.33717004</v>
      </c>
      <c r="I101" s="21">
        <v>8.04970537</v>
      </c>
      <c r="J101" s="21">
        <v>0.266721968</v>
      </c>
      <c r="K101" s="21">
        <v>0.47790089</v>
      </c>
      <c r="L101" s="21">
        <v>0.56367003</v>
      </c>
      <c r="M101" s="21">
        <v>0.49174411</v>
      </c>
      <c r="N101" s="21">
        <v>0.51110501</v>
      </c>
      <c r="O101" s="21">
        <v>15.74961155</v>
      </c>
      <c r="P101" s="40">
        <f t="shared" si="1"/>
        <v>1.511817798</v>
      </c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5.75" customHeight="1">
      <c r="A102" s="17">
        <v>47.0</v>
      </c>
      <c r="B102" s="156" t="s">
        <v>362</v>
      </c>
      <c r="C102" s="157" t="s">
        <v>345</v>
      </c>
      <c r="D102" s="18"/>
      <c r="E102" s="18"/>
      <c r="F102" s="46">
        <v>4.28150297</v>
      </c>
      <c r="G102" s="21">
        <v>3.52608731</v>
      </c>
      <c r="H102" s="21">
        <v>4.52655259</v>
      </c>
      <c r="I102" s="21">
        <v>4.111380957</v>
      </c>
      <c r="J102" s="21">
        <v>0.521477534</v>
      </c>
      <c r="K102" s="21">
        <v>0.43082456</v>
      </c>
      <c r="L102" s="21">
        <v>0.46241404</v>
      </c>
      <c r="M102" s="21">
        <v>0.52290076</v>
      </c>
      <c r="N102" s="21">
        <v>0.472046453</v>
      </c>
      <c r="O102" s="21">
        <v>8.709695683</v>
      </c>
      <c r="P102" s="40">
        <f t="shared" si="1"/>
        <v>1.40201529</v>
      </c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5.75" customHeight="1">
      <c r="A103" s="17">
        <v>48.0</v>
      </c>
      <c r="B103" s="156" t="s">
        <v>363</v>
      </c>
      <c r="C103" s="157" t="s">
        <v>345</v>
      </c>
      <c r="D103" s="18"/>
      <c r="E103" s="18"/>
      <c r="F103" s="46">
        <v>5.30927657</v>
      </c>
      <c r="G103" s="21">
        <v>4.6935577</v>
      </c>
      <c r="H103" s="21">
        <v>4.68838527</v>
      </c>
      <c r="I103" s="21">
        <v>4.89707318</v>
      </c>
      <c r="J103" s="21">
        <v>0.356987975</v>
      </c>
      <c r="K103" s="21">
        <v>0.36628997</v>
      </c>
      <c r="L103" s="21">
        <v>0.33042157</v>
      </c>
      <c r="M103" s="21">
        <v>0.36474164</v>
      </c>
      <c r="N103" s="21">
        <v>0.353817727</v>
      </c>
      <c r="O103" s="21">
        <v>13.84066657</v>
      </c>
      <c r="P103" s="40">
        <f t="shared" si="1"/>
        <v>1.28340487</v>
      </c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5.75" customHeight="1">
      <c r="A104" s="17">
        <v>49.0</v>
      </c>
      <c r="B104" s="156" t="s">
        <v>364</v>
      </c>
      <c r="C104" s="157" t="s">
        <v>345</v>
      </c>
      <c r="D104" s="18"/>
      <c r="E104" s="18"/>
      <c r="F104" s="46">
        <v>17.9900484</v>
      </c>
      <c r="G104" s="21">
        <v>18.6464232</v>
      </c>
      <c r="H104" s="21">
        <v>16.6902826</v>
      </c>
      <c r="I104" s="21">
        <v>17.77558473</v>
      </c>
      <c r="J104" s="21">
        <v>0.995548849</v>
      </c>
      <c r="K104" s="21">
        <v>1.38843692</v>
      </c>
      <c r="L104" s="21">
        <v>1.35601011</v>
      </c>
      <c r="M104" s="21">
        <v>1.47705639</v>
      </c>
      <c r="N104" s="21">
        <v>1.407167807</v>
      </c>
      <c r="O104" s="21">
        <v>12.63217127</v>
      </c>
      <c r="P104" s="40">
        <f t="shared" si="1"/>
        <v>0.9038432794</v>
      </c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5.75" customHeight="1">
      <c r="A105" s="17">
        <v>50.0</v>
      </c>
      <c r="B105" s="156" t="s">
        <v>365</v>
      </c>
      <c r="C105" s="157" t="s">
        <v>345</v>
      </c>
      <c r="D105" s="18"/>
      <c r="E105" s="18"/>
      <c r="F105" s="46">
        <v>3.1007497</v>
      </c>
      <c r="G105" s="21">
        <v>3.15902515</v>
      </c>
      <c r="H105" s="21">
        <v>2.81441949</v>
      </c>
      <c r="I105" s="21">
        <v>3.024731447</v>
      </c>
      <c r="J105" s="21">
        <v>0.184451474</v>
      </c>
      <c r="K105" s="21">
        <v>0.4062707</v>
      </c>
      <c r="L105" s="21">
        <v>0.41932238</v>
      </c>
      <c r="M105" s="21">
        <v>0.46726325</v>
      </c>
      <c r="N105" s="21">
        <v>0.43095211</v>
      </c>
      <c r="O105" s="21">
        <v>7.018718267</v>
      </c>
      <c r="P105" s="40">
        <f t="shared" si="1"/>
        <v>0.6758611114</v>
      </c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5.75" customHeight="1">
      <c r="A106" s="17">
        <v>51.0</v>
      </c>
      <c r="B106" s="156" t="s">
        <v>366</v>
      </c>
      <c r="C106" s="157" t="s">
        <v>345</v>
      </c>
      <c r="D106" s="18"/>
      <c r="E106" s="18"/>
      <c r="F106" s="46">
        <v>2.71508438</v>
      </c>
      <c r="G106" s="21">
        <v>2.48867809</v>
      </c>
      <c r="H106" s="21">
        <v>2.40255138</v>
      </c>
      <c r="I106" s="21">
        <v>2.53543795</v>
      </c>
      <c r="J106" s="21">
        <v>0.161428258</v>
      </c>
      <c r="K106" s="21">
        <v>0.0</v>
      </c>
      <c r="L106" s="21">
        <v>0.16574586</v>
      </c>
      <c r="M106" s="21">
        <v>0.23847377</v>
      </c>
      <c r="N106" s="21">
        <v>0.134739877</v>
      </c>
      <c r="O106" s="21">
        <v>18.81727973</v>
      </c>
      <c r="P106" s="40">
        <f t="shared" si="1"/>
        <v>17.11121327</v>
      </c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5.75" customHeight="1">
      <c r="A107" s="17">
        <v>52.0</v>
      </c>
      <c r="B107" s="156" t="s">
        <v>367</v>
      </c>
      <c r="C107" s="157" t="s">
        <v>345</v>
      </c>
      <c r="D107" s="18"/>
      <c r="E107" s="18"/>
      <c r="F107" s="46">
        <v>3.12260789</v>
      </c>
      <c r="G107" s="21">
        <v>3.04453085</v>
      </c>
      <c r="H107" s="21">
        <v>3.28318714</v>
      </c>
      <c r="I107" s="21">
        <v>3.150108627</v>
      </c>
      <c r="J107" s="21">
        <v>0.121681651</v>
      </c>
      <c r="K107" s="21">
        <v>0.10660981</v>
      </c>
      <c r="L107" s="21">
        <v>0.15140045</v>
      </c>
      <c r="M107" s="21">
        <v>0.45506257</v>
      </c>
      <c r="N107" s="21">
        <v>0.237690943</v>
      </c>
      <c r="O107" s="21">
        <v>13.25296026</v>
      </c>
      <c r="P107" s="40">
        <f t="shared" si="1"/>
        <v>10.58264497</v>
      </c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5.75" customHeight="1">
      <c r="A108" s="17" t="s">
        <v>143</v>
      </c>
      <c r="B108" s="17"/>
      <c r="C108" s="157"/>
      <c r="D108" s="18"/>
      <c r="E108" s="18"/>
      <c r="F108" s="46">
        <v>3.28650768</v>
      </c>
      <c r="G108" s="21">
        <v>3.52577894</v>
      </c>
      <c r="H108" s="21">
        <v>3.51901024</v>
      </c>
      <c r="I108" s="21">
        <v>3.44376562</v>
      </c>
      <c r="J108" s="21">
        <v>0.136231416</v>
      </c>
      <c r="K108" s="21">
        <v>2.41134752</v>
      </c>
      <c r="L108" s="21">
        <v>2.54691689</v>
      </c>
      <c r="M108" s="21">
        <v>4.23216445</v>
      </c>
      <c r="N108" s="21">
        <v>3.063476287</v>
      </c>
      <c r="O108" s="21">
        <v>1.124136536</v>
      </c>
      <c r="P108" s="40">
        <f t="shared" si="1"/>
        <v>0.3748720528</v>
      </c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5.75" customHeight="1">
      <c r="A109" s="13" t="s">
        <v>144</v>
      </c>
      <c r="B109" s="13"/>
      <c r="C109" s="158"/>
      <c r="D109" s="12"/>
      <c r="E109" s="12"/>
      <c r="F109" s="48">
        <v>16.2112742</v>
      </c>
      <c r="G109" s="15">
        <v>16.1186098</v>
      </c>
      <c r="H109" s="15">
        <v>15.0262134</v>
      </c>
      <c r="I109" s="15">
        <v>15.7853658</v>
      </c>
      <c r="J109" s="15">
        <v>0.659075828</v>
      </c>
      <c r="K109" s="15">
        <v>2.994036</v>
      </c>
      <c r="L109" s="15">
        <v>2.431718</v>
      </c>
      <c r="M109" s="15">
        <v>2.666667</v>
      </c>
      <c r="N109" s="15">
        <v>2.697473667</v>
      </c>
      <c r="O109" s="15">
        <v>5.851907285</v>
      </c>
      <c r="P109" s="41">
        <f t="shared" si="1"/>
        <v>0.6596081857</v>
      </c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5.75" customHeight="1">
      <c r="A110" s="7">
        <v>1.0</v>
      </c>
      <c r="B110" s="154" t="s">
        <v>312</v>
      </c>
      <c r="C110" s="155" t="s">
        <v>313</v>
      </c>
      <c r="D110" s="6" t="s">
        <v>60</v>
      </c>
      <c r="E110" s="6" t="s">
        <v>64</v>
      </c>
      <c r="F110" s="44">
        <v>1.54696133</v>
      </c>
      <c r="G110" s="9">
        <v>2.40963855</v>
      </c>
      <c r="H110" s="9">
        <v>1.6762703</v>
      </c>
      <c r="I110" s="9">
        <v>1.877623393</v>
      </c>
      <c r="J110" s="9">
        <v>0.465252939</v>
      </c>
      <c r="K110" s="9">
        <v>0.02503129</v>
      </c>
      <c r="L110" s="9">
        <v>0.09483167</v>
      </c>
      <c r="M110" s="9">
        <v>0.09397392</v>
      </c>
      <c r="N110" s="9">
        <v>0.07127896</v>
      </c>
      <c r="O110" s="9">
        <v>26.3419022</v>
      </c>
      <c r="P110" s="39">
        <f t="shared" si="1"/>
        <v>16.17759478</v>
      </c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5.75" customHeight="1">
      <c r="A111" s="17">
        <v>2.0</v>
      </c>
      <c r="B111" s="156" t="s">
        <v>314</v>
      </c>
      <c r="C111" s="157" t="s">
        <v>313</v>
      </c>
      <c r="D111" s="18"/>
      <c r="E111" s="18"/>
      <c r="F111" s="46">
        <v>3.43961838</v>
      </c>
      <c r="G111" s="21">
        <v>3.44936709</v>
      </c>
      <c r="H111" s="21">
        <v>2.72697583</v>
      </c>
      <c r="I111" s="21">
        <v>3.205320433</v>
      </c>
      <c r="J111" s="21">
        <v>0.414287254</v>
      </c>
      <c r="K111" s="21">
        <v>0.12608574</v>
      </c>
      <c r="L111" s="21">
        <v>0.04723108</v>
      </c>
      <c r="M111" s="21">
        <v>0.17023691</v>
      </c>
      <c r="N111" s="21">
        <v>0.11451791</v>
      </c>
      <c r="O111" s="21">
        <v>27.9896868</v>
      </c>
      <c r="P111" s="40">
        <f t="shared" si="1"/>
        <v>15.65399509</v>
      </c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5.75" customHeight="1">
      <c r="A112" s="17">
        <v>3.0</v>
      </c>
      <c r="B112" s="156" t="s">
        <v>315</v>
      </c>
      <c r="C112" s="157" t="s">
        <v>313</v>
      </c>
      <c r="D112" s="18"/>
      <c r="E112" s="18"/>
      <c r="F112" s="46">
        <v>2.62281432</v>
      </c>
      <c r="G112" s="21">
        <v>2.55591054</v>
      </c>
      <c r="H112" s="21">
        <v>2.547435</v>
      </c>
      <c r="I112" s="21">
        <v>2.57538662</v>
      </c>
      <c r="J112" s="21">
        <v>0.04129163</v>
      </c>
      <c r="K112" s="21">
        <v>0.1376989</v>
      </c>
      <c r="L112" s="21">
        <v>0.0295858</v>
      </c>
      <c r="M112" s="21">
        <v>0.0640615</v>
      </c>
      <c r="N112" s="21">
        <v>0.0771154</v>
      </c>
      <c r="O112" s="21">
        <v>33.39652806</v>
      </c>
      <c r="P112" s="40">
        <f t="shared" si="1"/>
        <v>23.92284359</v>
      </c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5.75" customHeight="1">
      <c r="A113" s="17">
        <v>4.0</v>
      </c>
      <c r="B113" s="156" t="s">
        <v>316</v>
      </c>
      <c r="C113" s="157" t="s">
        <v>317</v>
      </c>
      <c r="D113" s="18"/>
      <c r="E113" s="18"/>
      <c r="F113" s="46">
        <v>1.83589359</v>
      </c>
      <c r="G113" s="21">
        <v>2.19538968</v>
      </c>
      <c r="H113" s="21">
        <v>1.89449616</v>
      </c>
      <c r="I113" s="21">
        <v>1.97525981</v>
      </c>
      <c r="J113" s="21">
        <v>0.192876735</v>
      </c>
      <c r="K113" s="21">
        <v>0.15652952</v>
      </c>
      <c r="L113" s="21">
        <v>0.14852536</v>
      </c>
      <c r="M113" s="21">
        <v>0.11649193</v>
      </c>
      <c r="N113" s="21">
        <v>0.140515603</v>
      </c>
      <c r="O113" s="21">
        <v>14.05722755</v>
      </c>
      <c r="P113" s="40">
        <f t="shared" si="1"/>
        <v>2.525162039</v>
      </c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5.75" customHeight="1">
      <c r="A114" s="17">
        <v>5.0</v>
      </c>
      <c r="B114" s="156" t="s">
        <v>318</v>
      </c>
      <c r="C114" s="157" t="s">
        <v>317</v>
      </c>
      <c r="D114" s="18"/>
      <c r="E114" s="18"/>
      <c r="F114" s="46">
        <v>2.73062731</v>
      </c>
      <c r="G114" s="21">
        <v>2.91573214</v>
      </c>
      <c r="H114" s="21">
        <v>1.83572605</v>
      </c>
      <c r="I114" s="21">
        <v>2.4940285</v>
      </c>
      <c r="J114" s="21">
        <v>0.577570373</v>
      </c>
      <c r="K114" s="21">
        <v>0.19064379</v>
      </c>
      <c r="L114" s="21">
        <v>0.3487561</v>
      </c>
      <c r="M114" s="21">
        <v>0.12671977</v>
      </c>
      <c r="N114" s="21">
        <v>0.222039887</v>
      </c>
      <c r="O114" s="21">
        <v>11.2323445</v>
      </c>
      <c r="P114" s="40">
        <f t="shared" si="1"/>
        <v>6.340228491</v>
      </c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5.75" customHeight="1">
      <c r="A115" s="17">
        <v>6.0</v>
      </c>
      <c r="B115" s="156" t="s">
        <v>319</v>
      </c>
      <c r="C115" s="157" t="s">
        <v>317</v>
      </c>
      <c r="D115" s="18"/>
      <c r="E115" s="18"/>
      <c r="F115" s="46">
        <v>4.29078014</v>
      </c>
      <c r="G115" s="21">
        <v>4.09470752</v>
      </c>
      <c r="H115" s="21">
        <v>4.11490683</v>
      </c>
      <c r="I115" s="21">
        <v>4.166798163</v>
      </c>
      <c r="J115" s="21">
        <v>0.107845496</v>
      </c>
      <c r="K115" s="21">
        <v>0.26763525</v>
      </c>
      <c r="L115" s="21">
        <v>0.35040431</v>
      </c>
      <c r="M115" s="21">
        <v>0.24033647</v>
      </c>
      <c r="N115" s="21">
        <v>0.286125343</v>
      </c>
      <c r="O115" s="21">
        <v>14.56284199</v>
      </c>
      <c r="P115" s="40">
        <f t="shared" si="1"/>
        <v>2.941454857</v>
      </c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5.75" customHeight="1">
      <c r="A116" s="17">
        <v>7.0</v>
      </c>
      <c r="B116" s="156" t="s">
        <v>320</v>
      </c>
      <c r="C116" s="157" t="s">
        <v>317</v>
      </c>
      <c r="D116" s="18"/>
      <c r="E116" s="18"/>
      <c r="F116" s="46">
        <v>1.74200662</v>
      </c>
      <c r="G116" s="21">
        <v>1.26984127</v>
      </c>
      <c r="H116" s="21">
        <v>1.45767765</v>
      </c>
      <c r="I116" s="21">
        <v>1.489841847</v>
      </c>
      <c r="J116" s="21">
        <v>0.237720279</v>
      </c>
      <c r="K116" s="21">
        <v>0.11970672</v>
      </c>
      <c r="L116" s="21">
        <v>0.12013455</v>
      </c>
      <c r="M116" s="21">
        <v>0.23341762</v>
      </c>
      <c r="N116" s="21">
        <v>0.157752963</v>
      </c>
      <c r="O116" s="21">
        <v>9.444144916</v>
      </c>
      <c r="P116" s="40">
        <f t="shared" si="1"/>
        <v>4.202405559</v>
      </c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5.75" customHeight="1">
      <c r="A117" s="17">
        <v>8.0</v>
      </c>
      <c r="B117" s="156" t="s">
        <v>321</v>
      </c>
      <c r="C117" s="157" t="s">
        <v>317</v>
      </c>
      <c r="D117" s="18"/>
      <c r="E117" s="18"/>
      <c r="F117" s="46">
        <v>4.54333644</v>
      </c>
      <c r="G117" s="21">
        <v>5.56438792</v>
      </c>
      <c r="H117" s="21">
        <v>3.82242029</v>
      </c>
      <c r="I117" s="21">
        <v>4.64338155</v>
      </c>
      <c r="J117" s="21">
        <v>0.875282568</v>
      </c>
      <c r="K117" s="21">
        <v>0.53574162</v>
      </c>
      <c r="L117" s="21">
        <v>0.30927835</v>
      </c>
      <c r="M117" s="21">
        <v>0.5246104</v>
      </c>
      <c r="N117" s="21">
        <v>0.456543457</v>
      </c>
      <c r="O117" s="21">
        <v>10.17073289</v>
      </c>
      <c r="P117" s="40">
        <f t="shared" si="1"/>
        <v>3.429778538</v>
      </c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5.75" customHeight="1">
      <c r="A118" s="17">
        <v>9.0</v>
      </c>
      <c r="B118" s="156" t="s">
        <v>322</v>
      </c>
      <c r="C118" s="157" t="s">
        <v>323</v>
      </c>
      <c r="D118" s="18"/>
      <c r="E118" s="18"/>
      <c r="F118" s="46">
        <v>2.57919821</v>
      </c>
      <c r="G118" s="21">
        <v>3.02694721</v>
      </c>
      <c r="H118" s="21">
        <v>3.08246597</v>
      </c>
      <c r="I118" s="21">
        <v>2.896203797</v>
      </c>
      <c r="J118" s="21">
        <v>0.275934756</v>
      </c>
      <c r="K118" s="21">
        <v>0.19386676</v>
      </c>
      <c r="L118" s="21">
        <v>0.13592233</v>
      </c>
      <c r="M118" s="21">
        <v>0.1340882</v>
      </c>
      <c r="N118" s="21">
        <v>0.154625763</v>
      </c>
      <c r="O118" s="21">
        <v>18.73040905</v>
      </c>
      <c r="P118" s="40">
        <f t="shared" si="1"/>
        <v>4.488105442</v>
      </c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5.75" customHeight="1">
      <c r="A119" s="17">
        <v>10.0</v>
      </c>
      <c r="B119" s="156" t="s">
        <v>324</v>
      </c>
      <c r="C119" s="157" t="s">
        <v>323</v>
      </c>
      <c r="D119" s="18"/>
      <c r="E119" s="18"/>
      <c r="F119" s="46">
        <v>3.30723542</v>
      </c>
      <c r="G119" s="21">
        <v>2.74557657</v>
      </c>
      <c r="H119" s="21">
        <v>2.73804659</v>
      </c>
      <c r="I119" s="21">
        <v>2.930286193</v>
      </c>
      <c r="J119" s="21">
        <v>0.326469317</v>
      </c>
      <c r="K119" s="21">
        <v>0.292162</v>
      </c>
      <c r="L119" s="21">
        <v>0.222046</v>
      </c>
      <c r="M119" s="21">
        <v>0.30009234</v>
      </c>
      <c r="N119" s="21">
        <v>0.271433447</v>
      </c>
      <c r="O119" s="21">
        <v>10.79559733</v>
      </c>
      <c r="P119" s="40">
        <f t="shared" si="1"/>
        <v>2.08931876</v>
      </c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5.75" customHeight="1">
      <c r="A120" s="17">
        <v>11.0</v>
      </c>
      <c r="B120" s="156" t="s">
        <v>325</v>
      </c>
      <c r="C120" s="157" t="s">
        <v>323</v>
      </c>
      <c r="D120" s="18"/>
      <c r="E120" s="18"/>
      <c r="F120" s="46">
        <v>4.27327164</v>
      </c>
      <c r="G120" s="21">
        <v>3.86254662</v>
      </c>
      <c r="H120" s="21">
        <v>2.88259958</v>
      </c>
      <c r="I120" s="21">
        <v>3.672805947</v>
      </c>
      <c r="J120" s="21">
        <v>0.714488164</v>
      </c>
      <c r="K120" s="21">
        <v>0.14194464</v>
      </c>
      <c r="L120" s="21">
        <v>0.14975665</v>
      </c>
      <c r="M120" s="21">
        <v>0.1061008</v>
      </c>
      <c r="N120" s="21">
        <v>0.132600697</v>
      </c>
      <c r="O120" s="21">
        <v>27.6982402</v>
      </c>
      <c r="P120" s="40">
        <f t="shared" si="1"/>
        <v>7.258084504</v>
      </c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5.75" customHeight="1">
      <c r="A121" s="17">
        <v>12.0</v>
      </c>
      <c r="B121" s="156" t="s">
        <v>326</v>
      </c>
      <c r="C121" s="157" t="s">
        <v>323</v>
      </c>
      <c r="D121" s="18"/>
      <c r="E121" s="18"/>
      <c r="F121" s="46">
        <v>1.02464691</v>
      </c>
      <c r="G121" s="21">
        <v>0.74398249</v>
      </c>
      <c r="H121" s="21">
        <v>0.57995029</v>
      </c>
      <c r="I121" s="21">
        <v>0.782859897</v>
      </c>
      <c r="J121" s="21">
        <v>0.224882993</v>
      </c>
      <c r="K121" s="21">
        <v>0.48346056</v>
      </c>
      <c r="L121" s="21">
        <v>0.39797395</v>
      </c>
      <c r="M121" s="21">
        <v>0.29059208</v>
      </c>
      <c r="N121" s="21">
        <v>0.39067553</v>
      </c>
      <c r="O121" s="21">
        <v>2.003862122</v>
      </c>
      <c r="P121" s="40">
        <f t="shared" si="1"/>
        <v>0.7596432847</v>
      </c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5.75" customHeight="1">
      <c r="A122" s="17">
        <v>13.0</v>
      </c>
      <c r="B122" s="156" t="s">
        <v>327</v>
      </c>
      <c r="C122" s="157" t="s">
        <v>323</v>
      </c>
      <c r="D122" s="18"/>
      <c r="E122" s="18"/>
      <c r="F122" s="46">
        <v>2.67335004</v>
      </c>
      <c r="G122" s="21">
        <v>2.44941427</v>
      </c>
      <c r="H122" s="21">
        <v>3.23119777</v>
      </c>
      <c r="I122" s="21">
        <v>2.784654027</v>
      </c>
      <c r="J122" s="21">
        <v>0.402601283</v>
      </c>
      <c r="K122" s="21">
        <v>0.83272104</v>
      </c>
      <c r="L122" s="21">
        <v>0.39711191</v>
      </c>
      <c r="M122" s="21">
        <v>0.35280282</v>
      </c>
      <c r="N122" s="21">
        <v>0.527545257</v>
      </c>
      <c r="O122" s="21">
        <v>5.278512111</v>
      </c>
      <c r="P122" s="40">
        <f t="shared" si="1"/>
        <v>2.761263433</v>
      </c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5.75" customHeight="1">
      <c r="A123" s="17">
        <v>14.0</v>
      </c>
      <c r="B123" s="156" t="s">
        <v>328</v>
      </c>
      <c r="C123" s="157" t="s">
        <v>323</v>
      </c>
      <c r="D123" s="18"/>
      <c r="E123" s="18"/>
      <c r="F123" s="46">
        <v>1.20405577</v>
      </c>
      <c r="G123" s="21">
        <v>1.01545254</v>
      </c>
      <c r="H123" s="21">
        <v>1.10076207</v>
      </c>
      <c r="I123" s="21">
        <v>1.106756793</v>
      </c>
      <c r="J123" s="21">
        <v>0.094444413</v>
      </c>
      <c r="K123" s="21">
        <v>0.066313</v>
      </c>
      <c r="L123" s="21">
        <v>0.32336297</v>
      </c>
      <c r="M123" s="21">
        <v>0.4564126</v>
      </c>
      <c r="N123" s="21">
        <v>0.282029523</v>
      </c>
      <c r="O123" s="21">
        <v>3.924258639</v>
      </c>
      <c r="P123" s="40">
        <f t="shared" si="1"/>
        <v>2.77956337</v>
      </c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5.75" customHeight="1">
      <c r="A124" s="17">
        <v>15.0</v>
      </c>
      <c r="B124" s="156" t="s">
        <v>329</v>
      </c>
      <c r="C124" s="157" t="s">
        <v>323</v>
      </c>
      <c r="D124" s="18"/>
      <c r="E124" s="18"/>
      <c r="F124" s="46">
        <v>0.7788162</v>
      </c>
      <c r="G124" s="21">
        <v>0.56232427</v>
      </c>
      <c r="H124" s="21">
        <v>0.57522124</v>
      </c>
      <c r="I124" s="21">
        <v>0.638787237</v>
      </c>
      <c r="J124" s="21">
        <v>0.121439968</v>
      </c>
      <c r="K124" s="21">
        <v>0.11927481</v>
      </c>
      <c r="L124" s="21">
        <v>0.1435235</v>
      </c>
      <c r="M124" s="21">
        <v>0.243309</v>
      </c>
      <c r="N124" s="21">
        <v>0.168702437</v>
      </c>
      <c r="O124" s="21">
        <v>3.78647309</v>
      </c>
      <c r="P124" s="40">
        <f t="shared" si="1"/>
        <v>1.641721073</v>
      </c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5.75" customHeight="1">
      <c r="A125" s="17">
        <v>16.0</v>
      </c>
      <c r="B125" s="156" t="s">
        <v>330</v>
      </c>
      <c r="C125" s="157" t="s">
        <v>323</v>
      </c>
      <c r="D125" s="18"/>
      <c r="E125" s="18"/>
      <c r="F125" s="46">
        <v>1.84664793</v>
      </c>
      <c r="G125" s="21">
        <v>1.87901008</v>
      </c>
      <c r="H125" s="21">
        <v>1.81879421</v>
      </c>
      <c r="I125" s="21">
        <v>1.84815074</v>
      </c>
      <c r="J125" s="21">
        <v>0.030136051</v>
      </c>
      <c r="K125" s="21">
        <v>0.58604156</v>
      </c>
      <c r="L125" s="21">
        <v>0.49723757</v>
      </c>
      <c r="M125" s="21">
        <v>0.40561622</v>
      </c>
      <c r="N125" s="21">
        <v>0.49629845</v>
      </c>
      <c r="O125" s="21">
        <v>3.723869659</v>
      </c>
      <c r="P125" s="40">
        <f t="shared" si="1"/>
        <v>0.6796370502</v>
      </c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5.75" customHeight="1">
      <c r="A126" s="17">
        <v>17.0</v>
      </c>
      <c r="B126" s="156" t="s">
        <v>331</v>
      </c>
      <c r="C126" s="157" t="s">
        <v>323</v>
      </c>
      <c r="D126" s="18"/>
      <c r="E126" s="18"/>
      <c r="F126" s="46">
        <v>1.80786955</v>
      </c>
      <c r="G126" s="21">
        <v>1.50021432</v>
      </c>
      <c r="H126" s="21">
        <v>1.32693394</v>
      </c>
      <c r="I126" s="21">
        <v>1.545005937</v>
      </c>
      <c r="J126" s="21">
        <v>0.24357644</v>
      </c>
      <c r="K126" s="21">
        <v>0.30870549</v>
      </c>
      <c r="L126" s="21">
        <v>0.44296788</v>
      </c>
      <c r="M126" s="21">
        <v>0.25322867</v>
      </c>
      <c r="N126" s="21">
        <v>0.334967347</v>
      </c>
      <c r="O126" s="21">
        <v>4.612407603</v>
      </c>
      <c r="P126" s="40">
        <f t="shared" si="1"/>
        <v>1.527526703</v>
      </c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5.75" customHeight="1">
      <c r="A127" s="17">
        <v>18.0</v>
      </c>
      <c r="B127" s="156" t="s">
        <v>332</v>
      </c>
      <c r="C127" s="157" t="s">
        <v>323</v>
      </c>
      <c r="D127" s="18"/>
      <c r="E127" s="18"/>
      <c r="F127" s="46">
        <v>0.26963263</v>
      </c>
      <c r="G127" s="21">
        <v>0.31992687</v>
      </c>
      <c r="H127" s="21">
        <v>0.09027987</v>
      </c>
      <c r="I127" s="21">
        <v>0.226613123</v>
      </c>
      <c r="J127" s="21">
        <v>0.120716381</v>
      </c>
      <c r="K127" s="21">
        <v>0.10442774</v>
      </c>
      <c r="L127" s="21">
        <v>0.2866242</v>
      </c>
      <c r="M127" s="21">
        <v>0.11979635</v>
      </c>
      <c r="N127" s="21">
        <v>0.170282763</v>
      </c>
      <c r="O127" s="21">
        <v>1.330804827</v>
      </c>
      <c r="P127" s="40">
        <f t="shared" si="1"/>
        <v>1.061229003</v>
      </c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5.75" customHeight="1">
      <c r="A128" s="17">
        <v>19.0</v>
      </c>
      <c r="B128" s="156" t="s">
        <v>333</v>
      </c>
      <c r="C128" s="157" t="s">
        <v>323</v>
      </c>
      <c r="D128" s="18"/>
      <c r="E128" s="18"/>
      <c r="F128" s="46">
        <v>0.22618748</v>
      </c>
      <c r="G128" s="21">
        <v>0.21440823</v>
      </c>
      <c r="H128" s="21">
        <v>0.02220742</v>
      </c>
      <c r="I128" s="21">
        <v>0.15426771</v>
      </c>
      <c r="J128" s="21">
        <v>0.114519116</v>
      </c>
      <c r="K128" s="21">
        <v>0.12626263</v>
      </c>
      <c r="L128" s="21">
        <v>0.0</v>
      </c>
      <c r="M128" s="21">
        <v>0.0</v>
      </c>
      <c r="N128" s="21">
        <v>0.042087543</v>
      </c>
      <c r="O128" s="21">
        <v>3.665400681</v>
      </c>
      <c r="P128" s="40">
        <f t="shared" si="1"/>
        <v>6.907183737</v>
      </c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5.75" customHeight="1">
      <c r="A129" s="17">
        <v>20.0</v>
      </c>
      <c r="B129" s="156" t="s">
        <v>334</v>
      </c>
      <c r="C129" s="157" t="s">
        <v>323</v>
      </c>
      <c r="D129" s="18"/>
      <c r="E129" s="18"/>
      <c r="F129" s="46">
        <v>0.0</v>
      </c>
      <c r="G129" s="21">
        <v>0.09917355</v>
      </c>
      <c r="H129" s="21">
        <v>0.0761808</v>
      </c>
      <c r="I129" s="21">
        <v>0.05845145</v>
      </c>
      <c r="J129" s="21">
        <v>0.051909495</v>
      </c>
      <c r="K129" s="21">
        <v>0.04476777</v>
      </c>
      <c r="L129" s="21">
        <v>0.0</v>
      </c>
      <c r="M129" s="21">
        <v>0.17742293</v>
      </c>
      <c r="N129" s="21">
        <v>0.074063567</v>
      </c>
      <c r="O129" s="21">
        <v>0.789206524</v>
      </c>
      <c r="P129" s="40">
        <f t="shared" si="1"/>
        <v>1.2074325</v>
      </c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5.75" customHeight="1">
      <c r="A130" s="17">
        <v>21.0</v>
      </c>
      <c r="B130" s="156" t="s">
        <v>335</v>
      </c>
      <c r="C130" s="157" t="s">
        <v>323</v>
      </c>
      <c r="D130" s="18"/>
      <c r="E130" s="18"/>
      <c r="F130" s="46">
        <v>0.43907794</v>
      </c>
      <c r="G130" s="21">
        <v>0.07052186</v>
      </c>
      <c r="H130" s="21">
        <v>0.06684492</v>
      </c>
      <c r="I130" s="21">
        <v>0.19214824</v>
      </c>
      <c r="J130" s="21">
        <v>0.213855296</v>
      </c>
      <c r="K130" s="21">
        <v>0.23201856</v>
      </c>
      <c r="L130" s="21">
        <v>0.26785714</v>
      </c>
      <c r="M130" s="21">
        <v>0.0</v>
      </c>
      <c r="N130" s="21">
        <v>0.166625233</v>
      </c>
      <c r="O130" s="21">
        <v>1.15317612</v>
      </c>
      <c r="P130" s="40">
        <f t="shared" si="1"/>
        <v>1.630946738</v>
      </c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5.75" customHeight="1">
      <c r="A131" s="17">
        <v>22.0</v>
      </c>
      <c r="B131" s="156" t="s">
        <v>336</v>
      </c>
      <c r="C131" s="157" t="s">
        <v>323</v>
      </c>
      <c r="D131" s="18"/>
      <c r="E131" s="18"/>
      <c r="F131" s="46">
        <v>0.09541985</v>
      </c>
      <c r="G131" s="21">
        <v>0.18281536</v>
      </c>
      <c r="H131" s="21">
        <v>0.21913806</v>
      </c>
      <c r="I131" s="21">
        <v>0.16579109</v>
      </c>
      <c r="J131" s="21">
        <v>0.063591809</v>
      </c>
      <c r="K131" s="21">
        <v>0.0</v>
      </c>
      <c r="L131" s="21">
        <v>0.19743337</v>
      </c>
      <c r="M131" s="21">
        <v>0.0</v>
      </c>
      <c r="N131" s="21">
        <v>0.065811123</v>
      </c>
      <c r="O131" s="21">
        <v>2.519195565</v>
      </c>
      <c r="P131" s="40">
        <f t="shared" si="1"/>
        <v>4.469086185</v>
      </c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5.75" customHeight="1">
      <c r="A132" s="17">
        <v>23.0</v>
      </c>
      <c r="B132" s="156" t="s">
        <v>337</v>
      </c>
      <c r="C132" s="157" t="s">
        <v>323</v>
      </c>
      <c r="D132" s="18"/>
      <c r="E132" s="18"/>
      <c r="F132" s="46">
        <v>0.14858841</v>
      </c>
      <c r="G132" s="21">
        <v>0.0</v>
      </c>
      <c r="H132" s="21">
        <v>0.0</v>
      </c>
      <c r="I132" s="21">
        <v>0.04952947</v>
      </c>
      <c r="J132" s="21">
        <v>0.085787559</v>
      </c>
      <c r="K132" s="21">
        <v>0.0</v>
      </c>
      <c r="L132" s="21">
        <v>0.2</v>
      </c>
      <c r="M132" s="21">
        <v>0.0</v>
      </c>
      <c r="N132" s="21">
        <v>0.066666667</v>
      </c>
      <c r="O132" s="21">
        <v>0.74294205</v>
      </c>
      <c r="P132" s="40">
        <f t="shared" si="1"/>
        <v>1.819828926</v>
      </c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5.75" customHeight="1">
      <c r="A133" s="17">
        <v>24.0</v>
      </c>
      <c r="B133" s="156" t="s">
        <v>338</v>
      </c>
      <c r="C133" s="157" t="s">
        <v>323</v>
      </c>
      <c r="D133" s="18"/>
      <c r="E133" s="18"/>
      <c r="F133" s="46">
        <v>0.62893082</v>
      </c>
      <c r="G133" s="21">
        <v>0.0</v>
      </c>
      <c r="H133" s="21">
        <v>0.16528926</v>
      </c>
      <c r="I133" s="21">
        <v>0.264740027</v>
      </c>
      <c r="J133" s="21">
        <v>0.326046523</v>
      </c>
      <c r="K133" s="21">
        <v>0.0</v>
      </c>
      <c r="L133" s="21">
        <v>0.11111111</v>
      </c>
      <c r="M133" s="21">
        <v>0.1039501</v>
      </c>
      <c r="N133" s="21">
        <v>0.07168707</v>
      </c>
      <c r="O133" s="21">
        <v>3.692995496</v>
      </c>
      <c r="P133" s="40">
        <f t="shared" si="1"/>
        <v>5.563158287</v>
      </c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5.75" customHeight="1">
      <c r="A134" s="17">
        <v>25.0</v>
      </c>
      <c r="B134" s="156" t="s">
        <v>339</v>
      </c>
      <c r="C134" s="157" t="s">
        <v>323</v>
      </c>
      <c r="D134" s="18"/>
      <c r="E134" s="18"/>
      <c r="F134" s="46">
        <v>1.84135977</v>
      </c>
      <c r="G134" s="21">
        <v>2.64317181</v>
      </c>
      <c r="H134" s="21">
        <v>1.61427358</v>
      </c>
      <c r="I134" s="21">
        <v>2.032935053</v>
      </c>
      <c r="J134" s="21">
        <v>0.540540201</v>
      </c>
      <c r="K134" s="21">
        <v>0.10341262</v>
      </c>
      <c r="L134" s="21">
        <v>0.72992701</v>
      </c>
      <c r="M134" s="21">
        <v>0.37278658</v>
      </c>
      <c r="N134" s="21">
        <v>0.40204207</v>
      </c>
      <c r="O134" s="21">
        <v>5.056523198</v>
      </c>
      <c r="P134" s="40">
        <f t="shared" si="1"/>
        <v>4.175133066</v>
      </c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5.75" customHeight="1">
      <c r="A135" s="17">
        <v>26.0</v>
      </c>
      <c r="B135" s="156" t="s">
        <v>340</v>
      </c>
      <c r="C135" s="157" t="s">
        <v>323</v>
      </c>
      <c r="D135" s="18"/>
      <c r="E135" s="18"/>
      <c r="F135" s="46">
        <v>1.37972406</v>
      </c>
      <c r="G135" s="21">
        <v>0.71574642</v>
      </c>
      <c r="H135" s="21">
        <v>1.1589404</v>
      </c>
      <c r="I135" s="21">
        <v>1.084803627</v>
      </c>
      <c r="J135" s="21">
        <v>0.338140167</v>
      </c>
      <c r="K135" s="21">
        <v>0.19157088</v>
      </c>
      <c r="L135" s="21">
        <v>0.0</v>
      </c>
      <c r="M135" s="21">
        <v>0.0</v>
      </c>
      <c r="N135" s="21">
        <v>0.06385696</v>
      </c>
      <c r="O135" s="21">
        <v>16.9880249</v>
      </c>
      <c r="P135" s="40">
        <f t="shared" si="1"/>
        <v>29.89680431</v>
      </c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5.75" customHeight="1">
      <c r="A136" s="17">
        <v>27.0</v>
      </c>
      <c r="B136" s="156" t="s">
        <v>341</v>
      </c>
      <c r="C136" s="157" t="s">
        <v>323</v>
      </c>
      <c r="D136" s="18"/>
      <c r="E136" s="18"/>
      <c r="F136" s="46">
        <v>0.9569378</v>
      </c>
      <c r="G136" s="21">
        <v>2.56111758</v>
      </c>
      <c r="H136" s="21">
        <v>1.18505014</v>
      </c>
      <c r="I136" s="21">
        <v>1.56770184</v>
      </c>
      <c r="J136" s="21">
        <v>0.867850756</v>
      </c>
      <c r="K136" s="21">
        <v>0.0</v>
      </c>
      <c r="L136" s="21">
        <v>0.0</v>
      </c>
      <c r="M136" s="21">
        <v>0.37509377</v>
      </c>
      <c r="N136" s="21">
        <v>0.125031257</v>
      </c>
      <c r="O136" s="21">
        <v>12.53847943</v>
      </c>
      <c r="P136" s="40">
        <f t="shared" si="1"/>
        <v>22.79953629</v>
      </c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5.75" customHeight="1">
      <c r="A137" s="17">
        <v>28.0</v>
      </c>
      <c r="B137" s="156" t="s">
        <v>342</v>
      </c>
      <c r="C137" s="157" t="s">
        <v>323</v>
      </c>
      <c r="D137" s="18"/>
      <c r="E137" s="18"/>
      <c r="F137" s="46">
        <v>0.89585666</v>
      </c>
      <c r="G137" s="21">
        <v>1.98150594</v>
      </c>
      <c r="H137" s="21">
        <v>2.2053756</v>
      </c>
      <c r="I137" s="21">
        <v>1.694246067</v>
      </c>
      <c r="J137" s="21">
        <v>0.700427469</v>
      </c>
      <c r="K137" s="21">
        <v>0.91666667</v>
      </c>
      <c r="L137" s="21">
        <v>0.54347826</v>
      </c>
      <c r="M137" s="21">
        <v>0.58616647</v>
      </c>
      <c r="N137" s="21">
        <v>0.6821038</v>
      </c>
      <c r="O137" s="21">
        <v>2.483853728</v>
      </c>
      <c r="P137" s="40">
        <f t="shared" si="1"/>
        <v>1.267939429</v>
      </c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5.75" customHeight="1">
      <c r="A138" s="17">
        <v>29.0</v>
      </c>
      <c r="B138" s="156" t="s">
        <v>343</v>
      </c>
      <c r="C138" s="157" t="s">
        <v>323</v>
      </c>
      <c r="D138" s="18"/>
      <c r="E138" s="18"/>
      <c r="F138" s="46">
        <v>0.0</v>
      </c>
      <c r="G138" s="21">
        <v>0.20080321</v>
      </c>
      <c r="H138" s="21">
        <v>0.19828156</v>
      </c>
      <c r="I138" s="21">
        <v>0.133028257</v>
      </c>
      <c r="J138" s="21">
        <v>0.115212749</v>
      </c>
      <c r="K138" s="21">
        <v>0.124533</v>
      </c>
      <c r="L138" s="21">
        <v>0.1996008</v>
      </c>
      <c r="M138" s="21">
        <v>0.10638298</v>
      </c>
      <c r="N138" s="21">
        <v>0.143505593</v>
      </c>
      <c r="O138" s="21">
        <v>0.926990047</v>
      </c>
      <c r="P138" s="40">
        <f t="shared" si="1"/>
        <v>0.8639857385</v>
      </c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5.75" customHeight="1">
      <c r="A139" s="17">
        <v>30.0</v>
      </c>
      <c r="B139" s="156" t="s">
        <v>344</v>
      </c>
      <c r="C139" s="157" t="s">
        <v>345</v>
      </c>
      <c r="D139" s="18"/>
      <c r="E139" s="18"/>
      <c r="F139" s="46">
        <v>0.75406032</v>
      </c>
      <c r="G139" s="21">
        <v>0.82335329</v>
      </c>
      <c r="H139" s="21">
        <v>1.12676056</v>
      </c>
      <c r="I139" s="21">
        <v>0.90139139</v>
      </c>
      <c r="J139" s="21">
        <v>0.198226704</v>
      </c>
      <c r="K139" s="21">
        <v>0.07042254</v>
      </c>
      <c r="L139" s="21">
        <v>0.23529412</v>
      </c>
      <c r="M139" s="21">
        <v>0.13812155</v>
      </c>
      <c r="N139" s="21">
        <v>0.14794607</v>
      </c>
      <c r="O139" s="21">
        <v>6.092702496</v>
      </c>
      <c r="P139" s="40">
        <f t="shared" si="1"/>
        <v>3.666481964</v>
      </c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5.75" customHeight="1">
      <c r="A140" s="17">
        <v>31.0</v>
      </c>
      <c r="B140" s="156" t="s">
        <v>346</v>
      </c>
      <c r="C140" s="157" t="s">
        <v>345</v>
      </c>
      <c r="D140" s="18"/>
      <c r="E140" s="18"/>
      <c r="F140" s="46">
        <v>0.30596634</v>
      </c>
      <c r="G140" s="21">
        <v>0.53816047</v>
      </c>
      <c r="H140" s="21">
        <v>0.26666667</v>
      </c>
      <c r="I140" s="21">
        <v>0.370264493</v>
      </c>
      <c r="J140" s="21">
        <v>0.146723925</v>
      </c>
      <c r="K140" s="21">
        <v>0.15594542</v>
      </c>
      <c r="L140" s="21">
        <v>0.07544323</v>
      </c>
      <c r="M140" s="21">
        <v>0.0</v>
      </c>
      <c r="N140" s="21">
        <v>0.07712955</v>
      </c>
      <c r="O140" s="21">
        <v>4.800553009</v>
      </c>
      <c r="P140" s="40">
        <f t="shared" si="1"/>
        <v>5.21334248</v>
      </c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5.75" customHeight="1">
      <c r="A141" s="17">
        <v>32.0</v>
      </c>
      <c r="B141" s="156" t="s">
        <v>347</v>
      </c>
      <c r="C141" s="157" t="s">
        <v>345</v>
      </c>
      <c r="D141" s="18"/>
      <c r="E141" s="18"/>
      <c r="F141" s="46">
        <v>0.53571429</v>
      </c>
      <c r="G141" s="21">
        <v>0.3873824</v>
      </c>
      <c r="H141" s="21">
        <v>0.62208398</v>
      </c>
      <c r="I141" s="21">
        <v>0.515060223</v>
      </c>
      <c r="J141" s="21">
        <v>0.118706153</v>
      </c>
      <c r="K141" s="21">
        <v>0.06257822</v>
      </c>
      <c r="L141" s="21">
        <v>0.0</v>
      </c>
      <c r="M141" s="21">
        <v>0.06510417</v>
      </c>
      <c r="N141" s="21">
        <v>0.042560797</v>
      </c>
      <c r="O141" s="21">
        <v>12.1017524</v>
      </c>
      <c r="P141" s="40">
        <f t="shared" si="1"/>
        <v>10.85114405</v>
      </c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5.75" customHeight="1">
      <c r="A142" s="17">
        <v>33.0</v>
      </c>
      <c r="B142" s="156" t="s">
        <v>348</v>
      </c>
      <c r="C142" s="157" t="s">
        <v>345</v>
      </c>
      <c r="D142" s="18"/>
      <c r="E142" s="18"/>
      <c r="F142" s="46">
        <v>0.14357502</v>
      </c>
      <c r="G142" s="21">
        <v>0.70629782</v>
      </c>
      <c r="H142" s="21">
        <v>0.63897764</v>
      </c>
      <c r="I142" s="21">
        <v>0.496283493</v>
      </c>
      <c r="J142" s="21">
        <v>0.307303518</v>
      </c>
      <c r="K142" s="21">
        <v>0.0</v>
      </c>
      <c r="L142" s="21">
        <v>0.0</v>
      </c>
      <c r="M142" s="21">
        <v>0.11990408</v>
      </c>
      <c r="N142" s="21">
        <v>0.039968027</v>
      </c>
      <c r="O142" s="21">
        <v>12.41701267</v>
      </c>
      <c r="P142" s="40">
        <f t="shared" si="1"/>
        <v>22.83994814</v>
      </c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5.75" customHeight="1">
      <c r="A143" s="17">
        <v>34.0</v>
      </c>
      <c r="B143" s="156" t="s">
        <v>349</v>
      </c>
      <c r="C143" s="157" t="s">
        <v>345</v>
      </c>
      <c r="D143" s="18"/>
      <c r="E143" s="18"/>
      <c r="F143" s="46">
        <v>0.31545741</v>
      </c>
      <c r="G143" s="21">
        <v>0.07440476</v>
      </c>
      <c r="H143" s="21">
        <v>0.11267606</v>
      </c>
      <c r="I143" s="21">
        <v>0.167512743</v>
      </c>
      <c r="J143" s="21">
        <v>0.12954494</v>
      </c>
      <c r="K143" s="21">
        <v>0.0</v>
      </c>
      <c r="L143" s="21">
        <v>0.12795905</v>
      </c>
      <c r="M143" s="21">
        <v>0.0</v>
      </c>
      <c r="N143" s="21">
        <v>0.042653017</v>
      </c>
      <c r="O143" s="21">
        <v>3.927336363</v>
      </c>
      <c r="P143" s="40">
        <f t="shared" si="1"/>
        <v>7.449589357</v>
      </c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5.75" customHeight="1">
      <c r="A144" s="17">
        <v>35.0</v>
      </c>
      <c r="B144" s="156" t="s">
        <v>350</v>
      </c>
      <c r="C144" s="157" t="s">
        <v>345</v>
      </c>
      <c r="D144" s="18"/>
      <c r="E144" s="18"/>
      <c r="F144" s="46">
        <v>0.25575448</v>
      </c>
      <c r="G144" s="21">
        <v>0.64935065</v>
      </c>
      <c r="H144" s="21">
        <v>0.34129693</v>
      </c>
      <c r="I144" s="21">
        <v>0.415467353</v>
      </c>
      <c r="J144" s="21">
        <v>0.207015519</v>
      </c>
      <c r="K144" s="21">
        <v>0.05599104</v>
      </c>
      <c r="L144" s="21">
        <v>0.33305579</v>
      </c>
      <c r="M144" s="21">
        <v>0.0</v>
      </c>
      <c r="N144" s="21">
        <v>0.129682277</v>
      </c>
      <c r="O144" s="21">
        <v>3.203732723</v>
      </c>
      <c r="P144" s="40">
        <f t="shared" si="1"/>
        <v>4.686022518</v>
      </c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5.75" customHeight="1">
      <c r="A145" s="17">
        <v>36.0</v>
      </c>
      <c r="B145" s="156" t="s">
        <v>351</v>
      </c>
      <c r="C145" s="157" t="s">
        <v>345</v>
      </c>
      <c r="D145" s="18"/>
      <c r="E145" s="18"/>
      <c r="F145" s="46">
        <v>0.34188034</v>
      </c>
      <c r="G145" s="21">
        <v>0.20283976</v>
      </c>
      <c r="H145" s="21">
        <v>0.09727626</v>
      </c>
      <c r="I145" s="21">
        <v>0.213998787</v>
      </c>
      <c r="J145" s="21">
        <v>0.122683258</v>
      </c>
      <c r="K145" s="21">
        <v>0.19521718</v>
      </c>
      <c r="L145" s="21">
        <v>0.0</v>
      </c>
      <c r="M145" s="21">
        <v>0.0</v>
      </c>
      <c r="N145" s="21">
        <v>0.065072393</v>
      </c>
      <c r="O145" s="21">
        <v>3.288626339</v>
      </c>
      <c r="P145" s="40">
        <f t="shared" si="1"/>
        <v>5.999973154</v>
      </c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5.75" customHeight="1">
      <c r="A146" s="17">
        <v>37.0</v>
      </c>
      <c r="B146" s="156" t="s">
        <v>352</v>
      </c>
      <c r="C146" s="157" t="s">
        <v>345</v>
      </c>
      <c r="D146" s="18"/>
      <c r="E146" s="18"/>
      <c r="F146" s="46">
        <v>0.86682427</v>
      </c>
      <c r="G146" s="21">
        <v>0.76601671</v>
      </c>
      <c r="H146" s="21">
        <v>1.14388922</v>
      </c>
      <c r="I146" s="21">
        <v>0.925576733</v>
      </c>
      <c r="J146" s="21">
        <v>0.195667569</v>
      </c>
      <c r="K146" s="21">
        <v>0.17331023</v>
      </c>
      <c r="L146" s="21">
        <v>0.16313214</v>
      </c>
      <c r="M146" s="21">
        <v>0.0</v>
      </c>
      <c r="N146" s="21">
        <v>0.112147457</v>
      </c>
      <c r="O146" s="21">
        <v>8.253211984</v>
      </c>
      <c r="P146" s="40">
        <f t="shared" si="1"/>
        <v>7.366884831</v>
      </c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5.75" customHeight="1">
      <c r="A147" s="17">
        <v>38.0</v>
      </c>
      <c r="B147" s="156" t="s">
        <v>353</v>
      </c>
      <c r="C147" s="157" t="s">
        <v>345</v>
      </c>
      <c r="D147" s="18"/>
      <c r="E147" s="18"/>
      <c r="F147" s="46">
        <v>0.64748201</v>
      </c>
      <c r="G147" s="21">
        <v>0.39777247</v>
      </c>
      <c r="H147" s="21">
        <v>0.7696862</v>
      </c>
      <c r="I147" s="21">
        <v>0.604980227</v>
      </c>
      <c r="J147" s="21">
        <v>0.189564651</v>
      </c>
      <c r="K147" s="21">
        <v>0.0</v>
      </c>
      <c r="L147" s="21">
        <v>0.09124088</v>
      </c>
      <c r="M147" s="21">
        <v>0.0</v>
      </c>
      <c r="N147" s="21">
        <v>0.030413627</v>
      </c>
      <c r="O147" s="21">
        <v>19.89174896</v>
      </c>
      <c r="P147" s="40">
        <f t="shared" si="1"/>
        <v>35.01276717</v>
      </c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5.75" customHeight="1">
      <c r="A148" s="17">
        <v>39.0</v>
      </c>
      <c r="B148" s="156" t="s">
        <v>354</v>
      </c>
      <c r="C148" s="157" t="s">
        <v>345</v>
      </c>
      <c r="D148" s="18"/>
      <c r="E148" s="18"/>
      <c r="F148" s="46">
        <v>0.34843206</v>
      </c>
      <c r="G148" s="21">
        <v>0.19138756</v>
      </c>
      <c r="H148" s="21">
        <v>0.41597338</v>
      </c>
      <c r="I148" s="21">
        <v>0.318597667</v>
      </c>
      <c r="J148" s="21">
        <v>0.115227019</v>
      </c>
      <c r="K148" s="21">
        <v>0.0</v>
      </c>
      <c r="L148" s="21">
        <v>0.0</v>
      </c>
      <c r="M148" s="21">
        <v>0.0</v>
      </c>
      <c r="N148" s="21">
        <v>0.0</v>
      </c>
      <c r="O148" s="21">
        <v>100.0</v>
      </c>
      <c r="P148" s="40" t="str">
        <f t="shared" si="1"/>
        <v>#DIV/0!</v>
      </c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5.75" customHeight="1">
      <c r="A149" s="17">
        <v>40.0</v>
      </c>
      <c r="B149" s="156" t="s">
        <v>355</v>
      </c>
      <c r="C149" s="157" t="s">
        <v>345</v>
      </c>
      <c r="D149" s="18"/>
      <c r="E149" s="18"/>
      <c r="F149" s="46">
        <v>0.27161612</v>
      </c>
      <c r="G149" s="21">
        <v>0.36344756</v>
      </c>
      <c r="H149" s="21">
        <v>0.33195021</v>
      </c>
      <c r="I149" s="21">
        <v>0.322337963</v>
      </c>
      <c r="J149" s="21">
        <v>0.046664224</v>
      </c>
      <c r="K149" s="21">
        <v>0.05619556</v>
      </c>
      <c r="L149" s="21">
        <v>0.0</v>
      </c>
      <c r="M149" s="21">
        <v>0.1957905</v>
      </c>
      <c r="N149" s="21">
        <v>0.083995353</v>
      </c>
      <c r="O149" s="21">
        <v>3.837568991</v>
      </c>
      <c r="P149" s="40">
        <f t="shared" si="1"/>
        <v>4.63927965</v>
      </c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5.75" customHeight="1">
      <c r="A150" s="17">
        <v>41.0</v>
      </c>
      <c r="B150" s="156" t="s">
        <v>356</v>
      </c>
      <c r="C150" s="157" t="s">
        <v>345</v>
      </c>
      <c r="D150" s="18"/>
      <c r="E150" s="18"/>
      <c r="F150" s="46">
        <v>0.38491147</v>
      </c>
      <c r="G150" s="21">
        <v>0.36302709</v>
      </c>
      <c r="H150" s="21">
        <v>0.43089161</v>
      </c>
      <c r="I150" s="21">
        <v>0.39294339</v>
      </c>
      <c r="J150" s="21">
        <v>0.034637871</v>
      </c>
      <c r="K150" s="21">
        <v>0.21276596</v>
      </c>
      <c r="L150" s="21">
        <v>0.090212</v>
      </c>
      <c r="M150" s="21">
        <v>0.0</v>
      </c>
      <c r="N150" s="21">
        <v>0.100992653</v>
      </c>
      <c r="O150" s="21">
        <v>3.890811629</v>
      </c>
      <c r="P150" s="40">
        <f t="shared" si="1"/>
        <v>4.128501697</v>
      </c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5.75" customHeight="1">
      <c r="A151" s="17">
        <v>42.0</v>
      </c>
      <c r="B151" s="156" t="s">
        <v>357</v>
      </c>
      <c r="C151" s="157" t="s">
        <v>345</v>
      </c>
      <c r="D151" s="18"/>
      <c r="E151" s="18"/>
      <c r="F151" s="46">
        <v>0.21881838</v>
      </c>
      <c r="G151" s="21">
        <v>0.19474197</v>
      </c>
      <c r="H151" s="21">
        <v>0.40892193</v>
      </c>
      <c r="I151" s="21">
        <v>0.27416076</v>
      </c>
      <c r="J151" s="21">
        <v>0.11732582</v>
      </c>
      <c r="K151" s="21">
        <v>0.19432569</v>
      </c>
      <c r="L151" s="21">
        <v>0.0</v>
      </c>
      <c r="M151" s="21">
        <v>0.0</v>
      </c>
      <c r="N151" s="21">
        <v>0.06477523</v>
      </c>
      <c r="O151" s="21">
        <v>4.23249381</v>
      </c>
      <c r="P151" s="40">
        <f t="shared" si="1"/>
        <v>7.551339771</v>
      </c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5.75" customHeight="1">
      <c r="A152" s="17">
        <v>43.0</v>
      </c>
      <c r="B152" s="156" t="s">
        <v>358</v>
      </c>
      <c r="C152" s="157" t="s">
        <v>345</v>
      </c>
      <c r="D152" s="18"/>
      <c r="E152" s="18"/>
      <c r="F152" s="46">
        <v>1.12055641</v>
      </c>
      <c r="G152" s="21">
        <v>0.47694754</v>
      </c>
      <c r="H152" s="21">
        <v>0.53887606</v>
      </c>
      <c r="I152" s="21">
        <v>0.71212667</v>
      </c>
      <c r="J152" s="21">
        <v>0.355063269</v>
      </c>
      <c r="K152" s="21">
        <v>0.0</v>
      </c>
      <c r="L152" s="21">
        <v>0.0</v>
      </c>
      <c r="M152" s="21">
        <v>0.0</v>
      </c>
      <c r="N152" s="21">
        <v>0.0</v>
      </c>
      <c r="O152" s="21">
        <v>100.0</v>
      </c>
      <c r="P152" s="40" t="str">
        <f t="shared" si="1"/>
        <v>#DIV/0!</v>
      </c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5.75" customHeight="1">
      <c r="A153" s="17">
        <v>44.0</v>
      </c>
      <c r="B153" s="156" t="s">
        <v>359</v>
      </c>
      <c r="C153" s="157" t="s">
        <v>345</v>
      </c>
      <c r="D153" s="18"/>
      <c r="E153" s="18"/>
      <c r="F153" s="46">
        <v>1.21580547</v>
      </c>
      <c r="G153" s="21">
        <v>0.0</v>
      </c>
      <c r="H153" s="21">
        <v>1.69491525</v>
      </c>
      <c r="I153" s="21">
        <v>0.97024024</v>
      </c>
      <c r="J153" s="21">
        <v>0.87373402</v>
      </c>
      <c r="K153" s="21">
        <v>0.0</v>
      </c>
      <c r="L153" s="21">
        <v>0.0</v>
      </c>
      <c r="M153" s="21">
        <v>0.0</v>
      </c>
      <c r="N153" s="21">
        <v>0.0</v>
      </c>
      <c r="O153" s="21">
        <v>100.0</v>
      </c>
      <c r="P153" s="40" t="str">
        <f t="shared" si="1"/>
        <v>#DIV/0!</v>
      </c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5.75" customHeight="1">
      <c r="A154" s="17">
        <v>45.0</v>
      </c>
      <c r="B154" s="156" t="s">
        <v>360</v>
      </c>
      <c r="C154" s="157" t="s">
        <v>345</v>
      </c>
      <c r="D154" s="18"/>
      <c r="E154" s="18"/>
      <c r="F154" s="46">
        <v>2.48015873</v>
      </c>
      <c r="G154" s="21">
        <v>2.20713073</v>
      </c>
      <c r="H154" s="21">
        <v>3.09734513</v>
      </c>
      <c r="I154" s="21">
        <v>2.594878197</v>
      </c>
      <c r="J154" s="21">
        <v>0.456060124</v>
      </c>
      <c r="K154" s="21">
        <v>0.0</v>
      </c>
      <c r="L154" s="21">
        <v>0.34383954</v>
      </c>
      <c r="M154" s="21">
        <v>0.26385224</v>
      </c>
      <c r="N154" s="21">
        <v>0.202563927</v>
      </c>
      <c r="O154" s="21">
        <v>12.81016931</v>
      </c>
      <c r="P154" s="40">
        <f t="shared" si="1"/>
        <v>11.59918843</v>
      </c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5.75" customHeight="1">
      <c r="A155" s="17">
        <v>46.0</v>
      </c>
      <c r="B155" s="156" t="s">
        <v>361</v>
      </c>
      <c r="C155" s="157" t="s">
        <v>345</v>
      </c>
      <c r="D155" s="18"/>
      <c r="E155" s="18"/>
      <c r="F155" s="46">
        <v>1.50905433</v>
      </c>
      <c r="G155" s="21">
        <v>1.62037037</v>
      </c>
      <c r="H155" s="21">
        <v>1.8278751</v>
      </c>
      <c r="I155" s="21">
        <v>1.652433267</v>
      </c>
      <c r="J155" s="21">
        <v>0.16181067</v>
      </c>
      <c r="K155" s="21">
        <v>0.1490313</v>
      </c>
      <c r="L155" s="21">
        <v>0.0</v>
      </c>
      <c r="M155" s="21">
        <v>0.13289037</v>
      </c>
      <c r="N155" s="21">
        <v>0.09397389</v>
      </c>
      <c r="O155" s="21">
        <v>17.58396153</v>
      </c>
      <c r="P155" s="40">
        <f t="shared" si="1"/>
        <v>15.39941671</v>
      </c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5.75" customHeight="1">
      <c r="A156" s="17">
        <v>47.0</v>
      </c>
      <c r="B156" s="156" t="s">
        <v>362</v>
      </c>
      <c r="C156" s="157" t="s">
        <v>345</v>
      </c>
      <c r="D156" s="18"/>
      <c r="E156" s="18"/>
      <c r="F156" s="46">
        <v>0.59012876</v>
      </c>
      <c r="G156" s="21">
        <v>0.65065065</v>
      </c>
      <c r="H156" s="21">
        <v>0.69417663</v>
      </c>
      <c r="I156" s="21">
        <v>0.644985347</v>
      </c>
      <c r="J156" s="21">
        <v>0.052254775</v>
      </c>
      <c r="K156" s="21">
        <v>0.0</v>
      </c>
      <c r="L156" s="21">
        <v>0.0</v>
      </c>
      <c r="M156" s="21">
        <v>0.0</v>
      </c>
      <c r="N156" s="21">
        <v>0.0</v>
      </c>
      <c r="O156" s="21">
        <v>100.0</v>
      </c>
      <c r="P156" s="40" t="str">
        <f t="shared" si="1"/>
        <v>#DIV/0!</v>
      </c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5.75" customHeight="1">
      <c r="A157" s="17">
        <v>48.0</v>
      </c>
      <c r="B157" s="156" t="s">
        <v>363</v>
      </c>
      <c r="C157" s="157" t="s">
        <v>345</v>
      </c>
      <c r="D157" s="18"/>
      <c r="E157" s="18"/>
      <c r="F157" s="46">
        <v>0.53333333</v>
      </c>
      <c r="G157" s="21">
        <v>0.50167224</v>
      </c>
      <c r="H157" s="21">
        <v>0.68345324</v>
      </c>
      <c r="I157" s="21">
        <v>0.572819603</v>
      </c>
      <c r="J157" s="21">
        <v>0.097110542</v>
      </c>
      <c r="K157" s="21">
        <v>0.0</v>
      </c>
      <c r="L157" s="21">
        <v>0.0</v>
      </c>
      <c r="M157" s="21">
        <v>0.0</v>
      </c>
      <c r="N157" s="21">
        <v>0.0</v>
      </c>
      <c r="O157" s="21">
        <v>100.0</v>
      </c>
      <c r="P157" s="40" t="str">
        <f t="shared" si="1"/>
        <v>#DIV/0!</v>
      </c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5.75" customHeight="1">
      <c r="A158" s="17">
        <v>49.0</v>
      </c>
      <c r="B158" s="156" t="s">
        <v>364</v>
      </c>
      <c r="C158" s="157" t="s">
        <v>345</v>
      </c>
      <c r="D158" s="18"/>
      <c r="E158" s="18"/>
      <c r="F158" s="46">
        <v>4.61599682</v>
      </c>
      <c r="G158" s="21">
        <v>4.29223744</v>
      </c>
      <c r="H158" s="21">
        <v>4.37810945</v>
      </c>
      <c r="I158" s="21">
        <v>4.428781237</v>
      </c>
      <c r="J158" s="21">
        <v>0.16772226</v>
      </c>
      <c r="K158" s="21">
        <v>0.04616805</v>
      </c>
      <c r="L158" s="21">
        <v>0.34985423</v>
      </c>
      <c r="M158" s="21">
        <v>0.0</v>
      </c>
      <c r="N158" s="21">
        <v>0.132007427</v>
      </c>
      <c r="O158" s="21">
        <v>33.54948542</v>
      </c>
      <c r="P158" s="40">
        <f t="shared" si="1"/>
        <v>48.32216405</v>
      </c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5.75" customHeight="1">
      <c r="A159" s="17">
        <v>50.0</v>
      </c>
      <c r="B159" s="156" t="s">
        <v>365</v>
      </c>
      <c r="C159" s="157" t="s">
        <v>345</v>
      </c>
      <c r="D159" s="18"/>
      <c r="E159" s="18"/>
      <c r="F159" s="46">
        <v>0.27428571</v>
      </c>
      <c r="G159" s="21">
        <v>0.47103156</v>
      </c>
      <c r="H159" s="21">
        <v>0.18214936</v>
      </c>
      <c r="I159" s="21">
        <v>0.309155543</v>
      </c>
      <c r="J159" s="21">
        <v>0.147564089</v>
      </c>
      <c r="K159" s="21">
        <v>0.0</v>
      </c>
      <c r="L159" s="21">
        <v>0.0</v>
      </c>
      <c r="M159" s="21">
        <v>0.0</v>
      </c>
      <c r="N159" s="21">
        <v>0.0</v>
      </c>
      <c r="O159" s="21">
        <v>100.0</v>
      </c>
      <c r="P159" s="40" t="str">
        <f t="shared" si="1"/>
        <v>#DIV/0!</v>
      </c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5.75" customHeight="1">
      <c r="A160" s="17">
        <v>51.0</v>
      </c>
      <c r="B160" s="156" t="s">
        <v>366</v>
      </c>
      <c r="C160" s="157" t="s">
        <v>345</v>
      </c>
      <c r="D160" s="18"/>
      <c r="E160" s="18"/>
      <c r="F160" s="46">
        <v>0.07490637</v>
      </c>
      <c r="G160" s="21">
        <v>0.23419204</v>
      </c>
      <c r="H160" s="21">
        <v>0.19398642</v>
      </c>
      <c r="I160" s="21">
        <v>0.167694943</v>
      </c>
      <c r="J160" s="21">
        <v>0.082833643</v>
      </c>
      <c r="K160" s="21">
        <v>0.0</v>
      </c>
      <c r="L160" s="21">
        <v>0.0</v>
      </c>
      <c r="M160" s="21">
        <v>0.0</v>
      </c>
      <c r="N160" s="21">
        <v>0.0</v>
      </c>
      <c r="O160" s="21">
        <v>100.0</v>
      </c>
      <c r="P160" s="40" t="str">
        <f t="shared" si="1"/>
        <v>#DIV/0!</v>
      </c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5.75" customHeight="1">
      <c r="A161" s="17">
        <v>52.0</v>
      </c>
      <c r="B161" s="156" t="s">
        <v>367</v>
      </c>
      <c r="C161" s="157" t="s">
        <v>345</v>
      </c>
      <c r="D161" s="18"/>
      <c r="E161" s="18"/>
      <c r="F161" s="46">
        <v>0.36101083</v>
      </c>
      <c r="G161" s="21">
        <v>0.1321004</v>
      </c>
      <c r="H161" s="21">
        <v>0.20725389</v>
      </c>
      <c r="I161" s="21">
        <v>0.23345504</v>
      </c>
      <c r="J161" s="21">
        <v>0.116682781</v>
      </c>
      <c r="K161" s="21">
        <v>0.0</v>
      </c>
      <c r="L161" s="21">
        <v>0.0</v>
      </c>
      <c r="M161" s="21">
        <v>0.0</v>
      </c>
      <c r="N161" s="21">
        <v>0.0</v>
      </c>
      <c r="O161" s="21">
        <v>100.0</v>
      </c>
      <c r="P161" s="40" t="str">
        <f t="shared" si="1"/>
        <v>#DIV/0!</v>
      </c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5.75" customHeight="1">
      <c r="A162" s="17" t="s">
        <v>143</v>
      </c>
      <c r="B162" s="17"/>
      <c r="C162" s="157"/>
      <c r="D162" s="18"/>
      <c r="E162" s="18"/>
      <c r="F162" s="46">
        <v>0.0</v>
      </c>
      <c r="G162" s="21">
        <v>0.14858841</v>
      </c>
      <c r="H162" s="21">
        <v>0.0</v>
      </c>
      <c r="I162" s="21">
        <v>0.04952947</v>
      </c>
      <c r="J162" s="21">
        <v>0.085787559</v>
      </c>
      <c r="K162" s="21">
        <v>2.36</v>
      </c>
      <c r="L162" s="21">
        <v>2.87</v>
      </c>
      <c r="M162" s="21">
        <v>2.76</v>
      </c>
      <c r="N162" s="21">
        <v>2.663333333</v>
      </c>
      <c r="O162" s="21">
        <v>0.018596797</v>
      </c>
      <c r="P162" s="40">
        <f t="shared" si="1"/>
        <v>0.03226506796</v>
      </c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5.75" customHeight="1">
      <c r="A163" s="13" t="s">
        <v>144</v>
      </c>
      <c r="B163" s="13"/>
      <c r="C163" s="158"/>
      <c r="D163" s="12"/>
      <c r="E163" s="12"/>
      <c r="F163" s="48">
        <v>2.27272727</v>
      </c>
      <c r="G163" s="15">
        <v>2.92825769</v>
      </c>
      <c r="H163" s="15">
        <v>2.86806883</v>
      </c>
      <c r="I163" s="15">
        <v>2.689684597</v>
      </c>
      <c r="J163" s="15">
        <v>0.362347532</v>
      </c>
      <c r="K163" s="15">
        <v>0.54</v>
      </c>
      <c r="L163" s="15">
        <v>0.32</v>
      </c>
      <c r="M163" s="15">
        <v>0.26</v>
      </c>
      <c r="N163" s="15">
        <v>0.373333333</v>
      </c>
      <c r="O163" s="15">
        <v>7.204512313</v>
      </c>
      <c r="P163" s="41">
        <f t="shared" si="1"/>
        <v>3.005930465</v>
      </c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5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5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5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5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5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5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5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5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5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5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5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5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5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5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6">
    <mergeCell ref="D2:D55"/>
    <mergeCell ref="E2:E55"/>
    <mergeCell ref="D56:D109"/>
    <mergeCell ref="E56:E109"/>
    <mergeCell ref="D110:D163"/>
    <mergeCell ref="E110:E163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44"/>
    <col customWidth="1" min="2" max="2" width="14.0"/>
    <col customWidth="1" min="3" max="3" width="26.0"/>
    <col customWidth="1" min="4" max="4" width="15.11"/>
    <col customWidth="1" min="5" max="7" width="17.67"/>
    <col customWidth="1" min="8" max="26" width="10.56"/>
  </cols>
  <sheetData>
    <row r="1" ht="15.75" customHeight="1">
      <c r="A1" s="1" t="s">
        <v>0</v>
      </c>
      <c r="B1" s="2" t="s">
        <v>1</v>
      </c>
      <c r="C1" s="3" t="s">
        <v>2</v>
      </c>
      <c r="D1" s="3" t="s">
        <v>43</v>
      </c>
      <c r="E1" s="3" t="s">
        <v>4</v>
      </c>
      <c r="F1" s="3" t="s">
        <v>5</v>
      </c>
      <c r="G1" s="4" t="s">
        <v>6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6" t="s">
        <v>23</v>
      </c>
      <c r="B2" s="25" t="s">
        <v>44</v>
      </c>
      <c r="C2" s="26" t="s">
        <v>45</v>
      </c>
      <c r="D2" s="27">
        <v>12.0</v>
      </c>
      <c r="E2" s="27">
        <v>0.09557945</v>
      </c>
      <c r="F2" s="27">
        <v>0.028587764</v>
      </c>
      <c r="G2" s="28">
        <v>0.197889182</v>
      </c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5.75" customHeight="1">
      <c r="A3" s="18"/>
      <c r="B3" s="29"/>
      <c r="C3" s="30"/>
      <c r="D3" s="31">
        <v>13.0</v>
      </c>
      <c r="E3" s="31">
        <v>10.29672838</v>
      </c>
      <c r="F3" s="31">
        <v>11.09120521</v>
      </c>
      <c r="G3" s="32">
        <v>10.30396703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5.75" customHeight="1">
      <c r="A4" s="18"/>
      <c r="B4" s="29"/>
      <c r="C4" s="30"/>
      <c r="D4" s="31">
        <v>14.0</v>
      </c>
      <c r="E4" s="31">
        <v>18.38265376</v>
      </c>
      <c r="F4" s="31">
        <v>21.45844699</v>
      </c>
      <c r="G4" s="32">
        <v>23.72437854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5.75" customHeight="1">
      <c r="A5" s="18"/>
      <c r="B5" s="29"/>
      <c r="C5" s="30"/>
      <c r="D5" s="31">
        <v>15.0</v>
      </c>
      <c r="E5" s="31">
        <v>21.43306097</v>
      </c>
      <c r="F5" s="31">
        <v>22.70284793</v>
      </c>
      <c r="G5" s="32">
        <v>16.51338367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15.75" customHeight="1">
      <c r="A6" s="18"/>
      <c r="B6" s="29"/>
      <c r="C6" s="30"/>
      <c r="D6" s="31">
        <v>16.0</v>
      </c>
      <c r="E6" s="31">
        <v>17.41293532</v>
      </c>
      <c r="F6" s="31">
        <v>17.22358722</v>
      </c>
      <c r="G6" s="32">
        <v>14.91603556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5.75" customHeight="1">
      <c r="A7" s="18"/>
      <c r="B7" s="29"/>
      <c r="C7" s="30"/>
      <c r="D7" s="31">
        <v>17.0</v>
      </c>
      <c r="E7" s="31">
        <v>11.33135117</v>
      </c>
      <c r="F7" s="31">
        <v>14.78873239</v>
      </c>
      <c r="G7" s="32">
        <v>15.6626506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15.75" customHeight="1">
      <c r="A8" s="18"/>
      <c r="B8" s="29"/>
      <c r="C8" s="30"/>
      <c r="D8" s="31">
        <v>18.0</v>
      </c>
      <c r="E8" s="31">
        <v>8.362892224</v>
      </c>
      <c r="F8" s="31">
        <v>8.776941054</v>
      </c>
      <c r="G8" s="32">
        <v>9.960607766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5.75" customHeight="1">
      <c r="A9" s="18"/>
      <c r="B9" s="29"/>
      <c r="C9" s="30"/>
      <c r="D9" s="31">
        <v>19.0</v>
      </c>
      <c r="E9" s="31">
        <v>5.814717477</v>
      </c>
      <c r="F9" s="31">
        <v>4.641730509</v>
      </c>
      <c r="G9" s="32">
        <v>4.236540159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15.75" customHeight="1">
      <c r="A10" s="18"/>
      <c r="B10" s="29"/>
      <c r="C10" s="30"/>
      <c r="D10" s="31">
        <v>20.0</v>
      </c>
      <c r="E10" s="31">
        <v>2.898550725</v>
      </c>
      <c r="F10" s="31">
        <v>4.896848787</v>
      </c>
      <c r="G10" s="32">
        <v>5.452240068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15.75" customHeight="1">
      <c r="A11" s="18"/>
      <c r="B11" s="29"/>
      <c r="C11" s="30"/>
      <c r="D11" s="31">
        <v>21.0</v>
      </c>
      <c r="E11" s="31">
        <v>1.468624833</v>
      </c>
      <c r="F11" s="31">
        <v>2.012136698</v>
      </c>
      <c r="G11" s="32">
        <v>2.530202872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15.75" customHeight="1">
      <c r="A12" s="18"/>
      <c r="B12" s="29"/>
      <c r="C12" s="30"/>
      <c r="D12" s="31">
        <v>22.0</v>
      </c>
      <c r="E12" s="31">
        <v>2.38316887</v>
      </c>
      <c r="F12" s="31">
        <v>2.090483619</v>
      </c>
      <c r="G12" s="32">
        <v>2.299546142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15.75" customHeight="1">
      <c r="A13" s="18"/>
      <c r="B13" s="29"/>
      <c r="C13" s="30"/>
      <c r="D13" s="31">
        <v>23.0</v>
      </c>
      <c r="E13" s="31">
        <v>1.791835463</v>
      </c>
      <c r="F13" s="31">
        <v>1.56097561</v>
      </c>
      <c r="G13" s="32">
        <v>2.05191161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15.75" customHeight="1">
      <c r="A14" s="18"/>
      <c r="B14" s="29"/>
      <c r="C14" s="30"/>
      <c r="D14" s="31">
        <v>24.0</v>
      </c>
      <c r="E14" s="31">
        <v>1.854563202</v>
      </c>
      <c r="F14" s="31">
        <v>1.310043668</v>
      </c>
      <c r="G14" s="32">
        <v>1.696865114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15.75" customHeight="1">
      <c r="A15" s="18"/>
      <c r="B15" s="29"/>
      <c r="C15" s="30"/>
      <c r="D15" s="31">
        <v>25.0</v>
      </c>
      <c r="E15" s="31">
        <v>1.57635468</v>
      </c>
      <c r="F15" s="31">
        <v>1.727642276</v>
      </c>
      <c r="G15" s="32">
        <v>0.973968479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15.75" customHeight="1">
      <c r="A16" s="18"/>
      <c r="B16" s="29"/>
      <c r="C16" s="30"/>
      <c r="D16" s="31">
        <v>26.0</v>
      </c>
      <c r="E16" s="31">
        <v>1.253561254</v>
      </c>
      <c r="F16" s="31">
        <v>1.82361264</v>
      </c>
      <c r="G16" s="32">
        <v>1.455629604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15.75" customHeight="1">
      <c r="A17" s="18"/>
      <c r="B17" s="29"/>
      <c r="C17" s="30"/>
      <c r="D17" s="31">
        <v>27.0</v>
      </c>
      <c r="E17" s="31">
        <v>1.25487536</v>
      </c>
      <c r="F17" s="31">
        <v>1.225983532</v>
      </c>
      <c r="G17" s="32">
        <v>1.063113982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15.75" customHeight="1">
      <c r="A18" s="12"/>
      <c r="B18" s="33"/>
      <c r="C18" s="34"/>
      <c r="D18" s="35">
        <v>28.0</v>
      </c>
      <c r="E18" s="35">
        <v>1.018711019</v>
      </c>
      <c r="F18" s="35">
        <v>1.284322409</v>
      </c>
      <c r="G18" s="36">
        <v>0.724787741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15.75" customHeight="1">
      <c r="A19" s="6" t="s">
        <v>46</v>
      </c>
      <c r="B19" s="25" t="s">
        <v>44</v>
      </c>
      <c r="C19" s="26" t="s">
        <v>47</v>
      </c>
      <c r="D19" s="27">
        <v>12.0</v>
      </c>
      <c r="E19" s="27">
        <v>0.01665094</v>
      </c>
      <c r="F19" s="27">
        <v>0.02066543</v>
      </c>
      <c r="G19" s="28">
        <v>0.00932923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15.75" customHeight="1">
      <c r="A20" s="18"/>
      <c r="B20" s="29"/>
      <c r="C20" s="30"/>
      <c r="D20" s="31">
        <v>13.0</v>
      </c>
      <c r="E20" s="31">
        <v>0.05327651</v>
      </c>
      <c r="F20" s="31">
        <v>0.03743916</v>
      </c>
      <c r="G20" s="32">
        <v>0.00987898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5.75" customHeight="1">
      <c r="A21" s="18"/>
      <c r="B21" s="29"/>
      <c r="C21" s="30"/>
      <c r="D21" s="31">
        <v>14.0</v>
      </c>
      <c r="E21" s="31">
        <v>0.02082683</v>
      </c>
      <c r="F21" s="31">
        <v>0.01756029</v>
      </c>
      <c r="G21" s="32">
        <v>0.01042916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5.75" customHeight="1">
      <c r="A22" s="18"/>
      <c r="B22" s="29"/>
      <c r="C22" s="30"/>
      <c r="D22" s="31">
        <v>15.0</v>
      </c>
      <c r="E22" s="31">
        <v>0.77538614</v>
      </c>
      <c r="F22" s="31">
        <v>0.86280297</v>
      </c>
      <c r="G22" s="32">
        <v>0.97522699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5.75" customHeight="1">
      <c r="A23" s="18"/>
      <c r="B23" s="29"/>
      <c r="C23" s="30"/>
      <c r="D23" s="31">
        <v>16.0</v>
      </c>
      <c r="E23" s="31">
        <v>22.8417394</v>
      </c>
      <c r="F23" s="31">
        <v>25.6068638</v>
      </c>
      <c r="G23" s="32">
        <v>27.5744417</v>
      </c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5.75" customHeight="1">
      <c r="A24" s="18"/>
      <c r="B24" s="29"/>
      <c r="C24" s="30"/>
      <c r="D24" s="31">
        <v>17.0</v>
      </c>
      <c r="E24" s="31">
        <v>8.63659662</v>
      </c>
      <c r="F24" s="31">
        <v>10.709584</v>
      </c>
      <c r="G24" s="32">
        <v>11.3182788</v>
      </c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5.75" customHeight="1">
      <c r="A25" s="18"/>
      <c r="B25" s="29"/>
      <c r="C25" s="30"/>
      <c r="D25" s="31">
        <v>18.0</v>
      </c>
      <c r="E25" s="31">
        <v>31.368529</v>
      </c>
      <c r="F25" s="31">
        <v>36.7131063</v>
      </c>
      <c r="G25" s="32">
        <v>33.168456</v>
      </c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5.75" customHeight="1">
      <c r="A26" s="18"/>
      <c r="B26" s="29"/>
      <c r="C26" s="30"/>
      <c r="D26" s="31">
        <v>19.0</v>
      </c>
      <c r="E26" s="31">
        <v>38.60117</v>
      </c>
      <c r="F26" s="31">
        <v>43.5696783</v>
      </c>
      <c r="G26" s="32">
        <v>40.9399906</v>
      </c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5.75" customHeight="1">
      <c r="A27" s="18"/>
      <c r="B27" s="29"/>
      <c r="C27" s="30"/>
      <c r="D27" s="31">
        <v>20.0</v>
      </c>
      <c r="E27" s="31">
        <v>34.8597634</v>
      </c>
      <c r="F27" s="31">
        <v>36.5661861</v>
      </c>
      <c r="G27" s="32">
        <v>36.5513958</v>
      </c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5.75" customHeight="1">
      <c r="A28" s="18"/>
      <c r="B28" s="29"/>
      <c r="C28" s="30"/>
      <c r="D28" s="31">
        <v>21.0</v>
      </c>
      <c r="E28" s="31">
        <v>23.36447377</v>
      </c>
      <c r="F28" s="31">
        <v>23.453385</v>
      </c>
      <c r="G28" s="32">
        <v>23.52378555</v>
      </c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5.75" customHeight="1">
      <c r="A29" s="18"/>
      <c r="B29" s="29"/>
      <c r="C29" s="30"/>
      <c r="D29" s="31">
        <v>22.0</v>
      </c>
      <c r="E29" s="31">
        <v>16.48397885</v>
      </c>
      <c r="F29" s="31">
        <v>15.80717148</v>
      </c>
      <c r="G29" s="32">
        <v>14.82401006</v>
      </c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5.75" customHeight="1">
      <c r="A30" s="18"/>
      <c r="B30" s="29"/>
      <c r="C30" s="30"/>
      <c r="D30" s="31">
        <v>23.0</v>
      </c>
      <c r="E30" s="31">
        <v>13.3508283</v>
      </c>
      <c r="F30" s="31">
        <v>12.349738</v>
      </c>
      <c r="G30" s="32">
        <v>10.6602476</v>
      </c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5.75" customHeight="1">
      <c r="A31" s="18"/>
      <c r="B31" s="29"/>
      <c r="C31" s="30"/>
      <c r="D31" s="31">
        <v>24.0</v>
      </c>
      <c r="E31" s="31">
        <v>17.3458725</v>
      </c>
      <c r="F31" s="31">
        <v>14.9545733</v>
      </c>
      <c r="G31" s="32">
        <v>13.2785726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5.75" customHeight="1">
      <c r="A32" s="18"/>
      <c r="B32" s="29"/>
      <c r="C32" s="30"/>
      <c r="D32" s="31">
        <v>25.0</v>
      </c>
      <c r="E32" s="31">
        <v>23.8265534</v>
      </c>
      <c r="F32" s="31">
        <v>24.8373539</v>
      </c>
      <c r="G32" s="32">
        <v>19.886883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5.75" customHeight="1">
      <c r="A33" s="18"/>
      <c r="B33" s="29"/>
      <c r="C33" s="30"/>
      <c r="D33" s="31">
        <v>26.0</v>
      </c>
      <c r="E33" s="31">
        <v>36.1287736</v>
      </c>
      <c r="F33" s="31">
        <v>34.5739941</v>
      </c>
      <c r="G33" s="32">
        <v>28.6102514</v>
      </c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5.75" customHeight="1">
      <c r="A34" s="18"/>
      <c r="B34" s="29"/>
      <c r="C34" s="30"/>
      <c r="D34" s="31">
        <v>27.0</v>
      </c>
      <c r="E34" s="31">
        <v>34.9119866</v>
      </c>
      <c r="F34" s="31">
        <v>34.6929888</v>
      </c>
      <c r="G34" s="32">
        <v>29.6092578</v>
      </c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5.75" customHeight="1">
      <c r="A35" s="12"/>
      <c r="B35" s="33"/>
      <c r="C35" s="34"/>
      <c r="D35" s="35">
        <v>28.0</v>
      </c>
      <c r="E35" s="35">
        <v>25.5464824</v>
      </c>
      <c r="F35" s="35">
        <v>24.0677427</v>
      </c>
      <c r="G35" s="36">
        <v>23.44827586</v>
      </c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5.75" customHeight="1">
      <c r="A36" s="37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5.75" customHeight="1">
      <c r="A37" s="37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5.75" customHeight="1">
      <c r="A38" s="37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5.75" customHeight="1">
      <c r="A39" s="37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5.75" customHeight="1">
      <c r="A40" s="37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5.75" customHeight="1">
      <c r="A41" s="37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5.75" customHeight="1">
      <c r="A42" s="37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5.75" customHeight="1">
      <c r="A43" s="37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5.75" customHeight="1">
      <c r="A44" s="37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5.75" customHeight="1">
      <c r="A45" s="37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5.75" customHeight="1">
      <c r="A46" s="37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5.75" customHeight="1">
      <c r="A47" s="37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5.75" customHeight="1">
      <c r="A48" s="37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5.75" customHeight="1">
      <c r="A49" s="37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5.75" customHeight="1">
      <c r="A50" s="37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5.75" customHeight="1">
      <c r="A51" s="37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5.75" customHeight="1">
      <c r="A52" s="37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5.75" customHeight="1">
      <c r="A53" s="37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5.75" customHeight="1">
      <c r="A54" s="37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5.75" customHeight="1">
      <c r="A55" s="37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5.75" customHeight="1">
      <c r="A56" s="37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5.75" customHeight="1">
      <c r="A57" s="37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5.75" customHeight="1">
      <c r="A58" s="37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5.75" customHeight="1">
      <c r="A59" s="37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5.75" customHeight="1">
      <c r="A60" s="37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5.75" customHeight="1">
      <c r="A61" s="37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5.75" customHeight="1">
      <c r="A62" s="37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5.75" customHeight="1">
      <c r="A63" s="37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5.75" customHeight="1">
      <c r="A64" s="37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5.75" customHeight="1">
      <c r="A65" s="37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5.75" customHeight="1">
      <c r="A66" s="37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5.75" customHeight="1">
      <c r="A67" s="37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5.75" customHeight="1">
      <c r="A68" s="37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5.75" customHeight="1">
      <c r="A69" s="37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5.75" customHeight="1">
      <c r="A70" s="37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5.75" customHeight="1">
      <c r="A71" s="37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5.75" customHeight="1">
      <c r="A72" s="37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5.75" customHeight="1">
      <c r="A73" s="37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5.75" customHeight="1">
      <c r="A74" s="37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5.75" customHeight="1">
      <c r="A75" s="37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5.75" customHeight="1">
      <c r="A76" s="37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5.75" customHeight="1">
      <c r="A77" s="37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5.75" customHeight="1">
      <c r="A78" s="37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5.75" customHeight="1">
      <c r="A79" s="37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5.75" customHeight="1">
      <c r="A80" s="37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5.75" customHeight="1">
      <c r="A81" s="37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5.75" customHeight="1">
      <c r="A82" s="37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5.75" customHeight="1">
      <c r="A83" s="37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5.75" customHeight="1">
      <c r="A84" s="37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5.75" customHeight="1">
      <c r="A85" s="37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5.75" customHeight="1">
      <c r="A86" s="37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5.75" customHeight="1">
      <c r="A87" s="37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5.75" customHeight="1">
      <c r="A88" s="37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5.75" customHeight="1">
      <c r="A89" s="37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5.75" customHeight="1">
      <c r="A90" s="37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5.75" customHeight="1">
      <c r="A91" s="37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5.75" customHeight="1">
      <c r="A92" s="37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5.75" customHeight="1">
      <c r="A93" s="37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5.75" customHeight="1">
      <c r="A94" s="37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5.75" customHeight="1">
      <c r="A95" s="37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5.75" customHeight="1">
      <c r="A96" s="37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5.75" customHeight="1">
      <c r="A97" s="37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5.75" customHeight="1">
      <c r="A98" s="37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5.75" customHeight="1">
      <c r="A99" s="37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5.75" customHeight="1">
      <c r="A100" s="37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5.75" customHeight="1">
      <c r="A101" s="37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5.75" customHeight="1">
      <c r="A102" s="37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5.75" customHeight="1">
      <c r="A103" s="37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5.75" customHeight="1">
      <c r="A104" s="37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5.75" customHeight="1">
      <c r="A105" s="37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5.75" customHeight="1">
      <c r="A106" s="37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5.75" customHeight="1">
      <c r="A107" s="37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5.75" customHeight="1">
      <c r="A108" s="37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5.75" customHeight="1">
      <c r="A109" s="37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5.75" customHeight="1">
      <c r="A110" s="37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5.75" customHeight="1">
      <c r="A111" s="37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5.75" customHeight="1">
      <c r="A112" s="37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5.75" customHeight="1">
      <c r="A113" s="37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5.75" customHeight="1">
      <c r="A114" s="37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5.75" customHeight="1">
      <c r="A115" s="37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5.75" customHeight="1">
      <c r="A116" s="37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5.75" customHeight="1">
      <c r="A117" s="37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5.75" customHeight="1">
      <c r="A118" s="37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5.75" customHeight="1">
      <c r="A119" s="37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5.75" customHeight="1">
      <c r="A120" s="37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5.75" customHeight="1">
      <c r="A121" s="37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5.75" customHeight="1">
      <c r="A122" s="37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5.75" customHeight="1">
      <c r="A123" s="37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5.75" customHeight="1">
      <c r="A124" s="37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5.75" customHeight="1">
      <c r="A125" s="37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5.75" customHeight="1">
      <c r="A126" s="37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5.75" customHeight="1">
      <c r="A127" s="37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5.75" customHeight="1">
      <c r="A128" s="37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5.75" customHeight="1">
      <c r="A129" s="37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5.75" customHeight="1">
      <c r="A130" s="37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5.75" customHeight="1">
      <c r="A131" s="37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5.75" customHeight="1">
      <c r="A132" s="37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5.75" customHeight="1">
      <c r="A133" s="37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5.75" customHeight="1">
      <c r="A134" s="37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5.75" customHeight="1">
      <c r="A135" s="37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5.75" customHeight="1">
      <c r="A136" s="37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5.75" customHeight="1">
      <c r="A137" s="37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5.75" customHeight="1">
      <c r="A138" s="37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5.75" customHeight="1">
      <c r="A139" s="37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5.75" customHeight="1">
      <c r="A140" s="37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5.75" customHeight="1">
      <c r="A141" s="37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5.75" customHeight="1">
      <c r="A142" s="37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5.75" customHeight="1">
      <c r="A143" s="37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5.75" customHeight="1">
      <c r="A144" s="37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5.75" customHeight="1">
      <c r="A145" s="37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5.75" customHeight="1">
      <c r="A146" s="37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5.75" customHeight="1">
      <c r="A147" s="37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5.75" customHeight="1">
      <c r="A148" s="37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5.75" customHeight="1">
      <c r="A149" s="37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5.75" customHeight="1">
      <c r="A150" s="37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5.75" customHeight="1">
      <c r="A151" s="37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5.75" customHeight="1">
      <c r="A152" s="37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5.75" customHeight="1">
      <c r="A153" s="37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5.75" customHeight="1">
      <c r="A154" s="37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5.75" customHeight="1">
      <c r="A155" s="37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5.75" customHeight="1">
      <c r="A156" s="37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5.75" customHeight="1">
      <c r="A157" s="37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5.75" customHeight="1">
      <c r="A158" s="37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5.75" customHeight="1">
      <c r="A159" s="37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5.75" customHeight="1">
      <c r="A160" s="37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5.75" customHeight="1">
      <c r="A161" s="37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5.75" customHeight="1">
      <c r="A162" s="37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5.75" customHeight="1">
      <c r="A163" s="37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5.75" customHeight="1">
      <c r="A164" s="37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5.75" customHeight="1">
      <c r="A165" s="37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5.75" customHeight="1">
      <c r="A166" s="37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5.75" customHeight="1">
      <c r="A167" s="37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5.75" customHeight="1">
      <c r="A168" s="37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5.75" customHeight="1">
      <c r="A169" s="37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5.75" customHeight="1">
      <c r="A170" s="37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5.75" customHeight="1">
      <c r="A171" s="37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5.75" customHeight="1">
      <c r="A172" s="37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5.75" customHeight="1">
      <c r="A173" s="37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5.75" customHeight="1">
      <c r="A174" s="37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5.75" customHeight="1">
      <c r="A175" s="37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5.75" customHeight="1">
      <c r="A176" s="37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5.75" customHeight="1">
      <c r="A177" s="37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5.75" customHeight="1">
      <c r="A178" s="37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5.75" customHeight="1">
      <c r="A179" s="37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5.75" customHeight="1">
      <c r="A180" s="37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5.75" customHeight="1">
      <c r="A181" s="37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5.75" customHeight="1">
      <c r="A182" s="37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5.75" customHeight="1">
      <c r="A183" s="37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5.75" customHeight="1">
      <c r="A184" s="37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5.75" customHeight="1">
      <c r="A185" s="37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5.75" customHeight="1">
      <c r="A186" s="37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5.75" customHeight="1">
      <c r="A187" s="37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5.75" customHeight="1">
      <c r="A188" s="37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5.75" customHeight="1">
      <c r="A189" s="37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5.75" customHeight="1">
      <c r="A190" s="37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5.75" customHeight="1">
      <c r="A191" s="37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5.75" customHeight="1">
      <c r="A192" s="37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5.75" customHeight="1">
      <c r="A193" s="37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5.75" customHeight="1">
      <c r="A194" s="37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5.75" customHeight="1">
      <c r="A195" s="37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5.75" customHeight="1">
      <c r="A196" s="37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5.75" customHeight="1">
      <c r="A197" s="37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5.75" customHeight="1">
      <c r="A198" s="37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5.75" customHeight="1">
      <c r="A199" s="37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5.75" customHeight="1">
      <c r="A200" s="37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5.75" customHeight="1">
      <c r="A201" s="37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5.75" customHeight="1">
      <c r="A202" s="37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5.75" customHeight="1">
      <c r="A203" s="37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5.75" customHeight="1">
      <c r="A204" s="37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5.75" customHeight="1">
      <c r="A205" s="37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5.75" customHeight="1">
      <c r="A206" s="37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5.75" customHeight="1">
      <c r="A207" s="37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5.75" customHeight="1">
      <c r="A208" s="37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5.75" customHeight="1">
      <c r="A209" s="37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5.75" customHeight="1">
      <c r="A210" s="37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5.75" customHeight="1">
      <c r="A211" s="37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5.75" customHeight="1">
      <c r="A212" s="37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5.75" customHeight="1">
      <c r="A213" s="37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5.75" customHeight="1">
      <c r="A214" s="37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5.75" customHeight="1">
      <c r="A215" s="37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5.75" customHeight="1">
      <c r="A216" s="37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5.75" customHeight="1">
      <c r="A217" s="37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5.75" customHeight="1">
      <c r="A218" s="37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5.75" customHeight="1">
      <c r="A219" s="37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5.75" customHeight="1">
      <c r="A220" s="37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5.75" customHeight="1">
      <c r="A221" s="37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5.75" customHeight="1">
      <c r="A222" s="37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5.75" customHeight="1">
      <c r="A223" s="37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5.75" customHeight="1">
      <c r="A224" s="37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5.75" customHeight="1">
      <c r="A225" s="37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5.75" customHeight="1">
      <c r="A226" s="37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5.75" customHeight="1">
      <c r="A227" s="37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5.75" customHeight="1">
      <c r="A228" s="37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5.75" customHeight="1">
      <c r="A229" s="37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5.75" customHeight="1">
      <c r="A230" s="37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5.75" customHeight="1">
      <c r="A231" s="37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5.75" customHeight="1">
      <c r="A232" s="37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5.75" customHeight="1">
      <c r="A233" s="37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5.75" customHeight="1">
      <c r="A234" s="37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5.75" customHeight="1">
      <c r="A235" s="37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5.75" customHeight="1">
      <c r="A236" s="37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5.75" customHeight="1">
      <c r="A237" s="37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5.75" customHeight="1">
      <c r="A238" s="37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5.75" customHeight="1">
      <c r="A239" s="37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5.75" customHeight="1">
      <c r="A240" s="37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5.75" customHeight="1">
      <c r="A241" s="37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5.75" customHeight="1">
      <c r="A242" s="37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5.75" customHeight="1">
      <c r="A243" s="37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5.75" customHeight="1">
      <c r="A244" s="37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5.75" customHeight="1">
      <c r="A245" s="37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5.75" customHeight="1">
      <c r="A246" s="37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5.75" customHeight="1">
      <c r="A247" s="37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5.75" customHeight="1">
      <c r="A248" s="37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5.75" customHeight="1">
      <c r="A249" s="37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5.75" customHeight="1">
      <c r="A250" s="37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5.75" customHeight="1">
      <c r="A251" s="37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5.75" customHeight="1">
      <c r="A252" s="37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5.75" customHeight="1">
      <c r="A253" s="37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5.75" customHeight="1">
      <c r="A254" s="37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5.75" customHeight="1">
      <c r="A255" s="37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5.75" customHeight="1">
      <c r="A256" s="37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5.75" customHeight="1">
      <c r="A257" s="37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5.75" customHeight="1">
      <c r="A258" s="37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5.75" customHeight="1">
      <c r="A259" s="37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5.75" customHeight="1">
      <c r="A260" s="37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5.75" customHeight="1">
      <c r="A261" s="37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5.75" customHeight="1">
      <c r="A262" s="37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5.75" customHeight="1">
      <c r="A263" s="37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5.75" customHeight="1">
      <c r="A264" s="37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5.75" customHeight="1">
      <c r="A265" s="37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5.75" customHeight="1">
      <c r="A266" s="37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5.75" customHeight="1">
      <c r="A267" s="37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5.75" customHeight="1">
      <c r="A268" s="37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5.75" customHeight="1">
      <c r="A269" s="37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5.75" customHeight="1">
      <c r="A270" s="37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5.75" customHeight="1">
      <c r="A271" s="37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5.75" customHeight="1">
      <c r="A272" s="37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5.75" customHeight="1">
      <c r="A273" s="37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5.75" customHeight="1">
      <c r="A274" s="37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5.75" customHeight="1">
      <c r="A275" s="37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5.75" customHeight="1">
      <c r="A276" s="37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5.75" customHeight="1">
      <c r="A277" s="37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5.75" customHeight="1">
      <c r="A278" s="37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5.75" customHeight="1">
      <c r="A279" s="37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5.75" customHeight="1">
      <c r="A280" s="37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5.75" customHeight="1">
      <c r="A281" s="37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5.75" customHeight="1">
      <c r="A282" s="37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5.75" customHeight="1">
      <c r="A283" s="37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5.75" customHeight="1">
      <c r="A284" s="37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5.75" customHeight="1">
      <c r="A285" s="37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5.75" customHeight="1">
      <c r="A286" s="37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5.75" customHeight="1">
      <c r="A287" s="37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5.75" customHeight="1">
      <c r="A288" s="37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5.75" customHeight="1">
      <c r="A289" s="37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5.75" customHeight="1">
      <c r="A290" s="37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5.75" customHeight="1">
      <c r="A291" s="37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5.75" customHeight="1">
      <c r="A292" s="37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5.75" customHeight="1">
      <c r="A293" s="37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5.75" customHeight="1">
      <c r="A294" s="37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5.75" customHeight="1">
      <c r="A295" s="37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5.75" customHeight="1">
      <c r="A296" s="37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5.75" customHeight="1">
      <c r="A297" s="37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5.75" customHeight="1">
      <c r="A298" s="37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5.75" customHeight="1">
      <c r="A299" s="37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5.75" customHeight="1">
      <c r="A300" s="37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5.75" customHeight="1">
      <c r="A301" s="37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5.75" customHeight="1">
      <c r="A302" s="37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5.75" customHeight="1">
      <c r="A303" s="37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5.75" customHeight="1">
      <c r="A304" s="37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5.75" customHeight="1">
      <c r="A305" s="37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5.75" customHeight="1">
      <c r="A306" s="37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5.75" customHeight="1">
      <c r="A307" s="37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5.75" customHeight="1">
      <c r="A308" s="37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5.75" customHeight="1">
      <c r="A309" s="37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5.75" customHeight="1">
      <c r="A310" s="37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5.75" customHeight="1">
      <c r="A311" s="37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5.75" customHeight="1">
      <c r="A312" s="37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5.75" customHeight="1">
      <c r="A313" s="37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5.75" customHeight="1">
      <c r="A314" s="37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5.75" customHeight="1">
      <c r="A315" s="37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5.75" customHeight="1">
      <c r="A316" s="37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5.75" customHeight="1">
      <c r="A317" s="37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5.75" customHeight="1">
      <c r="A318" s="37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5.75" customHeight="1">
      <c r="A319" s="37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5.75" customHeight="1">
      <c r="A320" s="37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5.75" customHeight="1">
      <c r="A321" s="37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5.75" customHeight="1">
      <c r="A322" s="37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5.75" customHeight="1">
      <c r="A323" s="37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5.75" customHeight="1">
      <c r="A324" s="37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5.75" customHeight="1">
      <c r="A325" s="37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5.75" customHeight="1">
      <c r="A326" s="37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5.75" customHeight="1">
      <c r="A327" s="37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5.75" customHeight="1">
      <c r="A328" s="37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5.75" customHeight="1">
      <c r="A329" s="37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5.75" customHeight="1">
      <c r="A330" s="37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5.75" customHeight="1">
      <c r="A331" s="37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5.75" customHeight="1">
      <c r="A332" s="37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5.75" customHeight="1">
      <c r="A333" s="37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5.75" customHeight="1">
      <c r="A334" s="37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5.75" customHeight="1">
      <c r="A335" s="37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5.75" customHeight="1">
      <c r="A336" s="37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5.75" customHeight="1">
      <c r="A337" s="37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5.75" customHeight="1">
      <c r="A338" s="37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5.75" customHeight="1">
      <c r="A339" s="37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5.75" customHeight="1">
      <c r="A340" s="37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5.75" customHeight="1">
      <c r="A341" s="37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5.75" customHeight="1">
      <c r="A342" s="37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5.75" customHeight="1">
      <c r="A343" s="37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5.75" customHeight="1">
      <c r="A344" s="37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5.75" customHeight="1">
      <c r="A345" s="37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5.75" customHeight="1">
      <c r="A346" s="37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5.75" customHeight="1">
      <c r="A347" s="37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5.75" customHeight="1">
      <c r="A348" s="37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5.75" customHeight="1">
      <c r="A349" s="37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5.75" customHeight="1">
      <c r="A350" s="37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5.75" customHeight="1">
      <c r="A351" s="37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5.75" customHeight="1">
      <c r="A352" s="37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5.75" customHeight="1">
      <c r="A353" s="37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5.75" customHeight="1">
      <c r="A354" s="37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5.75" customHeight="1">
      <c r="A355" s="37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5.75" customHeight="1">
      <c r="A356" s="37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5.75" customHeight="1">
      <c r="A357" s="37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5.75" customHeight="1">
      <c r="A358" s="37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5.75" customHeight="1">
      <c r="A359" s="37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5.75" customHeight="1">
      <c r="A360" s="37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5.75" customHeight="1">
      <c r="A361" s="37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5.75" customHeight="1">
      <c r="A362" s="37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5.75" customHeight="1">
      <c r="A363" s="37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5.75" customHeight="1">
      <c r="A364" s="37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5.75" customHeight="1">
      <c r="A365" s="37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5.75" customHeight="1">
      <c r="A366" s="37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5.75" customHeight="1">
      <c r="A367" s="37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5.75" customHeight="1">
      <c r="A368" s="37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5.75" customHeight="1">
      <c r="A369" s="37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5.75" customHeight="1">
      <c r="A370" s="37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5.75" customHeight="1">
      <c r="A371" s="37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5.75" customHeight="1">
      <c r="A372" s="37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5.75" customHeight="1">
      <c r="A373" s="37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5.75" customHeight="1">
      <c r="A374" s="37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5.75" customHeight="1">
      <c r="A375" s="37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5.75" customHeight="1">
      <c r="A376" s="37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5.75" customHeight="1">
      <c r="A377" s="37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5.75" customHeight="1">
      <c r="A378" s="37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5.75" customHeight="1">
      <c r="A379" s="37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5.75" customHeight="1">
      <c r="A380" s="37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5.75" customHeight="1">
      <c r="A381" s="37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5.75" customHeight="1">
      <c r="A382" s="37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5.75" customHeight="1">
      <c r="A383" s="37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5.75" customHeight="1">
      <c r="A384" s="37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5.75" customHeight="1">
      <c r="A385" s="37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5.75" customHeight="1">
      <c r="A386" s="37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5.75" customHeight="1">
      <c r="A387" s="37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5.75" customHeight="1">
      <c r="A388" s="37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5.75" customHeight="1">
      <c r="A389" s="37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5.75" customHeight="1">
      <c r="A390" s="37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5.75" customHeight="1">
      <c r="A391" s="37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5.75" customHeight="1">
      <c r="A392" s="37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5.75" customHeight="1">
      <c r="A393" s="37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5.75" customHeight="1">
      <c r="A394" s="37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5.75" customHeight="1">
      <c r="A395" s="37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5.75" customHeight="1">
      <c r="A396" s="37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5.75" customHeight="1">
      <c r="A397" s="37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5.75" customHeight="1">
      <c r="A398" s="37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5.75" customHeight="1">
      <c r="A399" s="37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5.75" customHeight="1">
      <c r="A400" s="37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5.75" customHeight="1">
      <c r="A401" s="37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5.75" customHeight="1">
      <c r="A402" s="37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5.75" customHeight="1">
      <c r="A403" s="37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5.75" customHeight="1">
      <c r="A404" s="37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5.75" customHeight="1">
      <c r="A405" s="37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5.75" customHeight="1">
      <c r="A406" s="37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5.75" customHeight="1">
      <c r="A407" s="37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5.75" customHeight="1">
      <c r="A408" s="37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5.75" customHeight="1">
      <c r="A409" s="37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5.75" customHeight="1">
      <c r="A410" s="37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5.75" customHeight="1">
      <c r="A411" s="37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5.75" customHeight="1">
      <c r="A412" s="37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5.75" customHeight="1">
      <c r="A413" s="37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5.75" customHeight="1">
      <c r="A414" s="37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5.75" customHeight="1">
      <c r="A415" s="37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5.75" customHeight="1">
      <c r="A416" s="37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5.75" customHeight="1">
      <c r="A417" s="37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5.75" customHeight="1">
      <c r="A418" s="37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5.75" customHeight="1">
      <c r="A419" s="37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5.75" customHeight="1">
      <c r="A420" s="37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5.75" customHeight="1">
      <c r="A421" s="37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5.75" customHeight="1">
      <c r="A422" s="37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5.75" customHeight="1">
      <c r="A423" s="37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5.75" customHeight="1">
      <c r="A424" s="37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5.75" customHeight="1">
      <c r="A425" s="37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5.75" customHeight="1">
      <c r="A426" s="37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5.75" customHeight="1">
      <c r="A427" s="37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5.75" customHeight="1">
      <c r="A428" s="37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5.75" customHeight="1">
      <c r="A429" s="37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5.75" customHeight="1">
      <c r="A430" s="37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5.75" customHeight="1">
      <c r="A431" s="37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5.75" customHeight="1">
      <c r="A432" s="37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5.75" customHeight="1">
      <c r="A433" s="37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5.75" customHeight="1">
      <c r="A434" s="37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5.75" customHeight="1">
      <c r="A435" s="37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5.75" customHeight="1">
      <c r="A436" s="37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5.75" customHeight="1">
      <c r="A437" s="37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5.75" customHeight="1">
      <c r="A438" s="37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5.75" customHeight="1">
      <c r="A439" s="37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5.75" customHeight="1">
      <c r="A440" s="37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5.75" customHeight="1">
      <c r="A441" s="37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5.75" customHeight="1">
      <c r="A442" s="37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5.75" customHeight="1">
      <c r="A443" s="37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5.75" customHeight="1">
      <c r="A444" s="37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5.75" customHeight="1">
      <c r="A445" s="37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5.75" customHeight="1">
      <c r="A446" s="37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5.75" customHeight="1">
      <c r="A447" s="37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5.75" customHeight="1">
      <c r="A448" s="37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5.75" customHeight="1">
      <c r="A449" s="37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5.75" customHeight="1">
      <c r="A450" s="37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5.75" customHeight="1">
      <c r="A451" s="37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5.75" customHeight="1">
      <c r="A452" s="37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5.75" customHeight="1">
      <c r="A453" s="37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5.75" customHeight="1">
      <c r="A454" s="37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5.75" customHeight="1">
      <c r="A455" s="37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5.75" customHeight="1">
      <c r="A456" s="37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5.75" customHeight="1">
      <c r="A457" s="37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5.75" customHeight="1">
      <c r="A458" s="37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5.75" customHeight="1">
      <c r="A459" s="37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5.75" customHeight="1">
      <c r="A460" s="37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5.75" customHeight="1">
      <c r="A461" s="37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5.75" customHeight="1">
      <c r="A462" s="37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5.75" customHeight="1">
      <c r="A463" s="37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5.75" customHeight="1">
      <c r="A464" s="37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5.75" customHeight="1">
      <c r="A465" s="37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5.75" customHeight="1">
      <c r="A466" s="37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5.75" customHeight="1">
      <c r="A467" s="37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5.75" customHeight="1">
      <c r="A468" s="37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5.75" customHeight="1">
      <c r="A469" s="37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5.75" customHeight="1">
      <c r="A470" s="37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5.75" customHeight="1">
      <c r="A471" s="37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5.75" customHeight="1">
      <c r="A472" s="37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5.75" customHeight="1">
      <c r="A473" s="37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5.75" customHeight="1">
      <c r="A474" s="37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5.75" customHeight="1">
      <c r="A475" s="37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5.75" customHeight="1">
      <c r="A476" s="37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5.75" customHeight="1">
      <c r="A477" s="37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5.75" customHeight="1">
      <c r="A478" s="37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5.75" customHeight="1">
      <c r="A479" s="37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5.75" customHeight="1">
      <c r="A480" s="37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5.75" customHeight="1">
      <c r="A481" s="37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5.75" customHeight="1">
      <c r="A482" s="37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5.75" customHeight="1">
      <c r="A483" s="37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5.75" customHeight="1">
      <c r="A484" s="37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5.75" customHeight="1">
      <c r="A485" s="37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5.75" customHeight="1">
      <c r="A486" s="37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5.75" customHeight="1">
      <c r="A487" s="37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5.75" customHeight="1">
      <c r="A488" s="37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5.75" customHeight="1">
      <c r="A489" s="37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5.75" customHeight="1">
      <c r="A490" s="37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5.75" customHeight="1">
      <c r="A491" s="37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5.75" customHeight="1">
      <c r="A492" s="37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5.75" customHeight="1">
      <c r="A493" s="37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5.75" customHeight="1">
      <c r="A494" s="37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5.75" customHeight="1">
      <c r="A495" s="37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5.75" customHeight="1">
      <c r="A496" s="37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5.75" customHeight="1">
      <c r="A497" s="37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5.75" customHeight="1">
      <c r="A498" s="37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5.75" customHeight="1">
      <c r="A499" s="37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5.75" customHeight="1">
      <c r="A500" s="37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5.75" customHeight="1">
      <c r="A501" s="37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5.75" customHeight="1">
      <c r="A502" s="37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5.75" customHeight="1">
      <c r="A503" s="37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5.75" customHeight="1">
      <c r="A504" s="37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5.75" customHeight="1">
      <c r="A505" s="37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5.75" customHeight="1">
      <c r="A506" s="37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5.75" customHeight="1">
      <c r="A507" s="37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5.75" customHeight="1">
      <c r="A508" s="37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5.75" customHeight="1">
      <c r="A509" s="37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5.75" customHeight="1">
      <c r="A510" s="37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5.75" customHeight="1">
      <c r="A511" s="37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5.75" customHeight="1">
      <c r="A512" s="37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5.75" customHeight="1">
      <c r="A513" s="37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5.75" customHeight="1">
      <c r="A514" s="37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5.75" customHeight="1">
      <c r="A515" s="37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5.75" customHeight="1">
      <c r="A516" s="37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5.75" customHeight="1">
      <c r="A517" s="37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5.75" customHeight="1">
      <c r="A518" s="37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5.75" customHeight="1">
      <c r="A519" s="37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5.75" customHeight="1">
      <c r="A520" s="37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5.75" customHeight="1">
      <c r="A521" s="37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5.75" customHeight="1">
      <c r="A522" s="37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5.75" customHeight="1">
      <c r="A523" s="37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5.75" customHeight="1">
      <c r="A524" s="37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5.75" customHeight="1">
      <c r="A525" s="37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5.75" customHeight="1">
      <c r="A526" s="37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5.75" customHeight="1">
      <c r="A527" s="37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5.75" customHeight="1">
      <c r="A528" s="37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5.75" customHeight="1">
      <c r="A529" s="37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5.75" customHeight="1">
      <c r="A530" s="37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5.75" customHeight="1">
      <c r="A531" s="37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5.75" customHeight="1">
      <c r="A532" s="37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5.75" customHeight="1">
      <c r="A533" s="37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5.75" customHeight="1">
      <c r="A534" s="37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5.75" customHeight="1">
      <c r="A535" s="37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5.75" customHeight="1">
      <c r="A536" s="37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5.75" customHeight="1">
      <c r="A537" s="37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5.75" customHeight="1">
      <c r="A538" s="37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5.75" customHeight="1">
      <c r="A539" s="37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5.75" customHeight="1">
      <c r="A540" s="37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5.75" customHeight="1">
      <c r="A541" s="37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5.75" customHeight="1">
      <c r="A542" s="37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5.75" customHeight="1">
      <c r="A543" s="37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5.75" customHeight="1">
      <c r="A544" s="37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5.75" customHeight="1">
      <c r="A545" s="37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5.75" customHeight="1">
      <c r="A546" s="37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5.75" customHeight="1">
      <c r="A547" s="37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5.75" customHeight="1">
      <c r="A548" s="37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5.75" customHeight="1">
      <c r="A549" s="37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5.75" customHeight="1">
      <c r="A550" s="37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5.75" customHeight="1">
      <c r="A551" s="37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5.75" customHeight="1">
      <c r="A552" s="37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5.75" customHeight="1">
      <c r="A553" s="37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5.75" customHeight="1">
      <c r="A554" s="37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5.75" customHeight="1">
      <c r="A555" s="37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5.75" customHeight="1">
      <c r="A556" s="37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5.75" customHeight="1">
      <c r="A557" s="37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5.75" customHeight="1">
      <c r="A558" s="37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5.75" customHeight="1">
      <c r="A559" s="37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5.75" customHeight="1">
      <c r="A560" s="37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5.75" customHeight="1">
      <c r="A561" s="37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5.75" customHeight="1">
      <c r="A562" s="37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5.75" customHeight="1">
      <c r="A563" s="37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5.75" customHeight="1">
      <c r="A564" s="37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5.75" customHeight="1">
      <c r="A565" s="37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5.75" customHeight="1">
      <c r="A566" s="37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5.75" customHeight="1">
      <c r="A567" s="37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5.75" customHeight="1">
      <c r="A568" s="37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5.75" customHeight="1">
      <c r="A569" s="37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5.75" customHeight="1">
      <c r="A570" s="37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5.75" customHeight="1">
      <c r="A571" s="37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5.75" customHeight="1">
      <c r="A572" s="37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5.75" customHeight="1">
      <c r="A573" s="37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5.75" customHeight="1">
      <c r="A574" s="37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5.75" customHeight="1">
      <c r="A575" s="37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5.75" customHeight="1">
      <c r="A576" s="37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5.75" customHeight="1">
      <c r="A577" s="37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5.75" customHeight="1">
      <c r="A578" s="37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5.75" customHeight="1">
      <c r="A579" s="37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5.75" customHeight="1">
      <c r="A580" s="37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5.75" customHeight="1">
      <c r="A581" s="37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5.75" customHeight="1">
      <c r="A582" s="37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5.75" customHeight="1">
      <c r="A583" s="37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5.75" customHeight="1">
      <c r="A584" s="37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5.75" customHeight="1">
      <c r="A585" s="37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5.75" customHeight="1">
      <c r="A586" s="37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5.75" customHeight="1">
      <c r="A587" s="37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5.75" customHeight="1">
      <c r="A588" s="37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5.75" customHeight="1">
      <c r="A589" s="37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5.75" customHeight="1">
      <c r="A590" s="37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5.75" customHeight="1">
      <c r="A591" s="37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5.75" customHeight="1">
      <c r="A592" s="37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5.75" customHeight="1">
      <c r="A593" s="37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5.75" customHeight="1">
      <c r="A594" s="37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5.75" customHeight="1">
      <c r="A595" s="37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5.75" customHeight="1">
      <c r="A596" s="37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5.75" customHeight="1">
      <c r="A597" s="37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5.75" customHeight="1">
      <c r="A598" s="37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5.75" customHeight="1">
      <c r="A599" s="37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5.75" customHeight="1">
      <c r="A600" s="37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5.75" customHeight="1">
      <c r="A601" s="37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5.75" customHeight="1">
      <c r="A602" s="37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5.75" customHeight="1">
      <c r="A603" s="37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5.75" customHeight="1">
      <c r="A604" s="37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5.75" customHeight="1">
      <c r="A605" s="37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5.75" customHeight="1">
      <c r="A606" s="37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5.75" customHeight="1">
      <c r="A607" s="37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5.75" customHeight="1">
      <c r="A608" s="37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5.75" customHeight="1">
      <c r="A609" s="37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5.75" customHeight="1">
      <c r="A610" s="37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5.75" customHeight="1">
      <c r="A611" s="37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5.75" customHeight="1">
      <c r="A612" s="37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5.75" customHeight="1">
      <c r="A613" s="37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5.75" customHeight="1">
      <c r="A614" s="37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5.75" customHeight="1">
      <c r="A615" s="37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5.75" customHeight="1">
      <c r="A616" s="37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5.75" customHeight="1">
      <c r="A617" s="37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5.75" customHeight="1">
      <c r="A618" s="37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5.75" customHeight="1">
      <c r="A619" s="37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5.75" customHeight="1">
      <c r="A620" s="37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5.75" customHeight="1">
      <c r="A621" s="37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5.75" customHeight="1">
      <c r="A622" s="37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5.75" customHeight="1">
      <c r="A623" s="37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5.75" customHeight="1">
      <c r="A624" s="37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5.75" customHeight="1">
      <c r="A625" s="37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5.75" customHeight="1">
      <c r="A626" s="37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5.75" customHeight="1">
      <c r="A627" s="37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5.75" customHeight="1">
      <c r="A628" s="37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5.75" customHeight="1">
      <c r="A629" s="37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5.75" customHeight="1">
      <c r="A630" s="37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5.75" customHeight="1">
      <c r="A631" s="37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5.75" customHeight="1">
      <c r="A632" s="37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5.75" customHeight="1">
      <c r="A633" s="37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5.75" customHeight="1">
      <c r="A634" s="37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5.75" customHeight="1">
      <c r="A635" s="37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5.75" customHeight="1">
      <c r="A636" s="37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5.75" customHeight="1">
      <c r="A637" s="37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5.75" customHeight="1">
      <c r="A638" s="37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5.75" customHeight="1">
      <c r="A639" s="37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5.75" customHeight="1">
      <c r="A640" s="37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5.75" customHeight="1">
      <c r="A641" s="37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5.75" customHeight="1">
      <c r="A642" s="37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5.75" customHeight="1">
      <c r="A643" s="37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5.75" customHeight="1">
      <c r="A644" s="37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5.75" customHeight="1">
      <c r="A645" s="37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5.75" customHeight="1">
      <c r="A646" s="37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5.75" customHeight="1">
      <c r="A647" s="37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5.75" customHeight="1">
      <c r="A648" s="37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5.75" customHeight="1">
      <c r="A649" s="37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5.75" customHeight="1">
      <c r="A650" s="37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5.75" customHeight="1">
      <c r="A651" s="37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5.75" customHeight="1">
      <c r="A652" s="37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5.75" customHeight="1">
      <c r="A653" s="37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5.75" customHeight="1">
      <c r="A654" s="37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5.75" customHeight="1">
      <c r="A655" s="37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5.75" customHeight="1">
      <c r="A656" s="37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5.75" customHeight="1">
      <c r="A657" s="37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5.75" customHeight="1">
      <c r="A658" s="37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5.75" customHeight="1">
      <c r="A659" s="37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5.75" customHeight="1">
      <c r="A660" s="37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5.75" customHeight="1">
      <c r="A661" s="37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5.75" customHeight="1">
      <c r="A662" s="37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5.75" customHeight="1">
      <c r="A663" s="37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5.75" customHeight="1">
      <c r="A664" s="37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5.75" customHeight="1">
      <c r="A665" s="37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5.75" customHeight="1">
      <c r="A666" s="37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5.75" customHeight="1">
      <c r="A667" s="37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5.75" customHeight="1">
      <c r="A668" s="37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5.75" customHeight="1">
      <c r="A669" s="37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5.75" customHeight="1">
      <c r="A670" s="37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5.75" customHeight="1">
      <c r="A671" s="37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5.75" customHeight="1">
      <c r="A672" s="37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5.75" customHeight="1">
      <c r="A673" s="37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5.75" customHeight="1">
      <c r="A674" s="37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5.75" customHeight="1">
      <c r="A675" s="37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5.75" customHeight="1">
      <c r="A676" s="37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5.75" customHeight="1">
      <c r="A677" s="37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5.75" customHeight="1">
      <c r="A678" s="37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5.75" customHeight="1">
      <c r="A679" s="37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5.75" customHeight="1">
      <c r="A680" s="37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5.75" customHeight="1">
      <c r="A681" s="37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5.75" customHeight="1">
      <c r="A682" s="37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5.75" customHeight="1">
      <c r="A683" s="37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5.75" customHeight="1">
      <c r="A684" s="37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5.75" customHeight="1">
      <c r="A685" s="37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5.75" customHeight="1">
      <c r="A686" s="37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5.75" customHeight="1">
      <c r="A687" s="37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5.75" customHeight="1">
      <c r="A688" s="37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5.75" customHeight="1">
      <c r="A689" s="37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5.75" customHeight="1">
      <c r="A690" s="37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5.75" customHeight="1">
      <c r="A691" s="37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5.75" customHeight="1">
      <c r="A692" s="37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5.75" customHeight="1">
      <c r="A693" s="37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5.75" customHeight="1">
      <c r="A694" s="37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5.75" customHeight="1">
      <c r="A695" s="37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5.75" customHeight="1">
      <c r="A696" s="37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5.75" customHeight="1">
      <c r="A697" s="37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5.75" customHeight="1">
      <c r="A698" s="37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5.75" customHeight="1">
      <c r="A699" s="37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5.75" customHeight="1">
      <c r="A700" s="37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5.75" customHeight="1">
      <c r="A701" s="37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5.75" customHeight="1">
      <c r="A702" s="37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5.75" customHeight="1">
      <c r="A703" s="37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5.75" customHeight="1">
      <c r="A704" s="37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5.75" customHeight="1">
      <c r="A705" s="37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5.75" customHeight="1">
      <c r="A706" s="37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5.75" customHeight="1">
      <c r="A707" s="37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5.75" customHeight="1">
      <c r="A708" s="37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5.75" customHeight="1">
      <c r="A709" s="37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5.75" customHeight="1">
      <c r="A710" s="37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5.75" customHeight="1">
      <c r="A711" s="37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5.75" customHeight="1">
      <c r="A712" s="37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5.75" customHeight="1">
      <c r="A713" s="37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5.75" customHeight="1">
      <c r="A714" s="37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5.75" customHeight="1">
      <c r="A715" s="37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5.75" customHeight="1">
      <c r="A716" s="37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5.75" customHeight="1">
      <c r="A717" s="37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5.75" customHeight="1">
      <c r="A718" s="37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5.75" customHeight="1">
      <c r="A719" s="37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5.75" customHeight="1">
      <c r="A720" s="37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5.75" customHeight="1">
      <c r="A721" s="37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5.75" customHeight="1">
      <c r="A722" s="37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5.75" customHeight="1">
      <c r="A723" s="37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5.75" customHeight="1">
      <c r="A724" s="37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5.75" customHeight="1">
      <c r="A725" s="37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5.75" customHeight="1">
      <c r="A726" s="37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5.75" customHeight="1">
      <c r="A727" s="37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5.75" customHeight="1">
      <c r="A728" s="37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5.75" customHeight="1">
      <c r="A729" s="37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5.75" customHeight="1">
      <c r="A730" s="37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5.75" customHeight="1">
      <c r="A731" s="37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5.75" customHeight="1">
      <c r="A732" s="37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5.75" customHeight="1">
      <c r="A733" s="37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5.75" customHeight="1">
      <c r="A734" s="37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5.75" customHeight="1">
      <c r="A735" s="37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5.75" customHeight="1">
      <c r="A736" s="37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5.75" customHeight="1">
      <c r="A737" s="37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5.75" customHeight="1">
      <c r="A738" s="37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5.75" customHeight="1">
      <c r="A739" s="37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5.75" customHeight="1">
      <c r="A740" s="37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5.75" customHeight="1">
      <c r="A741" s="37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5.75" customHeight="1">
      <c r="A742" s="37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5.75" customHeight="1">
      <c r="A743" s="37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5.75" customHeight="1">
      <c r="A744" s="37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5.75" customHeight="1">
      <c r="A745" s="37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5.75" customHeight="1">
      <c r="A746" s="37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5.75" customHeight="1">
      <c r="A747" s="37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5.75" customHeight="1">
      <c r="A748" s="37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5.75" customHeight="1">
      <c r="A749" s="37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5.75" customHeight="1">
      <c r="A750" s="37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5.75" customHeight="1">
      <c r="A751" s="37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5.75" customHeight="1">
      <c r="A752" s="37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5.75" customHeight="1">
      <c r="A753" s="37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5.75" customHeight="1">
      <c r="A754" s="37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5.75" customHeight="1">
      <c r="A755" s="37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5.75" customHeight="1">
      <c r="A756" s="37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5.75" customHeight="1">
      <c r="A757" s="37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5.75" customHeight="1">
      <c r="A758" s="37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5.75" customHeight="1">
      <c r="A759" s="37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5.75" customHeight="1">
      <c r="A760" s="37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5.75" customHeight="1">
      <c r="A761" s="37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5.75" customHeight="1">
      <c r="A762" s="37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5.75" customHeight="1">
      <c r="A763" s="37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5.75" customHeight="1">
      <c r="A764" s="37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5.75" customHeight="1">
      <c r="A765" s="37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5.75" customHeight="1">
      <c r="A766" s="37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5.75" customHeight="1">
      <c r="A767" s="37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5.75" customHeight="1">
      <c r="A768" s="37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5.75" customHeight="1">
      <c r="A769" s="37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5.75" customHeight="1">
      <c r="A770" s="37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5.75" customHeight="1">
      <c r="A771" s="37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5.75" customHeight="1">
      <c r="A772" s="37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5.75" customHeight="1">
      <c r="A773" s="37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5.75" customHeight="1">
      <c r="A774" s="37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5.75" customHeight="1">
      <c r="A775" s="37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5.75" customHeight="1">
      <c r="A776" s="37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5.75" customHeight="1">
      <c r="A777" s="37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5.75" customHeight="1">
      <c r="A778" s="37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5.75" customHeight="1">
      <c r="A779" s="37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5.75" customHeight="1">
      <c r="A780" s="37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5.75" customHeight="1">
      <c r="A781" s="37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5.75" customHeight="1">
      <c r="A782" s="37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5.75" customHeight="1">
      <c r="A783" s="37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5.75" customHeight="1">
      <c r="A784" s="37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5.75" customHeight="1">
      <c r="A785" s="37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5.75" customHeight="1">
      <c r="A786" s="37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5.75" customHeight="1">
      <c r="A787" s="37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5.75" customHeight="1">
      <c r="A788" s="37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5.75" customHeight="1">
      <c r="A789" s="37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5.75" customHeight="1">
      <c r="A790" s="37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5.75" customHeight="1">
      <c r="A791" s="37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5.75" customHeight="1">
      <c r="A792" s="37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5.75" customHeight="1">
      <c r="A793" s="37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5.75" customHeight="1">
      <c r="A794" s="37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5.75" customHeight="1">
      <c r="A795" s="37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5.75" customHeight="1">
      <c r="A796" s="37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5.75" customHeight="1">
      <c r="A797" s="37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5.75" customHeight="1">
      <c r="A798" s="37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5.75" customHeight="1">
      <c r="A799" s="37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5.75" customHeight="1">
      <c r="A800" s="37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5.75" customHeight="1">
      <c r="A801" s="37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5.75" customHeight="1">
      <c r="A802" s="37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5.75" customHeight="1">
      <c r="A803" s="37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5.75" customHeight="1">
      <c r="A804" s="37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5.75" customHeight="1">
      <c r="A805" s="37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5.75" customHeight="1">
      <c r="A806" s="37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5.75" customHeight="1">
      <c r="A807" s="37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5.75" customHeight="1">
      <c r="A808" s="37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5.75" customHeight="1">
      <c r="A809" s="37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5.75" customHeight="1">
      <c r="A810" s="37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5.75" customHeight="1">
      <c r="A811" s="37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5.75" customHeight="1">
      <c r="A812" s="37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5.75" customHeight="1">
      <c r="A813" s="37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5.75" customHeight="1">
      <c r="A814" s="37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5.75" customHeight="1">
      <c r="A815" s="37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5.75" customHeight="1">
      <c r="A816" s="37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5.75" customHeight="1">
      <c r="A817" s="37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5.75" customHeight="1">
      <c r="A818" s="37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5.75" customHeight="1">
      <c r="A819" s="37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5.75" customHeight="1">
      <c r="A820" s="37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5.75" customHeight="1">
      <c r="A821" s="37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5.75" customHeight="1">
      <c r="A822" s="37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5.75" customHeight="1">
      <c r="A823" s="37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5.75" customHeight="1">
      <c r="A824" s="37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5.75" customHeight="1">
      <c r="A825" s="37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5.75" customHeight="1">
      <c r="A826" s="37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5.75" customHeight="1">
      <c r="A827" s="37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5.75" customHeight="1">
      <c r="A828" s="37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5.75" customHeight="1">
      <c r="A829" s="37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5.75" customHeight="1">
      <c r="A830" s="37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5.75" customHeight="1">
      <c r="A831" s="37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5.75" customHeight="1">
      <c r="A832" s="37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5.75" customHeight="1">
      <c r="A833" s="37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5.75" customHeight="1">
      <c r="A834" s="37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5.75" customHeight="1">
      <c r="A835" s="37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5.75" customHeight="1">
      <c r="A836" s="37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5.75" customHeight="1">
      <c r="A837" s="37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5.75" customHeight="1">
      <c r="A838" s="37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5.75" customHeight="1">
      <c r="A839" s="37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5.75" customHeight="1">
      <c r="A840" s="37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5.75" customHeight="1">
      <c r="A841" s="37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5.75" customHeight="1">
      <c r="A842" s="37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5.75" customHeight="1">
      <c r="A843" s="37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5.75" customHeight="1">
      <c r="A844" s="37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5.75" customHeight="1">
      <c r="A845" s="37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5.75" customHeight="1">
      <c r="A846" s="37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5.75" customHeight="1">
      <c r="A847" s="37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5.75" customHeight="1">
      <c r="A848" s="37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5.75" customHeight="1">
      <c r="A849" s="37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5.75" customHeight="1">
      <c r="A850" s="37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5.75" customHeight="1">
      <c r="A851" s="37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5.75" customHeight="1">
      <c r="A852" s="37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5.75" customHeight="1">
      <c r="A853" s="37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5.75" customHeight="1">
      <c r="A854" s="37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5.75" customHeight="1">
      <c r="A855" s="37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5.75" customHeight="1">
      <c r="A856" s="37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5.75" customHeight="1">
      <c r="A857" s="37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5.75" customHeight="1">
      <c r="A858" s="37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5.75" customHeight="1">
      <c r="A859" s="37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5.75" customHeight="1">
      <c r="A860" s="37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5.75" customHeight="1">
      <c r="A861" s="37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5.75" customHeight="1">
      <c r="A862" s="37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5.75" customHeight="1">
      <c r="A863" s="37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5.75" customHeight="1">
      <c r="A864" s="37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5.75" customHeight="1">
      <c r="A865" s="37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5.75" customHeight="1">
      <c r="A866" s="37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5.75" customHeight="1">
      <c r="A867" s="37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5.75" customHeight="1">
      <c r="A868" s="37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5.75" customHeight="1">
      <c r="A869" s="37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5.75" customHeight="1">
      <c r="A870" s="37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5.75" customHeight="1">
      <c r="A871" s="37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5.75" customHeight="1">
      <c r="A872" s="37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5.75" customHeight="1">
      <c r="A873" s="37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5.75" customHeight="1">
      <c r="A874" s="37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5.75" customHeight="1">
      <c r="A875" s="37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5.75" customHeight="1">
      <c r="A876" s="37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5.75" customHeight="1">
      <c r="A877" s="37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5.75" customHeight="1">
      <c r="A878" s="37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5.75" customHeight="1">
      <c r="A879" s="37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5.75" customHeight="1">
      <c r="A880" s="37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5.75" customHeight="1">
      <c r="A881" s="37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5.75" customHeight="1">
      <c r="A882" s="37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5.75" customHeight="1">
      <c r="A883" s="37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5.75" customHeight="1">
      <c r="A884" s="37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5.75" customHeight="1">
      <c r="A885" s="37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5.75" customHeight="1">
      <c r="A886" s="37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5.75" customHeight="1">
      <c r="A887" s="37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5.75" customHeight="1">
      <c r="A888" s="37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5.75" customHeight="1">
      <c r="A889" s="37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5.75" customHeight="1">
      <c r="A890" s="37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5.75" customHeight="1">
      <c r="A891" s="37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5.75" customHeight="1">
      <c r="A892" s="37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5.75" customHeight="1">
      <c r="A893" s="37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5.75" customHeight="1">
      <c r="A894" s="37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5.75" customHeight="1">
      <c r="A895" s="37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5.75" customHeight="1">
      <c r="A896" s="37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5.75" customHeight="1">
      <c r="A897" s="37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5.75" customHeight="1">
      <c r="A898" s="37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5.75" customHeight="1">
      <c r="A899" s="37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5.75" customHeight="1">
      <c r="A900" s="37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5.75" customHeight="1">
      <c r="A901" s="37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5.75" customHeight="1">
      <c r="A902" s="37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5.75" customHeight="1">
      <c r="A903" s="37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5.75" customHeight="1">
      <c r="A904" s="37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5.75" customHeight="1">
      <c r="A905" s="37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5.75" customHeight="1">
      <c r="A906" s="37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5.75" customHeight="1">
      <c r="A907" s="37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5.75" customHeight="1">
      <c r="A908" s="37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5.75" customHeight="1">
      <c r="A909" s="37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5.75" customHeight="1">
      <c r="A910" s="37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5.75" customHeight="1">
      <c r="A911" s="37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5.75" customHeight="1">
      <c r="A912" s="37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5.75" customHeight="1">
      <c r="A913" s="37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5.75" customHeight="1">
      <c r="A914" s="37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5.75" customHeight="1">
      <c r="A915" s="37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5.75" customHeight="1">
      <c r="A916" s="37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5.75" customHeight="1">
      <c r="A917" s="37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5.75" customHeight="1">
      <c r="A918" s="37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5.75" customHeight="1">
      <c r="A919" s="37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5.75" customHeight="1">
      <c r="A920" s="37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5.75" customHeight="1">
      <c r="A921" s="37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5.75" customHeight="1">
      <c r="A922" s="37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5.75" customHeight="1">
      <c r="A923" s="37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5.75" customHeight="1">
      <c r="A924" s="37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5.75" customHeight="1">
      <c r="A925" s="37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5.75" customHeight="1">
      <c r="A926" s="37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5.75" customHeight="1">
      <c r="A927" s="37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5.75" customHeight="1">
      <c r="A928" s="37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5.75" customHeight="1">
      <c r="A929" s="37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5.75" customHeight="1">
      <c r="A930" s="37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5.75" customHeight="1">
      <c r="A931" s="37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5.75" customHeight="1">
      <c r="A932" s="37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5.75" customHeight="1">
      <c r="A933" s="37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5.75" customHeight="1">
      <c r="A934" s="37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5.75" customHeight="1">
      <c r="A935" s="37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5.75" customHeight="1">
      <c r="A936" s="37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5.75" customHeight="1">
      <c r="A937" s="37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5.75" customHeight="1">
      <c r="A938" s="37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5.75" customHeight="1">
      <c r="A939" s="37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5.75" customHeight="1">
      <c r="A940" s="37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5.75" customHeight="1">
      <c r="A941" s="37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5.75" customHeight="1">
      <c r="A942" s="37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5.75" customHeight="1">
      <c r="A943" s="37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5.75" customHeight="1">
      <c r="A944" s="37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5.75" customHeight="1">
      <c r="A945" s="37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5.75" customHeight="1">
      <c r="A946" s="37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5.75" customHeight="1">
      <c r="A947" s="37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5.75" customHeight="1">
      <c r="A948" s="37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5.75" customHeight="1">
      <c r="A949" s="37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5.75" customHeight="1">
      <c r="A950" s="37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5.75" customHeight="1">
      <c r="A951" s="37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5.75" customHeight="1">
      <c r="A952" s="37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5.75" customHeight="1">
      <c r="A953" s="37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5.75" customHeight="1">
      <c r="A954" s="37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5.75" customHeight="1">
      <c r="A955" s="37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5.75" customHeight="1">
      <c r="A956" s="37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5.75" customHeight="1">
      <c r="A957" s="37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5.75" customHeight="1">
      <c r="A958" s="37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5.75" customHeight="1">
      <c r="A959" s="37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5.75" customHeight="1">
      <c r="A960" s="37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5.75" customHeight="1">
      <c r="A961" s="37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5.75" customHeight="1">
      <c r="A962" s="37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5.75" customHeight="1">
      <c r="A963" s="37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5.75" customHeight="1">
      <c r="A964" s="37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5.75" customHeight="1">
      <c r="A965" s="37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5.75" customHeight="1">
      <c r="A966" s="37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5.75" customHeight="1">
      <c r="A967" s="37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5.75" customHeight="1">
      <c r="A968" s="37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5.75" customHeight="1">
      <c r="A969" s="37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5.75" customHeight="1">
      <c r="A970" s="37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5.75" customHeight="1">
      <c r="A971" s="37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5.75" customHeight="1">
      <c r="A972" s="37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5.75" customHeight="1">
      <c r="A973" s="37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5.75" customHeight="1">
      <c r="A974" s="37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5.75" customHeight="1">
      <c r="A975" s="37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5.75" customHeight="1">
      <c r="A976" s="37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5.75" customHeight="1">
      <c r="A977" s="37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5.75" customHeight="1">
      <c r="A978" s="37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5.75" customHeight="1">
      <c r="A979" s="37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5.75" customHeight="1">
      <c r="A980" s="37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5.75" customHeight="1">
      <c r="A981" s="37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5.75" customHeight="1">
      <c r="A982" s="37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5.75" customHeight="1">
      <c r="A983" s="37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5.75" customHeight="1">
      <c r="A984" s="37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5.75" customHeight="1">
      <c r="A985" s="37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5.75" customHeight="1">
      <c r="A986" s="37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5.75" customHeight="1">
      <c r="A987" s="37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5.75" customHeight="1">
      <c r="A988" s="37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5.75" customHeight="1">
      <c r="A989" s="37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5.75" customHeight="1">
      <c r="A990" s="37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5.75" customHeight="1">
      <c r="A991" s="37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5.75" customHeight="1">
      <c r="A992" s="37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5.75" customHeight="1">
      <c r="A993" s="37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5.75" customHeight="1">
      <c r="A994" s="37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5.75" customHeight="1">
      <c r="A995" s="37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5.75" customHeight="1">
      <c r="A996" s="37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5.75" customHeight="1">
      <c r="A997" s="37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5.75" customHeight="1">
      <c r="A998" s="37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5.75" customHeight="1">
      <c r="A999" s="37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5.75" customHeight="1">
      <c r="A1000" s="37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6">
    <mergeCell ref="A2:A18"/>
    <mergeCell ref="B2:B18"/>
    <mergeCell ref="C2:C18"/>
    <mergeCell ref="A19:A35"/>
    <mergeCell ref="B19:B35"/>
    <mergeCell ref="C19:C35"/>
  </mergeCells>
  <printOptions/>
  <pageMargins bottom="0.75" footer="0.0" header="0.0" left="0.7" right="0.7" top="0.75"/>
  <pageSetup orientation="landscape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4.0"/>
    <col customWidth="1" min="2" max="2" width="26.0"/>
    <col customWidth="1" min="3" max="3" width="38.11"/>
    <col customWidth="1" min="4" max="6" width="17.67"/>
    <col customWidth="1" min="7" max="26" width="10.56"/>
  </cols>
  <sheetData>
    <row r="1" ht="15.75" customHeight="1">
      <c r="A1" s="1" t="s">
        <v>1</v>
      </c>
      <c r="B1" s="1" t="s">
        <v>77</v>
      </c>
      <c r="C1" s="132" t="s">
        <v>368</v>
      </c>
      <c r="D1" s="2" t="s">
        <v>4</v>
      </c>
      <c r="E1" s="3" t="s">
        <v>5</v>
      </c>
      <c r="F1" s="4" t="s">
        <v>6</v>
      </c>
    </row>
    <row r="2" ht="15.75" customHeight="1">
      <c r="A2" s="6" t="s">
        <v>44</v>
      </c>
      <c r="B2" s="151" t="s">
        <v>45</v>
      </c>
      <c r="C2" s="159" t="s">
        <v>143</v>
      </c>
      <c r="D2" s="8">
        <v>35.130133</v>
      </c>
      <c r="E2" s="9">
        <v>36.6962604</v>
      </c>
      <c r="F2" s="39">
        <v>32.02589</v>
      </c>
    </row>
    <row r="3" ht="15.75" customHeight="1">
      <c r="A3" s="18"/>
      <c r="B3" s="18"/>
      <c r="C3" s="140">
        <v>2.0</v>
      </c>
      <c r="D3" s="20">
        <v>26.6816409</v>
      </c>
      <c r="E3" s="21">
        <v>26.4932173</v>
      </c>
      <c r="F3" s="40">
        <v>29.11549</v>
      </c>
    </row>
    <row r="4" ht="15.75" customHeight="1">
      <c r="A4" s="18"/>
      <c r="B4" s="18"/>
      <c r="C4" s="140">
        <v>4.0</v>
      </c>
      <c r="D4" s="20">
        <v>22.2371828</v>
      </c>
      <c r="E4" s="21">
        <v>17.122708</v>
      </c>
      <c r="F4" s="40">
        <v>20.6807059</v>
      </c>
    </row>
    <row r="5" ht="15.75" customHeight="1">
      <c r="A5" s="18"/>
      <c r="B5" s="18"/>
      <c r="C5" s="140">
        <v>6.0</v>
      </c>
      <c r="D5" s="20">
        <v>25.5111013</v>
      </c>
      <c r="E5" s="21">
        <v>25.0535332</v>
      </c>
      <c r="F5" s="40">
        <v>23.6069364</v>
      </c>
    </row>
    <row r="6" ht="15.75" customHeight="1">
      <c r="A6" s="18"/>
      <c r="B6" s="18"/>
      <c r="C6" s="140">
        <v>8.0</v>
      </c>
      <c r="D6" s="20">
        <v>6.02636535</v>
      </c>
      <c r="E6" s="21">
        <v>4.91082336</v>
      </c>
      <c r="F6" s="40">
        <v>4.90654206</v>
      </c>
    </row>
    <row r="7" ht="15.75" customHeight="1">
      <c r="A7" s="18"/>
      <c r="B7" s="18"/>
      <c r="C7" s="140">
        <v>10.0</v>
      </c>
      <c r="D7" s="20">
        <v>19.3021019</v>
      </c>
      <c r="E7" s="21">
        <v>14.6180928</v>
      </c>
      <c r="F7" s="40">
        <v>15.5258276</v>
      </c>
    </row>
    <row r="8" ht="15.75" customHeight="1">
      <c r="A8" s="18"/>
      <c r="B8" s="18"/>
      <c r="C8" s="140">
        <v>12.0</v>
      </c>
      <c r="D8" s="20">
        <v>13.366701</v>
      </c>
      <c r="E8" s="21">
        <v>11.4528894</v>
      </c>
      <c r="F8" s="40">
        <v>12.1020388</v>
      </c>
    </row>
    <row r="9" ht="15.75" customHeight="1">
      <c r="A9" s="18"/>
      <c r="B9" s="18"/>
      <c r="C9" s="140">
        <v>14.0</v>
      </c>
      <c r="D9" s="20">
        <v>18.4121373</v>
      </c>
      <c r="E9" s="21">
        <v>14.7730399</v>
      </c>
      <c r="F9" s="40">
        <v>14.0875768</v>
      </c>
    </row>
    <row r="10" ht="15.75" customHeight="1">
      <c r="A10" s="18"/>
      <c r="B10" s="18"/>
      <c r="C10" s="140">
        <v>16.0</v>
      </c>
      <c r="D10" s="20">
        <v>25.8453055</v>
      </c>
      <c r="E10" s="21">
        <v>25.0624357</v>
      </c>
      <c r="F10" s="40">
        <v>19.9908925</v>
      </c>
    </row>
    <row r="11" ht="15.75" customHeight="1">
      <c r="A11" s="18"/>
      <c r="B11" s="18"/>
      <c r="C11" s="140">
        <v>18.0</v>
      </c>
      <c r="D11" s="20">
        <v>13.3433471</v>
      </c>
      <c r="E11" s="21">
        <v>13.4561067</v>
      </c>
      <c r="F11" s="40">
        <v>14.5479266</v>
      </c>
    </row>
    <row r="12" ht="15.75" customHeight="1">
      <c r="A12" s="18"/>
      <c r="B12" s="18"/>
      <c r="C12" s="140">
        <v>20.0</v>
      </c>
      <c r="D12" s="20">
        <v>4.70826763</v>
      </c>
      <c r="E12" s="21">
        <v>3.85811356</v>
      </c>
      <c r="F12" s="40">
        <v>4.25688459</v>
      </c>
    </row>
    <row r="13" ht="15.75" customHeight="1">
      <c r="A13" s="18"/>
      <c r="B13" s="18"/>
      <c r="C13" s="140">
        <v>22.0</v>
      </c>
      <c r="D13" s="20">
        <v>0.19613541</v>
      </c>
      <c r="E13" s="21">
        <v>0.18120224</v>
      </c>
      <c r="F13" s="40">
        <v>0.16081253</v>
      </c>
    </row>
    <row r="14" ht="15.75" customHeight="1">
      <c r="A14" s="12"/>
      <c r="B14" s="12"/>
      <c r="C14" s="140">
        <v>24.0</v>
      </c>
      <c r="D14" s="160">
        <v>1.38223074</v>
      </c>
      <c r="E14" s="161">
        <v>1.50914763</v>
      </c>
      <c r="F14" s="162">
        <v>1.36321036</v>
      </c>
    </row>
    <row r="15" ht="15.75" customHeight="1">
      <c r="A15" s="6" t="s">
        <v>70</v>
      </c>
      <c r="B15" s="6" t="s">
        <v>71</v>
      </c>
      <c r="C15" s="159" t="s">
        <v>143</v>
      </c>
      <c r="D15" s="8">
        <v>33.5394269</v>
      </c>
      <c r="E15" s="9">
        <v>34.0061903</v>
      </c>
      <c r="F15" s="39"/>
    </row>
    <row r="16" ht="15.75" customHeight="1">
      <c r="A16" s="18"/>
      <c r="B16" s="18"/>
      <c r="C16" s="140">
        <v>2.0</v>
      </c>
      <c r="D16" s="20">
        <v>27.2881141</v>
      </c>
      <c r="E16" s="21">
        <v>29.8766664</v>
      </c>
      <c r="F16" s="40">
        <v>30.6938066</v>
      </c>
    </row>
    <row r="17" ht="15.75" customHeight="1">
      <c r="A17" s="18"/>
      <c r="B17" s="18"/>
      <c r="C17" s="140">
        <v>4.0</v>
      </c>
      <c r="D17" s="20">
        <v>16.0726929</v>
      </c>
      <c r="E17" s="21">
        <v>19.7027779</v>
      </c>
      <c r="F17" s="40">
        <v>16.5702639</v>
      </c>
    </row>
    <row r="18" ht="15.75" customHeight="1">
      <c r="A18" s="18"/>
      <c r="B18" s="18"/>
      <c r="C18" s="140">
        <v>6.0</v>
      </c>
      <c r="D18" s="20">
        <v>29.3202464</v>
      </c>
      <c r="E18" s="21">
        <v>27.9495094</v>
      </c>
      <c r="F18" s="40">
        <v>27.0847822</v>
      </c>
    </row>
    <row r="19" ht="15.75" customHeight="1">
      <c r="A19" s="18"/>
      <c r="B19" s="18"/>
      <c r="C19" s="140">
        <v>8.0</v>
      </c>
      <c r="D19" s="20">
        <v>13.1493072</v>
      </c>
      <c r="E19" s="21">
        <v>14.0892551</v>
      </c>
      <c r="F19" s="40">
        <v>13.0876464</v>
      </c>
    </row>
    <row r="20" ht="15.75" customHeight="1">
      <c r="A20" s="18"/>
      <c r="B20" s="18"/>
      <c r="C20" s="140">
        <v>10.0</v>
      </c>
      <c r="D20" s="20">
        <v>21.9161945</v>
      </c>
      <c r="E20" s="21">
        <v>24.3802933</v>
      </c>
      <c r="F20" s="40">
        <v>23.798249</v>
      </c>
    </row>
    <row r="21" ht="15.75" customHeight="1">
      <c r="A21" s="18"/>
      <c r="B21" s="18"/>
      <c r="C21" s="140">
        <v>12.0</v>
      </c>
      <c r="D21" s="20">
        <v>11.7631878</v>
      </c>
      <c r="E21" s="21">
        <v>13.9684329</v>
      </c>
      <c r="F21" s="40">
        <v>13.2106404</v>
      </c>
    </row>
    <row r="22" ht="15.75" customHeight="1">
      <c r="A22" s="18"/>
      <c r="B22" s="18"/>
      <c r="C22" s="140">
        <v>14.0</v>
      </c>
      <c r="D22" s="20">
        <v>12.204039</v>
      </c>
      <c r="E22" s="21">
        <v>14.7937661</v>
      </c>
      <c r="F22" s="40">
        <v>13.2598469</v>
      </c>
    </row>
    <row r="23" ht="15.75" customHeight="1">
      <c r="A23" s="18"/>
      <c r="B23" s="18"/>
      <c r="C23" s="140">
        <v>16.0</v>
      </c>
      <c r="D23" s="20">
        <v>16.6412853</v>
      </c>
      <c r="E23" s="21">
        <v>18.7114497</v>
      </c>
      <c r="F23" s="40">
        <v>17.3533437</v>
      </c>
    </row>
    <row r="24" ht="15.75" customHeight="1">
      <c r="A24" s="18"/>
      <c r="B24" s="18"/>
      <c r="C24" s="140">
        <v>18.0</v>
      </c>
      <c r="D24" s="20">
        <v>18.8247232</v>
      </c>
      <c r="E24" s="21">
        <v>17.3220727</v>
      </c>
      <c r="F24" s="40">
        <v>16.805793</v>
      </c>
    </row>
    <row r="25" ht="15.75" customHeight="1">
      <c r="A25" s="18"/>
      <c r="B25" s="18"/>
      <c r="C25" s="140">
        <v>20.0</v>
      </c>
      <c r="D25" s="20">
        <v>13.1372759</v>
      </c>
      <c r="E25" s="21">
        <v>12.2362869</v>
      </c>
      <c r="F25" s="40">
        <v>12.2331927</v>
      </c>
    </row>
    <row r="26" ht="15.75" customHeight="1">
      <c r="A26" s="18"/>
      <c r="B26" s="18"/>
      <c r="C26" s="140">
        <v>22.0</v>
      </c>
      <c r="D26" s="20">
        <v>0.75940256</v>
      </c>
      <c r="E26" s="21">
        <v>0.63749832</v>
      </c>
      <c r="F26" s="40">
        <v>0.55644516</v>
      </c>
    </row>
    <row r="27" ht="15.75" customHeight="1">
      <c r="A27" s="12"/>
      <c r="B27" s="12"/>
      <c r="C27" s="141">
        <v>24.0</v>
      </c>
      <c r="D27" s="14">
        <v>0.71582347</v>
      </c>
      <c r="E27" s="15">
        <v>0.61148004</v>
      </c>
      <c r="F27" s="41">
        <v>0.68202999</v>
      </c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2:A14"/>
    <mergeCell ref="B2:B14"/>
    <mergeCell ref="A15:A27"/>
    <mergeCell ref="B15:B27"/>
  </mergeCells>
  <printOptions/>
  <pageMargins bottom="0.75" footer="0.0" header="0.0" left="0.7" right="0.7" top="0.75"/>
  <pageSetup orientation="landscape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4.0"/>
    <col customWidth="1" min="2" max="2" width="26.0"/>
    <col customWidth="1" min="3" max="3" width="41.67"/>
    <col customWidth="1" min="4" max="7" width="17.67"/>
    <col customWidth="1" min="8" max="26" width="10.56"/>
  </cols>
  <sheetData>
    <row r="1" ht="15.75" customHeight="1">
      <c r="A1" s="1" t="s">
        <v>1</v>
      </c>
      <c r="B1" s="1" t="s">
        <v>77</v>
      </c>
      <c r="C1" s="1" t="s">
        <v>199</v>
      </c>
      <c r="D1" s="2" t="s">
        <v>4</v>
      </c>
      <c r="E1" s="3" t="s">
        <v>5</v>
      </c>
      <c r="F1" s="3" t="s">
        <v>6</v>
      </c>
      <c r="G1" s="4" t="s">
        <v>7</v>
      </c>
    </row>
    <row r="2" ht="16.5" customHeight="1">
      <c r="A2" s="6" t="s">
        <v>16</v>
      </c>
      <c r="B2" s="134" t="s">
        <v>58</v>
      </c>
      <c r="C2" s="163" t="s">
        <v>369</v>
      </c>
      <c r="D2" s="44">
        <v>0.015728216</v>
      </c>
      <c r="E2" s="9">
        <v>0.0</v>
      </c>
      <c r="F2" s="9">
        <v>0.014038043</v>
      </c>
      <c r="G2" s="39">
        <v>0.0</v>
      </c>
    </row>
    <row r="3" ht="15.75" customHeight="1">
      <c r="A3" s="18"/>
      <c r="B3" s="18"/>
      <c r="C3" s="142" t="s">
        <v>370</v>
      </c>
      <c r="D3" s="46">
        <v>0.911113465</v>
      </c>
      <c r="E3" s="21">
        <v>1.409283532</v>
      </c>
      <c r="F3" s="21">
        <v>0.497887749</v>
      </c>
      <c r="G3" s="40">
        <v>1.078838174</v>
      </c>
    </row>
    <row r="4" ht="15.75" customHeight="1">
      <c r="A4" s="12"/>
      <c r="B4" s="12"/>
      <c r="C4" s="13" t="s">
        <v>143</v>
      </c>
      <c r="D4" s="48">
        <v>7.000478393</v>
      </c>
      <c r="E4" s="15">
        <v>8.596087457</v>
      </c>
      <c r="F4" s="15">
        <v>7.578558226</v>
      </c>
      <c r="G4" s="41">
        <v>8.202340149</v>
      </c>
    </row>
    <row r="5" ht="16.5" customHeight="1">
      <c r="A5" s="138" t="s">
        <v>65</v>
      </c>
      <c r="B5" s="134" t="s">
        <v>67</v>
      </c>
      <c r="C5" s="163" t="s">
        <v>369</v>
      </c>
      <c r="D5" s="44">
        <v>0.151003092</v>
      </c>
      <c r="E5" s="9">
        <v>0.134621476</v>
      </c>
      <c r="F5" s="9">
        <v>0.198019802</v>
      </c>
      <c r="G5" s="39">
        <v>0.143029208</v>
      </c>
    </row>
    <row r="6" ht="15.75" customHeight="1">
      <c r="A6" s="18"/>
      <c r="B6" s="18"/>
      <c r="C6" s="142" t="s">
        <v>370</v>
      </c>
      <c r="D6" s="46">
        <v>3.666082896</v>
      </c>
      <c r="E6" s="21">
        <v>2.410139206</v>
      </c>
      <c r="F6" s="21">
        <v>2.844248531</v>
      </c>
      <c r="G6" s="40">
        <v>2.649006623</v>
      </c>
    </row>
    <row r="7" ht="15.75" customHeight="1">
      <c r="A7" s="18"/>
      <c r="B7" s="12"/>
      <c r="C7" s="13" t="s">
        <v>143</v>
      </c>
      <c r="D7" s="48">
        <v>12.89855072</v>
      </c>
      <c r="E7" s="15">
        <v>17.61866452</v>
      </c>
      <c r="F7" s="15">
        <v>16.76498348</v>
      </c>
      <c r="G7" s="41">
        <v>12.58721478</v>
      </c>
    </row>
    <row r="8" ht="16.5" customHeight="1">
      <c r="A8" s="18"/>
      <c r="B8" s="134" t="s">
        <v>68</v>
      </c>
      <c r="C8" s="163" t="s">
        <v>369</v>
      </c>
      <c r="D8" s="44">
        <v>0.192578328</v>
      </c>
      <c r="E8" s="9">
        <v>0.133399209</v>
      </c>
      <c r="F8" s="9">
        <v>0.165008493</v>
      </c>
      <c r="G8" s="39">
        <v>0.166216497</v>
      </c>
    </row>
    <row r="9" ht="15.75" customHeight="1">
      <c r="A9" s="18"/>
      <c r="B9" s="18"/>
      <c r="C9" s="142" t="s">
        <v>370</v>
      </c>
      <c r="D9" s="46">
        <v>2.574587309</v>
      </c>
      <c r="E9" s="21">
        <v>2.384334416</v>
      </c>
      <c r="F9" s="21">
        <v>1.940976982</v>
      </c>
      <c r="G9" s="40">
        <v>1.911359653</v>
      </c>
    </row>
    <row r="10" ht="15.75" customHeight="1">
      <c r="A10" s="18"/>
      <c r="B10" s="18"/>
      <c r="C10" s="164" t="s">
        <v>143</v>
      </c>
      <c r="D10" s="165">
        <v>22.57811735</v>
      </c>
      <c r="E10" s="161">
        <v>17.49020276</v>
      </c>
      <c r="F10" s="161">
        <v>21.31720095</v>
      </c>
      <c r="G10" s="162">
        <v>17.73092543</v>
      </c>
    </row>
    <row r="11" ht="16.5" customHeight="1">
      <c r="A11" s="6" t="s">
        <v>44</v>
      </c>
      <c r="B11" s="134" t="s">
        <v>45</v>
      </c>
      <c r="C11" s="163" t="s">
        <v>369</v>
      </c>
      <c r="D11" s="44">
        <v>0.0</v>
      </c>
      <c r="E11" s="9">
        <v>0.017709563</v>
      </c>
      <c r="F11" s="9">
        <v>0.03043368</v>
      </c>
      <c r="G11" s="39">
        <v>0.01558725</v>
      </c>
    </row>
    <row r="12" ht="15.75" customHeight="1">
      <c r="A12" s="18"/>
      <c r="B12" s="18"/>
      <c r="C12" s="142" t="s">
        <v>370</v>
      </c>
      <c r="D12" s="46">
        <v>3.718927383</v>
      </c>
      <c r="E12" s="21">
        <v>2.685798381</v>
      </c>
      <c r="F12" s="21">
        <v>3.917982287</v>
      </c>
      <c r="G12" s="40">
        <v>4.255319149</v>
      </c>
    </row>
    <row r="13" ht="15.75" customHeight="1">
      <c r="A13" s="12"/>
      <c r="B13" s="12"/>
      <c r="C13" s="13" t="s">
        <v>143</v>
      </c>
      <c r="D13" s="48">
        <v>21.6433942</v>
      </c>
      <c r="E13" s="15">
        <v>15.86949878</v>
      </c>
      <c r="F13" s="15">
        <v>18.71387871</v>
      </c>
      <c r="G13" s="41">
        <v>21.86415094</v>
      </c>
    </row>
    <row r="14" ht="16.5" customHeight="1">
      <c r="A14" s="138" t="s">
        <v>60</v>
      </c>
      <c r="B14" s="134" t="s">
        <v>61</v>
      </c>
      <c r="C14" s="163" t="s">
        <v>369</v>
      </c>
      <c r="D14" s="44">
        <v>0.061491888</v>
      </c>
      <c r="E14" s="9">
        <v>0.030562347</v>
      </c>
      <c r="F14" s="9">
        <v>0.01551109</v>
      </c>
      <c r="G14" s="39">
        <v>0.058050338</v>
      </c>
    </row>
    <row r="15" ht="15.75" customHeight="1">
      <c r="A15" s="18"/>
      <c r="B15" s="18"/>
      <c r="C15" s="142" t="s">
        <v>370</v>
      </c>
      <c r="D15" s="46">
        <v>0.160906224</v>
      </c>
      <c r="E15" s="21">
        <v>0.192332911</v>
      </c>
      <c r="F15" s="21">
        <v>0.208460002</v>
      </c>
      <c r="G15" s="40">
        <v>0.174962293</v>
      </c>
    </row>
    <row r="16" ht="15.75" customHeight="1">
      <c r="A16" s="18"/>
      <c r="B16" s="12"/>
      <c r="C16" s="13" t="s">
        <v>143</v>
      </c>
      <c r="D16" s="48">
        <v>3.570163632</v>
      </c>
      <c r="E16" s="15">
        <v>3.392204933</v>
      </c>
      <c r="F16" s="15">
        <v>3.255975061</v>
      </c>
      <c r="G16" s="41">
        <v>2.627762631</v>
      </c>
    </row>
    <row r="17" ht="16.5" customHeight="1">
      <c r="A17" s="18"/>
      <c r="B17" s="134" t="s">
        <v>62</v>
      </c>
      <c r="C17" s="163" t="s">
        <v>369</v>
      </c>
      <c r="D17" s="44">
        <v>0.0</v>
      </c>
      <c r="E17" s="9">
        <v>0.0</v>
      </c>
      <c r="F17" s="9">
        <v>0.009714869</v>
      </c>
      <c r="G17" s="39">
        <v>0.016840687</v>
      </c>
    </row>
    <row r="18" ht="15.75" customHeight="1">
      <c r="A18" s="18"/>
      <c r="B18" s="18"/>
      <c r="C18" s="142" t="s">
        <v>370</v>
      </c>
      <c r="D18" s="46">
        <v>0.018819101</v>
      </c>
      <c r="E18" s="21">
        <v>0.037352923</v>
      </c>
      <c r="F18" s="21">
        <v>0.00791703</v>
      </c>
      <c r="G18" s="40">
        <v>0.044517934</v>
      </c>
    </row>
    <row r="19" ht="15.75" customHeight="1">
      <c r="A19" s="18"/>
      <c r="B19" s="12"/>
      <c r="C19" s="13" t="s">
        <v>143</v>
      </c>
      <c r="D19" s="48">
        <v>0.182598375</v>
      </c>
      <c r="E19" s="15">
        <v>0.208092486</v>
      </c>
      <c r="F19" s="15">
        <v>0.41445271</v>
      </c>
      <c r="G19" s="41">
        <v>0.32434495</v>
      </c>
    </row>
    <row r="20" ht="16.5" customHeight="1">
      <c r="A20" s="18"/>
      <c r="B20" s="134" t="s">
        <v>63</v>
      </c>
      <c r="C20" s="163" t="s">
        <v>369</v>
      </c>
      <c r="D20" s="44">
        <v>0.206081344</v>
      </c>
      <c r="E20" s="9">
        <v>0.120992136</v>
      </c>
      <c r="F20" s="9">
        <v>0.272732548</v>
      </c>
      <c r="G20" s="39">
        <v>0.246371378</v>
      </c>
    </row>
    <row r="21" ht="15.75" customHeight="1">
      <c r="A21" s="18"/>
      <c r="B21" s="18"/>
      <c r="C21" s="142" t="s">
        <v>370</v>
      </c>
      <c r="D21" s="46">
        <v>1.224050947</v>
      </c>
      <c r="E21" s="21">
        <v>1.554516795</v>
      </c>
      <c r="F21" s="21">
        <v>0.999778647</v>
      </c>
      <c r="G21" s="40">
        <v>1.336881044</v>
      </c>
    </row>
    <row r="22" ht="15.75" customHeight="1">
      <c r="A22" s="18"/>
      <c r="B22" s="12"/>
      <c r="C22" s="13" t="s">
        <v>143</v>
      </c>
      <c r="D22" s="48">
        <v>9.5653438</v>
      </c>
      <c r="E22" s="15">
        <v>14.76325374</v>
      </c>
      <c r="F22" s="15">
        <v>11.8856437</v>
      </c>
      <c r="G22" s="41">
        <v>12.82973621</v>
      </c>
    </row>
    <row r="23" ht="16.5" customHeight="1">
      <c r="A23" s="18"/>
      <c r="B23" s="144" t="s">
        <v>64</v>
      </c>
      <c r="C23" s="166" t="s">
        <v>369</v>
      </c>
      <c r="D23" s="93">
        <v>0.042973786</v>
      </c>
      <c r="E23" s="79">
        <v>0.043545879</v>
      </c>
      <c r="F23" s="79">
        <v>0.020344845</v>
      </c>
      <c r="G23" s="80">
        <v>0.033376246</v>
      </c>
    </row>
    <row r="24" ht="15.75" customHeight="1">
      <c r="A24" s="18"/>
      <c r="B24" s="18"/>
      <c r="C24" s="142" t="s">
        <v>370</v>
      </c>
      <c r="D24" s="46">
        <v>2.986544142</v>
      </c>
      <c r="E24" s="21">
        <v>2.719509162</v>
      </c>
      <c r="F24" s="21">
        <v>2.543551699</v>
      </c>
      <c r="G24" s="40">
        <v>2.565209881</v>
      </c>
    </row>
    <row r="25" ht="15.75" customHeight="1">
      <c r="A25" s="12"/>
      <c r="B25" s="12"/>
      <c r="C25" s="13" t="s">
        <v>143</v>
      </c>
      <c r="D25" s="48">
        <v>10.12172688</v>
      </c>
      <c r="E25" s="15">
        <v>10.93591352</v>
      </c>
      <c r="F25" s="15">
        <v>9.358208314</v>
      </c>
      <c r="G25" s="41">
        <v>14.75613545</v>
      </c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B11:B13"/>
    <mergeCell ref="B14:B16"/>
    <mergeCell ref="B17:B19"/>
    <mergeCell ref="B20:B22"/>
    <mergeCell ref="A2:A4"/>
    <mergeCell ref="B2:B4"/>
    <mergeCell ref="A5:A10"/>
    <mergeCell ref="B5:B7"/>
    <mergeCell ref="B8:B10"/>
    <mergeCell ref="A11:A13"/>
    <mergeCell ref="A14:A25"/>
    <mergeCell ref="B23:B25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1.67"/>
    <col customWidth="1" min="2" max="2" width="12.78"/>
    <col customWidth="1" min="3" max="3" width="26.0"/>
    <col customWidth="1" min="4" max="7" width="17.67"/>
    <col customWidth="1" min="8" max="26" width="10.56"/>
  </cols>
  <sheetData>
    <row r="1" ht="15.75" customHeight="1">
      <c r="A1" s="1" t="s">
        <v>48</v>
      </c>
      <c r="B1" s="1" t="s">
        <v>49</v>
      </c>
      <c r="C1" s="1" t="s">
        <v>2</v>
      </c>
      <c r="D1" s="38" t="s">
        <v>50</v>
      </c>
      <c r="E1" s="3" t="s">
        <v>51</v>
      </c>
      <c r="F1" s="3" t="s">
        <v>52</v>
      </c>
      <c r="G1" s="4" t="s">
        <v>53</v>
      </c>
    </row>
    <row r="2" ht="15.75" customHeight="1">
      <c r="A2" s="6" t="s">
        <v>19</v>
      </c>
      <c r="B2" s="7">
        <v>1.0</v>
      </c>
      <c r="C2" s="7" t="s">
        <v>54</v>
      </c>
      <c r="D2" s="8">
        <v>0.23481695</v>
      </c>
      <c r="E2" s="9">
        <v>1.711026616</v>
      </c>
      <c r="F2" s="9">
        <v>0.547323455</v>
      </c>
      <c r="G2" s="39">
        <v>0.673645881</v>
      </c>
    </row>
    <row r="3" ht="15.75" customHeight="1">
      <c r="A3" s="19"/>
      <c r="B3" s="17">
        <v>2.0</v>
      </c>
      <c r="C3" s="17" t="s">
        <v>55</v>
      </c>
      <c r="D3" s="20">
        <v>0.009078529</v>
      </c>
      <c r="E3" s="21">
        <v>0.0</v>
      </c>
      <c r="F3" s="21">
        <v>0.068481424</v>
      </c>
      <c r="G3" s="40">
        <v>0.066285525</v>
      </c>
    </row>
    <row r="4" ht="15.75" customHeight="1">
      <c r="A4" s="23" t="s">
        <v>10</v>
      </c>
      <c r="B4" s="17">
        <v>1.0</v>
      </c>
      <c r="C4" s="17" t="s">
        <v>56</v>
      </c>
      <c r="D4" s="20">
        <v>8.517977975</v>
      </c>
      <c r="E4" s="21">
        <v>5.86627418</v>
      </c>
      <c r="F4" s="21">
        <v>6.844637591</v>
      </c>
      <c r="G4" s="40">
        <v>6.643757159</v>
      </c>
    </row>
    <row r="5" ht="15.75" customHeight="1">
      <c r="A5" s="18"/>
      <c r="B5" s="17">
        <v>2.0</v>
      </c>
      <c r="C5" s="17" t="s">
        <v>57</v>
      </c>
      <c r="D5" s="20">
        <v>0.029468101</v>
      </c>
      <c r="E5" s="21">
        <v>0.008350033</v>
      </c>
      <c r="F5" s="21">
        <v>0.084634916</v>
      </c>
      <c r="G5" s="40">
        <v>0.018583906</v>
      </c>
    </row>
    <row r="6" ht="15.75" customHeight="1">
      <c r="A6" s="18"/>
      <c r="B6" s="17">
        <v>3.0</v>
      </c>
      <c r="C6" s="17" t="s">
        <v>24</v>
      </c>
      <c r="D6" s="20">
        <v>4.044233807</v>
      </c>
      <c r="E6" s="21">
        <v>3.840147643</v>
      </c>
      <c r="F6" s="21">
        <v>4.34232715</v>
      </c>
      <c r="G6" s="40">
        <v>3.86009667</v>
      </c>
    </row>
    <row r="7" ht="15.75" customHeight="1">
      <c r="A7" s="19"/>
      <c r="B7" s="17">
        <v>4.0</v>
      </c>
      <c r="C7" s="17" t="s">
        <v>11</v>
      </c>
      <c r="D7" s="20">
        <v>8.333934627</v>
      </c>
      <c r="E7" s="21">
        <v>8.299948639</v>
      </c>
      <c r="F7" s="21">
        <v>8.199397288</v>
      </c>
      <c r="G7" s="40"/>
    </row>
    <row r="8" ht="15.75" customHeight="1">
      <c r="A8" s="23" t="s">
        <v>16</v>
      </c>
      <c r="B8" s="17">
        <v>1.0</v>
      </c>
      <c r="C8" s="17" t="s">
        <v>58</v>
      </c>
      <c r="D8" s="20">
        <v>0.790513834</v>
      </c>
      <c r="E8" s="21">
        <v>0.893203883</v>
      </c>
      <c r="F8" s="21">
        <v>0.743934399</v>
      </c>
      <c r="G8" s="40">
        <v>0.764688068</v>
      </c>
    </row>
    <row r="9" ht="15.75" customHeight="1">
      <c r="A9" s="19"/>
      <c r="B9" s="17">
        <v>2.0</v>
      </c>
      <c r="C9" s="17" t="s">
        <v>59</v>
      </c>
      <c r="D9" s="20">
        <v>1.697584879</v>
      </c>
      <c r="E9" s="21">
        <v>1.093367861</v>
      </c>
      <c r="F9" s="21">
        <v>1.631183949</v>
      </c>
      <c r="G9" s="40">
        <v>1.493466086</v>
      </c>
    </row>
    <row r="10" ht="15.75" customHeight="1">
      <c r="A10" s="23" t="s">
        <v>60</v>
      </c>
      <c r="B10" s="17">
        <v>1.0</v>
      </c>
      <c r="C10" s="17" t="s">
        <v>61</v>
      </c>
      <c r="D10" s="20">
        <v>0.009896091</v>
      </c>
      <c r="E10" s="21">
        <v>0.063601672</v>
      </c>
      <c r="F10" s="21">
        <v>0.071073205</v>
      </c>
      <c r="G10" s="40">
        <v>0.059126615</v>
      </c>
    </row>
    <row r="11" ht="15.75" customHeight="1">
      <c r="A11" s="18"/>
      <c r="B11" s="17">
        <v>2.0</v>
      </c>
      <c r="C11" s="17" t="s">
        <v>62</v>
      </c>
      <c r="D11" s="20">
        <v>0.0</v>
      </c>
      <c r="E11" s="21">
        <v>0.0</v>
      </c>
      <c r="F11" s="21">
        <v>0.0</v>
      </c>
      <c r="G11" s="40">
        <v>0.0</v>
      </c>
    </row>
    <row r="12" ht="15.75" customHeight="1">
      <c r="A12" s="18"/>
      <c r="B12" s="17">
        <v>3.0</v>
      </c>
      <c r="C12" s="17" t="s">
        <v>63</v>
      </c>
      <c r="D12" s="20">
        <v>0.155642023</v>
      </c>
      <c r="E12" s="21">
        <v>0.104112441</v>
      </c>
      <c r="F12" s="21">
        <v>0.204724409</v>
      </c>
      <c r="G12" s="40">
        <v>0.134870034</v>
      </c>
    </row>
    <row r="13" ht="15.75" customHeight="1">
      <c r="A13" s="19"/>
      <c r="B13" s="17">
        <v>4.0</v>
      </c>
      <c r="C13" s="17" t="s">
        <v>64</v>
      </c>
      <c r="D13" s="20">
        <v>0.162954916</v>
      </c>
      <c r="E13" s="21">
        <v>0.046763936</v>
      </c>
      <c r="F13" s="21">
        <v>0.0</v>
      </c>
      <c r="G13" s="40">
        <v>0.020470829</v>
      </c>
    </row>
    <row r="14" ht="15.75" customHeight="1">
      <c r="A14" s="23" t="s">
        <v>65</v>
      </c>
      <c r="B14" s="17">
        <v>1.0</v>
      </c>
      <c r="C14" s="17" t="s">
        <v>66</v>
      </c>
      <c r="D14" s="20">
        <v>1.695300944</v>
      </c>
      <c r="E14" s="21">
        <v>1.704173039</v>
      </c>
      <c r="F14" s="21">
        <v>1.690478787</v>
      </c>
      <c r="G14" s="40">
        <v>1.773784842</v>
      </c>
    </row>
    <row r="15" ht="15.75" customHeight="1">
      <c r="A15" s="18"/>
      <c r="B15" s="17">
        <v>2.0</v>
      </c>
      <c r="C15" s="17" t="s">
        <v>67</v>
      </c>
      <c r="D15" s="20">
        <v>3.968253968</v>
      </c>
      <c r="E15" s="21">
        <v>4.091653028</v>
      </c>
      <c r="F15" s="21">
        <v>4.453176162</v>
      </c>
      <c r="G15" s="40">
        <v>4.567065264</v>
      </c>
    </row>
    <row r="16" ht="15.75" customHeight="1">
      <c r="A16" s="19"/>
      <c r="B16" s="17">
        <v>3.0</v>
      </c>
      <c r="C16" s="17" t="s">
        <v>68</v>
      </c>
      <c r="D16" s="20">
        <v>1.454158539</v>
      </c>
      <c r="E16" s="21">
        <v>1.592115239</v>
      </c>
      <c r="F16" s="21">
        <v>1.312335958</v>
      </c>
      <c r="G16" s="40">
        <v>1.431492843</v>
      </c>
    </row>
    <row r="17" ht="15.75" customHeight="1">
      <c r="A17" s="23" t="s">
        <v>44</v>
      </c>
      <c r="B17" s="17">
        <v>1.0</v>
      </c>
      <c r="C17" s="17" t="s">
        <v>45</v>
      </c>
      <c r="D17" s="20">
        <v>3.840425532</v>
      </c>
      <c r="E17" s="21">
        <v>4.672096014</v>
      </c>
      <c r="F17" s="21">
        <v>4.645311139</v>
      </c>
      <c r="G17" s="40">
        <v>4.527091255</v>
      </c>
    </row>
    <row r="18" ht="15.75" customHeight="1">
      <c r="A18" s="19"/>
      <c r="B18" s="17">
        <v>2.0</v>
      </c>
      <c r="C18" s="17" t="s">
        <v>69</v>
      </c>
      <c r="D18" s="20">
        <v>0.684784935</v>
      </c>
      <c r="E18" s="21">
        <v>0.862068966</v>
      </c>
      <c r="F18" s="21">
        <v>0.654405957</v>
      </c>
      <c r="G18" s="40">
        <v>0.620083295</v>
      </c>
    </row>
    <row r="19" ht="15.75" customHeight="1">
      <c r="A19" s="23" t="s">
        <v>70</v>
      </c>
      <c r="B19" s="17">
        <v>1.0</v>
      </c>
      <c r="C19" s="17" t="s">
        <v>71</v>
      </c>
      <c r="D19" s="20">
        <v>5.102201258</v>
      </c>
      <c r="E19" s="21">
        <v>4.515620898</v>
      </c>
      <c r="F19" s="21">
        <v>4.411001557</v>
      </c>
      <c r="G19" s="40">
        <v>4.616671737</v>
      </c>
    </row>
    <row r="20" ht="15.75" customHeight="1">
      <c r="A20" s="18"/>
      <c r="B20" s="17">
        <v>2.0</v>
      </c>
      <c r="C20" s="17" t="s">
        <v>72</v>
      </c>
      <c r="D20" s="20">
        <v>0.037795276</v>
      </c>
      <c r="E20" s="21">
        <v>0.105708245</v>
      </c>
      <c r="F20" s="21">
        <v>0.018113481</v>
      </c>
      <c r="G20" s="40">
        <v>0.03408781</v>
      </c>
    </row>
    <row r="21" ht="15.75" customHeight="1">
      <c r="A21" s="12"/>
      <c r="B21" s="13">
        <v>3.0</v>
      </c>
      <c r="C21" s="13" t="s">
        <v>73</v>
      </c>
      <c r="D21" s="14">
        <v>0.329208764</v>
      </c>
      <c r="E21" s="15">
        <v>0.364238411</v>
      </c>
      <c r="F21" s="15">
        <v>0.393381928</v>
      </c>
      <c r="G21" s="41">
        <v>0.373108061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A3"/>
    <mergeCell ref="A4:A7"/>
    <mergeCell ref="A8:A9"/>
    <mergeCell ref="A10:A13"/>
    <mergeCell ref="A14:A16"/>
    <mergeCell ref="A17:A18"/>
    <mergeCell ref="A19:A21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2.78"/>
    <col customWidth="1" min="2" max="3" width="21.11"/>
    <col customWidth="1" min="4" max="4" width="14.0"/>
    <col customWidth="1" min="5" max="5" width="26.0"/>
    <col customWidth="1" min="6" max="8" width="12.78"/>
    <col customWidth="1" min="9" max="10" width="14.0"/>
    <col customWidth="1" min="11" max="13" width="11.67"/>
    <col customWidth="1" min="14" max="14" width="14.0"/>
    <col customWidth="1" min="15" max="15" width="17.67"/>
    <col customWidth="1" min="16" max="16" width="20.0"/>
    <col customWidth="1" min="17" max="26" width="10.56"/>
  </cols>
  <sheetData>
    <row r="1" ht="15.75" customHeight="1">
      <c r="A1" s="1" t="s">
        <v>74</v>
      </c>
      <c r="B1" s="38" t="s">
        <v>75</v>
      </c>
      <c r="C1" s="4" t="s">
        <v>76</v>
      </c>
      <c r="D1" s="1" t="s">
        <v>1</v>
      </c>
      <c r="E1" s="1" t="s">
        <v>77</v>
      </c>
      <c r="F1" s="2" t="s">
        <v>78</v>
      </c>
      <c r="G1" s="3" t="s">
        <v>79</v>
      </c>
      <c r="H1" s="3" t="s">
        <v>80</v>
      </c>
      <c r="I1" s="3" t="s">
        <v>81</v>
      </c>
      <c r="J1" s="3" t="s">
        <v>82</v>
      </c>
      <c r="K1" s="3" t="s">
        <v>83</v>
      </c>
      <c r="L1" s="3" t="s">
        <v>84</v>
      </c>
      <c r="M1" s="3" t="s">
        <v>85</v>
      </c>
      <c r="N1" s="3" t="s">
        <v>86</v>
      </c>
      <c r="O1" s="3" t="s">
        <v>87</v>
      </c>
      <c r="P1" s="4" t="s">
        <v>88</v>
      </c>
      <c r="Q1" s="42"/>
      <c r="R1" s="42"/>
      <c r="S1" s="42"/>
      <c r="T1" s="42"/>
      <c r="U1" s="42"/>
      <c r="V1" s="42"/>
      <c r="W1" s="42"/>
      <c r="X1" s="42"/>
      <c r="Y1" s="42"/>
      <c r="Z1" s="42"/>
    </row>
    <row r="2" ht="15.75" customHeight="1">
      <c r="A2" s="43" t="s">
        <v>89</v>
      </c>
      <c r="B2" s="8">
        <v>9.0</v>
      </c>
      <c r="C2" s="39">
        <v>1.0</v>
      </c>
      <c r="D2" s="6" t="s">
        <v>70</v>
      </c>
      <c r="E2" s="6" t="s">
        <v>71</v>
      </c>
      <c r="F2" s="44">
        <v>1.372425</v>
      </c>
      <c r="G2" s="9">
        <v>1.783051</v>
      </c>
      <c r="H2" s="9">
        <v>1.324068</v>
      </c>
      <c r="I2" s="9">
        <f t="shared" ref="I2:I57" si="1">AVERAGE(F2:H2)</f>
        <v>1.493181333</v>
      </c>
      <c r="J2" s="9">
        <f t="shared" ref="J2:J57" si="2">STDEV(F2:H2)</f>
        <v>0.2521961887</v>
      </c>
      <c r="K2" s="9">
        <v>0.077058</v>
      </c>
      <c r="L2" s="9">
        <v>0.064267</v>
      </c>
      <c r="M2" s="9">
        <v>0.039361</v>
      </c>
      <c r="N2" s="9">
        <f t="shared" ref="N2:N57" si="3">AVERAGE(K2:M2)</f>
        <v>0.06022866667</v>
      </c>
      <c r="O2" s="9">
        <f t="shared" ref="O2:O57" si="4">I2/N2</f>
        <v>24.79187098</v>
      </c>
      <c r="P2" s="39">
        <f t="shared" ref="P2:P113" si="5">O2*SQRT((STDEV(F2:H2)/I2)^2+(STDEV(K2:M2)/N2)^2)</f>
        <v>8.933181334</v>
      </c>
    </row>
    <row r="3" ht="15.75" customHeight="1">
      <c r="A3" s="45" t="s">
        <v>90</v>
      </c>
      <c r="B3" s="20">
        <v>9.0</v>
      </c>
      <c r="C3" s="40">
        <v>2.0</v>
      </c>
      <c r="D3" s="18"/>
      <c r="E3" s="18"/>
      <c r="F3" s="46">
        <v>3.890843</v>
      </c>
      <c r="G3" s="21">
        <v>2.808989</v>
      </c>
      <c r="H3" s="21">
        <v>2.123182</v>
      </c>
      <c r="I3" s="21">
        <f t="shared" si="1"/>
        <v>2.941004667</v>
      </c>
      <c r="J3" s="21">
        <f t="shared" si="2"/>
        <v>0.8911943979</v>
      </c>
      <c r="K3" s="21">
        <v>0.355197</v>
      </c>
      <c r="L3" s="21">
        <v>0.327764</v>
      </c>
      <c r="M3" s="21">
        <v>0.383705</v>
      </c>
      <c r="N3" s="21">
        <f t="shared" si="3"/>
        <v>0.3555553333</v>
      </c>
      <c r="O3" s="21">
        <f t="shared" si="4"/>
        <v>8.271580795</v>
      </c>
      <c r="P3" s="40">
        <f t="shared" si="5"/>
        <v>2.589582046</v>
      </c>
    </row>
    <row r="4" ht="15.75" customHeight="1">
      <c r="A4" s="45" t="s">
        <v>91</v>
      </c>
      <c r="B4" s="20">
        <v>9.0</v>
      </c>
      <c r="C4" s="40">
        <v>3.0</v>
      </c>
      <c r="D4" s="18"/>
      <c r="E4" s="18"/>
      <c r="F4" s="46">
        <v>0.649215</v>
      </c>
      <c r="G4" s="21">
        <v>0.933163</v>
      </c>
      <c r="H4" s="21">
        <v>0.658123</v>
      </c>
      <c r="I4" s="21">
        <f t="shared" si="1"/>
        <v>0.7468336667</v>
      </c>
      <c r="J4" s="21">
        <f t="shared" si="2"/>
        <v>0.1614273938</v>
      </c>
      <c r="K4" s="21">
        <v>0.276345</v>
      </c>
      <c r="L4" s="21">
        <v>0.359681</v>
      </c>
      <c r="M4" s="21">
        <v>0.290155</v>
      </c>
      <c r="N4" s="21">
        <f t="shared" si="3"/>
        <v>0.308727</v>
      </c>
      <c r="O4" s="21">
        <f t="shared" si="4"/>
        <v>2.419074673</v>
      </c>
      <c r="P4" s="40">
        <f t="shared" si="5"/>
        <v>0.6291950736</v>
      </c>
    </row>
    <row r="5" ht="15.75" customHeight="1">
      <c r="A5" s="45" t="s">
        <v>92</v>
      </c>
      <c r="B5" s="20">
        <v>9.0</v>
      </c>
      <c r="C5" s="40">
        <v>44.0</v>
      </c>
      <c r="D5" s="18"/>
      <c r="E5" s="18"/>
      <c r="F5" s="46">
        <v>0.789845</v>
      </c>
      <c r="G5" s="21">
        <v>0.730205</v>
      </c>
      <c r="H5" s="21">
        <v>0.358269</v>
      </c>
      <c r="I5" s="21">
        <f t="shared" si="1"/>
        <v>0.6261063333</v>
      </c>
      <c r="J5" s="21">
        <f t="shared" si="2"/>
        <v>0.2338629091</v>
      </c>
      <c r="K5" s="21">
        <v>0.060146</v>
      </c>
      <c r="L5" s="21">
        <v>0.168426</v>
      </c>
      <c r="M5" s="21">
        <v>0.15939</v>
      </c>
      <c r="N5" s="21">
        <f t="shared" si="3"/>
        <v>0.1293206667</v>
      </c>
      <c r="O5" s="21">
        <f t="shared" si="4"/>
        <v>4.841502518</v>
      </c>
      <c r="P5" s="40">
        <f t="shared" si="5"/>
        <v>2.886007932</v>
      </c>
    </row>
    <row r="6" ht="15.75" customHeight="1">
      <c r="A6" s="45" t="s">
        <v>93</v>
      </c>
      <c r="B6" s="20">
        <v>9.0</v>
      </c>
      <c r="C6" s="40">
        <v>45.0</v>
      </c>
      <c r="D6" s="18"/>
      <c r="E6" s="18"/>
      <c r="F6" s="46">
        <v>1.77297</v>
      </c>
      <c r="G6" s="21">
        <v>1.689451</v>
      </c>
      <c r="H6" s="21">
        <v>1.346778</v>
      </c>
      <c r="I6" s="21">
        <f t="shared" si="1"/>
        <v>1.603066333</v>
      </c>
      <c r="J6" s="21">
        <f t="shared" si="2"/>
        <v>0.2258464925</v>
      </c>
      <c r="K6" s="21">
        <v>0.086488</v>
      </c>
      <c r="L6" s="21">
        <v>0.141493</v>
      </c>
      <c r="M6" s="21">
        <v>0.152885</v>
      </c>
      <c r="N6" s="21">
        <f t="shared" si="3"/>
        <v>0.1269553333</v>
      </c>
      <c r="O6" s="21">
        <f t="shared" si="4"/>
        <v>12.62701055</v>
      </c>
      <c r="P6" s="40">
        <f t="shared" si="5"/>
        <v>3.954163462</v>
      </c>
    </row>
    <row r="7" ht="15.75" customHeight="1">
      <c r="A7" s="45" t="s">
        <v>94</v>
      </c>
      <c r="B7" s="20">
        <v>9.0</v>
      </c>
      <c r="C7" s="40">
        <v>49.0</v>
      </c>
      <c r="D7" s="18"/>
      <c r="E7" s="18"/>
      <c r="F7" s="46">
        <v>17.00572</v>
      </c>
      <c r="G7" s="21">
        <v>16.64938</v>
      </c>
      <c r="H7" s="21">
        <v>14.94454</v>
      </c>
      <c r="I7" s="21">
        <f t="shared" si="1"/>
        <v>16.19988</v>
      </c>
      <c r="J7" s="21">
        <f t="shared" si="2"/>
        <v>1.101659401</v>
      </c>
      <c r="K7" s="21">
        <v>0.141168</v>
      </c>
      <c r="L7" s="21">
        <v>0.174095</v>
      </c>
      <c r="M7" s="21">
        <v>0.232505</v>
      </c>
      <c r="N7" s="21">
        <f t="shared" si="3"/>
        <v>0.1825893333</v>
      </c>
      <c r="O7" s="21">
        <f t="shared" si="4"/>
        <v>88.72303603</v>
      </c>
      <c r="P7" s="40">
        <f t="shared" si="5"/>
        <v>23.27280359</v>
      </c>
    </row>
    <row r="8" ht="15.75" customHeight="1">
      <c r="A8" s="45" t="s">
        <v>95</v>
      </c>
      <c r="B8" s="20">
        <v>11.0</v>
      </c>
      <c r="C8" s="40">
        <v>1.0</v>
      </c>
      <c r="D8" s="18"/>
      <c r="E8" s="18"/>
      <c r="F8" s="46">
        <v>0.577082</v>
      </c>
      <c r="G8" s="21">
        <v>0.633276</v>
      </c>
      <c r="H8" s="21">
        <v>0.463867</v>
      </c>
      <c r="I8" s="21">
        <f t="shared" si="1"/>
        <v>0.558075</v>
      </c>
      <c r="J8" s="21">
        <f t="shared" si="2"/>
        <v>0.08628905989</v>
      </c>
      <c r="K8" s="21">
        <v>0.12369</v>
      </c>
      <c r="L8" s="21">
        <v>0.114141</v>
      </c>
      <c r="M8" s="21">
        <v>0.115547</v>
      </c>
      <c r="N8" s="21">
        <f t="shared" si="3"/>
        <v>0.1177926667</v>
      </c>
      <c r="O8" s="21">
        <f t="shared" si="4"/>
        <v>4.737773715</v>
      </c>
      <c r="P8" s="40">
        <f t="shared" si="5"/>
        <v>0.7613322789</v>
      </c>
    </row>
    <row r="9" ht="15.75" customHeight="1">
      <c r="A9" s="45" t="s">
        <v>96</v>
      </c>
      <c r="B9" s="20">
        <v>11.0</v>
      </c>
      <c r="C9" s="40">
        <v>2.0</v>
      </c>
      <c r="D9" s="18"/>
      <c r="E9" s="18"/>
      <c r="F9" s="46">
        <v>14.94925</v>
      </c>
      <c r="G9" s="21">
        <v>14.61961</v>
      </c>
      <c r="H9" s="21">
        <v>13.7533</v>
      </c>
      <c r="I9" s="21">
        <f t="shared" si="1"/>
        <v>14.44072</v>
      </c>
      <c r="J9" s="21">
        <f t="shared" si="2"/>
        <v>0.6177178358</v>
      </c>
      <c r="K9" s="21">
        <v>0.284609</v>
      </c>
      <c r="L9" s="21">
        <v>0.381418</v>
      </c>
      <c r="M9" s="21">
        <v>0.287174</v>
      </c>
      <c r="N9" s="21">
        <f t="shared" si="3"/>
        <v>0.3177336667</v>
      </c>
      <c r="O9" s="21">
        <f t="shared" si="4"/>
        <v>45.44913402</v>
      </c>
      <c r="P9" s="40">
        <f t="shared" si="5"/>
        <v>8.127157792</v>
      </c>
    </row>
    <row r="10" ht="15.75" customHeight="1">
      <c r="A10" s="45" t="s">
        <v>97</v>
      </c>
      <c r="B10" s="20">
        <v>11.0</v>
      </c>
      <c r="C10" s="40">
        <v>3.0</v>
      </c>
      <c r="D10" s="18"/>
      <c r="E10" s="18"/>
      <c r="F10" s="46">
        <v>1.252955</v>
      </c>
      <c r="G10" s="21">
        <v>1.209085</v>
      </c>
      <c r="H10" s="21">
        <v>1.089634</v>
      </c>
      <c r="I10" s="21">
        <f t="shared" si="1"/>
        <v>1.183891333</v>
      </c>
      <c r="J10" s="21">
        <f t="shared" si="2"/>
        <v>0.0845250134</v>
      </c>
      <c r="K10" s="21">
        <v>0.114832</v>
      </c>
      <c r="L10" s="21">
        <v>0.219673</v>
      </c>
      <c r="M10" s="21">
        <v>0.19742</v>
      </c>
      <c r="N10" s="21">
        <f t="shared" si="3"/>
        <v>0.1773083333</v>
      </c>
      <c r="O10" s="21">
        <f t="shared" si="4"/>
        <v>6.677020257</v>
      </c>
      <c r="P10" s="40">
        <f t="shared" si="5"/>
        <v>2.134071248</v>
      </c>
    </row>
    <row r="11" ht="15.75" customHeight="1">
      <c r="A11" s="45" t="s">
        <v>98</v>
      </c>
      <c r="B11" s="20">
        <v>11.0</v>
      </c>
      <c r="C11" s="40">
        <v>44.0</v>
      </c>
      <c r="D11" s="18"/>
      <c r="E11" s="18"/>
      <c r="F11" s="46">
        <v>1.05295</v>
      </c>
      <c r="G11" s="21">
        <v>0.94483</v>
      </c>
      <c r="H11" s="21">
        <v>0.701587</v>
      </c>
      <c r="I11" s="21">
        <f t="shared" si="1"/>
        <v>0.899789</v>
      </c>
      <c r="J11" s="21">
        <f t="shared" si="2"/>
        <v>0.1799597405</v>
      </c>
      <c r="K11" s="21">
        <v>0.15819</v>
      </c>
      <c r="L11" s="21">
        <v>0.182577</v>
      </c>
      <c r="M11" s="21">
        <v>0.075385</v>
      </c>
      <c r="N11" s="21">
        <f t="shared" si="3"/>
        <v>0.1387173333</v>
      </c>
      <c r="O11" s="21">
        <f t="shared" si="4"/>
        <v>6.486492916</v>
      </c>
      <c r="P11" s="40">
        <f t="shared" si="5"/>
        <v>2.930147996</v>
      </c>
    </row>
    <row r="12" ht="15.75" customHeight="1">
      <c r="A12" s="45" t="s">
        <v>99</v>
      </c>
      <c r="B12" s="20">
        <v>11.0</v>
      </c>
      <c r="C12" s="40">
        <v>45.0</v>
      </c>
      <c r="D12" s="18"/>
      <c r="E12" s="18"/>
      <c r="F12" s="46">
        <v>3.158123</v>
      </c>
      <c r="G12" s="21">
        <v>3.430987</v>
      </c>
      <c r="H12" s="21">
        <v>2.394566</v>
      </c>
      <c r="I12" s="21">
        <f t="shared" si="1"/>
        <v>2.994558667</v>
      </c>
      <c r="J12" s="21">
        <f t="shared" si="2"/>
        <v>0.5372216402</v>
      </c>
      <c r="K12" s="21">
        <v>0.30895</v>
      </c>
      <c r="L12" s="21">
        <v>0.344676</v>
      </c>
      <c r="M12" s="21">
        <v>0.373542</v>
      </c>
      <c r="N12" s="21">
        <f t="shared" si="3"/>
        <v>0.3423893333</v>
      </c>
      <c r="O12" s="21">
        <f t="shared" si="4"/>
        <v>8.746062961</v>
      </c>
      <c r="P12" s="40">
        <f t="shared" si="5"/>
        <v>1.773420916</v>
      </c>
    </row>
    <row r="13" ht="15.75" customHeight="1">
      <c r="A13" s="45" t="s">
        <v>100</v>
      </c>
      <c r="B13" s="20">
        <v>11.0</v>
      </c>
      <c r="C13" s="40">
        <v>49.0</v>
      </c>
      <c r="D13" s="18"/>
      <c r="E13" s="18"/>
      <c r="F13" s="46">
        <v>16.11344</v>
      </c>
      <c r="G13" s="21">
        <v>15.01277</v>
      </c>
      <c r="H13" s="21">
        <v>15.50937</v>
      </c>
      <c r="I13" s="21">
        <f t="shared" si="1"/>
        <v>15.54519333</v>
      </c>
      <c r="J13" s="21">
        <f t="shared" si="2"/>
        <v>0.5512087587</v>
      </c>
      <c r="K13" s="21">
        <v>0.08635</v>
      </c>
      <c r="L13" s="21">
        <v>0.07526</v>
      </c>
      <c r="M13" s="21">
        <v>0.087589</v>
      </c>
      <c r="N13" s="21">
        <f t="shared" si="3"/>
        <v>0.08306633333</v>
      </c>
      <c r="O13" s="21">
        <f t="shared" si="4"/>
        <v>187.1419227</v>
      </c>
      <c r="P13" s="40">
        <f t="shared" si="5"/>
        <v>16.67212414</v>
      </c>
    </row>
    <row r="14" ht="15.75" customHeight="1">
      <c r="A14" s="45" t="s">
        <v>101</v>
      </c>
      <c r="B14" s="20">
        <v>26.0</v>
      </c>
      <c r="C14" s="40">
        <v>1.0</v>
      </c>
      <c r="D14" s="18"/>
      <c r="E14" s="18"/>
      <c r="F14" s="46">
        <v>0.133156</v>
      </c>
      <c r="G14" s="21">
        <v>0.136532</v>
      </c>
      <c r="H14" s="21">
        <v>0.073801</v>
      </c>
      <c r="I14" s="21">
        <f t="shared" si="1"/>
        <v>0.1144963333</v>
      </c>
      <c r="J14" s="21">
        <f t="shared" si="2"/>
        <v>0.03528359336</v>
      </c>
      <c r="K14" s="21">
        <v>0.071255</v>
      </c>
      <c r="L14" s="21">
        <v>0.089532</v>
      </c>
      <c r="M14" s="21">
        <v>0.037008</v>
      </c>
      <c r="N14" s="21">
        <f t="shared" si="3"/>
        <v>0.06593166667</v>
      </c>
      <c r="O14" s="21">
        <f t="shared" si="4"/>
        <v>1.736590915</v>
      </c>
      <c r="P14" s="40">
        <f t="shared" si="5"/>
        <v>0.8829570082</v>
      </c>
    </row>
    <row r="15" ht="15.75" customHeight="1">
      <c r="A15" s="45" t="s">
        <v>102</v>
      </c>
      <c r="B15" s="20">
        <v>26.0</v>
      </c>
      <c r="C15" s="40">
        <v>2.0</v>
      </c>
      <c r="D15" s="18"/>
      <c r="E15" s="18"/>
      <c r="F15" s="46">
        <v>2.025437</v>
      </c>
      <c r="G15" s="21">
        <v>1.93112</v>
      </c>
      <c r="H15" s="21">
        <v>1.971377</v>
      </c>
      <c r="I15" s="21">
        <f t="shared" si="1"/>
        <v>1.975978</v>
      </c>
      <c r="J15" s="21">
        <f t="shared" si="2"/>
        <v>0.04732653614</v>
      </c>
      <c r="K15" s="21">
        <v>0.423323</v>
      </c>
      <c r="L15" s="21">
        <v>0.738782</v>
      </c>
      <c r="M15" s="21">
        <v>0.652104</v>
      </c>
      <c r="N15" s="21">
        <f t="shared" si="3"/>
        <v>0.6047363333</v>
      </c>
      <c r="O15" s="21">
        <f t="shared" si="4"/>
        <v>3.267503358</v>
      </c>
      <c r="P15" s="40">
        <f t="shared" si="5"/>
        <v>0.8840636256</v>
      </c>
    </row>
    <row r="16" ht="15.75" customHeight="1">
      <c r="A16" s="45" t="s">
        <v>103</v>
      </c>
      <c r="B16" s="20">
        <v>26.0</v>
      </c>
      <c r="C16" s="40">
        <v>3.0</v>
      </c>
      <c r="D16" s="18"/>
      <c r="E16" s="18"/>
      <c r="F16" s="46">
        <v>0.471902</v>
      </c>
      <c r="G16" s="21">
        <v>0.335995</v>
      </c>
      <c r="H16" s="21">
        <v>0.463782</v>
      </c>
      <c r="I16" s="21">
        <f t="shared" si="1"/>
        <v>0.423893</v>
      </c>
      <c r="J16" s="21">
        <f t="shared" si="2"/>
        <v>0.07623009513</v>
      </c>
      <c r="K16" s="21">
        <v>0.2336</v>
      </c>
      <c r="L16" s="21">
        <v>0.135828</v>
      </c>
      <c r="M16" s="21">
        <v>0.220027</v>
      </c>
      <c r="N16" s="21">
        <f t="shared" si="3"/>
        <v>0.196485</v>
      </c>
      <c r="O16" s="21">
        <f t="shared" si="4"/>
        <v>2.157380971</v>
      </c>
      <c r="P16" s="40">
        <f t="shared" si="5"/>
        <v>0.6991035595</v>
      </c>
    </row>
    <row r="17" ht="15.75" customHeight="1">
      <c r="A17" s="45" t="s">
        <v>104</v>
      </c>
      <c r="B17" s="20">
        <v>26.0</v>
      </c>
      <c r="C17" s="40">
        <v>44.0</v>
      </c>
      <c r="D17" s="18"/>
      <c r="E17" s="18"/>
      <c r="F17" s="46">
        <v>0.226126</v>
      </c>
      <c r="G17" s="21">
        <v>0.19235</v>
      </c>
      <c r="H17" s="21">
        <v>0.154284</v>
      </c>
      <c r="I17" s="21">
        <f t="shared" si="1"/>
        <v>0.19092</v>
      </c>
      <c r="J17" s="21">
        <f t="shared" si="2"/>
        <v>0.03594234155</v>
      </c>
      <c r="K17" s="21">
        <v>0.17824</v>
      </c>
      <c r="L17" s="21">
        <v>0.277467</v>
      </c>
      <c r="M17" s="21">
        <v>0.233294</v>
      </c>
      <c r="N17" s="21">
        <f t="shared" si="3"/>
        <v>0.229667</v>
      </c>
      <c r="O17" s="21">
        <f t="shared" si="4"/>
        <v>0.8312905206</v>
      </c>
      <c r="P17" s="40">
        <f t="shared" si="5"/>
        <v>0.2384725779</v>
      </c>
    </row>
    <row r="18" ht="15.75" customHeight="1">
      <c r="A18" s="45" t="s">
        <v>105</v>
      </c>
      <c r="B18" s="20">
        <v>26.0</v>
      </c>
      <c r="C18" s="40">
        <v>45.0</v>
      </c>
      <c r="D18" s="18"/>
      <c r="E18" s="18"/>
      <c r="F18" s="46">
        <v>1.502512</v>
      </c>
      <c r="G18" s="21">
        <v>0.986958</v>
      </c>
      <c r="H18" s="21">
        <v>0.988615</v>
      </c>
      <c r="I18" s="21">
        <f t="shared" si="1"/>
        <v>1.159361667</v>
      </c>
      <c r="J18" s="21">
        <f t="shared" si="2"/>
        <v>0.2971780609</v>
      </c>
      <c r="K18" s="21">
        <v>0.335077</v>
      </c>
      <c r="L18" s="21">
        <v>0.545463</v>
      </c>
      <c r="M18" s="21">
        <v>0.379423</v>
      </c>
      <c r="N18" s="21">
        <f t="shared" si="3"/>
        <v>0.4199876667</v>
      </c>
      <c r="O18" s="21">
        <f t="shared" si="4"/>
        <v>2.760465982</v>
      </c>
      <c r="P18" s="40">
        <f t="shared" si="5"/>
        <v>1.015891928</v>
      </c>
    </row>
    <row r="19" ht="15.75" customHeight="1">
      <c r="A19" s="45" t="s">
        <v>106</v>
      </c>
      <c r="B19" s="20">
        <v>26.0</v>
      </c>
      <c r="C19" s="40">
        <v>49.0</v>
      </c>
      <c r="D19" s="18"/>
      <c r="E19" s="18"/>
      <c r="F19" s="46">
        <v>1.044904</v>
      </c>
      <c r="G19" s="21">
        <v>0.977683</v>
      </c>
      <c r="H19" s="21">
        <v>0.679307</v>
      </c>
      <c r="I19" s="21">
        <f t="shared" si="1"/>
        <v>0.9006313333</v>
      </c>
      <c r="J19" s="21">
        <f t="shared" si="2"/>
        <v>0.194597048</v>
      </c>
      <c r="K19" s="21">
        <v>0.149745</v>
      </c>
      <c r="L19" s="21">
        <v>0.233518</v>
      </c>
      <c r="M19" s="21">
        <v>0.14393</v>
      </c>
      <c r="N19" s="21">
        <f t="shared" si="3"/>
        <v>0.175731</v>
      </c>
      <c r="O19" s="21">
        <f t="shared" si="4"/>
        <v>5.125056668</v>
      </c>
      <c r="P19" s="40">
        <f t="shared" si="5"/>
        <v>1.83402278</v>
      </c>
    </row>
    <row r="20" ht="15.75" customHeight="1">
      <c r="A20" s="45" t="s">
        <v>107</v>
      </c>
      <c r="B20" s="20">
        <v>27.0</v>
      </c>
      <c r="C20" s="40">
        <v>1.0</v>
      </c>
      <c r="D20" s="18"/>
      <c r="E20" s="18"/>
      <c r="F20" s="46">
        <v>0.023339</v>
      </c>
      <c r="G20" s="21">
        <v>0.053951</v>
      </c>
      <c r="H20" s="21">
        <v>0.06734</v>
      </c>
      <c r="I20" s="21">
        <f t="shared" si="1"/>
        <v>0.04821</v>
      </c>
      <c r="J20" s="21">
        <f t="shared" si="2"/>
        <v>0.02255529452</v>
      </c>
      <c r="K20" s="21">
        <v>0.05863</v>
      </c>
      <c r="L20" s="21">
        <v>0.062749</v>
      </c>
      <c r="M20" s="21">
        <v>0.056549</v>
      </c>
      <c r="N20" s="21">
        <f t="shared" si="3"/>
        <v>0.05930933333</v>
      </c>
      <c r="O20" s="21">
        <f t="shared" si="4"/>
        <v>0.8128568859</v>
      </c>
      <c r="P20" s="40">
        <f t="shared" si="5"/>
        <v>0.3827501084</v>
      </c>
    </row>
    <row r="21" ht="15.75" customHeight="1">
      <c r="A21" s="45" t="s">
        <v>108</v>
      </c>
      <c r="B21" s="20">
        <v>27.0</v>
      </c>
      <c r="C21" s="40">
        <v>2.0</v>
      </c>
      <c r="D21" s="18"/>
      <c r="E21" s="18"/>
      <c r="F21" s="46">
        <v>0.630792</v>
      </c>
      <c r="G21" s="21">
        <v>0.710969</v>
      </c>
      <c r="H21" s="21">
        <v>0.887574</v>
      </c>
      <c r="I21" s="21">
        <f t="shared" si="1"/>
        <v>0.7431116667</v>
      </c>
      <c r="J21" s="21">
        <f t="shared" si="2"/>
        <v>0.1313739401</v>
      </c>
      <c r="K21" s="21">
        <v>0.282347</v>
      </c>
      <c r="L21" s="21">
        <v>0.155417</v>
      </c>
      <c r="M21" s="21">
        <v>0.26455</v>
      </c>
      <c r="N21" s="21">
        <f t="shared" si="3"/>
        <v>0.2341046667</v>
      </c>
      <c r="O21" s="21">
        <f t="shared" si="4"/>
        <v>3.174271053</v>
      </c>
      <c r="P21" s="40">
        <f t="shared" si="5"/>
        <v>1.087772817</v>
      </c>
    </row>
    <row r="22" ht="15.75" customHeight="1">
      <c r="A22" s="45" t="s">
        <v>109</v>
      </c>
      <c r="B22" s="20">
        <v>27.0</v>
      </c>
      <c r="C22" s="40">
        <v>3.0</v>
      </c>
      <c r="D22" s="18"/>
      <c r="E22" s="18"/>
      <c r="F22" s="46">
        <v>0.126714</v>
      </c>
      <c r="G22" s="21">
        <v>0.082746</v>
      </c>
      <c r="H22" s="21">
        <v>0.109513</v>
      </c>
      <c r="I22" s="21">
        <f t="shared" si="1"/>
        <v>0.1063243333</v>
      </c>
      <c r="J22" s="21">
        <f t="shared" si="2"/>
        <v>0.02215675862</v>
      </c>
      <c r="K22" s="21">
        <v>0.148203</v>
      </c>
      <c r="L22" s="21">
        <v>0.160125</v>
      </c>
      <c r="M22" s="21">
        <v>0.065212</v>
      </c>
      <c r="N22" s="21">
        <f t="shared" si="3"/>
        <v>0.1245133333</v>
      </c>
      <c r="O22" s="21">
        <f t="shared" si="4"/>
        <v>0.853919259</v>
      </c>
      <c r="P22" s="40">
        <f t="shared" si="5"/>
        <v>0.3967177783</v>
      </c>
    </row>
    <row r="23" ht="15.75" customHeight="1">
      <c r="A23" s="45" t="s">
        <v>110</v>
      </c>
      <c r="B23" s="20">
        <v>27.0</v>
      </c>
      <c r="C23" s="40">
        <v>44.0</v>
      </c>
      <c r="D23" s="18"/>
      <c r="E23" s="18"/>
      <c r="F23" s="46">
        <v>0.167127</v>
      </c>
      <c r="G23" s="21">
        <v>0.090761</v>
      </c>
      <c r="H23" s="21">
        <v>0.090548</v>
      </c>
      <c r="I23" s="21">
        <f t="shared" si="1"/>
        <v>0.1161453333</v>
      </c>
      <c r="J23" s="21">
        <f t="shared" si="2"/>
        <v>0.04415154691</v>
      </c>
      <c r="K23" s="21">
        <v>0.090307</v>
      </c>
      <c r="L23" s="21">
        <v>0.04656</v>
      </c>
      <c r="M23" s="21">
        <v>0.037055</v>
      </c>
      <c r="N23" s="21">
        <f t="shared" si="3"/>
        <v>0.057974</v>
      </c>
      <c r="O23" s="21">
        <f t="shared" si="4"/>
        <v>2.003403825</v>
      </c>
      <c r="P23" s="40">
        <f t="shared" si="5"/>
        <v>1.242291149</v>
      </c>
    </row>
    <row r="24" ht="15.75" customHeight="1">
      <c r="A24" s="45" t="s">
        <v>111</v>
      </c>
      <c r="B24" s="20">
        <v>27.0</v>
      </c>
      <c r="C24" s="40">
        <v>45.0</v>
      </c>
      <c r="D24" s="18"/>
      <c r="E24" s="18"/>
      <c r="F24" s="46">
        <v>0.5876</v>
      </c>
      <c r="G24" s="21">
        <v>0.80631</v>
      </c>
      <c r="H24" s="21">
        <v>0.533735</v>
      </c>
      <c r="I24" s="21">
        <f t="shared" si="1"/>
        <v>0.6425483333</v>
      </c>
      <c r="J24" s="21">
        <f t="shared" si="2"/>
        <v>0.1443564067</v>
      </c>
      <c r="K24" s="21">
        <v>0.213861</v>
      </c>
      <c r="L24" s="21">
        <v>0.183038</v>
      </c>
      <c r="M24" s="21">
        <v>0.289006</v>
      </c>
      <c r="N24" s="21">
        <f t="shared" si="3"/>
        <v>0.228635</v>
      </c>
      <c r="O24" s="21">
        <f t="shared" si="4"/>
        <v>2.810367325</v>
      </c>
      <c r="P24" s="40">
        <f t="shared" si="5"/>
        <v>0.9206193966</v>
      </c>
    </row>
    <row r="25" ht="15.75" customHeight="1">
      <c r="A25" s="45" t="s">
        <v>112</v>
      </c>
      <c r="B25" s="20">
        <v>27.0</v>
      </c>
      <c r="C25" s="40">
        <v>49.0</v>
      </c>
      <c r="D25" s="18"/>
      <c r="E25" s="18"/>
      <c r="F25" s="46">
        <v>6.000917</v>
      </c>
      <c r="G25" s="21">
        <v>5.468883</v>
      </c>
      <c r="H25" s="21">
        <v>5.105105</v>
      </c>
      <c r="I25" s="21">
        <f t="shared" si="1"/>
        <v>5.524968333</v>
      </c>
      <c r="J25" s="21">
        <f t="shared" si="2"/>
        <v>0.4505318616</v>
      </c>
      <c r="K25" s="21">
        <v>0.113874</v>
      </c>
      <c r="L25" s="21">
        <v>0.103154</v>
      </c>
      <c r="M25" s="21">
        <v>0.124528</v>
      </c>
      <c r="N25" s="21">
        <f t="shared" si="3"/>
        <v>0.113852</v>
      </c>
      <c r="O25" s="21">
        <f t="shared" si="4"/>
        <v>48.52763529</v>
      </c>
      <c r="P25" s="40">
        <f t="shared" si="5"/>
        <v>6.033971651</v>
      </c>
    </row>
    <row r="26" ht="15.75" customHeight="1">
      <c r="A26" s="45" t="s">
        <v>113</v>
      </c>
      <c r="B26" s="20">
        <v>5.0</v>
      </c>
      <c r="C26" s="40">
        <v>1.0</v>
      </c>
      <c r="D26" s="18"/>
      <c r="E26" s="18"/>
      <c r="F26" s="46">
        <v>0.172286</v>
      </c>
      <c r="G26" s="21">
        <v>0.115349</v>
      </c>
      <c r="H26" s="21">
        <v>0.12311</v>
      </c>
      <c r="I26" s="21">
        <f t="shared" si="1"/>
        <v>0.136915</v>
      </c>
      <c r="J26" s="21">
        <f t="shared" si="2"/>
        <v>0.03087699809</v>
      </c>
      <c r="K26" s="21">
        <v>0.157083</v>
      </c>
      <c r="L26" s="21">
        <v>0.040622</v>
      </c>
      <c r="M26" s="21">
        <v>0.03495</v>
      </c>
      <c r="N26" s="21">
        <f t="shared" si="3"/>
        <v>0.07755166667</v>
      </c>
      <c r="O26" s="21">
        <f t="shared" si="4"/>
        <v>1.765468183</v>
      </c>
      <c r="P26" s="40">
        <f t="shared" si="5"/>
        <v>1.619017743</v>
      </c>
    </row>
    <row r="27" ht="15.75" customHeight="1">
      <c r="A27" s="45" t="s">
        <v>114</v>
      </c>
      <c r="B27" s="20">
        <v>5.0</v>
      </c>
      <c r="C27" s="40">
        <v>2.0</v>
      </c>
      <c r="D27" s="18"/>
      <c r="E27" s="18"/>
      <c r="F27" s="46">
        <v>1.018417</v>
      </c>
      <c r="G27" s="21">
        <v>0.954997</v>
      </c>
      <c r="H27" s="21">
        <v>0.774326</v>
      </c>
      <c r="I27" s="21">
        <f t="shared" si="1"/>
        <v>0.9159133333</v>
      </c>
      <c r="J27" s="21">
        <f t="shared" si="2"/>
        <v>0.1266520976</v>
      </c>
      <c r="K27" s="21">
        <v>0.213608</v>
      </c>
      <c r="L27" s="21">
        <v>0.221813</v>
      </c>
      <c r="M27" s="21">
        <v>0.187146</v>
      </c>
      <c r="N27" s="21">
        <f t="shared" si="3"/>
        <v>0.2075223333</v>
      </c>
      <c r="O27" s="21">
        <f t="shared" si="4"/>
        <v>4.413565126</v>
      </c>
      <c r="P27" s="40">
        <f t="shared" si="5"/>
        <v>0.7217603454</v>
      </c>
    </row>
    <row r="28" ht="15.75" customHeight="1">
      <c r="A28" s="45" t="s">
        <v>115</v>
      </c>
      <c r="B28" s="20">
        <v>5.0</v>
      </c>
      <c r="C28" s="40">
        <v>3.0</v>
      </c>
      <c r="D28" s="18"/>
      <c r="E28" s="18"/>
      <c r="F28" s="46">
        <v>0.283139</v>
      </c>
      <c r="G28" s="21">
        <v>0.129003</v>
      </c>
      <c r="H28" s="21">
        <v>0.162173</v>
      </c>
      <c r="I28" s="21">
        <f t="shared" si="1"/>
        <v>0.1914383333</v>
      </c>
      <c r="J28" s="21">
        <f t="shared" si="2"/>
        <v>0.08112842551</v>
      </c>
      <c r="K28" s="21">
        <v>0.158692</v>
      </c>
      <c r="L28" s="21">
        <v>0.145254</v>
      </c>
      <c r="M28" s="21">
        <v>0.140178</v>
      </c>
      <c r="N28" s="21">
        <f t="shared" si="3"/>
        <v>0.1480413333</v>
      </c>
      <c r="O28" s="21">
        <f t="shared" si="4"/>
        <v>1.293141105</v>
      </c>
      <c r="P28" s="40">
        <f t="shared" si="5"/>
        <v>0.5543465148</v>
      </c>
    </row>
    <row r="29" ht="15.75" customHeight="1">
      <c r="A29" s="45" t="s">
        <v>116</v>
      </c>
      <c r="B29" s="20">
        <v>5.0</v>
      </c>
      <c r="C29" s="40">
        <v>44.0</v>
      </c>
      <c r="D29" s="18"/>
      <c r="E29" s="18"/>
      <c r="F29" s="46">
        <v>0.079669</v>
      </c>
      <c r="G29" s="21">
        <v>0.065693</v>
      </c>
      <c r="H29" s="21">
        <v>0.047503</v>
      </c>
      <c r="I29" s="21">
        <f t="shared" si="1"/>
        <v>0.06428833333</v>
      </c>
      <c r="J29" s="21">
        <f t="shared" si="2"/>
        <v>0.01612893999</v>
      </c>
      <c r="K29" s="21">
        <v>0.055798</v>
      </c>
      <c r="L29" s="21">
        <v>0.046709</v>
      </c>
      <c r="M29" s="21">
        <v>0.090019</v>
      </c>
      <c r="N29" s="21">
        <f t="shared" si="3"/>
        <v>0.06417533333</v>
      </c>
      <c r="O29" s="21">
        <f t="shared" si="4"/>
        <v>1.001760801</v>
      </c>
      <c r="P29" s="40">
        <f t="shared" si="5"/>
        <v>0.4361808401</v>
      </c>
    </row>
    <row r="30" ht="15.75" customHeight="1">
      <c r="A30" s="45" t="s">
        <v>117</v>
      </c>
      <c r="B30" s="20">
        <v>5.0</v>
      </c>
      <c r="C30" s="40">
        <v>45.0</v>
      </c>
      <c r="D30" s="18"/>
      <c r="E30" s="18"/>
      <c r="F30" s="46">
        <v>0.70038</v>
      </c>
      <c r="G30" s="21">
        <v>0.518797</v>
      </c>
      <c r="H30" s="21">
        <v>0.467156</v>
      </c>
      <c r="I30" s="21">
        <f t="shared" si="1"/>
        <v>0.562111</v>
      </c>
      <c r="J30" s="21">
        <f t="shared" si="2"/>
        <v>0.1224966754</v>
      </c>
      <c r="K30" s="21">
        <v>0.11231</v>
      </c>
      <c r="L30" s="21">
        <v>0.14477</v>
      </c>
      <c r="M30" s="21">
        <v>0.060339</v>
      </c>
      <c r="N30" s="21">
        <f t="shared" si="3"/>
        <v>0.1058063333</v>
      </c>
      <c r="O30" s="21">
        <f t="shared" si="4"/>
        <v>5.31264039</v>
      </c>
      <c r="P30" s="40">
        <f t="shared" si="5"/>
        <v>2.431748763</v>
      </c>
    </row>
    <row r="31" ht="15.75" customHeight="1">
      <c r="A31" s="45" t="s">
        <v>118</v>
      </c>
      <c r="B31" s="20">
        <v>5.0</v>
      </c>
      <c r="C31" s="40">
        <v>49.0</v>
      </c>
      <c r="D31" s="18"/>
      <c r="E31" s="18"/>
      <c r="F31" s="46">
        <v>8.358888</v>
      </c>
      <c r="G31" s="21">
        <v>8.935644</v>
      </c>
      <c r="H31" s="21">
        <v>7.830877</v>
      </c>
      <c r="I31" s="21">
        <f t="shared" si="1"/>
        <v>8.375136333</v>
      </c>
      <c r="J31" s="21">
        <f t="shared" si="2"/>
        <v>0.5525626999</v>
      </c>
      <c r="K31" s="21">
        <v>0.130872</v>
      </c>
      <c r="L31" s="21">
        <v>0.135706</v>
      </c>
      <c r="M31" s="21">
        <v>0.177298</v>
      </c>
      <c r="N31" s="21">
        <f t="shared" si="3"/>
        <v>0.1479586667</v>
      </c>
      <c r="O31" s="21">
        <f t="shared" si="4"/>
        <v>56.60456749</v>
      </c>
      <c r="P31" s="40">
        <f t="shared" si="5"/>
        <v>10.45426414</v>
      </c>
    </row>
    <row r="32" ht="15.75" customHeight="1">
      <c r="A32" s="45" t="s">
        <v>119</v>
      </c>
      <c r="B32" s="20">
        <v>6.0</v>
      </c>
      <c r="C32" s="40">
        <v>1.0</v>
      </c>
      <c r="D32" s="18"/>
      <c r="E32" s="18"/>
      <c r="F32" s="46">
        <v>0.115851</v>
      </c>
      <c r="G32" s="21">
        <v>0.156168</v>
      </c>
      <c r="H32" s="21">
        <v>0.178953</v>
      </c>
      <c r="I32" s="21">
        <f t="shared" si="1"/>
        <v>0.150324</v>
      </c>
      <c r="J32" s="21">
        <f t="shared" si="2"/>
        <v>0.03195434013</v>
      </c>
      <c r="K32" s="21">
        <v>0.047068</v>
      </c>
      <c r="L32" s="21">
        <v>0.030646</v>
      </c>
      <c r="M32" s="21">
        <v>0.02599</v>
      </c>
      <c r="N32" s="21">
        <f t="shared" si="3"/>
        <v>0.034568</v>
      </c>
      <c r="O32" s="21">
        <f t="shared" si="4"/>
        <v>4.348646147</v>
      </c>
      <c r="P32" s="40">
        <f t="shared" si="5"/>
        <v>1.67177346</v>
      </c>
    </row>
    <row r="33" ht="15.75" customHeight="1">
      <c r="A33" s="45" t="s">
        <v>120</v>
      </c>
      <c r="B33" s="20">
        <v>6.0</v>
      </c>
      <c r="C33" s="40">
        <v>2.0</v>
      </c>
      <c r="D33" s="18"/>
      <c r="E33" s="18"/>
      <c r="F33" s="46">
        <v>3.368364</v>
      </c>
      <c r="G33" s="21">
        <v>2.343879</v>
      </c>
      <c r="H33" s="21">
        <v>2.024531</v>
      </c>
      <c r="I33" s="21">
        <f t="shared" si="1"/>
        <v>2.578924667</v>
      </c>
      <c r="J33" s="21">
        <f t="shared" si="2"/>
        <v>0.7020730959</v>
      </c>
      <c r="K33" s="21">
        <v>0.227782</v>
      </c>
      <c r="L33" s="21">
        <v>0.266248</v>
      </c>
      <c r="M33" s="21">
        <v>0.22359</v>
      </c>
      <c r="N33" s="21">
        <f t="shared" si="3"/>
        <v>0.2392066667</v>
      </c>
      <c r="O33" s="21">
        <f t="shared" si="4"/>
        <v>10.78115716</v>
      </c>
      <c r="P33" s="40">
        <f t="shared" si="5"/>
        <v>3.120453321</v>
      </c>
    </row>
    <row r="34" ht="15.75" customHeight="1">
      <c r="A34" s="45" t="s">
        <v>121</v>
      </c>
      <c r="B34" s="20">
        <v>6.0</v>
      </c>
      <c r="C34" s="40">
        <v>3.0</v>
      </c>
      <c r="D34" s="18"/>
      <c r="E34" s="18"/>
      <c r="F34" s="46">
        <v>0.661287</v>
      </c>
      <c r="G34" s="21">
        <v>0.407486</v>
      </c>
      <c r="H34" s="21">
        <v>0.39341</v>
      </c>
      <c r="I34" s="21">
        <f t="shared" si="1"/>
        <v>0.4873943333</v>
      </c>
      <c r="J34" s="21">
        <f t="shared" si="2"/>
        <v>0.1507598358</v>
      </c>
      <c r="K34" s="21">
        <v>0.144095</v>
      </c>
      <c r="L34" s="21">
        <v>0.125886</v>
      </c>
      <c r="M34" s="21">
        <v>0.11</v>
      </c>
      <c r="N34" s="21">
        <f t="shared" si="3"/>
        <v>0.1266603333</v>
      </c>
      <c r="O34" s="21">
        <f t="shared" si="4"/>
        <v>3.848042402</v>
      </c>
      <c r="P34" s="40">
        <f t="shared" si="5"/>
        <v>1.29822666</v>
      </c>
    </row>
    <row r="35" ht="15.75" customHeight="1">
      <c r="A35" s="45" t="s">
        <v>122</v>
      </c>
      <c r="B35" s="20">
        <v>6.0</v>
      </c>
      <c r="C35" s="40">
        <v>44.0</v>
      </c>
      <c r="D35" s="18"/>
      <c r="E35" s="18"/>
      <c r="F35" s="46">
        <v>0.617387</v>
      </c>
      <c r="G35" s="21">
        <v>0.360938</v>
      </c>
      <c r="H35" s="21">
        <v>0.372593</v>
      </c>
      <c r="I35" s="21">
        <f t="shared" si="1"/>
        <v>0.450306</v>
      </c>
      <c r="J35" s="21">
        <f t="shared" si="2"/>
        <v>0.1448136913</v>
      </c>
      <c r="K35" s="21">
        <v>0.132691</v>
      </c>
      <c r="L35" s="21">
        <v>0.177633</v>
      </c>
      <c r="M35" s="21">
        <v>0.169548</v>
      </c>
      <c r="N35" s="21">
        <f t="shared" si="3"/>
        <v>0.1599573333</v>
      </c>
      <c r="O35" s="21">
        <f t="shared" si="4"/>
        <v>2.81516321</v>
      </c>
      <c r="P35" s="40">
        <f t="shared" si="5"/>
        <v>0.9986927158</v>
      </c>
    </row>
    <row r="36" ht="15.75" customHeight="1">
      <c r="A36" s="45" t="s">
        <v>123</v>
      </c>
      <c r="B36" s="20">
        <v>6.0</v>
      </c>
      <c r="C36" s="40">
        <v>45.0</v>
      </c>
      <c r="D36" s="18"/>
      <c r="E36" s="18"/>
      <c r="F36" s="46">
        <v>1.605399</v>
      </c>
      <c r="G36" s="21">
        <v>1.429895</v>
      </c>
      <c r="H36" s="21">
        <v>0.759435</v>
      </c>
      <c r="I36" s="21">
        <f t="shared" si="1"/>
        <v>1.264909667</v>
      </c>
      <c r="J36" s="21">
        <f t="shared" si="2"/>
        <v>0.446462644</v>
      </c>
      <c r="K36" s="21">
        <v>0.200692</v>
      </c>
      <c r="L36" s="21">
        <v>0.092336</v>
      </c>
      <c r="M36" s="21">
        <v>0.146643</v>
      </c>
      <c r="N36" s="21">
        <f t="shared" si="3"/>
        <v>0.146557</v>
      </c>
      <c r="O36" s="21">
        <f t="shared" si="4"/>
        <v>8.630837604</v>
      </c>
      <c r="P36" s="40">
        <f t="shared" si="5"/>
        <v>4.411349196</v>
      </c>
    </row>
    <row r="37" ht="15.75" customHeight="1">
      <c r="A37" s="45" t="s">
        <v>124</v>
      </c>
      <c r="B37" s="20">
        <v>6.0</v>
      </c>
      <c r="C37" s="40">
        <v>49.0</v>
      </c>
      <c r="D37" s="18"/>
      <c r="E37" s="18"/>
      <c r="F37" s="46">
        <v>3.167307</v>
      </c>
      <c r="G37" s="21">
        <v>2.63291</v>
      </c>
      <c r="H37" s="21">
        <v>2.006123</v>
      </c>
      <c r="I37" s="21">
        <f t="shared" si="1"/>
        <v>2.602113333</v>
      </c>
      <c r="J37" s="21">
        <f t="shared" si="2"/>
        <v>0.581204264</v>
      </c>
      <c r="K37" s="21">
        <v>0.10559</v>
      </c>
      <c r="L37" s="21">
        <v>0.151262</v>
      </c>
      <c r="M37" s="21">
        <v>0.098074</v>
      </c>
      <c r="N37" s="21">
        <f t="shared" si="3"/>
        <v>0.1183086667</v>
      </c>
      <c r="O37" s="21">
        <f t="shared" si="4"/>
        <v>21.99427486</v>
      </c>
      <c r="P37" s="40">
        <f t="shared" si="5"/>
        <v>7.264277656</v>
      </c>
    </row>
    <row r="38" ht="15.75" customHeight="1">
      <c r="A38" s="45" t="s">
        <v>125</v>
      </c>
      <c r="B38" s="20">
        <v>8.0</v>
      </c>
      <c r="C38" s="40">
        <v>1.0</v>
      </c>
      <c r="D38" s="18"/>
      <c r="E38" s="18"/>
      <c r="F38" s="46">
        <v>0.328565</v>
      </c>
      <c r="G38" s="21">
        <v>0.236098</v>
      </c>
      <c r="H38" s="21">
        <v>0.273389</v>
      </c>
      <c r="I38" s="21">
        <f t="shared" si="1"/>
        <v>0.2793506667</v>
      </c>
      <c r="J38" s="21">
        <f t="shared" si="2"/>
        <v>0.04652088374</v>
      </c>
      <c r="K38" s="21">
        <v>0.112281</v>
      </c>
      <c r="L38" s="21">
        <v>0.187942</v>
      </c>
      <c r="M38" s="21">
        <v>0.171959</v>
      </c>
      <c r="N38" s="21">
        <f t="shared" si="3"/>
        <v>0.157394</v>
      </c>
      <c r="O38" s="21">
        <f t="shared" si="4"/>
        <v>1.774849528</v>
      </c>
      <c r="P38" s="40">
        <f t="shared" si="5"/>
        <v>0.5381226346</v>
      </c>
    </row>
    <row r="39" ht="15.75" customHeight="1">
      <c r="A39" s="45" t="s">
        <v>126</v>
      </c>
      <c r="B39" s="20">
        <v>8.0</v>
      </c>
      <c r="C39" s="40">
        <v>2.0</v>
      </c>
      <c r="D39" s="18"/>
      <c r="E39" s="18"/>
      <c r="F39" s="46">
        <v>2.050833</v>
      </c>
      <c r="G39" s="21">
        <v>2.023799</v>
      </c>
      <c r="H39" s="21">
        <v>1.712116</v>
      </c>
      <c r="I39" s="21">
        <f t="shared" si="1"/>
        <v>1.928916</v>
      </c>
      <c r="J39" s="21">
        <f t="shared" si="2"/>
        <v>0.1882402435</v>
      </c>
      <c r="K39" s="21">
        <v>0.496283</v>
      </c>
      <c r="L39" s="21">
        <v>0.29567</v>
      </c>
      <c r="M39" s="21">
        <v>0.354462</v>
      </c>
      <c r="N39" s="21">
        <f t="shared" si="3"/>
        <v>0.3821383333</v>
      </c>
      <c r="O39" s="21">
        <f t="shared" si="4"/>
        <v>5.047690409</v>
      </c>
      <c r="P39" s="40">
        <f t="shared" si="5"/>
        <v>1.448583393</v>
      </c>
    </row>
    <row r="40" ht="15.75" customHeight="1">
      <c r="A40" s="45" t="s">
        <v>127</v>
      </c>
      <c r="B40" s="20">
        <v>8.0</v>
      </c>
      <c r="C40" s="40">
        <v>3.0</v>
      </c>
      <c r="D40" s="18"/>
      <c r="E40" s="18"/>
      <c r="F40" s="46">
        <v>0.483542</v>
      </c>
      <c r="G40" s="21">
        <v>0.327972</v>
      </c>
      <c r="H40" s="21">
        <v>0.502828</v>
      </c>
      <c r="I40" s="21">
        <f t="shared" si="1"/>
        <v>0.438114</v>
      </c>
      <c r="J40" s="21">
        <f t="shared" si="2"/>
        <v>0.09587195926</v>
      </c>
      <c r="K40" s="21">
        <v>0.24412</v>
      </c>
      <c r="L40" s="21">
        <v>0.211429</v>
      </c>
      <c r="M40" s="21">
        <v>0.239951</v>
      </c>
      <c r="N40" s="21">
        <f t="shared" si="3"/>
        <v>0.2318333333</v>
      </c>
      <c r="O40" s="21">
        <f t="shared" si="4"/>
        <v>1.889780014</v>
      </c>
      <c r="P40" s="40">
        <f t="shared" si="5"/>
        <v>0.4382358502</v>
      </c>
    </row>
    <row r="41" ht="15.75" customHeight="1">
      <c r="A41" s="45" t="s">
        <v>128</v>
      </c>
      <c r="B41" s="20">
        <v>8.0</v>
      </c>
      <c r="C41" s="40">
        <v>44.0</v>
      </c>
      <c r="D41" s="18"/>
      <c r="E41" s="18"/>
      <c r="F41" s="46">
        <v>0.293002</v>
      </c>
      <c r="G41" s="21">
        <v>0.421428</v>
      </c>
      <c r="H41" s="21">
        <v>0.24298</v>
      </c>
      <c r="I41" s="21">
        <f t="shared" si="1"/>
        <v>0.3191366667</v>
      </c>
      <c r="J41" s="21">
        <f t="shared" si="2"/>
        <v>0.09204992003</v>
      </c>
      <c r="K41" s="21">
        <v>0.186844</v>
      </c>
      <c r="L41" s="21">
        <v>0.168932</v>
      </c>
      <c r="M41" s="21">
        <v>0.212803</v>
      </c>
      <c r="N41" s="21">
        <f t="shared" si="3"/>
        <v>0.1895263333</v>
      </c>
      <c r="O41" s="21">
        <f t="shared" si="4"/>
        <v>1.683864511</v>
      </c>
      <c r="P41" s="40">
        <f t="shared" si="5"/>
        <v>0.5237330436</v>
      </c>
    </row>
    <row r="42" ht="15.75" customHeight="1">
      <c r="A42" s="45" t="s">
        <v>129</v>
      </c>
      <c r="B42" s="20">
        <v>8.0</v>
      </c>
      <c r="C42" s="40">
        <v>45.0</v>
      </c>
      <c r="D42" s="18"/>
      <c r="E42" s="18"/>
      <c r="F42" s="46">
        <v>1.409121</v>
      </c>
      <c r="G42" s="21">
        <v>1.086086</v>
      </c>
      <c r="H42" s="21">
        <v>1.281122</v>
      </c>
      <c r="I42" s="21">
        <f t="shared" si="1"/>
        <v>1.258776333</v>
      </c>
      <c r="J42" s="21">
        <f t="shared" si="2"/>
        <v>0.1626726757</v>
      </c>
      <c r="K42" s="21">
        <v>0.303511</v>
      </c>
      <c r="L42" s="21">
        <v>0.339659</v>
      </c>
      <c r="M42" s="21">
        <v>0.456979</v>
      </c>
      <c r="N42" s="21">
        <f t="shared" si="3"/>
        <v>0.3667163333</v>
      </c>
      <c r="O42" s="21">
        <f t="shared" si="4"/>
        <v>3.432561408</v>
      </c>
      <c r="P42" s="40">
        <f t="shared" si="5"/>
        <v>0.8722184613</v>
      </c>
    </row>
    <row r="43" ht="15.75" customHeight="1">
      <c r="A43" s="45" t="s">
        <v>130</v>
      </c>
      <c r="B43" s="20">
        <v>8.0</v>
      </c>
      <c r="C43" s="40">
        <v>49.0</v>
      </c>
      <c r="D43" s="18"/>
      <c r="E43" s="18"/>
      <c r="F43" s="46">
        <v>3.009315</v>
      </c>
      <c r="G43" s="21">
        <v>3.527547</v>
      </c>
      <c r="H43" s="21">
        <v>2.82596</v>
      </c>
      <c r="I43" s="21">
        <f t="shared" si="1"/>
        <v>3.120940667</v>
      </c>
      <c r="J43" s="21">
        <f t="shared" si="2"/>
        <v>0.3638698898</v>
      </c>
      <c r="K43" s="21">
        <v>0.206266</v>
      </c>
      <c r="L43" s="21">
        <v>0.137395</v>
      </c>
      <c r="M43" s="21">
        <v>0.16668</v>
      </c>
      <c r="N43" s="21">
        <f t="shared" si="3"/>
        <v>0.1701136667</v>
      </c>
      <c r="O43" s="21">
        <f t="shared" si="4"/>
        <v>18.34620773</v>
      </c>
      <c r="P43" s="40">
        <f t="shared" si="5"/>
        <v>4.297682889</v>
      </c>
    </row>
    <row r="44" ht="15.75" customHeight="1">
      <c r="A44" s="45" t="s">
        <v>131</v>
      </c>
      <c r="B44" s="20">
        <v>5.0</v>
      </c>
      <c r="C44" s="40">
        <v>9.0</v>
      </c>
      <c r="D44" s="18"/>
      <c r="E44" s="18"/>
      <c r="F44" s="46">
        <v>1.313012</v>
      </c>
      <c r="G44" s="21">
        <v>1.40293</v>
      </c>
      <c r="H44" s="21">
        <v>1.070121</v>
      </c>
      <c r="I44" s="21">
        <f t="shared" si="1"/>
        <v>1.262021</v>
      </c>
      <c r="J44" s="21">
        <f t="shared" si="2"/>
        <v>0.1721642215</v>
      </c>
      <c r="K44" s="21">
        <v>0.089576</v>
      </c>
      <c r="L44" s="21">
        <v>0.098276</v>
      </c>
      <c r="M44" s="21">
        <v>0.083767</v>
      </c>
      <c r="N44" s="21">
        <f t="shared" si="3"/>
        <v>0.09053966667</v>
      </c>
      <c r="O44" s="21">
        <f t="shared" si="4"/>
        <v>13.93887394</v>
      </c>
      <c r="P44" s="40">
        <f t="shared" si="5"/>
        <v>2.20900436</v>
      </c>
    </row>
    <row r="45" ht="15.75" customHeight="1">
      <c r="A45" s="45" t="s">
        <v>132</v>
      </c>
      <c r="B45" s="20">
        <v>5.0</v>
      </c>
      <c r="C45" s="40">
        <v>11.0</v>
      </c>
      <c r="D45" s="18"/>
      <c r="E45" s="18"/>
      <c r="F45" s="46">
        <v>1.653241</v>
      </c>
      <c r="G45" s="21">
        <v>1.574915</v>
      </c>
      <c r="H45" s="21">
        <v>0.990664</v>
      </c>
      <c r="I45" s="21">
        <f t="shared" si="1"/>
        <v>1.406273333</v>
      </c>
      <c r="J45" s="21">
        <f t="shared" si="2"/>
        <v>0.3620525915</v>
      </c>
      <c r="K45" s="21">
        <v>0.119864</v>
      </c>
      <c r="L45" s="21">
        <v>0.112954</v>
      </c>
      <c r="M45" s="21">
        <v>0.137614</v>
      </c>
      <c r="N45" s="21">
        <f t="shared" si="3"/>
        <v>0.1234773333</v>
      </c>
      <c r="O45" s="21">
        <f t="shared" si="4"/>
        <v>11.38891888</v>
      </c>
      <c r="P45" s="40">
        <f t="shared" si="5"/>
        <v>3.158178259</v>
      </c>
    </row>
    <row r="46" ht="15.75" customHeight="1">
      <c r="A46" s="45" t="s">
        <v>133</v>
      </c>
      <c r="B46" s="20">
        <v>5.0</v>
      </c>
      <c r="C46" s="40">
        <v>26.0</v>
      </c>
      <c r="D46" s="18"/>
      <c r="E46" s="18"/>
      <c r="F46" s="46">
        <v>1.123624</v>
      </c>
      <c r="G46" s="21">
        <v>1.133473</v>
      </c>
      <c r="H46" s="21">
        <v>0.658383</v>
      </c>
      <c r="I46" s="21">
        <f t="shared" si="1"/>
        <v>0.9718266667</v>
      </c>
      <c r="J46" s="21">
        <f t="shared" si="2"/>
        <v>0.2714948431</v>
      </c>
      <c r="K46" s="21">
        <v>0.279868</v>
      </c>
      <c r="L46" s="21">
        <v>0.199185</v>
      </c>
      <c r="M46" s="21">
        <v>0.196813</v>
      </c>
      <c r="N46" s="21">
        <f t="shared" si="3"/>
        <v>0.2252886667</v>
      </c>
      <c r="O46" s="21">
        <f t="shared" si="4"/>
        <v>4.313695318</v>
      </c>
      <c r="P46" s="40">
        <f t="shared" si="5"/>
        <v>1.507275023</v>
      </c>
    </row>
    <row r="47" ht="15.75" customHeight="1">
      <c r="A47" s="45" t="s">
        <v>134</v>
      </c>
      <c r="B47" s="20">
        <v>5.0</v>
      </c>
      <c r="C47" s="40">
        <v>27.0</v>
      </c>
      <c r="D47" s="18"/>
      <c r="E47" s="18"/>
      <c r="F47" s="46">
        <v>0.385208</v>
      </c>
      <c r="G47" s="21">
        <v>0.397953</v>
      </c>
      <c r="H47" s="21">
        <v>0.274298</v>
      </c>
      <c r="I47" s="21">
        <f t="shared" si="1"/>
        <v>0.3524863333</v>
      </c>
      <c r="J47" s="21">
        <f t="shared" si="2"/>
        <v>0.06801228094</v>
      </c>
      <c r="K47" s="21">
        <v>0.149019</v>
      </c>
      <c r="L47" s="21">
        <v>0.165522</v>
      </c>
      <c r="M47" s="21">
        <v>0.114822</v>
      </c>
      <c r="N47" s="21">
        <f t="shared" si="3"/>
        <v>0.143121</v>
      </c>
      <c r="O47" s="21">
        <f t="shared" si="4"/>
        <v>2.462855439</v>
      </c>
      <c r="P47" s="40">
        <f t="shared" si="5"/>
        <v>0.6510326524</v>
      </c>
    </row>
    <row r="48" ht="15.75" customHeight="1">
      <c r="A48" s="45" t="s">
        <v>135</v>
      </c>
      <c r="B48" s="20">
        <v>6.0</v>
      </c>
      <c r="C48" s="40">
        <v>9.0</v>
      </c>
      <c r="D48" s="18"/>
      <c r="E48" s="18"/>
      <c r="F48" s="46">
        <v>2.623493</v>
      </c>
      <c r="G48" s="21">
        <v>2.147846</v>
      </c>
      <c r="H48" s="21">
        <v>1.807137</v>
      </c>
      <c r="I48" s="21">
        <f t="shared" si="1"/>
        <v>2.192825333</v>
      </c>
      <c r="J48" s="21">
        <f t="shared" si="2"/>
        <v>0.4100324804</v>
      </c>
      <c r="K48" s="21">
        <v>0.168495</v>
      </c>
      <c r="L48" s="21">
        <v>0.200658</v>
      </c>
      <c r="M48" s="21">
        <v>0.220705</v>
      </c>
      <c r="N48" s="21">
        <f t="shared" si="3"/>
        <v>0.1966193333</v>
      </c>
      <c r="O48" s="21">
        <f t="shared" si="4"/>
        <v>11.15264352</v>
      </c>
      <c r="P48" s="40">
        <f t="shared" si="5"/>
        <v>2.565318862</v>
      </c>
    </row>
    <row r="49" ht="15.75" customHeight="1">
      <c r="A49" s="45" t="s">
        <v>136</v>
      </c>
      <c r="B49" s="20">
        <v>6.0</v>
      </c>
      <c r="C49" s="40">
        <v>11.0</v>
      </c>
      <c r="D49" s="18"/>
      <c r="E49" s="18"/>
      <c r="F49" s="46">
        <v>3.232336</v>
      </c>
      <c r="G49" s="21">
        <v>2.56963</v>
      </c>
      <c r="H49" s="21">
        <v>1.717823</v>
      </c>
      <c r="I49" s="21">
        <f t="shared" si="1"/>
        <v>2.506596333</v>
      </c>
      <c r="J49" s="21">
        <f t="shared" si="2"/>
        <v>0.759221535</v>
      </c>
      <c r="K49" s="21">
        <v>0.139542</v>
      </c>
      <c r="L49" s="21">
        <v>0.134782</v>
      </c>
      <c r="M49" s="21">
        <v>0.133911</v>
      </c>
      <c r="N49" s="21">
        <f t="shared" si="3"/>
        <v>0.1360783333</v>
      </c>
      <c r="O49" s="21">
        <f t="shared" si="4"/>
        <v>18.42024569</v>
      </c>
      <c r="P49" s="40">
        <f t="shared" si="5"/>
        <v>5.594364138</v>
      </c>
    </row>
    <row r="50" ht="15.75" customHeight="1">
      <c r="A50" s="45" t="s">
        <v>137</v>
      </c>
      <c r="B50" s="20">
        <v>6.0</v>
      </c>
      <c r="C50" s="40">
        <v>26.0</v>
      </c>
      <c r="D50" s="18"/>
      <c r="E50" s="18"/>
      <c r="F50" s="46">
        <v>0.972963</v>
      </c>
      <c r="G50" s="21">
        <v>0.938759</v>
      </c>
      <c r="H50" s="21">
        <v>0.611326</v>
      </c>
      <c r="I50" s="21">
        <f t="shared" si="1"/>
        <v>0.841016</v>
      </c>
      <c r="J50" s="21">
        <f t="shared" si="2"/>
        <v>0.199651197</v>
      </c>
      <c r="K50" s="21">
        <v>0.250698</v>
      </c>
      <c r="L50" s="21">
        <v>0.188815</v>
      </c>
      <c r="M50" s="21">
        <v>0.271818</v>
      </c>
      <c r="N50" s="21">
        <f t="shared" si="3"/>
        <v>0.2371103333</v>
      </c>
      <c r="O50" s="21">
        <f t="shared" si="4"/>
        <v>3.54693947</v>
      </c>
      <c r="P50" s="40">
        <f t="shared" si="5"/>
        <v>1.060848665</v>
      </c>
    </row>
    <row r="51" ht="15.75" customHeight="1">
      <c r="A51" s="45" t="s">
        <v>138</v>
      </c>
      <c r="B51" s="20">
        <v>6.0</v>
      </c>
      <c r="C51" s="40">
        <v>27.0</v>
      </c>
      <c r="D51" s="18"/>
      <c r="E51" s="18"/>
      <c r="F51" s="46">
        <v>0.384367</v>
      </c>
      <c r="G51" s="21">
        <v>0.297132</v>
      </c>
      <c r="H51" s="21">
        <v>0.319776</v>
      </c>
      <c r="I51" s="21">
        <f t="shared" si="1"/>
        <v>0.3337583333</v>
      </c>
      <c r="J51" s="21">
        <f t="shared" si="2"/>
        <v>0.04526715741</v>
      </c>
      <c r="K51" s="21">
        <v>0.145529</v>
      </c>
      <c r="L51" s="21">
        <v>0.116524</v>
      </c>
      <c r="M51" s="21">
        <v>0.088604</v>
      </c>
      <c r="N51" s="21">
        <f t="shared" si="3"/>
        <v>0.1168856667</v>
      </c>
      <c r="O51" s="21">
        <f t="shared" si="4"/>
        <v>2.855425672</v>
      </c>
      <c r="P51" s="40">
        <f t="shared" si="5"/>
        <v>0.7959318312</v>
      </c>
    </row>
    <row r="52" ht="15.75" customHeight="1">
      <c r="A52" s="45" t="s">
        <v>139</v>
      </c>
      <c r="B52" s="20">
        <v>8.0</v>
      </c>
      <c r="C52" s="40">
        <v>9.0</v>
      </c>
      <c r="D52" s="18"/>
      <c r="E52" s="18"/>
      <c r="F52" s="46">
        <v>2.637501</v>
      </c>
      <c r="G52" s="21">
        <v>2.696751</v>
      </c>
      <c r="H52" s="21">
        <v>1.883276</v>
      </c>
      <c r="I52" s="21">
        <f t="shared" si="1"/>
        <v>2.405842667</v>
      </c>
      <c r="J52" s="21">
        <f t="shared" si="2"/>
        <v>0.4535246206</v>
      </c>
      <c r="K52" s="21">
        <v>0.41409</v>
      </c>
      <c r="L52" s="21">
        <v>0.292706</v>
      </c>
      <c r="M52" s="21">
        <v>0.328431</v>
      </c>
      <c r="N52" s="21">
        <f t="shared" si="3"/>
        <v>0.3450756667</v>
      </c>
      <c r="O52" s="21">
        <f t="shared" si="4"/>
        <v>6.971927896</v>
      </c>
      <c r="P52" s="40">
        <f t="shared" si="5"/>
        <v>1.820924425</v>
      </c>
    </row>
    <row r="53" ht="15.75" customHeight="1">
      <c r="A53" s="45" t="s">
        <v>140</v>
      </c>
      <c r="B53" s="20">
        <v>8.0</v>
      </c>
      <c r="C53" s="40">
        <v>11.0</v>
      </c>
      <c r="D53" s="18"/>
      <c r="E53" s="18"/>
      <c r="F53" s="46">
        <v>0.204386</v>
      </c>
      <c r="G53" s="21">
        <v>0.240419</v>
      </c>
      <c r="H53" s="21">
        <v>0.14787</v>
      </c>
      <c r="I53" s="21">
        <f t="shared" si="1"/>
        <v>0.1975583333</v>
      </c>
      <c r="J53" s="21">
        <f t="shared" si="2"/>
        <v>0.04665074624</v>
      </c>
      <c r="K53" s="21">
        <v>0.06722</v>
      </c>
      <c r="L53" s="21">
        <v>0.057324</v>
      </c>
      <c r="M53" s="21">
        <v>0.086165</v>
      </c>
      <c r="N53" s="21">
        <f t="shared" si="3"/>
        <v>0.07023633333</v>
      </c>
      <c r="O53" s="21">
        <f t="shared" si="4"/>
        <v>2.812765473</v>
      </c>
      <c r="P53" s="40">
        <f t="shared" si="5"/>
        <v>0.8863449214</v>
      </c>
    </row>
    <row r="54" ht="15.75" customHeight="1">
      <c r="A54" s="45" t="s">
        <v>141</v>
      </c>
      <c r="B54" s="20">
        <v>8.0</v>
      </c>
      <c r="C54" s="40">
        <v>26.0</v>
      </c>
      <c r="D54" s="18"/>
      <c r="E54" s="18"/>
      <c r="F54" s="46">
        <v>2.51149</v>
      </c>
      <c r="G54" s="21">
        <v>2.971999</v>
      </c>
      <c r="H54" s="21">
        <v>1.694235</v>
      </c>
      <c r="I54" s="21">
        <f t="shared" si="1"/>
        <v>2.392574667</v>
      </c>
      <c r="J54" s="21">
        <f t="shared" si="2"/>
        <v>0.6471289302</v>
      </c>
      <c r="K54" s="21">
        <v>0.636015</v>
      </c>
      <c r="L54" s="21">
        <v>0.637264</v>
      </c>
      <c r="M54" s="21">
        <v>0.648447</v>
      </c>
      <c r="N54" s="21">
        <f t="shared" si="3"/>
        <v>0.6405753333</v>
      </c>
      <c r="O54" s="21">
        <f t="shared" si="4"/>
        <v>3.735040271</v>
      </c>
      <c r="P54" s="40">
        <f t="shared" si="5"/>
        <v>1.01101903</v>
      </c>
    </row>
    <row r="55" ht="15.75" customHeight="1">
      <c r="A55" s="45" t="s">
        <v>142</v>
      </c>
      <c r="B55" s="20">
        <v>8.0</v>
      </c>
      <c r="C55" s="40">
        <v>27.0</v>
      </c>
      <c r="D55" s="18"/>
      <c r="E55" s="18"/>
      <c r="F55" s="46">
        <v>1.148699</v>
      </c>
      <c r="G55" s="21">
        <v>1.139596</v>
      </c>
      <c r="H55" s="21">
        <v>0.828817</v>
      </c>
      <c r="I55" s="21">
        <f t="shared" si="1"/>
        <v>1.039037333</v>
      </c>
      <c r="J55" s="21">
        <f t="shared" si="2"/>
        <v>0.1821130351</v>
      </c>
      <c r="K55" s="21">
        <v>0.256011</v>
      </c>
      <c r="L55" s="21">
        <v>0.380372</v>
      </c>
      <c r="M55" s="21">
        <v>0.38503</v>
      </c>
      <c r="N55" s="21">
        <f t="shared" si="3"/>
        <v>0.340471</v>
      </c>
      <c r="O55" s="21">
        <f t="shared" si="4"/>
        <v>3.051764565</v>
      </c>
      <c r="P55" s="40">
        <f t="shared" si="5"/>
        <v>0.8463904564</v>
      </c>
    </row>
    <row r="56" ht="15.75" customHeight="1">
      <c r="A56" s="45" t="s">
        <v>143</v>
      </c>
      <c r="B56" s="20"/>
      <c r="C56" s="40"/>
      <c r="D56" s="18"/>
      <c r="E56" s="18"/>
      <c r="F56" s="46">
        <v>1.959651</v>
      </c>
      <c r="G56" s="21">
        <v>2.000647</v>
      </c>
      <c r="H56" s="21">
        <v>1.677192</v>
      </c>
      <c r="I56" s="21">
        <f t="shared" si="1"/>
        <v>1.879163333</v>
      </c>
      <c r="J56" s="21">
        <f t="shared" si="2"/>
        <v>0.1761092917</v>
      </c>
      <c r="K56" s="21">
        <v>6.477937</v>
      </c>
      <c r="L56" s="21">
        <v>7.144433</v>
      </c>
      <c r="M56" s="21">
        <v>6.1931</v>
      </c>
      <c r="N56" s="21">
        <f t="shared" si="3"/>
        <v>6.605156667</v>
      </c>
      <c r="O56" s="21">
        <f t="shared" si="4"/>
        <v>0.284499434</v>
      </c>
      <c r="P56" s="40">
        <f t="shared" si="5"/>
        <v>0.03395826545</v>
      </c>
    </row>
    <row r="57" ht="15.75" customHeight="1">
      <c r="A57" s="47" t="s">
        <v>144</v>
      </c>
      <c r="B57" s="14"/>
      <c r="C57" s="41"/>
      <c r="D57" s="12"/>
      <c r="E57" s="12"/>
      <c r="F57" s="48">
        <v>15.50965</v>
      </c>
      <c r="G57" s="15">
        <v>15.79073</v>
      </c>
      <c r="H57" s="15">
        <v>15.76574</v>
      </c>
      <c r="I57" s="15">
        <f t="shared" si="1"/>
        <v>15.68870667</v>
      </c>
      <c r="J57" s="15">
        <f t="shared" si="2"/>
        <v>0.1555702171</v>
      </c>
      <c r="K57" s="15">
        <v>0.57886</v>
      </c>
      <c r="L57" s="15">
        <v>0.909212</v>
      </c>
      <c r="M57" s="15">
        <v>0.753467</v>
      </c>
      <c r="N57" s="15">
        <f t="shared" si="3"/>
        <v>0.7471796667</v>
      </c>
      <c r="O57" s="15">
        <f t="shared" si="4"/>
        <v>20.99723449</v>
      </c>
      <c r="P57" s="41">
        <f t="shared" si="5"/>
        <v>4.648960262</v>
      </c>
    </row>
    <row r="58" ht="15.75" customHeight="1">
      <c r="A58" s="43" t="s">
        <v>89</v>
      </c>
      <c r="B58" s="8">
        <v>9.0</v>
      </c>
      <c r="C58" s="39">
        <v>1.0</v>
      </c>
      <c r="D58" s="6" t="s">
        <v>10</v>
      </c>
      <c r="E58" s="6" t="s">
        <v>56</v>
      </c>
      <c r="F58" s="44">
        <v>8.38215675</v>
      </c>
      <c r="G58" s="9">
        <v>7.63880515</v>
      </c>
      <c r="H58" s="9">
        <v>7.1081064</v>
      </c>
      <c r="I58" s="9">
        <v>7.709689433</v>
      </c>
      <c r="J58" s="9">
        <v>0.639976179</v>
      </c>
      <c r="K58" s="9">
        <v>0.210923</v>
      </c>
      <c r="L58" s="9">
        <v>0.190958</v>
      </c>
      <c r="M58" s="9">
        <v>0.173572</v>
      </c>
      <c r="N58" s="9">
        <v>0.191817667</v>
      </c>
      <c r="O58" s="9">
        <v>40.19280167</v>
      </c>
      <c r="P58" s="39">
        <f t="shared" si="5"/>
        <v>5.144791195</v>
      </c>
    </row>
    <row r="59" ht="15.75" customHeight="1">
      <c r="A59" s="45" t="s">
        <v>90</v>
      </c>
      <c r="B59" s="20">
        <v>9.0</v>
      </c>
      <c r="C59" s="40">
        <v>2.0</v>
      </c>
      <c r="D59" s="18"/>
      <c r="E59" s="18"/>
      <c r="F59" s="46">
        <v>11.7069694</v>
      </c>
      <c r="G59" s="21">
        <v>13.4014862</v>
      </c>
      <c r="H59" s="21">
        <v>11.3254548</v>
      </c>
      <c r="I59" s="21">
        <v>12.1446368</v>
      </c>
      <c r="J59" s="21">
        <v>1.105052559</v>
      </c>
      <c r="K59" s="21">
        <v>0.284254</v>
      </c>
      <c r="L59" s="21">
        <v>0.342395</v>
      </c>
      <c r="M59" s="21">
        <v>0.319251</v>
      </c>
      <c r="N59" s="21">
        <v>0.3153</v>
      </c>
      <c r="O59" s="21">
        <v>38.517719</v>
      </c>
      <c r="P59" s="40">
        <f t="shared" si="5"/>
        <v>5.006988683</v>
      </c>
    </row>
    <row r="60" ht="15.75" customHeight="1">
      <c r="A60" s="45" t="s">
        <v>91</v>
      </c>
      <c r="B60" s="20">
        <v>9.0</v>
      </c>
      <c r="C60" s="40">
        <v>3.0</v>
      </c>
      <c r="D60" s="18"/>
      <c r="E60" s="18"/>
      <c r="F60" s="46">
        <v>10.9474423</v>
      </c>
      <c r="G60" s="21">
        <v>11.1973436</v>
      </c>
      <c r="H60" s="21">
        <v>11.4831643</v>
      </c>
      <c r="I60" s="21">
        <v>11.20931673</v>
      </c>
      <c r="J60" s="21">
        <v>0.26806162</v>
      </c>
      <c r="K60" s="21">
        <v>0.228328</v>
      </c>
      <c r="L60" s="21">
        <v>0.312726</v>
      </c>
      <c r="M60" s="21">
        <v>0.231873</v>
      </c>
      <c r="N60" s="21">
        <v>0.257642333</v>
      </c>
      <c r="O60" s="21">
        <v>43.50727844</v>
      </c>
      <c r="P60" s="40">
        <f t="shared" si="5"/>
        <v>8.128030574</v>
      </c>
    </row>
    <row r="61" ht="15.75" customHeight="1">
      <c r="A61" s="45" t="s">
        <v>92</v>
      </c>
      <c r="B61" s="20">
        <v>9.0</v>
      </c>
      <c r="C61" s="40">
        <v>44.0</v>
      </c>
      <c r="D61" s="18"/>
      <c r="E61" s="18"/>
      <c r="F61" s="46">
        <v>7.44503575</v>
      </c>
      <c r="G61" s="21">
        <v>7.6217141</v>
      </c>
      <c r="H61" s="21">
        <v>5.2311204</v>
      </c>
      <c r="I61" s="21">
        <v>6.76595675</v>
      </c>
      <c r="J61" s="21">
        <v>1.332139548</v>
      </c>
      <c r="K61" s="21">
        <v>0.126546</v>
      </c>
      <c r="L61" s="21">
        <v>0.125227</v>
      </c>
      <c r="M61" s="21">
        <v>0.11971</v>
      </c>
      <c r="N61" s="21">
        <v>0.123827667</v>
      </c>
      <c r="O61" s="21">
        <v>54.64010533</v>
      </c>
      <c r="P61" s="40">
        <f t="shared" si="5"/>
        <v>10.87637427</v>
      </c>
    </row>
    <row r="62" ht="15.75" customHeight="1">
      <c r="A62" s="45" t="s">
        <v>93</v>
      </c>
      <c r="B62" s="20">
        <v>9.0</v>
      </c>
      <c r="C62" s="40">
        <v>45.0</v>
      </c>
      <c r="D62" s="18"/>
      <c r="E62" s="18"/>
      <c r="F62" s="46">
        <v>13.2597595</v>
      </c>
      <c r="G62" s="21">
        <v>12.749049</v>
      </c>
      <c r="H62" s="21">
        <v>8.82543205</v>
      </c>
      <c r="I62" s="21">
        <v>11.61141352</v>
      </c>
      <c r="J62" s="21">
        <v>2.426206062</v>
      </c>
      <c r="K62" s="21">
        <v>0.347248</v>
      </c>
      <c r="L62" s="21">
        <v>0.638576</v>
      </c>
      <c r="M62" s="21">
        <v>0.329683</v>
      </c>
      <c r="N62" s="21">
        <v>0.438502333</v>
      </c>
      <c r="O62" s="21">
        <v>26.47970748</v>
      </c>
      <c r="P62" s="40">
        <f t="shared" si="5"/>
        <v>11.84786329</v>
      </c>
    </row>
    <row r="63" ht="15.75" customHeight="1">
      <c r="A63" s="45" t="s">
        <v>94</v>
      </c>
      <c r="B63" s="20">
        <v>9.0</v>
      </c>
      <c r="C63" s="40">
        <v>49.0</v>
      </c>
      <c r="D63" s="18"/>
      <c r="E63" s="18"/>
      <c r="F63" s="46">
        <v>27.240312</v>
      </c>
      <c r="G63" s="21">
        <v>28.8455078</v>
      </c>
      <c r="H63" s="21">
        <v>29.8302926</v>
      </c>
      <c r="I63" s="21">
        <v>28.63870413</v>
      </c>
      <c r="J63" s="21">
        <v>1.307316218</v>
      </c>
      <c r="K63" s="21">
        <v>0.394002</v>
      </c>
      <c r="L63" s="21">
        <v>0.358154</v>
      </c>
      <c r="M63" s="21">
        <v>0.451852</v>
      </c>
      <c r="N63" s="21">
        <v>0.401336</v>
      </c>
      <c r="O63" s="21">
        <v>71.3584232</v>
      </c>
      <c r="P63" s="40">
        <f t="shared" si="5"/>
        <v>9.015127698</v>
      </c>
    </row>
    <row r="64" ht="15.75" customHeight="1">
      <c r="A64" s="45" t="s">
        <v>95</v>
      </c>
      <c r="B64" s="20">
        <v>11.0</v>
      </c>
      <c r="C64" s="40">
        <v>1.0</v>
      </c>
      <c r="D64" s="18"/>
      <c r="E64" s="18"/>
      <c r="F64" s="46">
        <v>11.9855035</v>
      </c>
      <c r="G64" s="21">
        <v>12.1463715</v>
      </c>
      <c r="H64" s="21">
        <v>7.9541109</v>
      </c>
      <c r="I64" s="21">
        <v>10.69532863</v>
      </c>
      <c r="J64" s="21">
        <v>2.375326425</v>
      </c>
      <c r="K64" s="21">
        <v>0.181261</v>
      </c>
      <c r="L64" s="21">
        <v>0.124281</v>
      </c>
      <c r="M64" s="21">
        <v>0.282162</v>
      </c>
      <c r="N64" s="21">
        <v>0.195901333</v>
      </c>
      <c r="O64" s="21">
        <v>54.59548667</v>
      </c>
      <c r="P64" s="40">
        <f t="shared" si="5"/>
        <v>25.36722531</v>
      </c>
    </row>
    <row r="65" ht="15.75" customHeight="1">
      <c r="A65" s="45" t="s">
        <v>96</v>
      </c>
      <c r="B65" s="20">
        <v>11.0</v>
      </c>
      <c r="C65" s="40">
        <v>2.0</v>
      </c>
      <c r="D65" s="18"/>
      <c r="E65" s="18"/>
      <c r="F65" s="46">
        <v>26.5848267</v>
      </c>
      <c r="G65" s="21">
        <v>27.2657631</v>
      </c>
      <c r="H65" s="21">
        <v>23.1336791</v>
      </c>
      <c r="I65" s="21">
        <v>25.66142297</v>
      </c>
      <c r="J65" s="21">
        <v>2.215408628</v>
      </c>
      <c r="K65" s="21">
        <v>0.200856</v>
      </c>
      <c r="L65" s="21">
        <v>0.260137</v>
      </c>
      <c r="M65" s="21">
        <v>0.237408</v>
      </c>
      <c r="N65" s="21">
        <v>0.232800333</v>
      </c>
      <c r="O65" s="21">
        <v>110.2293223</v>
      </c>
      <c r="P65" s="40">
        <f t="shared" si="5"/>
        <v>17.06164757</v>
      </c>
    </row>
    <row r="66" ht="15.75" customHeight="1">
      <c r="A66" s="45" t="s">
        <v>97</v>
      </c>
      <c r="B66" s="20">
        <v>11.0</v>
      </c>
      <c r="C66" s="40">
        <v>3.0</v>
      </c>
      <c r="D66" s="18"/>
      <c r="E66" s="18"/>
      <c r="F66" s="46">
        <v>11.6297852</v>
      </c>
      <c r="G66" s="21">
        <v>12.5025495</v>
      </c>
      <c r="H66" s="21">
        <v>11.0878034</v>
      </c>
      <c r="I66" s="21">
        <v>11.74004603</v>
      </c>
      <c r="J66" s="21">
        <v>0.713788989</v>
      </c>
      <c r="K66" s="21">
        <v>0.228332</v>
      </c>
      <c r="L66" s="21">
        <v>0.164923</v>
      </c>
      <c r="M66" s="21">
        <v>0.194482</v>
      </c>
      <c r="N66" s="21">
        <v>0.195912333</v>
      </c>
      <c r="O66" s="21">
        <v>59.92499724</v>
      </c>
      <c r="P66" s="40">
        <f t="shared" si="5"/>
        <v>10.3664214</v>
      </c>
    </row>
    <row r="67" ht="15.75" customHeight="1">
      <c r="A67" s="45" t="s">
        <v>98</v>
      </c>
      <c r="B67" s="20">
        <v>11.0</v>
      </c>
      <c r="C67" s="40">
        <v>44.0</v>
      </c>
      <c r="D67" s="18"/>
      <c r="E67" s="18"/>
      <c r="F67" s="46">
        <v>10.7663461</v>
      </c>
      <c r="G67" s="21">
        <v>9.41380305</v>
      </c>
      <c r="H67" s="21">
        <v>6.95467945</v>
      </c>
      <c r="I67" s="21">
        <v>9.044942867</v>
      </c>
      <c r="J67" s="21">
        <v>1.932419219</v>
      </c>
      <c r="K67" s="21">
        <v>0.204557</v>
      </c>
      <c r="L67" s="21">
        <v>0.13635</v>
      </c>
      <c r="M67" s="21">
        <v>0.117376</v>
      </c>
      <c r="N67" s="21">
        <v>0.152761</v>
      </c>
      <c r="O67" s="21">
        <v>59.20976471</v>
      </c>
      <c r="P67" s="40">
        <f t="shared" si="5"/>
        <v>21.81345373</v>
      </c>
    </row>
    <row r="68" ht="15.75" customHeight="1">
      <c r="A68" s="45" t="s">
        <v>99</v>
      </c>
      <c r="B68" s="20">
        <v>11.0</v>
      </c>
      <c r="C68" s="40">
        <v>45.0</v>
      </c>
      <c r="D68" s="18"/>
      <c r="E68" s="18"/>
      <c r="F68" s="46">
        <v>13.4859562</v>
      </c>
      <c r="G68" s="21">
        <v>14.6055356</v>
      </c>
      <c r="H68" s="21">
        <v>9.6959657</v>
      </c>
      <c r="I68" s="21">
        <v>12.59581917</v>
      </c>
      <c r="J68" s="21">
        <v>2.572980199</v>
      </c>
      <c r="K68" s="21">
        <v>0.81269</v>
      </c>
      <c r="L68" s="21">
        <v>0.945826</v>
      </c>
      <c r="M68" s="21">
        <v>0.640023</v>
      </c>
      <c r="N68" s="21">
        <v>0.799513</v>
      </c>
      <c r="O68" s="21">
        <v>15.75436443</v>
      </c>
      <c r="P68" s="40">
        <f t="shared" si="5"/>
        <v>4.414174996</v>
      </c>
    </row>
    <row r="69" ht="15.75" customHeight="1">
      <c r="A69" s="45" t="s">
        <v>100</v>
      </c>
      <c r="B69" s="20">
        <v>11.0</v>
      </c>
      <c r="C69" s="40">
        <v>49.0</v>
      </c>
      <c r="D69" s="18"/>
      <c r="E69" s="18"/>
      <c r="F69" s="46">
        <v>27.2284644</v>
      </c>
      <c r="G69" s="21">
        <v>29.7912288</v>
      </c>
      <c r="H69" s="21">
        <v>26.4277036</v>
      </c>
      <c r="I69" s="21">
        <v>27.81579893</v>
      </c>
      <c r="J69" s="21">
        <v>1.756999383</v>
      </c>
      <c r="K69" s="21">
        <v>0.31841</v>
      </c>
      <c r="L69" s="21">
        <v>0.329897</v>
      </c>
      <c r="M69" s="21">
        <v>0.393773</v>
      </c>
      <c r="N69" s="21">
        <v>0.34736</v>
      </c>
      <c r="O69" s="21">
        <v>80.07772609</v>
      </c>
      <c r="P69" s="40">
        <f t="shared" si="5"/>
        <v>10.63958207</v>
      </c>
    </row>
    <row r="70" ht="15.75" customHeight="1">
      <c r="A70" s="45" t="s">
        <v>101</v>
      </c>
      <c r="B70" s="20">
        <v>26.0</v>
      </c>
      <c r="C70" s="40">
        <v>1.0</v>
      </c>
      <c r="D70" s="18"/>
      <c r="E70" s="18"/>
      <c r="F70" s="46">
        <v>4.0106451</v>
      </c>
      <c r="G70" s="21">
        <v>4.826925</v>
      </c>
      <c r="H70" s="21">
        <v>4.03165595</v>
      </c>
      <c r="I70" s="21">
        <v>4.289742017</v>
      </c>
      <c r="J70" s="21">
        <v>0.465332711</v>
      </c>
      <c r="K70" s="21">
        <v>0.137185</v>
      </c>
      <c r="L70" s="21">
        <v>0.176419</v>
      </c>
      <c r="M70" s="21">
        <v>0.088639</v>
      </c>
      <c r="N70" s="21">
        <v>0.134081</v>
      </c>
      <c r="O70" s="21">
        <v>31.99366067</v>
      </c>
      <c r="P70" s="40">
        <f t="shared" si="5"/>
        <v>11.05148452</v>
      </c>
    </row>
    <row r="71" ht="15.75" customHeight="1">
      <c r="A71" s="45" t="s">
        <v>102</v>
      </c>
      <c r="B71" s="20">
        <v>26.0</v>
      </c>
      <c r="C71" s="40">
        <v>2.0</v>
      </c>
      <c r="D71" s="18"/>
      <c r="E71" s="18"/>
      <c r="F71" s="46">
        <v>12.9399922</v>
      </c>
      <c r="G71" s="21">
        <v>11.8783656</v>
      </c>
      <c r="H71" s="21">
        <v>10.3744494</v>
      </c>
      <c r="I71" s="21">
        <v>11.73093573</v>
      </c>
      <c r="J71" s="21">
        <v>1.289109824</v>
      </c>
      <c r="K71" s="21">
        <v>0.901216</v>
      </c>
      <c r="L71" s="21">
        <v>0.944071</v>
      </c>
      <c r="M71" s="21">
        <v>0.638043</v>
      </c>
      <c r="N71" s="21">
        <v>0.827776667</v>
      </c>
      <c r="O71" s="21">
        <v>14.17161924</v>
      </c>
      <c r="P71" s="40">
        <f t="shared" si="5"/>
        <v>3.236231885</v>
      </c>
    </row>
    <row r="72" ht="15.75" customHeight="1">
      <c r="A72" s="45" t="s">
        <v>103</v>
      </c>
      <c r="B72" s="20">
        <v>26.0</v>
      </c>
      <c r="C72" s="40">
        <v>3.0</v>
      </c>
      <c r="D72" s="18"/>
      <c r="E72" s="18"/>
      <c r="F72" s="46">
        <v>8.2261442</v>
      </c>
      <c r="G72" s="21">
        <v>9.4315621</v>
      </c>
      <c r="H72" s="21">
        <v>8.4586466</v>
      </c>
      <c r="I72" s="21">
        <v>8.705450967</v>
      </c>
      <c r="J72" s="21">
        <v>0.639486024</v>
      </c>
      <c r="K72" s="21">
        <v>0.338883</v>
      </c>
      <c r="L72" s="21">
        <v>0.207767</v>
      </c>
      <c r="M72" s="21">
        <v>0.119826</v>
      </c>
      <c r="N72" s="21">
        <v>0.222158667</v>
      </c>
      <c r="O72" s="21">
        <v>39.18573647</v>
      </c>
      <c r="P72" s="40">
        <f t="shared" si="5"/>
        <v>19.65591518</v>
      </c>
    </row>
    <row r="73" ht="15.75" customHeight="1">
      <c r="A73" s="45" t="s">
        <v>104</v>
      </c>
      <c r="B73" s="20">
        <v>26.0</v>
      </c>
      <c r="C73" s="40">
        <v>44.0</v>
      </c>
      <c r="D73" s="18"/>
      <c r="E73" s="18"/>
      <c r="F73" s="46">
        <v>4.40154745</v>
      </c>
      <c r="G73" s="21">
        <v>5.0266115</v>
      </c>
      <c r="H73" s="21">
        <v>4.2238349</v>
      </c>
      <c r="I73" s="21">
        <v>4.550664617</v>
      </c>
      <c r="J73" s="21">
        <v>0.421650939</v>
      </c>
      <c r="K73" s="21">
        <v>0.237646</v>
      </c>
      <c r="L73" s="21">
        <v>0.169322</v>
      </c>
      <c r="M73" s="21">
        <v>0.098945</v>
      </c>
      <c r="N73" s="21">
        <v>0.168637667</v>
      </c>
      <c r="O73" s="21">
        <v>26.98486469</v>
      </c>
      <c r="P73" s="40">
        <f t="shared" si="5"/>
        <v>11.37583271</v>
      </c>
    </row>
    <row r="74" ht="15.75" customHeight="1">
      <c r="A74" s="45" t="s">
        <v>105</v>
      </c>
      <c r="B74" s="20">
        <v>26.0</v>
      </c>
      <c r="C74" s="40">
        <v>45.0</v>
      </c>
      <c r="D74" s="18"/>
      <c r="E74" s="18"/>
      <c r="F74" s="46">
        <v>17.0147109</v>
      </c>
      <c r="G74" s="21">
        <v>14.768015</v>
      </c>
      <c r="H74" s="21">
        <v>12.9729197</v>
      </c>
      <c r="I74" s="21">
        <v>14.91854853</v>
      </c>
      <c r="J74" s="21">
        <v>2.025096117</v>
      </c>
      <c r="K74" s="21">
        <v>0.696173</v>
      </c>
      <c r="L74" s="21">
        <v>0.8921</v>
      </c>
      <c r="M74" s="21">
        <v>0.647485</v>
      </c>
      <c r="N74" s="21">
        <v>0.745252667</v>
      </c>
      <c r="O74" s="21">
        <v>20.01810822</v>
      </c>
      <c r="P74" s="40">
        <f t="shared" si="5"/>
        <v>4.413663367</v>
      </c>
    </row>
    <row r="75" ht="15.75" customHeight="1">
      <c r="A75" s="45" t="s">
        <v>106</v>
      </c>
      <c r="B75" s="20">
        <v>26.0</v>
      </c>
      <c r="C75" s="40">
        <v>49.0</v>
      </c>
      <c r="D75" s="18"/>
      <c r="E75" s="18"/>
      <c r="F75" s="46">
        <v>9.9471115</v>
      </c>
      <c r="G75" s="21">
        <v>8.5895827</v>
      </c>
      <c r="H75" s="21">
        <v>9.5983532</v>
      </c>
      <c r="I75" s="21">
        <v>9.378349133</v>
      </c>
      <c r="J75" s="21">
        <v>0.704998193</v>
      </c>
      <c r="K75" s="21">
        <v>0.43795</v>
      </c>
      <c r="L75" s="21">
        <v>0.370914</v>
      </c>
      <c r="M75" s="21">
        <v>0.461932</v>
      </c>
      <c r="N75" s="21">
        <v>0.423598667</v>
      </c>
      <c r="O75" s="21">
        <v>22.13970409</v>
      </c>
      <c r="P75" s="40">
        <f t="shared" si="5"/>
        <v>2.974801596</v>
      </c>
    </row>
    <row r="76" ht="15.75" customHeight="1">
      <c r="A76" s="45" t="s">
        <v>107</v>
      </c>
      <c r="B76" s="20">
        <v>27.0</v>
      </c>
      <c r="C76" s="40">
        <v>1.0</v>
      </c>
      <c r="D76" s="18"/>
      <c r="E76" s="18"/>
      <c r="F76" s="46">
        <v>3.6192325</v>
      </c>
      <c r="G76" s="21">
        <v>2.54514605</v>
      </c>
      <c r="H76" s="21">
        <v>2.51990015</v>
      </c>
      <c r="I76" s="21">
        <v>2.894759567</v>
      </c>
      <c r="J76" s="21">
        <v>0.627538933</v>
      </c>
      <c r="K76" s="21">
        <v>0.081057</v>
      </c>
      <c r="L76" s="21">
        <v>0.120491</v>
      </c>
      <c r="M76" s="21">
        <v>0.143508</v>
      </c>
      <c r="N76" s="21">
        <v>0.115018667</v>
      </c>
      <c r="O76" s="21">
        <v>25.16773712</v>
      </c>
      <c r="P76" s="40">
        <f t="shared" si="5"/>
        <v>8.804958268</v>
      </c>
    </row>
    <row r="77" ht="15.75" customHeight="1">
      <c r="A77" s="45" t="s">
        <v>108</v>
      </c>
      <c r="B77" s="20">
        <v>27.0</v>
      </c>
      <c r="C77" s="40">
        <v>2.0</v>
      </c>
      <c r="D77" s="18"/>
      <c r="E77" s="18"/>
      <c r="F77" s="46">
        <v>7.63870275</v>
      </c>
      <c r="G77" s="21">
        <v>8.62432625</v>
      </c>
      <c r="H77" s="21">
        <v>5.68994465</v>
      </c>
      <c r="I77" s="21">
        <v>7.317657883</v>
      </c>
      <c r="J77" s="21">
        <v>1.493302112</v>
      </c>
      <c r="K77" s="21">
        <v>0.23624</v>
      </c>
      <c r="L77" s="21">
        <v>0.359923</v>
      </c>
      <c r="M77" s="21">
        <v>0.400695</v>
      </c>
      <c r="N77" s="21">
        <v>0.332286</v>
      </c>
      <c r="O77" s="21">
        <v>22.0221673</v>
      </c>
      <c r="P77" s="40">
        <f t="shared" si="5"/>
        <v>7.239519639</v>
      </c>
    </row>
    <row r="78" ht="15.75" customHeight="1">
      <c r="A78" s="45" t="s">
        <v>109</v>
      </c>
      <c r="B78" s="20">
        <v>27.0</v>
      </c>
      <c r="C78" s="40">
        <v>3.0</v>
      </c>
      <c r="D78" s="18"/>
      <c r="E78" s="18"/>
      <c r="F78" s="46">
        <v>5.03454195</v>
      </c>
      <c r="G78" s="21">
        <v>5.8131164</v>
      </c>
      <c r="H78" s="21">
        <v>5.95017595</v>
      </c>
      <c r="I78" s="21">
        <v>5.5992781</v>
      </c>
      <c r="J78" s="21">
        <v>0.493853743</v>
      </c>
      <c r="K78" s="21">
        <v>0.109471</v>
      </c>
      <c r="L78" s="21">
        <v>0.159438</v>
      </c>
      <c r="M78" s="21">
        <v>0.059945</v>
      </c>
      <c r="N78" s="21">
        <v>0.109618</v>
      </c>
      <c r="O78" s="21">
        <v>51.0799148</v>
      </c>
      <c r="P78" s="40">
        <f t="shared" si="5"/>
        <v>23.61474116</v>
      </c>
    </row>
    <row r="79" ht="15.75" customHeight="1">
      <c r="A79" s="45" t="s">
        <v>110</v>
      </c>
      <c r="B79" s="20">
        <v>27.0</v>
      </c>
      <c r="C79" s="40">
        <v>44.0</v>
      </c>
      <c r="D79" s="18"/>
      <c r="E79" s="18"/>
      <c r="F79" s="46">
        <v>5.10691935</v>
      </c>
      <c r="G79" s="21">
        <v>4.39285715</v>
      </c>
      <c r="H79" s="21">
        <v>5.57453695</v>
      </c>
      <c r="I79" s="21">
        <v>5.02477115</v>
      </c>
      <c r="J79" s="21">
        <v>0.595107581</v>
      </c>
      <c r="K79" s="21">
        <v>0.085005</v>
      </c>
      <c r="L79" s="21">
        <v>0.075602</v>
      </c>
      <c r="M79" s="21">
        <v>0.042777</v>
      </c>
      <c r="N79" s="21">
        <v>0.067794667</v>
      </c>
      <c r="O79" s="21">
        <v>74.11749916</v>
      </c>
      <c r="P79" s="40">
        <f t="shared" si="5"/>
        <v>25.77846204</v>
      </c>
    </row>
    <row r="80" ht="15.75" customHeight="1">
      <c r="A80" s="45" t="s">
        <v>111</v>
      </c>
      <c r="B80" s="20">
        <v>27.0</v>
      </c>
      <c r="C80" s="40">
        <v>45.0</v>
      </c>
      <c r="D80" s="18"/>
      <c r="E80" s="18"/>
      <c r="F80" s="46">
        <v>14.1073706</v>
      </c>
      <c r="G80" s="21">
        <v>11.6333178</v>
      </c>
      <c r="H80" s="21">
        <v>12.5179112</v>
      </c>
      <c r="I80" s="21">
        <v>12.75286653</v>
      </c>
      <c r="J80" s="21">
        <v>1.2536496</v>
      </c>
      <c r="K80" s="21">
        <v>0.500131</v>
      </c>
      <c r="L80" s="21">
        <v>0.625403</v>
      </c>
      <c r="M80" s="21">
        <v>0.615999</v>
      </c>
      <c r="N80" s="21">
        <v>0.580511</v>
      </c>
      <c r="O80" s="21">
        <v>21.96834605</v>
      </c>
      <c r="P80" s="40">
        <f t="shared" si="5"/>
        <v>3.410999448</v>
      </c>
    </row>
    <row r="81" ht="15.75" customHeight="1">
      <c r="A81" s="45" t="s">
        <v>112</v>
      </c>
      <c r="B81" s="20">
        <v>27.0</v>
      </c>
      <c r="C81" s="40">
        <v>49.0</v>
      </c>
      <c r="D81" s="18"/>
      <c r="E81" s="18"/>
      <c r="F81" s="46">
        <v>27.7630971</v>
      </c>
      <c r="G81" s="21">
        <v>25.6743525</v>
      </c>
      <c r="H81" s="21">
        <v>26.6480655</v>
      </c>
      <c r="I81" s="21">
        <v>26.6951717</v>
      </c>
      <c r="J81" s="21">
        <v>1.045168765</v>
      </c>
      <c r="K81" s="21">
        <v>0.496038</v>
      </c>
      <c r="L81" s="21">
        <v>0.498609</v>
      </c>
      <c r="M81" s="21">
        <v>0.560897</v>
      </c>
      <c r="N81" s="21">
        <v>0.518514667</v>
      </c>
      <c r="O81" s="21">
        <v>51.48392787</v>
      </c>
      <c r="P81" s="40">
        <f t="shared" si="5"/>
        <v>4.166651527</v>
      </c>
    </row>
    <row r="82" ht="15.75" customHeight="1">
      <c r="A82" s="45" t="s">
        <v>113</v>
      </c>
      <c r="B82" s="20">
        <v>5.0</v>
      </c>
      <c r="C82" s="40">
        <v>1.0</v>
      </c>
      <c r="D82" s="18"/>
      <c r="E82" s="18"/>
      <c r="F82" s="46">
        <v>4.22276405</v>
      </c>
      <c r="G82" s="21">
        <v>3.6764706</v>
      </c>
      <c r="H82" s="21">
        <v>4.04578235</v>
      </c>
      <c r="I82" s="21">
        <v>3.981672333</v>
      </c>
      <c r="J82" s="21">
        <v>0.278732316</v>
      </c>
      <c r="K82" s="21">
        <v>0.20632</v>
      </c>
      <c r="L82" s="21">
        <v>0.215756</v>
      </c>
      <c r="M82" s="21">
        <v>0.142799</v>
      </c>
      <c r="N82" s="21">
        <v>0.188291667</v>
      </c>
      <c r="O82" s="21">
        <v>21.14630139</v>
      </c>
      <c r="P82" s="40">
        <f t="shared" si="5"/>
        <v>4.69566931</v>
      </c>
    </row>
    <row r="83" ht="15.75" customHeight="1">
      <c r="A83" s="45" t="s">
        <v>114</v>
      </c>
      <c r="B83" s="20">
        <v>5.0</v>
      </c>
      <c r="C83" s="40">
        <v>2.0</v>
      </c>
      <c r="D83" s="18"/>
      <c r="E83" s="18"/>
      <c r="F83" s="46">
        <v>11.4324958</v>
      </c>
      <c r="G83" s="21">
        <v>11.9159047</v>
      </c>
      <c r="H83" s="21">
        <v>10.3297664</v>
      </c>
      <c r="I83" s="21">
        <v>11.22605563</v>
      </c>
      <c r="J83" s="21">
        <v>0.812970992</v>
      </c>
      <c r="K83" s="21">
        <v>0.411953</v>
      </c>
      <c r="L83" s="21">
        <v>0.379103</v>
      </c>
      <c r="M83" s="21">
        <v>0.52214</v>
      </c>
      <c r="N83" s="21">
        <v>0.437732</v>
      </c>
      <c r="O83" s="21">
        <v>25.64595605</v>
      </c>
      <c r="P83" s="40">
        <f t="shared" si="5"/>
        <v>4.766286928</v>
      </c>
    </row>
    <row r="84" ht="15.75" customHeight="1">
      <c r="A84" s="45" t="s">
        <v>115</v>
      </c>
      <c r="B84" s="20">
        <v>5.0</v>
      </c>
      <c r="C84" s="40">
        <v>3.0</v>
      </c>
      <c r="D84" s="18"/>
      <c r="E84" s="18"/>
      <c r="F84" s="46">
        <v>7.7691454</v>
      </c>
      <c r="G84" s="21">
        <v>8.3958833</v>
      </c>
      <c r="H84" s="21">
        <v>6.7194958</v>
      </c>
      <c r="I84" s="21">
        <v>7.628174833</v>
      </c>
      <c r="J84" s="21">
        <v>0.84703795</v>
      </c>
      <c r="K84" s="21">
        <v>0.201556</v>
      </c>
      <c r="L84" s="21">
        <v>0.217974</v>
      </c>
      <c r="M84" s="21">
        <v>0.233924</v>
      </c>
      <c r="N84" s="21">
        <v>0.217818</v>
      </c>
      <c r="O84" s="21">
        <v>35.02086528</v>
      </c>
      <c r="P84" s="40">
        <f t="shared" si="5"/>
        <v>4.679054657</v>
      </c>
    </row>
    <row r="85" ht="15.75" customHeight="1">
      <c r="A85" s="45" t="s">
        <v>116</v>
      </c>
      <c r="B85" s="20">
        <v>5.0</v>
      </c>
      <c r="C85" s="40">
        <v>44.0</v>
      </c>
      <c r="D85" s="18"/>
      <c r="E85" s="18"/>
      <c r="F85" s="46">
        <v>4.12872355</v>
      </c>
      <c r="G85" s="21">
        <v>4.3682549</v>
      </c>
      <c r="H85" s="21">
        <v>3.92354125</v>
      </c>
      <c r="I85" s="21">
        <v>4.140173233</v>
      </c>
      <c r="J85" s="21">
        <v>0.222577805</v>
      </c>
      <c r="K85" s="21">
        <v>0.175196</v>
      </c>
      <c r="L85" s="21">
        <v>0.132133</v>
      </c>
      <c r="M85" s="21">
        <v>0.102599</v>
      </c>
      <c r="N85" s="21">
        <v>0.136642667</v>
      </c>
      <c r="O85" s="21">
        <v>30.29927134</v>
      </c>
      <c r="P85" s="40">
        <f t="shared" si="5"/>
        <v>8.257571681</v>
      </c>
    </row>
    <row r="86" ht="15.75" customHeight="1">
      <c r="A86" s="45" t="s">
        <v>117</v>
      </c>
      <c r="B86" s="20">
        <v>5.0</v>
      </c>
      <c r="C86" s="40">
        <v>45.0</v>
      </c>
      <c r="D86" s="18"/>
      <c r="E86" s="18"/>
      <c r="F86" s="46">
        <v>10.2422653</v>
      </c>
      <c r="G86" s="21">
        <v>7.852595</v>
      </c>
      <c r="H86" s="21">
        <v>8.82238465</v>
      </c>
      <c r="I86" s="21">
        <v>8.972414983</v>
      </c>
      <c r="J86" s="21">
        <v>1.201878888</v>
      </c>
      <c r="K86" s="21">
        <v>0.434811</v>
      </c>
      <c r="L86" s="21">
        <v>0.53628</v>
      </c>
      <c r="M86" s="21">
        <v>0.463156</v>
      </c>
      <c r="N86" s="21">
        <v>0.478082333</v>
      </c>
      <c r="O86" s="21">
        <v>18.76751002</v>
      </c>
      <c r="P86" s="40">
        <f t="shared" si="5"/>
        <v>3.247160242</v>
      </c>
    </row>
    <row r="87" ht="15.75" customHeight="1">
      <c r="A87" s="45" t="s">
        <v>118</v>
      </c>
      <c r="B87" s="20">
        <v>5.0</v>
      </c>
      <c r="C87" s="40">
        <v>49.0</v>
      </c>
      <c r="D87" s="18"/>
      <c r="E87" s="18"/>
      <c r="F87" s="46">
        <v>28.4214506</v>
      </c>
      <c r="G87" s="21">
        <v>25.049259</v>
      </c>
      <c r="H87" s="21">
        <v>27.8805059</v>
      </c>
      <c r="I87" s="21">
        <v>27.11707183</v>
      </c>
      <c r="J87" s="21">
        <v>1.811088824</v>
      </c>
      <c r="K87" s="21">
        <v>0.587836</v>
      </c>
      <c r="L87" s="21">
        <v>0.597957</v>
      </c>
      <c r="M87" s="21">
        <v>0.668054</v>
      </c>
      <c r="N87" s="21">
        <v>0.617949</v>
      </c>
      <c r="O87" s="21">
        <v>43.88237837</v>
      </c>
      <c r="P87" s="40">
        <f t="shared" si="5"/>
        <v>4.267767788</v>
      </c>
    </row>
    <row r="88" ht="15.75" customHeight="1">
      <c r="A88" s="45" t="s">
        <v>119</v>
      </c>
      <c r="B88" s="20">
        <v>6.0</v>
      </c>
      <c r="C88" s="40">
        <v>1.0</v>
      </c>
      <c r="D88" s="18"/>
      <c r="E88" s="18"/>
      <c r="F88" s="46">
        <v>2.84755305</v>
      </c>
      <c r="G88" s="21">
        <v>2.41020445</v>
      </c>
      <c r="H88" s="21">
        <v>2.53161235</v>
      </c>
      <c r="I88" s="21">
        <v>2.596456617</v>
      </c>
      <c r="J88" s="21">
        <v>0.225769869</v>
      </c>
      <c r="K88" s="21">
        <v>0.080195</v>
      </c>
      <c r="L88" s="21">
        <v>0.189309</v>
      </c>
      <c r="M88" s="21">
        <v>0.089994</v>
      </c>
      <c r="N88" s="21">
        <v>0.119832667</v>
      </c>
      <c r="O88" s="21">
        <v>21.66735239</v>
      </c>
      <c r="P88" s="40">
        <f t="shared" si="5"/>
        <v>11.07664501</v>
      </c>
    </row>
    <row r="89" ht="15.75" customHeight="1">
      <c r="A89" s="45" t="s">
        <v>120</v>
      </c>
      <c r="B89" s="20">
        <v>6.0</v>
      </c>
      <c r="C89" s="40">
        <v>2.0</v>
      </c>
      <c r="D89" s="18"/>
      <c r="E89" s="18"/>
      <c r="F89" s="46">
        <v>11.2205743</v>
      </c>
      <c r="G89" s="21">
        <v>9.8494937</v>
      </c>
      <c r="H89" s="21">
        <v>7.7278266</v>
      </c>
      <c r="I89" s="21">
        <v>9.5992982</v>
      </c>
      <c r="J89" s="21">
        <v>1.759764179</v>
      </c>
      <c r="K89" s="21">
        <v>0.514259</v>
      </c>
      <c r="L89" s="21">
        <v>0.521063</v>
      </c>
      <c r="M89" s="21">
        <v>0.606889</v>
      </c>
      <c r="N89" s="21">
        <v>0.547403667</v>
      </c>
      <c r="O89" s="21">
        <v>17.53605024</v>
      </c>
      <c r="P89" s="40">
        <f t="shared" si="5"/>
        <v>3.615243522</v>
      </c>
    </row>
    <row r="90" ht="15.75" customHeight="1">
      <c r="A90" s="45" t="s">
        <v>121</v>
      </c>
      <c r="B90" s="20">
        <v>6.0</v>
      </c>
      <c r="C90" s="40">
        <v>3.0</v>
      </c>
      <c r="D90" s="18"/>
      <c r="E90" s="18"/>
      <c r="F90" s="46">
        <v>6.65525305</v>
      </c>
      <c r="G90" s="21">
        <v>6.3597109</v>
      </c>
      <c r="H90" s="21">
        <v>4.3054794</v>
      </c>
      <c r="I90" s="21">
        <v>5.773481117</v>
      </c>
      <c r="J90" s="21">
        <v>1.27988596</v>
      </c>
      <c r="K90" s="21">
        <v>0.267577</v>
      </c>
      <c r="L90" s="21">
        <v>0.207366</v>
      </c>
      <c r="M90" s="21">
        <v>0.210455</v>
      </c>
      <c r="N90" s="21">
        <v>0.228466</v>
      </c>
      <c r="O90" s="21">
        <v>25.27063597</v>
      </c>
      <c r="P90" s="40">
        <f t="shared" si="5"/>
        <v>6.741565212</v>
      </c>
    </row>
    <row r="91" ht="15.75" customHeight="1">
      <c r="A91" s="45" t="s">
        <v>122</v>
      </c>
      <c r="B91" s="20">
        <v>6.0</v>
      </c>
      <c r="C91" s="40">
        <v>44.0</v>
      </c>
      <c r="D91" s="18"/>
      <c r="E91" s="18"/>
      <c r="F91" s="46">
        <v>7.03638655</v>
      </c>
      <c r="G91" s="21">
        <v>7.51611505</v>
      </c>
      <c r="H91" s="21">
        <v>4.11995785</v>
      </c>
      <c r="I91" s="21">
        <v>6.22415315</v>
      </c>
      <c r="J91" s="21">
        <v>1.838005238</v>
      </c>
      <c r="K91" s="21">
        <v>0.282032</v>
      </c>
      <c r="L91" s="21">
        <v>0.177994</v>
      </c>
      <c r="M91" s="21">
        <v>0.177152</v>
      </c>
      <c r="N91" s="21">
        <v>0.212392667</v>
      </c>
      <c r="O91" s="21">
        <v>29.30493434</v>
      </c>
      <c r="P91" s="40">
        <f t="shared" si="5"/>
        <v>12.00559409</v>
      </c>
    </row>
    <row r="92" ht="15.75" customHeight="1">
      <c r="A92" s="45" t="s">
        <v>123</v>
      </c>
      <c r="B92" s="20">
        <v>6.0</v>
      </c>
      <c r="C92" s="40">
        <v>45.0</v>
      </c>
      <c r="D92" s="18"/>
      <c r="E92" s="18"/>
      <c r="F92" s="46">
        <v>6.2203197</v>
      </c>
      <c r="G92" s="21">
        <v>6.31018175</v>
      </c>
      <c r="H92" s="21">
        <v>4.36782675</v>
      </c>
      <c r="I92" s="21">
        <v>5.632776067</v>
      </c>
      <c r="J92" s="21">
        <v>1.096399278</v>
      </c>
      <c r="K92" s="21">
        <v>0.574057</v>
      </c>
      <c r="L92" s="21">
        <v>0.73615</v>
      </c>
      <c r="M92" s="21">
        <v>0.49846</v>
      </c>
      <c r="N92" s="21">
        <v>0.602889</v>
      </c>
      <c r="O92" s="21">
        <v>9.342973693</v>
      </c>
      <c r="P92" s="40">
        <f t="shared" si="5"/>
        <v>2.617051496</v>
      </c>
    </row>
    <row r="93" ht="15.75" customHeight="1">
      <c r="A93" s="45" t="s">
        <v>124</v>
      </c>
      <c r="B93" s="20">
        <v>6.0</v>
      </c>
      <c r="C93" s="40">
        <v>49.0</v>
      </c>
      <c r="D93" s="18"/>
      <c r="E93" s="18"/>
      <c r="F93" s="46">
        <v>11.2111894</v>
      </c>
      <c r="G93" s="21">
        <v>11.0838134</v>
      </c>
      <c r="H93" s="21">
        <v>8.03015405</v>
      </c>
      <c r="I93" s="21">
        <v>10.10838562</v>
      </c>
      <c r="J93" s="21">
        <v>1.800927815</v>
      </c>
      <c r="K93" s="21">
        <v>0.618657</v>
      </c>
      <c r="L93" s="21">
        <v>0.527099</v>
      </c>
      <c r="M93" s="21">
        <v>0.375485</v>
      </c>
      <c r="N93" s="21">
        <v>0.507080333</v>
      </c>
      <c r="O93" s="21">
        <v>19.93448563</v>
      </c>
      <c r="P93" s="40">
        <f t="shared" si="5"/>
        <v>5.99373119</v>
      </c>
    </row>
    <row r="94" ht="15.75" customHeight="1">
      <c r="A94" s="45" t="s">
        <v>125</v>
      </c>
      <c r="B94" s="20">
        <v>8.0</v>
      </c>
      <c r="C94" s="40">
        <v>1.0</v>
      </c>
      <c r="D94" s="18"/>
      <c r="E94" s="18"/>
      <c r="F94" s="46">
        <v>7.1721057</v>
      </c>
      <c r="G94" s="21">
        <v>5.7379135</v>
      </c>
      <c r="H94" s="21">
        <v>4.57596095</v>
      </c>
      <c r="I94" s="21">
        <v>5.82866005</v>
      </c>
      <c r="J94" s="21">
        <v>1.300449189</v>
      </c>
      <c r="K94" s="21">
        <v>0.323415</v>
      </c>
      <c r="L94" s="21">
        <v>0.326951</v>
      </c>
      <c r="M94" s="21">
        <v>0.208567</v>
      </c>
      <c r="N94" s="21">
        <v>0.286311</v>
      </c>
      <c r="O94" s="21">
        <v>20.35779292</v>
      </c>
      <c r="P94" s="40">
        <f t="shared" si="5"/>
        <v>6.600343948</v>
      </c>
    </row>
    <row r="95" ht="15.75" customHeight="1">
      <c r="A95" s="45" t="s">
        <v>126</v>
      </c>
      <c r="B95" s="20">
        <v>8.0</v>
      </c>
      <c r="C95" s="40">
        <v>2.0</v>
      </c>
      <c r="D95" s="18"/>
      <c r="E95" s="18"/>
      <c r="F95" s="46">
        <v>8.7667094</v>
      </c>
      <c r="G95" s="21">
        <v>9.48364135</v>
      </c>
      <c r="H95" s="21">
        <v>6.7316238</v>
      </c>
      <c r="I95" s="21">
        <v>8.32732485</v>
      </c>
      <c r="J95" s="21">
        <v>1.427653402</v>
      </c>
      <c r="K95" s="21">
        <v>0.855025</v>
      </c>
      <c r="L95" s="21">
        <v>0.640119</v>
      </c>
      <c r="M95" s="21">
        <v>0.738645</v>
      </c>
      <c r="N95" s="21">
        <v>0.744596333</v>
      </c>
      <c r="O95" s="21">
        <v>11.18367695</v>
      </c>
      <c r="P95" s="40">
        <f t="shared" si="5"/>
        <v>2.507383679</v>
      </c>
    </row>
    <row r="96" ht="15.75" customHeight="1">
      <c r="A96" s="45" t="s">
        <v>127</v>
      </c>
      <c r="B96" s="20">
        <v>8.0</v>
      </c>
      <c r="C96" s="40">
        <v>3.0</v>
      </c>
      <c r="D96" s="18"/>
      <c r="E96" s="18"/>
      <c r="F96" s="46">
        <v>8.615815</v>
      </c>
      <c r="G96" s="21">
        <v>7.6217161</v>
      </c>
      <c r="H96" s="21">
        <v>6.77631115</v>
      </c>
      <c r="I96" s="21">
        <v>7.67128075</v>
      </c>
      <c r="J96" s="21">
        <v>0.920753004</v>
      </c>
      <c r="K96" s="21">
        <v>0.352146</v>
      </c>
      <c r="L96" s="21">
        <v>0.520367</v>
      </c>
      <c r="M96" s="21">
        <v>0.356958</v>
      </c>
      <c r="N96" s="21">
        <v>0.409823667</v>
      </c>
      <c r="O96" s="21">
        <v>18.71849133</v>
      </c>
      <c r="P96" s="40">
        <f t="shared" si="5"/>
        <v>4.917229844</v>
      </c>
    </row>
    <row r="97" ht="15.75" customHeight="1">
      <c r="A97" s="45" t="s">
        <v>128</v>
      </c>
      <c r="B97" s="20">
        <v>8.0</v>
      </c>
      <c r="C97" s="40">
        <v>44.0</v>
      </c>
      <c r="D97" s="18"/>
      <c r="E97" s="18"/>
      <c r="F97" s="46">
        <v>5.6981061</v>
      </c>
      <c r="G97" s="21">
        <v>5.12207615</v>
      </c>
      <c r="H97" s="21">
        <v>5.74011835</v>
      </c>
      <c r="I97" s="21">
        <v>5.5201002</v>
      </c>
      <c r="J97" s="21">
        <v>0.345338407</v>
      </c>
      <c r="K97" s="21">
        <v>0.310189</v>
      </c>
      <c r="L97" s="21">
        <v>0.323377</v>
      </c>
      <c r="M97" s="21">
        <v>0.23471</v>
      </c>
      <c r="N97" s="21">
        <v>0.289425333</v>
      </c>
      <c r="O97" s="21">
        <v>19.07262276</v>
      </c>
      <c r="P97" s="40">
        <f t="shared" si="5"/>
        <v>3.370907625</v>
      </c>
    </row>
    <row r="98" ht="15.75" customHeight="1">
      <c r="A98" s="45" t="s">
        <v>129</v>
      </c>
      <c r="B98" s="20">
        <v>8.0</v>
      </c>
      <c r="C98" s="40">
        <v>45.0</v>
      </c>
      <c r="D98" s="18"/>
      <c r="E98" s="18"/>
      <c r="F98" s="46">
        <v>8.95195725</v>
      </c>
      <c r="G98" s="21">
        <v>8.6798501</v>
      </c>
      <c r="H98" s="21">
        <v>7.6462079</v>
      </c>
      <c r="I98" s="21">
        <v>8.426005083</v>
      </c>
      <c r="J98" s="21">
        <v>0.688892815</v>
      </c>
      <c r="K98" s="21">
        <v>0.639557</v>
      </c>
      <c r="L98" s="21">
        <v>0.976139</v>
      </c>
      <c r="M98" s="21">
        <v>0.690553</v>
      </c>
      <c r="N98" s="21">
        <v>0.768749667</v>
      </c>
      <c r="O98" s="21">
        <v>10.96066177</v>
      </c>
      <c r="P98" s="40">
        <f t="shared" si="5"/>
        <v>2.737277816</v>
      </c>
    </row>
    <row r="99" ht="15.75" customHeight="1">
      <c r="A99" s="45" t="s">
        <v>130</v>
      </c>
      <c r="B99" s="20">
        <v>8.0</v>
      </c>
      <c r="C99" s="40">
        <v>49.0</v>
      </c>
      <c r="D99" s="18"/>
      <c r="E99" s="18"/>
      <c r="F99" s="46">
        <v>14.2134092</v>
      </c>
      <c r="G99" s="21">
        <v>12.8672205</v>
      </c>
      <c r="H99" s="21">
        <v>11.8751324</v>
      </c>
      <c r="I99" s="21">
        <v>12.98525403</v>
      </c>
      <c r="J99" s="21">
        <v>1.173598541</v>
      </c>
      <c r="K99" s="21">
        <v>0.628507</v>
      </c>
      <c r="L99" s="21">
        <v>0.79224</v>
      </c>
      <c r="M99" s="21">
        <v>0.707676</v>
      </c>
      <c r="N99" s="21">
        <v>0.709474333</v>
      </c>
      <c r="O99" s="21">
        <v>18.30264102</v>
      </c>
      <c r="P99" s="40">
        <f t="shared" si="5"/>
        <v>2.682956006</v>
      </c>
    </row>
    <row r="100" ht="15.75" customHeight="1">
      <c r="A100" s="45" t="s">
        <v>131</v>
      </c>
      <c r="B100" s="20">
        <v>5.0</v>
      </c>
      <c r="C100" s="40">
        <v>9.0</v>
      </c>
      <c r="D100" s="18"/>
      <c r="E100" s="18"/>
      <c r="F100" s="46">
        <v>17.8338732</v>
      </c>
      <c r="G100" s="21">
        <v>14.6966032</v>
      </c>
      <c r="H100" s="21">
        <v>15.2988418</v>
      </c>
      <c r="I100" s="21">
        <v>15.94310607</v>
      </c>
      <c r="J100" s="21">
        <v>1.664909336</v>
      </c>
      <c r="K100" s="21">
        <v>0.386178</v>
      </c>
      <c r="L100" s="21">
        <v>0.436659</v>
      </c>
      <c r="M100" s="21">
        <v>0.359809</v>
      </c>
      <c r="N100" s="21">
        <v>0.394215333</v>
      </c>
      <c r="O100" s="21">
        <v>40.44263304</v>
      </c>
      <c r="P100" s="40">
        <f t="shared" si="5"/>
        <v>5.821184599</v>
      </c>
    </row>
    <row r="101" ht="15.75" customHeight="1">
      <c r="A101" s="45" t="s">
        <v>132</v>
      </c>
      <c r="B101" s="20">
        <v>5.0</v>
      </c>
      <c r="C101" s="40">
        <v>11.0</v>
      </c>
      <c r="D101" s="18"/>
      <c r="E101" s="18"/>
      <c r="F101" s="46">
        <v>25.7607289</v>
      </c>
      <c r="G101" s="21">
        <v>27.9007323</v>
      </c>
      <c r="H101" s="21">
        <v>26.7927951</v>
      </c>
      <c r="I101" s="21">
        <v>26.81808543</v>
      </c>
      <c r="J101" s="21">
        <v>1.070225835</v>
      </c>
      <c r="K101" s="21">
        <v>0.638692</v>
      </c>
      <c r="L101" s="21">
        <v>0.57521</v>
      </c>
      <c r="M101" s="21">
        <v>0.783499</v>
      </c>
      <c r="N101" s="21">
        <v>0.665800333</v>
      </c>
      <c r="O101" s="21">
        <v>40.27947132</v>
      </c>
      <c r="P101" s="40">
        <f t="shared" si="5"/>
        <v>6.655637368</v>
      </c>
    </row>
    <row r="102" ht="15.75" customHeight="1">
      <c r="A102" s="45" t="s">
        <v>133</v>
      </c>
      <c r="B102" s="20">
        <v>5.0</v>
      </c>
      <c r="C102" s="40">
        <v>26.0</v>
      </c>
      <c r="D102" s="18"/>
      <c r="E102" s="18"/>
      <c r="F102" s="46">
        <v>18.5816689</v>
      </c>
      <c r="G102" s="21">
        <v>16.3040722</v>
      </c>
      <c r="H102" s="21">
        <v>16.3544771</v>
      </c>
      <c r="I102" s="21">
        <v>17.08007273</v>
      </c>
      <c r="J102" s="21">
        <v>1.300664618</v>
      </c>
      <c r="K102" s="21">
        <v>0.830496</v>
      </c>
      <c r="L102" s="21">
        <v>1.001052</v>
      </c>
      <c r="M102" s="21">
        <v>0.954247</v>
      </c>
      <c r="N102" s="21">
        <v>0.928598333</v>
      </c>
      <c r="O102" s="21">
        <v>18.39339155</v>
      </c>
      <c r="P102" s="40">
        <f t="shared" si="5"/>
        <v>2.238019966</v>
      </c>
    </row>
    <row r="103" ht="15.75" customHeight="1">
      <c r="A103" s="45" t="s">
        <v>134</v>
      </c>
      <c r="B103" s="20">
        <v>5.0</v>
      </c>
      <c r="C103" s="40">
        <v>27.0</v>
      </c>
      <c r="D103" s="18"/>
      <c r="E103" s="18"/>
      <c r="F103" s="46">
        <v>12.1316155</v>
      </c>
      <c r="G103" s="21">
        <v>10.1827617</v>
      </c>
      <c r="H103" s="21">
        <v>9.69098055</v>
      </c>
      <c r="I103" s="21">
        <v>10.66845258</v>
      </c>
      <c r="J103" s="21">
        <v>1.290773592</v>
      </c>
      <c r="K103" s="21">
        <v>0.322779</v>
      </c>
      <c r="L103" s="21">
        <v>0.43061</v>
      </c>
      <c r="M103" s="21">
        <v>0.330114</v>
      </c>
      <c r="N103" s="21">
        <v>0.361167667</v>
      </c>
      <c r="O103" s="21">
        <v>29.53878093</v>
      </c>
      <c r="P103" s="40">
        <f t="shared" si="5"/>
        <v>6.087279376</v>
      </c>
    </row>
    <row r="104" ht="15.75" customHeight="1">
      <c r="A104" s="45" t="s">
        <v>135</v>
      </c>
      <c r="B104" s="20">
        <v>6.0</v>
      </c>
      <c r="C104" s="40">
        <v>9.0</v>
      </c>
      <c r="D104" s="18"/>
      <c r="E104" s="18"/>
      <c r="F104" s="46">
        <v>12.2257054</v>
      </c>
      <c r="G104" s="21">
        <v>11.0249463</v>
      </c>
      <c r="H104" s="21">
        <v>10.9325064</v>
      </c>
      <c r="I104" s="21">
        <v>11.39438603</v>
      </c>
      <c r="J104" s="21">
        <v>0.721425811</v>
      </c>
      <c r="K104" s="21">
        <v>0.419722</v>
      </c>
      <c r="L104" s="21">
        <v>0.554964</v>
      </c>
      <c r="M104" s="21">
        <v>0.456881</v>
      </c>
      <c r="N104" s="21">
        <v>0.477189</v>
      </c>
      <c r="O104" s="21">
        <v>23.8781406</v>
      </c>
      <c r="P104" s="40">
        <f t="shared" si="5"/>
        <v>3.80913612</v>
      </c>
    </row>
    <row r="105" ht="15.75" customHeight="1">
      <c r="A105" s="45" t="s">
        <v>136</v>
      </c>
      <c r="B105" s="20">
        <v>6.0</v>
      </c>
      <c r="C105" s="40">
        <v>11.0</v>
      </c>
      <c r="D105" s="18"/>
      <c r="E105" s="18"/>
      <c r="F105" s="46">
        <v>13.9328239</v>
      </c>
      <c r="G105" s="21">
        <v>13.6134754</v>
      </c>
      <c r="H105" s="21">
        <v>12.6829553</v>
      </c>
      <c r="I105" s="21">
        <v>13.40975153</v>
      </c>
      <c r="J105" s="21">
        <v>0.649361563</v>
      </c>
      <c r="K105" s="21">
        <v>0.53672</v>
      </c>
      <c r="L105" s="21">
        <v>0.632971</v>
      </c>
      <c r="M105" s="21">
        <v>0.603112</v>
      </c>
      <c r="N105" s="21">
        <v>0.590934333</v>
      </c>
      <c r="O105" s="21">
        <v>22.6924563</v>
      </c>
      <c r="P105" s="40">
        <f t="shared" si="5"/>
        <v>2.187894274</v>
      </c>
    </row>
    <row r="106" ht="15.75" customHeight="1">
      <c r="A106" s="45" t="s">
        <v>137</v>
      </c>
      <c r="B106" s="20">
        <v>6.0</v>
      </c>
      <c r="C106" s="40">
        <v>26.0</v>
      </c>
      <c r="D106" s="18"/>
      <c r="E106" s="18"/>
      <c r="F106" s="46">
        <v>11.4460891</v>
      </c>
      <c r="G106" s="21">
        <v>10.7548653</v>
      </c>
      <c r="H106" s="21">
        <v>7.43740045</v>
      </c>
      <c r="I106" s="21">
        <v>9.879451617</v>
      </c>
      <c r="J106" s="21">
        <v>2.142932106</v>
      </c>
      <c r="K106" s="21">
        <v>0.530414</v>
      </c>
      <c r="L106" s="21">
        <v>0.714579</v>
      </c>
      <c r="M106" s="21">
        <v>0.569045</v>
      </c>
      <c r="N106" s="21">
        <v>0.604679333</v>
      </c>
      <c r="O106" s="21">
        <v>16.33833186</v>
      </c>
      <c r="P106" s="40">
        <f t="shared" si="5"/>
        <v>4.409651774</v>
      </c>
    </row>
    <row r="107" ht="15.75" customHeight="1">
      <c r="A107" s="45" t="s">
        <v>138</v>
      </c>
      <c r="B107" s="20">
        <v>6.0</v>
      </c>
      <c r="C107" s="40">
        <v>27.0</v>
      </c>
      <c r="D107" s="18"/>
      <c r="E107" s="18"/>
      <c r="F107" s="46">
        <v>7.62680335</v>
      </c>
      <c r="G107" s="21">
        <v>6.0379603</v>
      </c>
      <c r="H107" s="21">
        <v>6.6208825</v>
      </c>
      <c r="I107" s="21">
        <v>6.76188205</v>
      </c>
      <c r="J107" s="21">
        <v>0.803751339</v>
      </c>
      <c r="K107" s="21">
        <v>0.357713</v>
      </c>
      <c r="L107" s="21">
        <v>0.314082</v>
      </c>
      <c r="M107" s="21">
        <v>0.407327</v>
      </c>
      <c r="N107" s="21">
        <v>0.359707333</v>
      </c>
      <c r="O107" s="21">
        <v>18.79828801</v>
      </c>
      <c r="P107" s="40">
        <f t="shared" si="5"/>
        <v>3.307179502</v>
      </c>
    </row>
    <row r="108" ht="15.75" customHeight="1">
      <c r="A108" s="45" t="s">
        <v>139</v>
      </c>
      <c r="B108" s="20">
        <v>8.0</v>
      </c>
      <c r="C108" s="40">
        <v>9.0</v>
      </c>
      <c r="D108" s="18"/>
      <c r="E108" s="18"/>
      <c r="F108" s="46">
        <v>16.7114773</v>
      </c>
      <c r="G108" s="21">
        <v>13.2185332</v>
      </c>
      <c r="H108" s="21">
        <v>16.6752761</v>
      </c>
      <c r="I108" s="21">
        <v>15.53509553</v>
      </c>
      <c r="J108" s="21">
        <v>2.006283483</v>
      </c>
      <c r="K108" s="21">
        <v>0.856975</v>
      </c>
      <c r="L108" s="21">
        <v>0.836768</v>
      </c>
      <c r="M108" s="21">
        <v>0.6771</v>
      </c>
      <c r="N108" s="21">
        <v>0.790281</v>
      </c>
      <c r="O108" s="21">
        <v>19.65768573</v>
      </c>
      <c r="P108" s="40">
        <f t="shared" si="5"/>
        <v>3.528819458</v>
      </c>
    </row>
    <row r="109" ht="15.75" customHeight="1">
      <c r="A109" s="45" t="s">
        <v>140</v>
      </c>
      <c r="B109" s="20">
        <v>8.0</v>
      </c>
      <c r="C109" s="40">
        <v>11.0</v>
      </c>
      <c r="D109" s="18"/>
      <c r="E109" s="18"/>
      <c r="F109" s="46">
        <v>0.6403567</v>
      </c>
      <c r="G109" s="21">
        <v>0.59847785</v>
      </c>
      <c r="H109" s="21">
        <v>0.68140145</v>
      </c>
      <c r="I109" s="21">
        <v>0.640078667</v>
      </c>
      <c r="J109" s="21">
        <v>0.041462499</v>
      </c>
      <c r="K109" s="21">
        <v>0.090305</v>
      </c>
      <c r="L109" s="21">
        <v>0.092278</v>
      </c>
      <c r="M109" s="21">
        <v>0.108043</v>
      </c>
      <c r="N109" s="21">
        <v>0.096875333</v>
      </c>
      <c r="O109" s="21">
        <v>6.607240921</v>
      </c>
      <c r="P109" s="40">
        <f t="shared" si="5"/>
        <v>0.7891898764</v>
      </c>
    </row>
    <row r="110" ht="15.75" customHeight="1">
      <c r="A110" s="45" t="s">
        <v>141</v>
      </c>
      <c r="B110" s="20">
        <v>8.0</v>
      </c>
      <c r="C110" s="40">
        <v>26.0</v>
      </c>
      <c r="D110" s="18"/>
      <c r="E110" s="18"/>
      <c r="F110" s="46">
        <v>17.3636232</v>
      </c>
      <c r="G110" s="21">
        <v>14.7266849</v>
      </c>
      <c r="H110" s="21">
        <v>14.1926141</v>
      </c>
      <c r="I110" s="21">
        <v>15.42764073</v>
      </c>
      <c r="J110" s="21">
        <v>1.697742321</v>
      </c>
      <c r="K110" s="21">
        <v>1.350693</v>
      </c>
      <c r="L110" s="21">
        <v>1.296574</v>
      </c>
      <c r="M110" s="21">
        <v>1.501402</v>
      </c>
      <c r="N110" s="21">
        <v>1.382889667</v>
      </c>
      <c r="O110" s="21">
        <v>11.15608939</v>
      </c>
      <c r="P110" s="40">
        <f t="shared" si="5"/>
        <v>1.496793751</v>
      </c>
    </row>
    <row r="111" ht="15.75" customHeight="1">
      <c r="A111" s="45" t="s">
        <v>142</v>
      </c>
      <c r="B111" s="20">
        <v>8.0</v>
      </c>
      <c r="C111" s="40">
        <v>27.0</v>
      </c>
      <c r="D111" s="18"/>
      <c r="E111" s="18"/>
      <c r="F111" s="46">
        <v>13.7549042</v>
      </c>
      <c r="G111" s="21">
        <v>15.6225379</v>
      </c>
      <c r="H111" s="21">
        <v>10.4588194</v>
      </c>
      <c r="I111" s="21">
        <v>13.27875383</v>
      </c>
      <c r="J111" s="21">
        <v>2.614581528</v>
      </c>
      <c r="K111" s="21">
        <v>0.781907</v>
      </c>
      <c r="L111" s="21">
        <v>0.803549</v>
      </c>
      <c r="M111" s="21">
        <v>0.917431</v>
      </c>
      <c r="N111" s="21">
        <v>0.834295667</v>
      </c>
      <c r="O111" s="21">
        <v>15.91612466</v>
      </c>
      <c r="P111" s="40">
        <f t="shared" si="5"/>
        <v>3.427879447</v>
      </c>
    </row>
    <row r="112" ht="15.75" customHeight="1">
      <c r="A112" s="45" t="s">
        <v>143</v>
      </c>
      <c r="B112" s="20"/>
      <c r="C112" s="40"/>
      <c r="D112" s="18"/>
      <c r="E112" s="18"/>
      <c r="F112" s="46">
        <v>8.44610695</v>
      </c>
      <c r="G112" s="21">
        <v>8.112908</v>
      </c>
      <c r="H112" s="21">
        <v>5.5720419</v>
      </c>
      <c r="I112" s="21">
        <v>7.37701895</v>
      </c>
      <c r="J112" s="21">
        <v>1.572008905</v>
      </c>
      <c r="K112" s="21">
        <v>2.569031</v>
      </c>
      <c r="L112" s="21">
        <v>2.465788</v>
      </c>
      <c r="M112" s="21">
        <v>2.370746</v>
      </c>
      <c r="N112" s="21">
        <v>2.468521667</v>
      </c>
      <c r="O112" s="21">
        <v>2.988435973</v>
      </c>
      <c r="P112" s="40">
        <f t="shared" si="5"/>
        <v>0.6480402409</v>
      </c>
    </row>
    <row r="113" ht="15.75" customHeight="1">
      <c r="A113" s="47" t="s">
        <v>144</v>
      </c>
      <c r="B113" s="14"/>
      <c r="C113" s="41"/>
      <c r="D113" s="12"/>
      <c r="E113" s="12"/>
      <c r="F113" s="48">
        <v>29.307141</v>
      </c>
      <c r="G113" s="15">
        <v>30.0399234</v>
      </c>
      <c r="H113" s="15">
        <v>34.2064654</v>
      </c>
      <c r="I113" s="15">
        <v>31.18450993</v>
      </c>
      <c r="J113" s="15">
        <v>2.642613033</v>
      </c>
      <c r="K113" s="15">
        <v>0.998021</v>
      </c>
      <c r="L113" s="15">
        <v>1.268038</v>
      </c>
      <c r="M113" s="15">
        <v>1.202599</v>
      </c>
      <c r="N113" s="15">
        <v>1.156219333</v>
      </c>
      <c r="O113" s="15">
        <v>26.97110231</v>
      </c>
      <c r="P113" s="41">
        <f t="shared" si="5"/>
        <v>4.002502002</v>
      </c>
    </row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D2:D57"/>
    <mergeCell ref="E2:E57"/>
    <mergeCell ref="D58:D113"/>
    <mergeCell ref="E58:E113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6.44"/>
    <col customWidth="1" min="2" max="2" width="14.0"/>
    <col customWidth="1" min="3" max="3" width="26.0"/>
    <col customWidth="1" min="4" max="4" width="15.11"/>
    <col customWidth="1" min="5" max="7" width="17.67"/>
    <col customWidth="1" min="8" max="8" width="14.0"/>
    <col customWidth="1" min="9" max="18" width="10.78"/>
    <col customWidth="1" min="19" max="26" width="10.56"/>
  </cols>
  <sheetData>
    <row r="1" ht="15.75" customHeight="1">
      <c r="A1" s="49" t="s">
        <v>0</v>
      </c>
      <c r="B1" s="49" t="s">
        <v>1</v>
      </c>
      <c r="C1" s="49" t="s">
        <v>2</v>
      </c>
      <c r="D1" s="49" t="s">
        <v>43</v>
      </c>
      <c r="E1" s="50" t="s">
        <v>4</v>
      </c>
      <c r="F1" s="51" t="s">
        <v>5</v>
      </c>
      <c r="G1" s="52" t="s">
        <v>6</v>
      </c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 ht="15.75" customHeight="1">
      <c r="A2" s="6" t="s">
        <v>23</v>
      </c>
      <c r="B2" s="6" t="s">
        <v>70</v>
      </c>
      <c r="C2" s="6" t="s">
        <v>71</v>
      </c>
      <c r="D2" s="54">
        <v>12.0</v>
      </c>
      <c r="E2" s="55">
        <v>0.018241518</v>
      </c>
      <c r="F2" s="56">
        <v>0.042825474</v>
      </c>
      <c r="G2" s="57">
        <v>0.026164312</v>
      </c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</row>
    <row r="3" ht="15.75" customHeight="1">
      <c r="A3" s="18"/>
      <c r="B3" s="18"/>
      <c r="C3" s="18"/>
      <c r="D3" s="58">
        <v>13.0</v>
      </c>
      <c r="E3" s="59">
        <v>1.641826441</v>
      </c>
      <c r="F3" s="60">
        <v>1.610176655</v>
      </c>
      <c r="G3" s="61">
        <v>1.366958517</v>
      </c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</row>
    <row r="4" ht="15.75" customHeight="1">
      <c r="A4" s="18"/>
      <c r="B4" s="18"/>
      <c r="C4" s="18"/>
      <c r="D4" s="58">
        <v>14.0</v>
      </c>
      <c r="E4" s="59">
        <v>11.55840801</v>
      </c>
      <c r="F4" s="60">
        <v>9.830205541</v>
      </c>
      <c r="G4" s="61">
        <v>11.30004399</v>
      </c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</row>
    <row r="5" ht="15.75" customHeight="1">
      <c r="A5" s="18"/>
      <c r="B5" s="18"/>
      <c r="C5" s="18"/>
      <c r="D5" s="58">
        <v>15.0</v>
      </c>
      <c r="E5" s="59">
        <v>8.727915194</v>
      </c>
      <c r="F5" s="60">
        <v>8.707700256</v>
      </c>
      <c r="G5" s="61">
        <v>8.469088853</v>
      </c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</row>
    <row r="6" ht="15.75" customHeight="1">
      <c r="A6" s="18"/>
      <c r="B6" s="18"/>
      <c r="C6" s="18"/>
      <c r="D6" s="58">
        <v>16.0</v>
      </c>
      <c r="E6" s="59">
        <v>5.667790362</v>
      </c>
      <c r="F6" s="60">
        <v>6.023762705</v>
      </c>
      <c r="G6" s="61">
        <v>6.541632983</v>
      </c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</row>
    <row r="7" ht="15.75" customHeight="1">
      <c r="A7" s="18"/>
      <c r="B7" s="18"/>
      <c r="C7" s="18"/>
      <c r="D7" s="58">
        <v>17.0</v>
      </c>
      <c r="E7" s="59">
        <v>4.705208532</v>
      </c>
      <c r="F7" s="60">
        <v>4.906617946</v>
      </c>
      <c r="G7" s="61">
        <v>5.348316599</v>
      </c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</row>
    <row r="8" ht="15.75" customHeight="1">
      <c r="A8" s="18"/>
      <c r="B8" s="18"/>
      <c r="C8" s="18"/>
      <c r="D8" s="58">
        <v>18.0</v>
      </c>
      <c r="E8" s="59">
        <v>4.101639777</v>
      </c>
      <c r="F8" s="60">
        <v>4.502301771</v>
      </c>
      <c r="G8" s="61">
        <v>4.281435863</v>
      </c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</row>
    <row r="9" ht="15.75" customHeight="1">
      <c r="A9" s="18"/>
      <c r="B9" s="18"/>
      <c r="C9" s="18"/>
      <c r="D9" s="58">
        <v>19.0</v>
      </c>
      <c r="E9" s="59">
        <v>3.345517971</v>
      </c>
      <c r="F9" s="60">
        <v>3.148362901</v>
      </c>
      <c r="G9" s="61">
        <v>3.147820204</v>
      </c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</row>
    <row r="10" ht="15.75" customHeight="1">
      <c r="A10" s="18"/>
      <c r="B10" s="18"/>
      <c r="C10" s="18"/>
      <c r="D10" s="58">
        <v>20.0</v>
      </c>
      <c r="E10" s="59">
        <v>7.055445731</v>
      </c>
      <c r="F10" s="60">
        <v>7.023362537</v>
      </c>
      <c r="G10" s="61">
        <v>6.935717738</v>
      </c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</row>
    <row r="11" ht="15.75" customHeight="1">
      <c r="A11" s="18"/>
      <c r="B11" s="18"/>
      <c r="C11" s="18"/>
      <c r="D11" s="58">
        <v>21.0</v>
      </c>
      <c r="E11" s="59">
        <v>5.292250019</v>
      </c>
      <c r="F11" s="60">
        <v>5.161436673</v>
      </c>
      <c r="G11" s="61">
        <v>5.646095498</v>
      </c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</row>
    <row r="12" ht="15.75" customHeight="1">
      <c r="A12" s="18"/>
      <c r="B12" s="18"/>
      <c r="C12" s="18"/>
      <c r="D12" s="58">
        <v>22.0</v>
      </c>
      <c r="E12" s="59">
        <v>2.358468838</v>
      </c>
      <c r="F12" s="60">
        <v>2.486981505</v>
      </c>
      <c r="G12" s="61">
        <v>2.787167989</v>
      </c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</row>
    <row r="13" ht="15.75" customHeight="1">
      <c r="A13" s="18"/>
      <c r="B13" s="18"/>
      <c r="C13" s="18"/>
      <c r="D13" s="58">
        <v>23.0</v>
      </c>
      <c r="E13" s="59">
        <v>0.967211079</v>
      </c>
      <c r="F13" s="60">
        <v>1.101984195</v>
      </c>
      <c r="G13" s="61">
        <v>1.047320807</v>
      </c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</row>
    <row r="14" ht="15.75" customHeight="1">
      <c r="A14" s="18"/>
      <c r="B14" s="18"/>
      <c r="C14" s="18"/>
      <c r="D14" s="58">
        <v>24.0</v>
      </c>
      <c r="E14" s="59">
        <v>1.219393986</v>
      </c>
      <c r="F14" s="60">
        <v>1.147863401</v>
      </c>
      <c r="G14" s="61">
        <v>1.289305634</v>
      </c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</row>
    <row r="15" ht="15.75" customHeight="1">
      <c r="A15" s="18"/>
      <c r="B15" s="18"/>
      <c r="C15" s="18"/>
      <c r="D15" s="58">
        <v>25.0</v>
      </c>
      <c r="E15" s="59">
        <v>1.251311992</v>
      </c>
      <c r="F15" s="60">
        <v>1.198855448</v>
      </c>
      <c r="G15" s="61">
        <v>1.069775828</v>
      </c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</row>
    <row r="16" ht="15.75" customHeight="1">
      <c r="A16" s="18"/>
      <c r="B16" s="18"/>
      <c r="C16" s="18"/>
      <c r="D16" s="58">
        <v>26.0</v>
      </c>
      <c r="E16" s="59">
        <v>1.145354317</v>
      </c>
      <c r="F16" s="60">
        <v>1.285471013</v>
      </c>
      <c r="G16" s="61">
        <v>1.209536308</v>
      </c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</row>
    <row r="17" ht="15.75" customHeight="1">
      <c r="A17" s="18"/>
      <c r="B17" s="18"/>
      <c r="C17" s="18"/>
      <c r="D17" s="58">
        <v>27.0</v>
      </c>
      <c r="E17" s="59">
        <v>0.698909701</v>
      </c>
      <c r="F17" s="60">
        <v>0.651775648</v>
      </c>
      <c r="G17" s="61">
        <v>0.769216847</v>
      </c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</row>
    <row r="18" ht="15.75" customHeight="1">
      <c r="A18" s="12"/>
      <c r="B18" s="12"/>
      <c r="C18" s="12"/>
      <c r="D18" s="62">
        <v>28.0</v>
      </c>
      <c r="E18" s="63">
        <v>0.90701496</v>
      </c>
      <c r="F18" s="64">
        <v>1.006402638</v>
      </c>
      <c r="G18" s="65">
        <v>0.860161436</v>
      </c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</row>
    <row r="19" ht="15.75" customHeight="1">
      <c r="A19" s="6" t="s">
        <v>145</v>
      </c>
      <c r="B19" s="6" t="s">
        <v>70</v>
      </c>
      <c r="C19" s="6" t="s">
        <v>71</v>
      </c>
      <c r="D19" s="54">
        <v>12.0</v>
      </c>
      <c r="E19" s="55">
        <v>0.017283097</v>
      </c>
      <c r="F19" s="56">
        <v>0.011951715</v>
      </c>
      <c r="G19" s="57">
        <v>0.009940028</v>
      </c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</row>
    <row r="20" ht="15.75" customHeight="1">
      <c r="A20" s="18"/>
      <c r="B20" s="18"/>
      <c r="C20" s="18"/>
      <c r="D20" s="58">
        <v>13.0</v>
      </c>
      <c r="E20" s="59">
        <v>0.044701516</v>
      </c>
      <c r="F20" s="60">
        <v>0.023432374</v>
      </c>
      <c r="G20" s="61">
        <v>0.049745057</v>
      </c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</row>
    <row r="21" ht="15.75" customHeight="1">
      <c r="A21" s="18"/>
      <c r="B21" s="18"/>
      <c r="C21" s="18"/>
      <c r="D21" s="58">
        <v>14.0</v>
      </c>
      <c r="E21" s="59">
        <v>0.795964779</v>
      </c>
      <c r="F21" s="60">
        <v>1.10213825</v>
      </c>
      <c r="G21" s="61">
        <v>0.969322221</v>
      </c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</row>
    <row r="22" ht="15.75" customHeight="1">
      <c r="A22" s="18"/>
      <c r="B22" s="18"/>
      <c r="C22" s="18"/>
      <c r="D22" s="58">
        <v>15.0</v>
      </c>
      <c r="E22" s="59">
        <v>3.911901827</v>
      </c>
      <c r="F22" s="60">
        <v>3.875117908</v>
      </c>
      <c r="G22" s="61">
        <v>3.681963714</v>
      </c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</row>
    <row r="23" ht="15.75" customHeight="1">
      <c r="A23" s="18"/>
      <c r="B23" s="18"/>
      <c r="C23" s="18"/>
      <c r="D23" s="58">
        <v>16.0</v>
      </c>
      <c r="E23" s="59">
        <v>2.67991642</v>
      </c>
      <c r="F23" s="60">
        <v>2.806877886</v>
      </c>
      <c r="G23" s="61">
        <v>2.907448164</v>
      </c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</row>
    <row r="24" ht="15.75" customHeight="1">
      <c r="A24" s="18"/>
      <c r="B24" s="18"/>
      <c r="C24" s="18"/>
      <c r="D24" s="58">
        <v>17.0</v>
      </c>
      <c r="E24" s="59">
        <v>2.439748602</v>
      </c>
      <c r="F24" s="60">
        <v>2.261636369</v>
      </c>
      <c r="G24" s="61">
        <v>2.44170096</v>
      </c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</row>
    <row r="25" ht="15.75" customHeight="1">
      <c r="A25" s="18"/>
      <c r="B25" s="18"/>
      <c r="C25" s="18"/>
      <c r="D25" s="58">
        <v>18.0</v>
      </c>
      <c r="E25" s="59">
        <v>3.808105873</v>
      </c>
      <c r="F25" s="60">
        <v>3.637943879</v>
      </c>
      <c r="G25" s="61">
        <v>3.987094718</v>
      </c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</row>
    <row r="26" ht="15.75" customHeight="1">
      <c r="A26" s="18"/>
      <c r="B26" s="18"/>
      <c r="C26" s="18"/>
      <c r="D26" s="58">
        <v>19.0</v>
      </c>
      <c r="E26" s="59">
        <v>4.675628288</v>
      </c>
      <c r="F26" s="60">
        <v>3.625671421</v>
      </c>
      <c r="G26" s="61">
        <v>4.136441663</v>
      </c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</row>
    <row r="27" ht="15.75" customHeight="1">
      <c r="A27" s="18"/>
      <c r="B27" s="18"/>
      <c r="C27" s="18"/>
      <c r="D27" s="58">
        <v>20.0</v>
      </c>
      <c r="E27" s="59">
        <v>18.13274916</v>
      </c>
      <c r="F27" s="60">
        <v>19.05944835</v>
      </c>
      <c r="G27" s="61">
        <v>21.91822572</v>
      </c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</row>
    <row r="28" ht="15.75" customHeight="1">
      <c r="A28" s="18"/>
      <c r="B28" s="18"/>
      <c r="C28" s="18"/>
      <c r="D28" s="58">
        <v>21.0</v>
      </c>
      <c r="E28" s="59">
        <v>5.55325633</v>
      </c>
      <c r="F28" s="60">
        <v>5.001984915</v>
      </c>
      <c r="G28" s="61">
        <v>4.50561684</v>
      </c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</row>
    <row r="29" ht="15.75" customHeight="1">
      <c r="A29" s="18"/>
      <c r="B29" s="18"/>
      <c r="C29" s="18"/>
      <c r="D29" s="58">
        <v>22.0</v>
      </c>
      <c r="E29" s="59">
        <v>8.346518024</v>
      </c>
      <c r="F29" s="60">
        <v>8.672194232</v>
      </c>
      <c r="G29" s="61">
        <v>8.725899845</v>
      </c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</row>
    <row r="30" ht="15.75" customHeight="1">
      <c r="A30" s="18"/>
      <c r="B30" s="18"/>
      <c r="C30" s="18"/>
      <c r="D30" s="58">
        <v>23.0</v>
      </c>
      <c r="E30" s="59">
        <v>3.093272802</v>
      </c>
      <c r="F30" s="60">
        <v>3.009321382</v>
      </c>
      <c r="G30" s="61">
        <v>3.261691726</v>
      </c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</row>
    <row r="31" ht="15.75" customHeight="1">
      <c r="A31" s="18"/>
      <c r="B31" s="18"/>
      <c r="C31" s="18"/>
      <c r="D31" s="58">
        <v>24.0</v>
      </c>
      <c r="E31" s="59">
        <v>4.811386484</v>
      </c>
      <c r="F31" s="60">
        <v>4.933317019</v>
      </c>
      <c r="G31" s="61">
        <v>5.383908855</v>
      </c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</row>
    <row r="32" ht="15.75" customHeight="1">
      <c r="A32" s="18"/>
      <c r="B32" s="18"/>
      <c r="C32" s="18"/>
      <c r="D32" s="58">
        <v>25.0</v>
      </c>
      <c r="E32" s="59">
        <v>2.160821821</v>
      </c>
      <c r="F32" s="60">
        <v>2.031466745</v>
      </c>
      <c r="G32" s="61">
        <v>2.113150534</v>
      </c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</row>
    <row r="33" ht="15.75" customHeight="1">
      <c r="A33" s="18"/>
      <c r="B33" s="18"/>
      <c r="C33" s="18"/>
      <c r="D33" s="58">
        <v>26.0</v>
      </c>
      <c r="E33" s="59">
        <v>1.086193367</v>
      </c>
      <c r="F33" s="60">
        <v>1.207301496</v>
      </c>
      <c r="G33" s="61">
        <v>1.30749783</v>
      </c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</row>
    <row r="34" ht="15.75" customHeight="1">
      <c r="A34" s="18"/>
      <c r="B34" s="18"/>
      <c r="C34" s="18"/>
      <c r="D34" s="58">
        <v>27.0</v>
      </c>
      <c r="E34" s="59">
        <v>0.842541884</v>
      </c>
      <c r="F34" s="60">
        <v>0.779937393</v>
      </c>
      <c r="G34" s="61">
        <v>0.735051886</v>
      </c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</row>
    <row r="35" ht="15.75" customHeight="1">
      <c r="A35" s="12"/>
      <c r="B35" s="12"/>
      <c r="C35" s="12"/>
      <c r="D35" s="62">
        <v>28.0</v>
      </c>
      <c r="E35" s="63">
        <v>0.795593635</v>
      </c>
      <c r="F35" s="64">
        <v>0.900724176</v>
      </c>
      <c r="G35" s="65">
        <v>0.717663993</v>
      </c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</row>
    <row r="36" ht="15.75" customHeight="1">
      <c r="A36" s="6" t="s">
        <v>23</v>
      </c>
      <c r="B36" s="6" t="s">
        <v>10</v>
      </c>
      <c r="C36" s="6" t="s">
        <v>56</v>
      </c>
      <c r="D36" s="54">
        <v>12.0</v>
      </c>
      <c r="E36" s="55">
        <v>0.0494927</v>
      </c>
      <c r="F36" s="56">
        <v>0.052566365</v>
      </c>
      <c r="G36" s="57">
        <v>0.074574487</v>
      </c>
      <c r="H36" s="53"/>
      <c r="I36" s="66"/>
      <c r="J36" s="66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</row>
    <row r="37" ht="15.75" customHeight="1">
      <c r="A37" s="18"/>
      <c r="B37" s="18"/>
      <c r="C37" s="18"/>
      <c r="D37" s="58">
        <v>13.0</v>
      </c>
      <c r="E37" s="59">
        <v>0.110750732</v>
      </c>
      <c r="F37" s="60">
        <v>0.061713157</v>
      </c>
      <c r="G37" s="61">
        <v>0.096941923</v>
      </c>
      <c r="H37" s="67"/>
      <c r="I37" s="66"/>
      <c r="J37" s="66"/>
      <c r="K37" s="53"/>
      <c r="L37" s="66"/>
      <c r="M37" s="66"/>
      <c r="N37" s="66"/>
      <c r="O37" s="66"/>
      <c r="P37" s="66"/>
      <c r="Q37" s="66"/>
      <c r="R37" s="66"/>
      <c r="S37" s="53"/>
      <c r="T37" s="53"/>
      <c r="U37" s="53"/>
      <c r="V37" s="53"/>
      <c r="W37" s="53"/>
      <c r="X37" s="53"/>
      <c r="Y37" s="53"/>
      <c r="Z37" s="53"/>
    </row>
    <row r="38" ht="15.75" customHeight="1">
      <c r="A38" s="18"/>
      <c r="B38" s="18"/>
      <c r="C38" s="18"/>
      <c r="D38" s="58">
        <v>14.0</v>
      </c>
      <c r="E38" s="59">
        <v>5.731869747</v>
      </c>
      <c r="F38" s="60">
        <v>5.618949537</v>
      </c>
      <c r="G38" s="61">
        <v>5.836951278</v>
      </c>
      <c r="H38" s="67"/>
      <c r="I38" s="66"/>
      <c r="J38" s="66"/>
      <c r="K38" s="53"/>
      <c r="L38" s="66"/>
      <c r="M38" s="66"/>
      <c r="N38" s="66"/>
      <c r="O38" s="66"/>
      <c r="P38" s="66"/>
      <c r="Q38" s="66"/>
      <c r="R38" s="66"/>
      <c r="S38" s="53"/>
      <c r="T38" s="53"/>
      <c r="U38" s="53"/>
      <c r="V38" s="53"/>
      <c r="W38" s="53"/>
      <c r="X38" s="53"/>
      <c r="Y38" s="53"/>
      <c r="Z38" s="53"/>
    </row>
    <row r="39" ht="15.75" customHeight="1">
      <c r="A39" s="18"/>
      <c r="B39" s="18"/>
      <c r="C39" s="18"/>
      <c r="D39" s="58">
        <v>15.0</v>
      </c>
      <c r="E39" s="59">
        <v>8.923643054</v>
      </c>
      <c r="F39" s="60">
        <v>8.134505372</v>
      </c>
      <c r="G39" s="61">
        <v>8.684718831</v>
      </c>
      <c r="H39" s="67"/>
      <c r="I39" s="66"/>
      <c r="J39" s="66"/>
      <c r="K39" s="53"/>
      <c r="L39" s="66"/>
      <c r="M39" s="66"/>
      <c r="N39" s="66"/>
      <c r="O39" s="66"/>
      <c r="P39" s="66"/>
      <c r="Q39" s="66"/>
      <c r="R39" s="66"/>
      <c r="S39" s="53"/>
      <c r="T39" s="53"/>
      <c r="U39" s="53"/>
      <c r="V39" s="53"/>
      <c r="W39" s="53"/>
      <c r="X39" s="53"/>
      <c r="Y39" s="53"/>
      <c r="Z39" s="53"/>
    </row>
    <row r="40" ht="15.75" customHeight="1">
      <c r="A40" s="18"/>
      <c r="B40" s="18"/>
      <c r="C40" s="18"/>
      <c r="D40" s="58">
        <v>16.0</v>
      </c>
      <c r="E40" s="59">
        <v>10.1101339</v>
      </c>
      <c r="F40" s="60">
        <v>10.05388761</v>
      </c>
      <c r="G40" s="61">
        <v>10.22637881</v>
      </c>
      <c r="H40" s="67"/>
      <c r="I40" s="66"/>
      <c r="J40" s="66"/>
      <c r="K40" s="53"/>
      <c r="L40" s="66"/>
      <c r="M40" s="66"/>
      <c r="N40" s="66"/>
      <c r="O40" s="66"/>
      <c r="P40" s="66"/>
      <c r="Q40" s="66"/>
      <c r="R40" s="66"/>
      <c r="S40" s="53"/>
      <c r="T40" s="53"/>
      <c r="U40" s="53"/>
      <c r="V40" s="53"/>
      <c r="W40" s="53"/>
      <c r="X40" s="53"/>
      <c r="Y40" s="53"/>
      <c r="Z40" s="53"/>
    </row>
    <row r="41" ht="15.75" customHeight="1">
      <c r="A41" s="18"/>
      <c r="B41" s="18"/>
      <c r="C41" s="18"/>
      <c r="D41" s="58">
        <v>17.0</v>
      </c>
      <c r="E41" s="59">
        <v>7.30921802</v>
      </c>
      <c r="F41" s="60">
        <v>7.804054054</v>
      </c>
      <c r="G41" s="61">
        <v>7.686199114</v>
      </c>
      <c r="H41" s="67"/>
      <c r="I41" s="66"/>
      <c r="J41" s="66"/>
      <c r="K41" s="53"/>
      <c r="L41" s="66"/>
      <c r="M41" s="66"/>
      <c r="N41" s="66"/>
      <c r="O41" s="66"/>
      <c r="P41" s="66"/>
      <c r="Q41" s="66"/>
      <c r="R41" s="66"/>
      <c r="S41" s="53"/>
      <c r="T41" s="53"/>
      <c r="U41" s="53"/>
      <c r="V41" s="53"/>
      <c r="W41" s="53"/>
      <c r="X41" s="53"/>
      <c r="Y41" s="53"/>
      <c r="Z41" s="53"/>
    </row>
    <row r="42" ht="15.75" customHeight="1">
      <c r="A42" s="18"/>
      <c r="B42" s="18"/>
      <c r="C42" s="18"/>
      <c r="D42" s="58">
        <v>18.0</v>
      </c>
      <c r="E42" s="59">
        <v>4.319682389</v>
      </c>
      <c r="F42" s="60">
        <v>4.38142451</v>
      </c>
      <c r="G42" s="61">
        <v>4.130209413</v>
      </c>
      <c r="H42" s="67"/>
      <c r="I42" s="66"/>
      <c r="J42" s="66"/>
      <c r="K42" s="53"/>
      <c r="L42" s="66"/>
      <c r="M42" s="66"/>
      <c r="N42" s="66"/>
      <c r="O42" s="66"/>
      <c r="P42" s="66"/>
      <c r="Q42" s="66"/>
      <c r="R42" s="66"/>
      <c r="S42" s="53"/>
      <c r="T42" s="53"/>
      <c r="U42" s="53"/>
      <c r="V42" s="53"/>
      <c r="W42" s="53"/>
      <c r="X42" s="53"/>
      <c r="Y42" s="53"/>
      <c r="Z42" s="53"/>
    </row>
    <row r="43" ht="15.75" customHeight="1">
      <c r="A43" s="18"/>
      <c r="B43" s="18"/>
      <c r="C43" s="18"/>
      <c r="D43" s="58">
        <v>19.0</v>
      </c>
      <c r="E43" s="59">
        <v>3.348030254</v>
      </c>
      <c r="F43" s="60">
        <v>3.035191238</v>
      </c>
      <c r="G43" s="61">
        <v>2.970413275</v>
      </c>
      <c r="H43" s="67"/>
      <c r="I43" s="66"/>
      <c r="J43" s="66"/>
      <c r="K43" s="53"/>
      <c r="L43" s="66"/>
      <c r="M43" s="66"/>
      <c r="N43" s="66"/>
      <c r="O43" s="66"/>
      <c r="P43" s="66"/>
      <c r="Q43" s="66"/>
      <c r="R43" s="66"/>
      <c r="S43" s="53"/>
      <c r="T43" s="53"/>
      <c r="U43" s="53"/>
      <c r="V43" s="53"/>
      <c r="W43" s="53"/>
      <c r="X43" s="53"/>
      <c r="Y43" s="53"/>
      <c r="Z43" s="53"/>
    </row>
    <row r="44" ht="15.75" customHeight="1">
      <c r="A44" s="18"/>
      <c r="B44" s="18"/>
      <c r="C44" s="18"/>
      <c r="D44" s="58">
        <v>20.0</v>
      </c>
      <c r="E44" s="59">
        <v>8.966515089</v>
      </c>
      <c r="F44" s="60">
        <v>9.648531917</v>
      </c>
      <c r="G44" s="61">
        <v>9.572143832</v>
      </c>
      <c r="H44" s="68"/>
      <c r="I44" s="66"/>
      <c r="J44" s="66"/>
      <c r="K44" s="53"/>
      <c r="L44" s="66"/>
      <c r="M44" s="66"/>
      <c r="N44" s="66"/>
      <c r="O44" s="66"/>
      <c r="P44" s="66"/>
      <c r="Q44" s="66"/>
      <c r="R44" s="66"/>
      <c r="S44" s="53"/>
      <c r="T44" s="53"/>
      <c r="U44" s="53"/>
      <c r="V44" s="53"/>
      <c r="W44" s="53"/>
      <c r="X44" s="53"/>
      <c r="Y44" s="53"/>
      <c r="Z44" s="53"/>
    </row>
    <row r="45" ht="15.75" customHeight="1">
      <c r="A45" s="18"/>
      <c r="B45" s="18"/>
      <c r="C45" s="18"/>
      <c r="D45" s="58">
        <v>21.0</v>
      </c>
      <c r="E45" s="59">
        <v>3.488839735</v>
      </c>
      <c r="F45" s="60">
        <v>4.162099084</v>
      </c>
      <c r="G45" s="61">
        <v>3.586281719</v>
      </c>
      <c r="H45" s="53"/>
      <c r="I45" s="53"/>
      <c r="J45" s="53"/>
      <c r="K45" s="53"/>
      <c r="L45" s="66"/>
      <c r="M45" s="66"/>
      <c r="N45" s="66"/>
      <c r="O45" s="66"/>
      <c r="P45" s="66"/>
      <c r="Q45" s="66"/>
      <c r="R45" s="66"/>
      <c r="S45" s="53"/>
      <c r="T45" s="53"/>
      <c r="U45" s="53"/>
      <c r="V45" s="53"/>
      <c r="W45" s="53"/>
      <c r="X45" s="53"/>
      <c r="Y45" s="53"/>
      <c r="Z45" s="53"/>
    </row>
    <row r="46" ht="15.75" customHeight="1">
      <c r="A46" s="18"/>
      <c r="B46" s="18"/>
      <c r="C46" s="18"/>
      <c r="D46" s="58">
        <v>22.0</v>
      </c>
      <c r="E46" s="59">
        <v>5.625546357</v>
      </c>
      <c r="F46" s="60">
        <v>5.113275856</v>
      </c>
      <c r="G46" s="61">
        <v>5.364733306</v>
      </c>
      <c r="H46" s="53"/>
      <c r="I46" s="53"/>
      <c r="J46" s="53"/>
      <c r="K46" s="53"/>
      <c r="L46" s="66"/>
      <c r="M46" s="66"/>
      <c r="N46" s="66"/>
      <c r="O46" s="66"/>
      <c r="P46" s="66"/>
      <c r="Q46" s="66"/>
      <c r="R46" s="66"/>
      <c r="S46" s="53"/>
      <c r="T46" s="53"/>
      <c r="U46" s="53"/>
      <c r="V46" s="53"/>
      <c r="W46" s="53"/>
      <c r="X46" s="53"/>
      <c r="Y46" s="53"/>
      <c r="Z46" s="53"/>
    </row>
    <row r="47" ht="15.75" customHeight="1">
      <c r="A47" s="18"/>
      <c r="B47" s="18"/>
      <c r="C47" s="18"/>
      <c r="D47" s="58">
        <v>23.0</v>
      </c>
      <c r="E47" s="59">
        <v>7.850756246</v>
      </c>
      <c r="F47" s="60">
        <v>7.028899307</v>
      </c>
      <c r="G47" s="61">
        <v>6.217778472</v>
      </c>
      <c r="H47" s="53"/>
      <c r="I47" s="53"/>
      <c r="J47" s="53"/>
      <c r="K47" s="53"/>
      <c r="L47" s="66"/>
      <c r="M47" s="66"/>
      <c r="N47" s="66"/>
      <c r="O47" s="66"/>
      <c r="P47" s="66"/>
      <c r="Q47" s="66"/>
      <c r="R47" s="66"/>
      <c r="S47" s="53"/>
      <c r="T47" s="53"/>
      <c r="U47" s="53"/>
      <c r="V47" s="53"/>
      <c r="W47" s="53"/>
      <c r="X47" s="53"/>
      <c r="Y47" s="53"/>
      <c r="Z47" s="53"/>
    </row>
    <row r="48" ht="15.75" customHeight="1">
      <c r="A48" s="18"/>
      <c r="B48" s="18"/>
      <c r="C48" s="18"/>
      <c r="D48" s="58">
        <v>24.0</v>
      </c>
      <c r="E48" s="59">
        <v>4.670135826</v>
      </c>
      <c r="F48" s="60">
        <v>3.734953313</v>
      </c>
      <c r="G48" s="61">
        <v>3.531613004</v>
      </c>
      <c r="H48" s="53"/>
      <c r="I48" s="53"/>
      <c r="J48" s="53"/>
      <c r="K48" s="53"/>
      <c r="L48" s="66"/>
      <c r="M48" s="66"/>
      <c r="N48" s="66"/>
      <c r="O48" s="66"/>
      <c r="P48" s="66"/>
      <c r="Q48" s="66"/>
      <c r="R48" s="66"/>
      <c r="S48" s="53"/>
      <c r="T48" s="53"/>
      <c r="U48" s="53"/>
      <c r="V48" s="53"/>
      <c r="W48" s="53"/>
      <c r="X48" s="53"/>
      <c r="Y48" s="53"/>
      <c r="Z48" s="53"/>
    </row>
    <row r="49" ht="15.75" customHeight="1">
      <c r="A49" s="18"/>
      <c r="B49" s="18"/>
      <c r="C49" s="18"/>
      <c r="D49" s="58">
        <v>25.0</v>
      </c>
      <c r="E49" s="59">
        <v>1.220375692</v>
      </c>
      <c r="F49" s="60">
        <v>1.101706301</v>
      </c>
      <c r="G49" s="61">
        <v>1.061281522</v>
      </c>
      <c r="H49" s="53"/>
      <c r="I49" s="53"/>
      <c r="J49" s="53"/>
      <c r="K49" s="53"/>
      <c r="L49" s="66"/>
      <c r="M49" s="66"/>
      <c r="N49" s="66"/>
      <c r="O49" s="66"/>
      <c r="P49" s="66"/>
      <c r="Q49" s="66"/>
      <c r="R49" s="66"/>
      <c r="S49" s="53"/>
      <c r="T49" s="53"/>
      <c r="U49" s="53"/>
      <c r="V49" s="53"/>
      <c r="W49" s="53"/>
      <c r="X49" s="53"/>
      <c r="Y49" s="53"/>
      <c r="Z49" s="53"/>
    </row>
    <row r="50" ht="15.75" customHeight="1">
      <c r="A50" s="18"/>
      <c r="B50" s="18"/>
      <c r="C50" s="18"/>
      <c r="D50" s="58">
        <v>26.0</v>
      </c>
      <c r="E50" s="59">
        <v>1.547987616</v>
      </c>
      <c r="F50" s="60">
        <v>1.685497314</v>
      </c>
      <c r="G50" s="61">
        <v>1.26193842</v>
      </c>
      <c r="H50" s="53"/>
      <c r="I50" s="53"/>
      <c r="J50" s="53"/>
      <c r="K50" s="53"/>
      <c r="L50" s="66"/>
      <c r="M50" s="66"/>
      <c r="N50" s="66"/>
      <c r="O50" s="66"/>
      <c r="P50" s="66"/>
      <c r="Q50" s="66"/>
      <c r="R50" s="66"/>
      <c r="S50" s="53"/>
      <c r="T50" s="53"/>
      <c r="U50" s="53"/>
      <c r="V50" s="53"/>
      <c r="W50" s="53"/>
      <c r="X50" s="53"/>
      <c r="Y50" s="53"/>
      <c r="Z50" s="53"/>
    </row>
    <row r="51" ht="15.75" customHeight="1">
      <c r="A51" s="18"/>
      <c r="B51" s="18"/>
      <c r="C51" s="18"/>
      <c r="D51" s="58">
        <v>27.0</v>
      </c>
      <c r="E51" s="59">
        <v>1.184932454</v>
      </c>
      <c r="F51" s="60">
        <v>1.703009551</v>
      </c>
      <c r="G51" s="61">
        <v>1.335470085</v>
      </c>
      <c r="H51" s="53"/>
      <c r="I51" s="53"/>
      <c r="J51" s="53"/>
      <c r="K51" s="53"/>
      <c r="L51" s="66"/>
      <c r="M51" s="66"/>
      <c r="N51" s="66"/>
      <c r="O51" s="66"/>
      <c r="P51" s="66"/>
      <c r="Q51" s="66"/>
      <c r="R51" s="66"/>
      <c r="S51" s="53"/>
      <c r="T51" s="53"/>
      <c r="U51" s="53"/>
      <c r="V51" s="53"/>
      <c r="W51" s="53"/>
      <c r="X51" s="53"/>
      <c r="Y51" s="53"/>
      <c r="Z51" s="53"/>
    </row>
    <row r="52" ht="15.75" customHeight="1">
      <c r="A52" s="12"/>
      <c r="B52" s="12"/>
      <c r="C52" s="12"/>
      <c r="D52" s="62">
        <v>28.0</v>
      </c>
      <c r="E52" s="63">
        <v>1.395059165</v>
      </c>
      <c r="F52" s="64">
        <v>1.336888629</v>
      </c>
      <c r="G52" s="65">
        <v>1.200898737</v>
      </c>
      <c r="H52" s="53"/>
      <c r="I52" s="53"/>
      <c r="J52" s="53"/>
      <c r="K52" s="53"/>
      <c r="L52" s="66"/>
      <c r="M52" s="66"/>
      <c r="N52" s="66"/>
      <c r="O52" s="66"/>
      <c r="P52" s="66"/>
      <c r="Q52" s="66"/>
      <c r="R52" s="66"/>
      <c r="S52" s="53"/>
      <c r="T52" s="53"/>
      <c r="U52" s="53"/>
      <c r="V52" s="53"/>
      <c r="W52" s="53"/>
      <c r="X52" s="53"/>
      <c r="Y52" s="53"/>
      <c r="Z52" s="53"/>
    </row>
    <row r="53" ht="15.75" customHeight="1">
      <c r="A53" s="6" t="s">
        <v>145</v>
      </c>
      <c r="B53" s="6" t="s">
        <v>10</v>
      </c>
      <c r="C53" s="6" t="s">
        <v>56</v>
      </c>
      <c r="D53" s="54">
        <v>12.0</v>
      </c>
      <c r="E53" s="55">
        <v>0.074255827</v>
      </c>
      <c r="F53" s="56">
        <v>0.037194474</v>
      </c>
      <c r="G53" s="57">
        <v>0.059954035</v>
      </c>
      <c r="H53" s="53"/>
      <c r="I53" s="53"/>
      <c r="J53" s="53"/>
      <c r="K53" s="53"/>
      <c r="L53" s="66"/>
      <c r="M53" s="66"/>
      <c r="N53" s="66"/>
      <c r="O53" s="66"/>
      <c r="P53" s="66"/>
      <c r="Q53" s="66"/>
      <c r="R53" s="66"/>
      <c r="S53" s="53"/>
      <c r="T53" s="53"/>
      <c r="U53" s="53"/>
      <c r="V53" s="53"/>
      <c r="W53" s="53"/>
      <c r="X53" s="53"/>
      <c r="Y53" s="53"/>
      <c r="Z53" s="53"/>
    </row>
    <row r="54" ht="15.75" customHeight="1">
      <c r="A54" s="18"/>
      <c r="B54" s="18"/>
      <c r="C54" s="18"/>
      <c r="D54" s="58">
        <v>13.0</v>
      </c>
      <c r="E54" s="59">
        <v>0.08760403</v>
      </c>
      <c r="F54" s="60">
        <v>0.035341933</v>
      </c>
      <c r="G54" s="61">
        <v>0.053875682</v>
      </c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</row>
    <row r="55" ht="15.75" customHeight="1">
      <c r="A55" s="18"/>
      <c r="B55" s="18"/>
      <c r="C55" s="18"/>
      <c r="D55" s="58">
        <v>14.0</v>
      </c>
      <c r="E55" s="59">
        <v>1.909771251</v>
      </c>
      <c r="F55" s="60">
        <v>2.118532013</v>
      </c>
      <c r="G55" s="61">
        <v>1.843624278</v>
      </c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</row>
    <row r="56" ht="15.75" customHeight="1">
      <c r="A56" s="18"/>
      <c r="B56" s="18"/>
      <c r="C56" s="18"/>
      <c r="D56" s="58">
        <v>15.0</v>
      </c>
      <c r="E56" s="59">
        <v>7.464405066</v>
      </c>
      <c r="F56" s="60">
        <v>7.570324329</v>
      </c>
      <c r="G56" s="61">
        <v>7.344443514</v>
      </c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</row>
    <row r="57" ht="15.75" customHeight="1">
      <c r="A57" s="18"/>
      <c r="B57" s="18"/>
      <c r="C57" s="18"/>
      <c r="D57" s="58">
        <v>16.0</v>
      </c>
      <c r="E57" s="59">
        <v>8.539256754</v>
      </c>
      <c r="F57" s="60">
        <v>8.461131676</v>
      </c>
      <c r="G57" s="61">
        <v>6.796781991</v>
      </c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</row>
    <row r="58" ht="15.75" customHeight="1">
      <c r="A58" s="18"/>
      <c r="B58" s="18"/>
      <c r="C58" s="18"/>
      <c r="D58" s="58">
        <v>17.0</v>
      </c>
      <c r="E58" s="59">
        <v>5.350879916</v>
      </c>
      <c r="F58" s="60">
        <v>5.438207856</v>
      </c>
      <c r="G58" s="61">
        <v>5.330380214</v>
      </c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</row>
    <row r="59" ht="15.75" customHeight="1">
      <c r="A59" s="18"/>
      <c r="B59" s="18"/>
      <c r="C59" s="18"/>
      <c r="D59" s="58">
        <v>18.0</v>
      </c>
      <c r="E59" s="59">
        <v>3.798105984</v>
      </c>
      <c r="F59" s="60">
        <v>4.084649218</v>
      </c>
      <c r="G59" s="61">
        <v>4.025050779</v>
      </c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</row>
    <row r="60" ht="15.75" customHeight="1">
      <c r="A60" s="18"/>
      <c r="B60" s="18"/>
      <c r="C60" s="18"/>
      <c r="D60" s="58">
        <v>19.0</v>
      </c>
      <c r="E60" s="59">
        <v>5.321661804</v>
      </c>
      <c r="F60" s="60">
        <v>5.967632083</v>
      </c>
      <c r="G60" s="61">
        <v>5.864303937</v>
      </c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</row>
    <row r="61" ht="15.75" customHeight="1">
      <c r="A61" s="18"/>
      <c r="B61" s="18"/>
      <c r="C61" s="18"/>
      <c r="D61" s="58">
        <v>20.0</v>
      </c>
      <c r="E61" s="59">
        <v>19.49185265</v>
      </c>
      <c r="F61" s="60">
        <v>19.63114927</v>
      </c>
      <c r="G61" s="61">
        <v>18.19667109</v>
      </c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</row>
    <row r="62" ht="15.75" customHeight="1">
      <c r="A62" s="18"/>
      <c r="B62" s="18"/>
      <c r="C62" s="18"/>
      <c r="D62" s="58">
        <v>21.0</v>
      </c>
      <c r="E62" s="59">
        <v>8.843479735</v>
      </c>
      <c r="F62" s="60">
        <v>8.559144086</v>
      </c>
      <c r="G62" s="61">
        <v>8.681302381</v>
      </c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</row>
    <row r="63" ht="15.75" customHeight="1">
      <c r="A63" s="18"/>
      <c r="B63" s="18"/>
      <c r="C63" s="18"/>
      <c r="D63" s="58">
        <v>22.0</v>
      </c>
      <c r="E63" s="59">
        <v>7.408658719</v>
      </c>
      <c r="F63" s="60">
        <v>6.821302654</v>
      </c>
      <c r="G63" s="61">
        <v>7.949397671</v>
      </c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</row>
    <row r="64" ht="15.75" customHeight="1">
      <c r="A64" s="18"/>
      <c r="B64" s="18"/>
      <c r="C64" s="18"/>
      <c r="D64" s="58">
        <v>23.0</v>
      </c>
      <c r="E64" s="59">
        <v>2.09865257</v>
      </c>
      <c r="F64" s="60">
        <v>2.270483712</v>
      </c>
      <c r="G64" s="61">
        <v>2.312027913</v>
      </c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</row>
    <row r="65" ht="15.75" customHeight="1">
      <c r="A65" s="18"/>
      <c r="B65" s="18"/>
      <c r="C65" s="18"/>
      <c r="D65" s="58">
        <v>24.0</v>
      </c>
      <c r="E65" s="59">
        <v>3.052415701</v>
      </c>
      <c r="F65" s="60">
        <v>3.064485806</v>
      </c>
      <c r="G65" s="61">
        <v>3.135534853</v>
      </c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</row>
    <row r="66" ht="15.75" customHeight="1">
      <c r="A66" s="18"/>
      <c r="B66" s="18"/>
      <c r="C66" s="18"/>
      <c r="D66" s="58">
        <v>25.0</v>
      </c>
      <c r="E66" s="59">
        <v>1.216117216</v>
      </c>
      <c r="F66" s="60">
        <v>1.05390134</v>
      </c>
      <c r="G66" s="61">
        <v>1.295653611</v>
      </c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</row>
    <row r="67" ht="15.75" customHeight="1">
      <c r="A67" s="18"/>
      <c r="B67" s="18"/>
      <c r="C67" s="18"/>
      <c r="D67" s="58">
        <v>26.0</v>
      </c>
      <c r="E67" s="59">
        <v>0.878117316</v>
      </c>
      <c r="F67" s="60">
        <v>1.007376596</v>
      </c>
      <c r="G67" s="61">
        <v>1.075073438</v>
      </c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</row>
    <row r="68" ht="15.75" customHeight="1">
      <c r="A68" s="18"/>
      <c r="B68" s="18"/>
      <c r="C68" s="18"/>
      <c r="D68" s="58">
        <v>27.0</v>
      </c>
      <c r="E68" s="59">
        <v>0.758059069</v>
      </c>
      <c r="F68" s="60">
        <v>0.711780131</v>
      </c>
      <c r="G68" s="61">
        <v>0.797346645</v>
      </c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</row>
    <row r="69" ht="15.75" customHeight="1">
      <c r="A69" s="12"/>
      <c r="B69" s="12"/>
      <c r="C69" s="12"/>
      <c r="D69" s="62">
        <v>28.0</v>
      </c>
      <c r="E69" s="63">
        <v>0.542220056</v>
      </c>
      <c r="F69" s="64">
        <v>0.513243845</v>
      </c>
      <c r="G69" s="65">
        <v>0.508316203</v>
      </c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</row>
    <row r="70" ht="15.75" customHeight="1">
      <c r="A70" s="53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</row>
    <row r="71" ht="15.75" customHeight="1">
      <c r="A71" s="69" t="s">
        <v>146</v>
      </c>
      <c r="B71" s="70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</row>
    <row r="72" ht="15.75" customHeight="1">
      <c r="A72" s="49" t="s">
        <v>0</v>
      </c>
      <c r="B72" s="49" t="s">
        <v>1</v>
      </c>
      <c r="C72" s="49" t="s">
        <v>2</v>
      </c>
      <c r="D72" s="49" t="s">
        <v>43</v>
      </c>
      <c r="E72" s="49" t="s">
        <v>147</v>
      </c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</row>
    <row r="73" ht="16.5" customHeight="1">
      <c r="A73" s="71" t="s">
        <v>148</v>
      </c>
      <c r="B73" s="6" t="s">
        <v>70</v>
      </c>
      <c r="C73" s="6" t="s">
        <v>71</v>
      </c>
      <c r="D73" s="54">
        <v>12.0</v>
      </c>
      <c r="E73" s="57">
        <v>0.10174659680101823</v>
      </c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</row>
    <row r="74" ht="15.75" customHeight="1">
      <c r="A74" s="18"/>
      <c r="B74" s="18"/>
      <c r="C74" s="18"/>
      <c r="D74" s="58">
        <v>13.0</v>
      </c>
      <c r="E74" s="58">
        <v>6.695470640275156E-5</v>
      </c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</row>
    <row r="75" ht="15.75" customHeight="1">
      <c r="A75" s="18"/>
      <c r="B75" s="18"/>
      <c r="C75" s="18"/>
      <c r="D75" s="58">
        <v>14.0</v>
      </c>
      <c r="E75" s="58">
        <v>5.331976280711796E-5</v>
      </c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</row>
    <row r="76" ht="15.75" customHeight="1">
      <c r="A76" s="18"/>
      <c r="B76" s="18"/>
      <c r="C76" s="18"/>
      <c r="D76" s="58">
        <v>15.0</v>
      </c>
      <c r="E76" s="58">
        <v>1.6040459640271371E-6</v>
      </c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</row>
    <row r="77" ht="15.75" customHeight="1">
      <c r="A77" s="18"/>
      <c r="B77" s="18"/>
      <c r="C77" s="18"/>
      <c r="D77" s="58">
        <v>16.0</v>
      </c>
      <c r="E77" s="58">
        <v>2.346523621214812E-4</v>
      </c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</row>
    <row r="78" ht="15.75" customHeight="1">
      <c r="A78" s="18"/>
      <c r="B78" s="18"/>
      <c r="C78" s="18"/>
      <c r="D78" s="58">
        <v>17.0</v>
      </c>
      <c r="E78" s="58">
        <v>1.967309273401769E-4</v>
      </c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</row>
    <row r="79" ht="15.75" customHeight="1">
      <c r="A79" s="18"/>
      <c r="B79" s="18"/>
      <c r="C79" s="18"/>
      <c r="D79" s="58">
        <v>18.0</v>
      </c>
      <c r="E79" s="58">
        <v>0.03444595477584496</v>
      </c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</row>
    <row r="80" ht="15.75" customHeight="1">
      <c r="A80" s="18"/>
      <c r="B80" s="18"/>
      <c r="C80" s="18"/>
      <c r="D80" s="58">
        <v>19.0</v>
      </c>
      <c r="E80" s="58">
        <v>0.03976093177948917</v>
      </c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</row>
    <row r="81" ht="15.75" customHeight="1">
      <c r="A81" s="18"/>
      <c r="B81" s="18"/>
      <c r="C81" s="18"/>
      <c r="D81" s="58">
        <v>20.0</v>
      </c>
      <c r="E81" s="58">
        <v>3.693626004558331E-4</v>
      </c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</row>
    <row r="82" ht="15.75" customHeight="1">
      <c r="A82" s="18"/>
      <c r="B82" s="18"/>
      <c r="C82" s="18"/>
      <c r="D82" s="58">
        <v>21.0</v>
      </c>
      <c r="E82" s="58">
        <v>0.3601818722484324</v>
      </c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</row>
    <row r="83" ht="15.75" customHeight="1">
      <c r="A83" s="18"/>
      <c r="B83" s="18"/>
      <c r="C83" s="18"/>
      <c r="D83" s="58">
        <v>22.0</v>
      </c>
      <c r="E83" s="58">
        <v>4.091629561375366E-6</v>
      </c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</row>
    <row r="84" ht="15.75" customHeight="1">
      <c r="A84" s="18"/>
      <c r="B84" s="18"/>
      <c r="C84" s="18"/>
      <c r="D84" s="58">
        <v>23.0</v>
      </c>
      <c r="E84" s="58">
        <v>1.5627017282060245E-5</v>
      </c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</row>
    <row r="85" ht="15.75" customHeight="1">
      <c r="A85" s="18"/>
      <c r="B85" s="18"/>
      <c r="C85" s="18"/>
      <c r="D85" s="58">
        <v>24.0</v>
      </c>
      <c r="E85" s="58">
        <v>2.8287965495755602E-5</v>
      </c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</row>
    <row r="86" ht="15.75" customHeight="1">
      <c r="A86" s="18"/>
      <c r="B86" s="18"/>
      <c r="C86" s="18"/>
      <c r="D86" s="58">
        <v>25.0</v>
      </c>
      <c r="E86" s="58">
        <v>1.468118308199778E-4</v>
      </c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</row>
    <row r="87" ht="15.75" customHeight="1">
      <c r="A87" s="18"/>
      <c r="B87" s="18"/>
      <c r="C87" s="18"/>
      <c r="D87" s="58">
        <v>26.0</v>
      </c>
      <c r="E87" s="58">
        <v>0.8708231069817911</v>
      </c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</row>
    <row r="88" ht="15.75" customHeight="1">
      <c r="A88" s="18"/>
      <c r="B88" s="18"/>
      <c r="C88" s="18"/>
      <c r="D88" s="58">
        <v>27.0</v>
      </c>
      <c r="E88" s="58">
        <v>0.16169507292283952</v>
      </c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</row>
    <row r="89" ht="15.75" customHeight="1">
      <c r="A89" s="12"/>
      <c r="B89" s="12"/>
      <c r="C89" s="12"/>
      <c r="D89" s="62">
        <v>28.0</v>
      </c>
      <c r="E89" s="65">
        <v>0.15435657068303882</v>
      </c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</row>
    <row r="90" ht="16.5" customHeight="1">
      <c r="A90" s="71" t="s">
        <v>148</v>
      </c>
      <c r="B90" s="6" t="s">
        <v>10</v>
      </c>
      <c r="C90" s="6" t="s">
        <v>56</v>
      </c>
      <c r="D90" s="54">
        <v>12.0</v>
      </c>
      <c r="E90" s="57">
        <v>0.902586221435066</v>
      </c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</row>
    <row r="91" ht="15.75" customHeight="1">
      <c r="A91" s="18"/>
      <c r="B91" s="18"/>
      <c r="C91" s="18"/>
      <c r="D91" s="58">
        <v>13.0</v>
      </c>
      <c r="E91" s="58">
        <v>0.21821544570887336</v>
      </c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</row>
    <row r="92" ht="15.75" customHeight="1">
      <c r="A92" s="18"/>
      <c r="B92" s="18"/>
      <c r="C92" s="18"/>
      <c r="D92" s="58">
        <v>14.0</v>
      </c>
      <c r="E92" s="58">
        <v>3.4557199277173007E-6</v>
      </c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</row>
    <row r="93" ht="15.75" customHeight="1">
      <c r="A93" s="18"/>
      <c r="B93" s="18"/>
      <c r="C93" s="18"/>
      <c r="D93" s="58">
        <v>15.0</v>
      </c>
      <c r="E93" s="58">
        <v>0.009865106554516332</v>
      </c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</row>
    <row r="94" ht="15.75" customHeight="1">
      <c r="A94" s="18"/>
      <c r="B94" s="18"/>
      <c r="C94" s="18"/>
      <c r="D94" s="58">
        <v>16.0</v>
      </c>
      <c r="E94" s="58">
        <v>0.018268336919765035</v>
      </c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</row>
    <row r="95" ht="15.75" customHeight="1">
      <c r="A95" s="18"/>
      <c r="B95" s="18"/>
      <c r="C95" s="18"/>
      <c r="D95" s="58">
        <v>17.0</v>
      </c>
      <c r="E95" s="58">
        <v>1.291452956453444E-4</v>
      </c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</row>
    <row r="96" ht="15.75" customHeight="1">
      <c r="A96" s="18"/>
      <c r="B96" s="18"/>
      <c r="C96" s="18"/>
      <c r="D96" s="58">
        <v>18.0</v>
      </c>
      <c r="E96" s="58">
        <v>0.05603695688114929</v>
      </c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</row>
    <row r="97" ht="15.75" customHeight="1">
      <c r="A97" s="18"/>
      <c r="B97" s="18"/>
      <c r="C97" s="18"/>
      <c r="D97" s="58">
        <v>19.0</v>
      </c>
      <c r="E97" s="58">
        <v>3.5972665510665327E-4</v>
      </c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</row>
    <row r="98" ht="15.75" customHeight="1">
      <c r="A98" s="18"/>
      <c r="B98" s="18"/>
      <c r="C98" s="18"/>
      <c r="D98" s="58">
        <v>20.0</v>
      </c>
      <c r="E98" s="58">
        <v>4.3138666180375335E-5</v>
      </c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</row>
    <row r="99" ht="15.75" customHeight="1">
      <c r="A99" s="18"/>
      <c r="B99" s="18"/>
      <c r="C99" s="18"/>
      <c r="D99" s="58">
        <v>21.0</v>
      </c>
      <c r="E99" s="58">
        <v>2.557145543086105E-5</v>
      </c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</row>
    <row r="100" ht="15.75" customHeight="1">
      <c r="A100" s="18"/>
      <c r="B100" s="18"/>
      <c r="C100" s="18"/>
      <c r="D100" s="58">
        <v>22.0</v>
      </c>
      <c r="E100" s="58">
        <v>0.00479924514206285</v>
      </c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</row>
    <row r="101" ht="15.75" customHeight="1">
      <c r="A101" s="18"/>
      <c r="B101" s="18"/>
      <c r="C101" s="18"/>
      <c r="D101" s="58">
        <v>23.0</v>
      </c>
      <c r="E101" s="58">
        <v>5.412951119708971E-4</v>
      </c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</row>
    <row r="102" ht="15.75" customHeight="1">
      <c r="A102" s="18"/>
      <c r="B102" s="18"/>
      <c r="C102" s="18"/>
      <c r="D102" s="58">
        <v>24.0</v>
      </c>
      <c r="E102" s="58">
        <v>0.06361803433900151</v>
      </c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</row>
    <row r="103" ht="15.75" customHeight="1">
      <c r="A103" s="18"/>
      <c r="B103" s="18"/>
      <c r="C103" s="18"/>
      <c r="D103" s="58">
        <v>25.0</v>
      </c>
      <c r="E103" s="58">
        <v>0.517274519775186</v>
      </c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</row>
    <row r="104" ht="15.75" customHeight="1">
      <c r="A104" s="18"/>
      <c r="B104" s="18"/>
      <c r="C104" s="18"/>
      <c r="D104" s="58">
        <v>26.0</v>
      </c>
      <c r="E104" s="58">
        <v>0.020449877837176215</v>
      </c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</row>
    <row r="105" ht="15.75" customHeight="1">
      <c r="A105" s="18"/>
      <c r="B105" s="18"/>
      <c r="C105" s="18"/>
      <c r="D105" s="58">
        <v>27.0</v>
      </c>
      <c r="E105" s="58">
        <v>0.013870939908708024</v>
      </c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</row>
    <row r="106" ht="15.75" customHeight="1">
      <c r="A106" s="12"/>
      <c r="B106" s="12"/>
      <c r="C106" s="12"/>
      <c r="D106" s="62">
        <v>28.0</v>
      </c>
      <c r="E106" s="65">
        <v>1.742061028737543E-4</v>
      </c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</row>
    <row r="107" ht="15.75" customHeight="1">
      <c r="A107" s="53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</row>
    <row r="108" ht="15.75" customHeight="1">
      <c r="A108" s="53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</row>
    <row r="109" ht="15.75" customHeight="1">
      <c r="A109" s="53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</row>
    <row r="110" ht="15.75" customHeight="1">
      <c r="A110" s="1" t="s">
        <v>0</v>
      </c>
      <c r="B110" s="1" t="s">
        <v>1</v>
      </c>
      <c r="C110" s="1" t="s">
        <v>2</v>
      </c>
      <c r="D110" s="1" t="s">
        <v>43</v>
      </c>
      <c r="E110" s="72" t="s">
        <v>4</v>
      </c>
      <c r="F110" s="73" t="s">
        <v>5</v>
      </c>
      <c r="G110" s="74" t="s">
        <v>6</v>
      </c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</row>
    <row r="111" ht="15.75" customHeight="1">
      <c r="A111" s="6" t="s">
        <v>149</v>
      </c>
      <c r="B111" s="6" t="s">
        <v>70</v>
      </c>
      <c r="C111" s="6" t="s">
        <v>71</v>
      </c>
      <c r="D111" s="75">
        <v>12.0</v>
      </c>
      <c r="E111" s="8">
        <v>0.0236064799787541</v>
      </c>
      <c r="F111" s="9">
        <v>0.070693582593669</v>
      </c>
      <c r="G111" s="39">
        <v>0.0506828851899274</v>
      </c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</row>
    <row r="112" ht="15.75" customHeight="1">
      <c r="A112" s="18"/>
      <c r="B112" s="18"/>
      <c r="C112" s="18"/>
      <c r="D112" s="76">
        <v>13.0</v>
      </c>
      <c r="E112" s="20">
        <v>0.0642157649703002</v>
      </c>
      <c r="F112" s="21">
        <v>0.0818181818181818</v>
      </c>
      <c r="G112" s="40">
        <v>0.0600764609503003</v>
      </c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</row>
    <row r="113" ht="15.75" customHeight="1">
      <c r="A113" s="18"/>
      <c r="B113" s="18"/>
      <c r="C113" s="18"/>
      <c r="D113" s="76">
        <v>14.0</v>
      </c>
      <c r="E113" s="20">
        <v>0.0704572676671598</v>
      </c>
      <c r="F113" s="21">
        <v>0.070014391847213</v>
      </c>
      <c r="G113" s="40">
        <v>0.137867647058823</v>
      </c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</row>
    <row r="114" ht="15.75" customHeight="1">
      <c r="A114" s="18"/>
      <c r="B114" s="18"/>
      <c r="C114" s="18"/>
      <c r="D114" s="76">
        <v>15.0</v>
      </c>
      <c r="E114" s="20">
        <v>1.76743903550062</v>
      </c>
      <c r="F114" s="21">
        <v>1.6567792702794</v>
      </c>
      <c r="G114" s="40">
        <v>1.31879028259791</v>
      </c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</row>
    <row r="115" ht="15.75" customHeight="1">
      <c r="A115" s="18"/>
      <c r="B115" s="18"/>
      <c r="C115" s="18"/>
      <c r="D115" s="76">
        <v>16.0</v>
      </c>
      <c r="E115" s="20">
        <v>2.29124568150707</v>
      </c>
      <c r="F115" s="21">
        <v>2.67797958372</v>
      </c>
      <c r="G115" s="40">
        <v>2.56445466717017</v>
      </c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</row>
    <row r="116" ht="15.75" customHeight="1">
      <c r="A116" s="18"/>
      <c r="B116" s="18"/>
      <c r="C116" s="18"/>
      <c r="D116" s="76">
        <v>17.0</v>
      </c>
      <c r="E116" s="20">
        <v>1.71360917248255</v>
      </c>
      <c r="F116" s="21">
        <v>1.86907529958862</v>
      </c>
      <c r="G116" s="40">
        <v>1.85274157708245</v>
      </c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</row>
    <row r="117" ht="15.75" customHeight="1">
      <c r="A117" s="18"/>
      <c r="B117" s="18"/>
      <c r="C117" s="18"/>
      <c r="D117" s="76">
        <v>18.0</v>
      </c>
      <c r="E117" s="20">
        <v>4.65456317777506</v>
      </c>
      <c r="F117" s="21">
        <v>5.13464239815893</v>
      </c>
      <c r="G117" s="40">
        <v>4.62478184991274</v>
      </c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</row>
    <row r="118" ht="15.75" customHeight="1">
      <c r="A118" s="18"/>
      <c r="B118" s="18"/>
      <c r="C118" s="18"/>
      <c r="D118" s="76">
        <v>19.0</v>
      </c>
      <c r="E118" s="20">
        <v>5.47125569360968</v>
      </c>
      <c r="F118" s="21">
        <v>5.97087197824709</v>
      </c>
      <c r="G118" s="40">
        <v>5.33194910291221</v>
      </c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</row>
    <row r="119" ht="15.75" customHeight="1">
      <c r="A119" s="18"/>
      <c r="B119" s="18"/>
      <c r="C119" s="18"/>
      <c r="D119" s="76">
        <v>20.0</v>
      </c>
      <c r="E119" s="20">
        <v>21.5001715135114</v>
      </c>
      <c r="F119" s="21">
        <v>21.913725490196</v>
      </c>
      <c r="G119" s="40">
        <v>22.6525230377196</v>
      </c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</row>
    <row r="120" ht="15.75" customHeight="1">
      <c r="A120" s="18"/>
      <c r="B120" s="18"/>
      <c r="C120" s="18"/>
      <c r="D120" s="76">
        <v>21.0</v>
      </c>
      <c r="E120" s="20">
        <v>5.07513954486904</v>
      </c>
      <c r="F120" s="21">
        <v>5.34610317219013</v>
      </c>
      <c r="G120" s="40">
        <v>5.60686678044373</v>
      </c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</row>
    <row r="121" ht="15.75" customHeight="1">
      <c r="A121" s="18"/>
      <c r="B121" s="18"/>
      <c r="C121" s="18"/>
      <c r="D121" s="76">
        <v>22.0</v>
      </c>
      <c r="E121" s="20">
        <v>11.031836844585</v>
      </c>
      <c r="F121" s="21">
        <v>9.20586997946003</v>
      </c>
      <c r="G121" s="40">
        <v>9.60537854428529</v>
      </c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</row>
    <row r="122" ht="15.75" customHeight="1">
      <c r="A122" s="18"/>
      <c r="B122" s="18"/>
      <c r="C122" s="18"/>
      <c r="D122" s="76">
        <v>23.0</v>
      </c>
      <c r="E122" s="20">
        <v>2.80081076100976</v>
      </c>
      <c r="F122" s="21">
        <v>2.2643426188312</v>
      </c>
      <c r="G122" s="40">
        <v>2.15362526920315</v>
      </c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</row>
    <row r="123" ht="15.75" customHeight="1">
      <c r="A123" s="18"/>
      <c r="B123" s="18"/>
      <c r="C123" s="18"/>
      <c r="D123" s="76">
        <v>24.0</v>
      </c>
      <c r="E123" s="20">
        <v>6.39760132062123</v>
      </c>
      <c r="F123" s="21">
        <v>5.57732891166717</v>
      </c>
      <c r="G123" s="40">
        <v>4.97314406291962</v>
      </c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</row>
    <row r="124" ht="15.75" customHeight="1">
      <c r="A124" s="18"/>
      <c r="B124" s="18"/>
      <c r="C124" s="18"/>
      <c r="D124" s="76">
        <v>25.0</v>
      </c>
      <c r="E124" s="20">
        <v>2.77146105741898</v>
      </c>
      <c r="F124" s="21">
        <v>2.7617092741183</v>
      </c>
      <c r="G124" s="40">
        <v>2.06541973229323</v>
      </c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</row>
    <row r="125" ht="15.75" customHeight="1">
      <c r="A125" s="18"/>
      <c r="B125" s="18"/>
      <c r="C125" s="18"/>
      <c r="D125" s="76">
        <v>26.0</v>
      </c>
      <c r="E125" s="20">
        <v>3.55739695692549</v>
      </c>
      <c r="F125" s="21">
        <v>3.49516281264747</v>
      </c>
      <c r="G125" s="40">
        <v>3.76084148366857</v>
      </c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</row>
    <row r="126" ht="15.75" customHeight="1">
      <c r="A126" s="18"/>
      <c r="B126" s="18"/>
      <c r="C126" s="18"/>
      <c r="D126" s="76">
        <v>27.0</v>
      </c>
      <c r="E126" s="20">
        <v>0.82771545329134</v>
      </c>
      <c r="F126" s="21">
        <v>0.78364033718389</v>
      </c>
      <c r="G126" s="40">
        <v>0.638467677573822</v>
      </c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</row>
    <row r="127" ht="15.75" customHeight="1">
      <c r="A127" s="18"/>
      <c r="B127" s="12"/>
      <c r="C127" s="12"/>
      <c r="D127" s="77">
        <v>28.0</v>
      </c>
      <c r="E127" s="14">
        <v>0.853062023087458</v>
      </c>
      <c r="F127" s="15">
        <v>0.825021549070311</v>
      </c>
      <c r="G127" s="41">
        <v>0.557595163828083</v>
      </c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</row>
    <row r="128" ht="15.75" customHeight="1">
      <c r="A128" s="18"/>
      <c r="B128" s="6" t="s">
        <v>10</v>
      </c>
      <c r="C128" s="6" t="s">
        <v>56</v>
      </c>
      <c r="D128" s="75">
        <v>12.0</v>
      </c>
      <c r="E128" s="78">
        <v>0.138674884437596</v>
      </c>
      <c r="F128" s="79">
        <v>0.069492703266157</v>
      </c>
      <c r="G128" s="80">
        <v>0.109009072367958</v>
      </c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</row>
    <row r="129" ht="15.75" customHeight="1">
      <c r="A129" s="18"/>
      <c r="B129" s="18"/>
      <c r="C129" s="18"/>
      <c r="D129" s="76">
        <v>13.0</v>
      </c>
      <c r="E129" s="20">
        <v>0.080863623498969</v>
      </c>
      <c r="F129" s="21">
        <v>0.0511889804085811</v>
      </c>
      <c r="G129" s="40">
        <v>0.111770002173305</v>
      </c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</row>
    <row r="130" ht="15.75" customHeight="1">
      <c r="A130" s="18"/>
      <c r="B130" s="18"/>
      <c r="C130" s="18"/>
      <c r="D130" s="76">
        <v>14.0</v>
      </c>
      <c r="E130" s="20">
        <v>0.104306864064602</v>
      </c>
      <c r="F130" s="21">
        <v>0.0602452335388759</v>
      </c>
      <c r="G130" s="40">
        <v>0.0838063311873833</v>
      </c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</row>
    <row r="131" ht="15.75" customHeight="1">
      <c r="A131" s="18"/>
      <c r="B131" s="18"/>
      <c r="C131" s="18"/>
      <c r="D131" s="76">
        <v>15.0</v>
      </c>
      <c r="E131" s="20">
        <v>1.80634832242795</v>
      </c>
      <c r="F131" s="21">
        <v>1.66212924487748</v>
      </c>
      <c r="G131" s="40">
        <v>1.16610971874129</v>
      </c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</row>
    <row r="132" ht="15.75" customHeight="1">
      <c r="A132" s="18"/>
      <c r="B132" s="18"/>
      <c r="C132" s="18"/>
      <c r="D132" s="76">
        <v>16.0</v>
      </c>
      <c r="E132" s="20">
        <v>5.59186637618009</v>
      </c>
      <c r="F132" s="21">
        <v>7.16664795479209</v>
      </c>
      <c r="G132" s="40">
        <v>4.62081388082195</v>
      </c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</row>
    <row r="133" ht="15.75" customHeight="1">
      <c r="A133" s="18"/>
      <c r="B133" s="18"/>
      <c r="C133" s="18"/>
      <c r="D133" s="76">
        <v>17.0</v>
      </c>
      <c r="E133" s="20">
        <v>3.40381407510932</v>
      </c>
      <c r="F133" s="21">
        <v>4.44195595371406</v>
      </c>
      <c r="G133" s="40">
        <v>4.10160231581522</v>
      </c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</row>
    <row r="134" ht="15.75" customHeight="1">
      <c r="A134" s="18"/>
      <c r="B134" s="18"/>
      <c r="C134" s="18"/>
      <c r="D134" s="76">
        <v>18.0</v>
      </c>
      <c r="E134" s="20">
        <v>1.65949887808526</v>
      </c>
      <c r="F134" s="21">
        <v>2.21609919307223</v>
      </c>
      <c r="G134" s="40">
        <v>1.60203681942812</v>
      </c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</row>
    <row r="135" ht="15.75" customHeight="1">
      <c r="A135" s="18"/>
      <c r="B135" s="18"/>
      <c r="C135" s="18"/>
      <c r="D135" s="76">
        <v>19.0</v>
      </c>
      <c r="E135" s="20">
        <v>14.6337952132446</v>
      </c>
      <c r="F135" s="21">
        <v>19.89406199914</v>
      </c>
      <c r="G135" s="40">
        <v>17.5660504453258</v>
      </c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</row>
    <row r="136" ht="15.75" customHeight="1">
      <c r="A136" s="18"/>
      <c r="B136" s="18"/>
      <c r="C136" s="18"/>
      <c r="D136" s="76">
        <v>20.0</v>
      </c>
      <c r="E136" s="20">
        <v>18.3392291938186</v>
      </c>
      <c r="F136" s="21">
        <v>19.2557563107429</v>
      </c>
      <c r="G136" s="40">
        <v>19.7906595485307</v>
      </c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</row>
    <row r="137" ht="15.75" customHeight="1">
      <c r="A137" s="18"/>
      <c r="B137" s="18"/>
      <c r="C137" s="18"/>
      <c r="D137" s="76">
        <v>21.0</v>
      </c>
      <c r="E137" s="20">
        <v>4.69827729832394</v>
      </c>
      <c r="F137" s="21">
        <v>5.858305372363</v>
      </c>
      <c r="G137" s="40">
        <v>3.97119790530219</v>
      </c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</row>
    <row r="138" ht="15.75" customHeight="1">
      <c r="A138" s="18"/>
      <c r="B138" s="18"/>
      <c r="C138" s="18"/>
      <c r="D138" s="76">
        <v>22.0</v>
      </c>
      <c r="E138" s="20">
        <v>7.09882452042729</v>
      </c>
      <c r="F138" s="21">
        <v>6.05888586133818</v>
      </c>
      <c r="G138" s="40">
        <v>4.67734950194889</v>
      </c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</row>
    <row r="139" ht="15.75" customHeight="1">
      <c r="A139" s="18"/>
      <c r="B139" s="18"/>
      <c r="C139" s="18"/>
      <c r="D139" s="76">
        <v>23.0</v>
      </c>
      <c r="E139" s="20">
        <v>5.03843879361324</v>
      </c>
      <c r="F139" s="21">
        <v>5.89493955279768</v>
      </c>
      <c r="G139" s="40">
        <v>5.72912121476568</v>
      </c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</row>
    <row r="140" ht="15.75" customHeight="1">
      <c r="A140" s="18"/>
      <c r="B140" s="18"/>
      <c r="C140" s="18"/>
      <c r="D140" s="76">
        <v>24.0</v>
      </c>
      <c r="E140" s="20">
        <v>2.70752486730006</v>
      </c>
      <c r="F140" s="21">
        <v>2.6100005359344</v>
      </c>
      <c r="G140" s="40">
        <v>1.66398282340311</v>
      </c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</row>
    <row r="141" ht="15.75" customHeight="1">
      <c r="A141" s="18"/>
      <c r="B141" s="18"/>
      <c r="C141" s="18"/>
      <c r="D141" s="76">
        <v>25.0</v>
      </c>
      <c r="E141" s="20">
        <v>0.570855511841394</v>
      </c>
      <c r="F141" s="21">
        <v>0.60312438204469</v>
      </c>
      <c r="G141" s="40">
        <v>0.410542480178006</v>
      </c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</row>
    <row r="142" ht="15.75" customHeight="1">
      <c r="A142" s="18"/>
      <c r="B142" s="18"/>
      <c r="C142" s="18"/>
      <c r="D142" s="76">
        <v>26.0</v>
      </c>
      <c r="E142" s="20">
        <v>0.61480420581968</v>
      </c>
      <c r="F142" s="21">
        <v>0.558711239407766</v>
      </c>
      <c r="G142" s="40">
        <v>0.367759730309531</v>
      </c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</row>
    <row r="143" ht="15.75" customHeight="1">
      <c r="A143" s="18"/>
      <c r="B143" s="18"/>
      <c r="C143" s="18"/>
      <c r="D143" s="76">
        <v>27.0</v>
      </c>
      <c r="E143" s="20">
        <v>0.827678186168752</v>
      </c>
      <c r="F143" s="21">
        <v>0.764283717028613</v>
      </c>
      <c r="G143" s="40">
        <v>0.411016949152542</v>
      </c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</row>
    <row r="144" ht="15.75" customHeight="1">
      <c r="A144" s="12"/>
      <c r="B144" s="12"/>
      <c r="C144" s="12"/>
      <c r="D144" s="77">
        <v>28.0</v>
      </c>
      <c r="E144" s="14">
        <v>0.502957202067712</v>
      </c>
      <c r="F144" s="15">
        <v>0.476631801933006</v>
      </c>
      <c r="G144" s="41">
        <v>0.284680141526698</v>
      </c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</row>
    <row r="145" ht="15.75" customHeight="1"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</row>
    <row r="146" ht="15.75" customHeight="1">
      <c r="A146" s="69" t="s">
        <v>146</v>
      </c>
      <c r="B146" s="70"/>
      <c r="C146" s="53"/>
      <c r="D146" s="53"/>
      <c r="E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</row>
    <row r="147" ht="15.75" customHeight="1">
      <c r="A147" s="49" t="s">
        <v>0</v>
      </c>
      <c r="B147" s="49" t="s">
        <v>1</v>
      </c>
      <c r="C147" s="49" t="s">
        <v>2</v>
      </c>
      <c r="D147" s="49" t="s">
        <v>43</v>
      </c>
      <c r="E147" s="49" t="s">
        <v>147</v>
      </c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</row>
    <row r="148" ht="15.75" customHeight="1">
      <c r="A148" s="81" t="s">
        <v>150</v>
      </c>
      <c r="B148" s="23" t="s">
        <v>70</v>
      </c>
      <c r="C148" s="23" t="s">
        <v>71</v>
      </c>
      <c r="D148" s="58">
        <v>13.0</v>
      </c>
      <c r="E148" s="58">
        <v>0.03853102454680305</v>
      </c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</row>
    <row r="149" ht="15.75" customHeight="1">
      <c r="A149" s="18"/>
      <c r="B149" s="18"/>
      <c r="C149" s="18"/>
      <c r="D149" s="58">
        <v>14.0</v>
      </c>
      <c r="E149" s="58">
        <v>0.0015260785228277357</v>
      </c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</row>
    <row r="150" ht="15.75" customHeight="1">
      <c r="A150" s="18"/>
      <c r="B150" s="18"/>
      <c r="C150" s="18"/>
      <c r="D150" s="58">
        <v>15.0</v>
      </c>
      <c r="E150" s="58">
        <v>2.4399595741274766E-4</v>
      </c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</row>
    <row r="151" ht="15.75" customHeight="1">
      <c r="A151" s="18"/>
      <c r="B151" s="18"/>
      <c r="C151" s="18"/>
      <c r="D151" s="58">
        <v>16.0</v>
      </c>
      <c r="E151" s="58">
        <v>0.06375471093298983</v>
      </c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</row>
    <row r="152" ht="15.75" customHeight="1">
      <c r="A152" s="18"/>
      <c r="B152" s="18"/>
      <c r="C152" s="18"/>
      <c r="D152" s="58">
        <v>17.0</v>
      </c>
      <c r="E152" s="58">
        <v>0.0012992174654929542</v>
      </c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</row>
    <row r="153" ht="15.75" customHeight="1">
      <c r="A153" s="18"/>
      <c r="B153" s="18"/>
      <c r="C153" s="18"/>
      <c r="D153" s="58">
        <v>18.0</v>
      </c>
      <c r="E153" s="58">
        <v>0.00567013768848535</v>
      </c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</row>
    <row r="154" ht="15.75" customHeight="1">
      <c r="A154" s="18"/>
      <c r="B154" s="18"/>
      <c r="C154" s="18"/>
      <c r="D154" s="58">
        <v>19.0</v>
      </c>
      <c r="E154" s="58">
        <v>0.01230759921213816</v>
      </c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</row>
    <row r="155" ht="15.75" customHeight="1">
      <c r="A155" s="19"/>
      <c r="B155" s="19"/>
      <c r="C155" s="19"/>
      <c r="D155" s="58">
        <v>20.0</v>
      </c>
      <c r="E155" s="58">
        <v>0.02978645511735457</v>
      </c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</row>
    <row r="156" ht="15.75" customHeight="1">
      <c r="A156" s="81" t="s">
        <v>150</v>
      </c>
      <c r="B156" s="23" t="s">
        <v>10</v>
      </c>
      <c r="C156" s="23" t="s">
        <v>56</v>
      </c>
      <c r="D156" s="58">
        <v>13.0</v>
      </c>
      <c r="E156" s="58">
        <v>0.7216120458357824</v>
      </c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</row>
    <row r="157" ht="15.75" customHeight="1">
      <c r="A157" s="18"/>
      <c r="B157" s="18"/>
      <c r="C157" s="18"/>
      <c r="D157" s="58">
        <v>14.0</v>
      </c>
      <c r="E157" s="58">
        <v>1.9525117607017532E-5</v>
      </c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</row>
    <row r="158" ht="15.75" customHeight="1">
      <c r="A158" s="18"/>
      <c r="B158" s="18"/>
      <c r="C158" s="18"/>
      <c r="D158" s="58">
        <v>15.0</v>
      </c>
      <c r="E158" s="58">
        <v>5.085363927546479E-5</v>
      </c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</row>
    <row r="159" ht="15.75" customHeight="1">
      <c r="A159" s="18"/>
      <c r="B159" s="18"/>
      <c r="C159" s="18"/>
      <c r="D159" s="58">
        <v>16.0</v>
      </c>
      <c r="E159" s="58">
        <v>0.026416336838967044</v>
      </c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</row>
    <row r="160" ht="15.75" customHeight="1">
      <c r="A160" s="18"/>
      <c r="B160" s="18"/>
      <c r="C160" s="18"/>
      <c r="D160" s="58">
        <v>17.0</v>
      </c>
      <c r="E160" s="58">
        <v>0.01150320455502169</v>
      </c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</row>
    <row r="161" ht="15.75" customHeight="1">
      <c r="A161" s="18"/>
      <c r="B161" s="18"/>
      <c r="C161" s="18"/>
      <c r="D161" s="58">
        <v>18.0</v>
      </c>
      <c r="E161" s="58">
        <v>0.002315865748402222</v>
      </c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</row>
    <row r="162" ht="15.75" customHeight="1">
      <c r="A162" s="18"/>
      <c r="B162" s="18"/>
      <c r="C162" s="18"/>
      <c r="D162" s="58">
        <v>19.0</v>
      </c>
      <c r="E162" s="58">
        <v>0.0015871305885856953</v>
      </c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</row>
    <row r="163" ht="15.75" customHeight="1">
      <c r="A163" s="19"/>
      <c r="B163" s="19"/>
      <c r="C163" s="19"/>
      <c r="D163" s="58">
        <v>20.0</v>
      </c>
      <c r="E163" s="58">
        <v>0.2615508489208492</v>
      </c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</row>
    <row r="164" ht="15.75" customHeight="1">
      <c r="A164" s="53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</row>
    <row r="165" ht="15.75" customHeight="1">
      <c r="A165" s="53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</row>
    <row r="166" ht="15.75" customHeight="1">
      <c r="A166" s="53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</row>
    <row r="167" ht="15.75" customHeight="1">
      <c r="A167" s="53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</row>
    <row r="168" ht="15.75" customHeight="1">
      <c r="A168" s="53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</row>
    <row r="169" ht="15.75" customHeight="1">
      <c r="A169" s="53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</row>
    <row r="170" ht="15.75" customHeight="1">
      <c r="A170" s="53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</row>
    <row r="171" ht="15.75" customHeight="1">
      <c r="A171" s="53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</row>
    <row r="172" ht="15.75" customHeight="1">
      <c r="A172" s="53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</row>
    <row r="173" ht="15.75" customHeight="1">
      <c r="A173" s="53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</row>
    <row r="174" ht="15.75" customHeight="1">
      <c r="A174" s="53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</row>
    <row r="175" ht="15.75" customHeight="1">
      <c r="A175" s="53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</row>
    <row r="176" ht="15.75" customHeight="1">
      <c r="A176" s="53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</row>
    <row r="177" ht="15.75" customHeight="1">
      <c r="A177" s="53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</row>
    <row r="178" ht="15.75" customHeight="1">
      <c r="A178" s="53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</row>
    <row r="179" ht="15.75" customHeight="1">
      <c r="A179" s="53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</row>
    <row r="180" ht="15.75" customHeight="1">
      <c r="A180" s="53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</row>
    <row r="181" ht="15.75" customHeight="1">
      <c r="A181" s="53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</row>
    <row r="182" ht="15.75" customHeight="1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</row>
    <row r="183" ht="15.75" customHeight="1">
      <c r="A183" s="53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</row>
    <row r="184" ht="15.75" customHeight="1">
      <c r="A184" s="53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</row>
    <row r="185" ht="15.75" customHeight="1">
      <c r="A185" s="53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</row>
    <row r="186" ht="15.75" customHeight="1">
      <c r="A186" s="53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</row>
    <row r="187" ht="15.75" customHeight="1">
      <c r="A187" s="53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</row>
    <row r="188" ht="15.75" customHeight="1">
      <c r="A188" s="53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</row>
    <row r="189" ht="15.75" customHeight="1">
      <c r="A189" s="53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</row>
    <row r="190" ht="15.75" customHeight="1">
      <c r="A190" s="53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</row>
    <row r="191" ht="15.75" customHeight="1">
      <c r="A191" s="53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</row>
    <row r="192" ht="15.75" customHeight="1">
      <c r="A192" s="53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</row>
    <row r="193" ht="15.75" customHeight="1">
      <c r="A193" s="53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</row>
    <row r="194" ht="15.75" customHeight="1">
      <c r="A194" s="53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</row>
    <row r="195" ht="15.75" customHeight="1">
      <c r="A195" s="53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</row>
    <row r="196" ht="15.75" customHeight="1">
      <c r="A196" s="53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</row>
    <row r="197" ht="15.75" customHeight="1">
      <c r="A197" s="53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</row>
    <row r="198" ht="15.75" customHeight="1">
      <c r="A198" s="53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</row>
    <row r="199" ht="15.75" customHeight="1">
      <c r="A199" s="53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</row>
    <row r="200" ht="15.75" customHeight="1">
      <c r="A200" s="53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</row>
    <row r="201" ht="15.75" customHeight="1">
      <c r="A201" s="53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</row>
    <row r="202" ht="15.75" customHeight="1">
      <c r="A202" s="53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</row>
    <row r="203" ht="15.75" customHeight="1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</row>
    <row r="204" ht="15.75" customHeight="1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</row>
    <row r="205" ht="15.75" customHeight="1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</row>
    <row r="206" ht="15.75" customHeight="1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</row>
    <row r="207" ht="15.75" customHeight="1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</row>
    <row r="208" ht="15.75" customHeight="1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</row>
    <row r="209" ht="15.75" customHeight="1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</row>
    <row r="210" ht="15.75" customHeight="1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</row>
    <row r="211" ht="15.75" customHeight="1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</row>
    <row r="212" ht="15.75" customHeight="1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</row>
    <row r="213" ht="15.75" customHeight="1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</row>
    <row r="214" ht="15.75" customHeight="1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</row>
    <row r="215" ht="15.75" customHeight="1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</row>
    <row r="216" ht="15.75" customHeight="1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</row>
    <row r="217" ht="15.75" customHeight="1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</row>
    <row r="218" ht="15.75" customHeight="1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</row>
    <row r="219" ht="15.75" customHeight="1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</row>
    <row r="220" ht="15.75" customHeight="1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</row>
    <row r="221" ht="15.75" customHeight="1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</row>
    <row r="222" ht="15.75" customHeight="1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</row>
    <row r="223" ht="15.75" customHeight="1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</row>
    <row r="224" ht="15.75" customHeight="1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</row>
    <row r="225" ht="15.75" customHeight="1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</row>
    <row r="226" ht="15.75" customHeight="1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</row>
    <row r="227" ht="15.75" customHeight="1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</row>
    <row r="228" ht="15.75" customHeight="1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</row>
    <row r="229" ht="15.75" customHeight="1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</row>
    <row r="230" ht="15.75" customHeight="1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</row>
    <row r="231" ht="15.75" customHeight="1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</row>
    <row r="232" ht="15.75" customHeight="1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</row>
    <row r="233" ht="15.75" customHeight="1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</row>
    <row r="234" ht="15.75" customHeight="1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</row>
    <row r="235" ht="15.75" customHeight="1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</row>
    <row r="236" ht="15.75" customHeight="1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</row>
    <row r="237" ht="15.75" customHeight="1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</row>
    <row r="238" ht="15.75" customHeight="1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</row>
    <row r="239" ht="15.75" customHeight="1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</row>
    <row r="240" ht="15.75" customHeight="1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</row>
    <row r="241" ht="15.75" customHeight="1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</row>
    <row r="242" ht="15.75" customHeight="1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</row>
    <row r="243" ht="15.75" customHeight="1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</row>
    <row r="244" ht="15.75" customHeight="1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</row>
    <row r="245" ht="15.75" customHeight="1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</row>
    <row r="246" ht="15.75" customHeight="1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</row>
    <row r="247" ht="15.75" customHeight="1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</row>
    <row r="248" ht="15.75" customHeight="1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</row>
    <row r="249" ht="15.75" customHeight="1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</row>
    <row r="250" ht="15.75" customHeight="1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</row>
    <row r="251" ht="15.75" customHeight="1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</row>
    <row r="252" ht="15.75" customHeight="1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</row>
    <row r="253" ht="15.75" customHeight="1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</row>
    <row r="254" ht="15.75" customHeight="1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</row>
    <row r="255" ht="15.75" customHeight="1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</row>
    <row r="256" ht="15.75" customHeight="1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</row>
    <row r="257" ht="15.75" customHeight="1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</row>
    <row r="258" ht="15.75" customHeight="1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</row>
    <row r="259" ht="15.75" customHeight="1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</row>
    <row r="260" ht="15.75" customHeight="1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</row>
    <row r="261" ht="15.75" customHeight="1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</row>
    <row r="262" ht="15.75" customHeight="1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</row>
    <row r="263" ht="15.75" customHeight="1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</row>
    <row r="264" ht="15.75" customHeight="1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</row>
    <row r="265" ht="15.75" customHeight="1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</row>
    <row r="266" ht="15.75" customHeight="1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</row>
    <row r="267" ht="15.75" customHeight="1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</row>
    <row r="268" ht="15.75" customHeight="1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</row>
    <row r="269" ht="15.75" customHeight="1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</row>
    <row r="270" ht="15.75" customHeight="1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</row>
    <row r="271" ht="15.75" customHeight="1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</row>
    <row r="272" ht="15.75" customHeight="1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</row>
    <row r="273" ht="15.75" customHeight="1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</row>
    <row r="274" ht="15.75" customHeight="1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</row>
    <row r="275" ht="15.75" customHeight="1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</row>
    <row r="276" ht="15.75" customHeight="1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</row>
    <row r="277" ht="15.75" customHeight="1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</row>
    <row r="278" ht="15.75" customHeight="1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</row>
    <row r="279" ht="15.75" customHeight="1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</row>
    <row r="280" ht="15.75" customHeight="1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</row>
    <row r="281" ht="15.75" customHeight="1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</row>
    <row r="282" ht="15.75" customHeight="1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</row>
    <row r="283" ht="15.75" customHeight="1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</row>
    <row r="284" ht="15.75" customHeight="1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</row>
    <row r="285" ht="15.75" customHeight="1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</row>
    <row r="286" ht="15.75" customHeight="1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</row>
    <row r="287" ht="15.75" customHeight="1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</row>
    <row r="288" ht="15.75" customHeight="1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</row>
    <row r="289" ht="15.75" customHeight="1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</row>
    <row r="290" ht="15.75" customHeight="1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</row>
    <row r="291" ht="15.75" customHeight="1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</row>
    <row r="292" ht="15.75" customHeight="1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</row>
    <row r="293" ht="15.75" customHeight="1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</row>
    <row r="294" ht="15.75" customHeight="1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</row>
    <row r="295" ht="15.75" customHeight="1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</row>
    <row r="296" ht="15.75" customHeight="1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</row>
    <row r="297" ht="15.75" customHeight="1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</row>
    <row r="298" ht="15.75" customHeight="1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</row>
    <row r="299" ht="15.75" customHeight="1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</row>
    <row r="300" ht="15.75" customHeight="1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</row>
    <row r="301" ht="15.75" customHeight="1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</row>
    <row r="302" ht="15.75" customHeight="1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</row>
    <row r="303" ht="15.75" customHeight="1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</row>
    <row r="304" ht="15.75" customHeight="1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</row>
    <row r="305" ht="15.75" customHeight="1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</row>
    <row r="306" ht="15.75" customHeight="1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</row>
    <row r="307" ht="15.75" customHeight="1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</row>
    <row r="308" ht="15.75" customHeight="1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</row>
    <row r="309" ht="15.75" customHeight="1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</row>
    <row r="310" ht="15.75" customHeight="1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</row>
    <row r="311" ht="15.75" customHeight="1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</row>
    <row r="312" ht="15.75" customHeight="1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</row>
    <row r="313" ht="15.75" customHeight="1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</row>
    <row r="314" ht="15.75" customHeight="1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  <c r="Z314" s="53"/>
    </row>
    <row r="315" ht="15.75" customHeight="1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</row>
    <row r="316" ht="15.75" customHeight="1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  <c r="Z316" s="53"/>
    </row>
    <row r="317" ht="15.75" customHeight="1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</row>
    <row r="318" ht="15.75" customHeight="1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  <c r="Z318" s="53"/>
    </row>
    <row r="319" ht="15.75" customHeight="1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</row>
    <row r="320" ht="15.75" customHeight="1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</row>
    <row r="321" ht="15.75" customHeight="1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</row>
    <row r="322" ht="15.75" customHeight="1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</row>
    <row r="323" ht="15.75" customHeight="1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</row>
    <row r="324" ht="15.75" customHeight="1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</row>
    <row r="325" ht="15.75" customHeight="1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</row>
    <row r="326" ht="15.75" customHeight="1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</row>
    <row r="327" ht="15.75" customHeight="1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</row>
    <row r="328" ht="15.75" customHeight="1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</row>
    <row r="329" ht="15.75" customHeight="1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</row>
    <row r="330" ht="15.75" customHeight="1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</row>
    <row r="331" ht="15.75" customHeight="1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</row>
    <row r="332" ht="15.75" customHeight="1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</row>
    <row r="333" ht="15.75" customHeight="1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</row>
    <row r="334" ht="15.75" customHeight="1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</row>
    <row r="335" ht="15.75" customHeight="1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</row>
    <row r="336" ht="15.75" customHeight="1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  <c r="Z336" s="53"/>
    </row>
    <row r="337" ht="15.75" customHeight="1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</row>
    <row r="338" ht="15.75" customHeight="1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</row>
    <row r="339" ht="15.75" customHeight="1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</row>
    <row r="340" ht="15.75" customHeight="1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</row>
    <row r="341" ht="15.75" customHeight="1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</row>
    <row r="342" ht="15.75" customHeight="1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</row>
    <row r="343" ht="15.75" customHeight="1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</row>
    <row r="344" ht="15.75" customHeight="1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</row>
    <row r="345" ht="15.75" customHeight="1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</row>
    <row r="346" ht="15.75" customHeight="1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3"/>
    </row>
    <row r="347" ht="15.75" customHeight="1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</row>
    <row r="348" ht="15.75" customHeight="1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  <c r="Z348" s="53"/>
    </row>
    <row r="349" ht="15.75" customHeight="1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  <c r="Z349" s="53"/>
    </row>
    <row r="350" ht="15.75" customHeight="1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</row>
    <row r="351" ht="15.75" customHeight="1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  <c r="Z351" s="53"/>
    </row>
    <row r="352" ht="15.75" customHeight="1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  <c r="Z352" s="53"/>
    </row>
    <row r="353" ht="15.75" customHeight="1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  <c r="Z353" s="53"/>
    </row>
    <row r="354" ht="15.75" customHeight="1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</row>
    <row r="355" ht="15.75" customHeight="1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3"/>
    </row>
    <row r="356" ht="15.75" customHeight="1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  <c r="Z356" s="53"/>
    </row>
    <row r="357" ht="15.75" customHeight="1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</row>
    <row r="358" ht="15.75" customHeight="1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  <c r="Z358" s="53"/>
    </row>
    <row r="359" ht="15.75" customHeight="1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</row>
    <row r="360" ht="15.75" customHeight="1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  <c r="Z360" s="53"/>
    </row>
    <row r="361" ht="15.75" customHeight="1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</row>
    <row r="362" ht="15.75" customHeight="1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</row>
    <row r="363" ht="15.75" customHeight="1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</row>
    <row r="364" ht="15.75" customHeight="1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</row>
    <row r="365" ht="15.75" customHeight="1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</row>
    <row r="366" ht="15.75" customHeight="1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</row>
    <row r="367" ht="15.75" customHeight="1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</row>
    <row r="368" ht="15.75" customHeight="1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</row>
    <row r="369" ht="15.75" customHeight="1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</row>
    <row r="370" ht="15.75" customHeight="1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</row>
    <row r="371" ht="15.75" customHeight="1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</row>
    <row r="372" ht="15.75" customHeight="1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</row>
    <row r="373" ht="15.75" customHeight="1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</row>
    <row r="374" ht="15.75" customHeight="1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  <c r="Z374" s="53"/>
    </row>
    <row r="375" ht="15.75" customHeight="1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</row>
    <row r="376" ht="15.75" customHeight="1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  <c r="Z376" s="53"/>
    </row>
    <row r="377" ht="15.75" customHeight="1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  <c r="Z377" s="53"/>
    </row>
    <row r="378" ht="15.75" customHeight="1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</row>
    <row r="379" ht="15.75" customHeight="1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  <c r="Z379" s="53"/>
    </row>
    <row r="380" ht="15.75" customHeight="1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</row>
    <row r="381" ht="15.75" customHeight="1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</row>
    <row r="382" ht="15.75" customHeight="1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</row>
    <row r="383" ht="15.75" customHeight="1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</row>
    <row r="384" ht="15.75" customHeight="1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3"/>
    </row>
    <row r="385" ht="15.75" customHeight="1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</row>
    <row r="386" ht="15.75" customHeight="1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</row>
    <row r="387" ht="15.75" customHeight="1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  <c r="Z387" s="53"/>
    </row>
    <row r="388" ht="15.75" customHeight="1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</row>
    <row r="389" ht="15.75" customHeight="1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</row>
    <row r="390" ht="15.75" customHeight="1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</row>
    <row r="391" ht="15.75" customHeight="1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</row>
    <row r="392" ht="15.75" customHeight="1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  <c r="Z392" s="53"/>
    </row>
    <row r="393" ht="15.75" customHeight="1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</row>
    <row r="394" ht="15.75" customHeight="1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  <c r="Z394" s="53"/>
    </row>
    <row r="395" ht="15.75" customHeight="1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</row>
    <row r="396" ht="15.75" customHeight="1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  <c r="Z396" s="53"/>
    </row>
    <row r="397" ht="15.75" customHeight="1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</row>
    <row r="398" ht="15.75" customHeight="1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  <c r="Z398" s="53"/>
    </row>
    <row r="399" ht="15.75" customHeight="1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  <c r="Z399" s="53"/>
    </row>
    <row r="400" ht="15.75" customHeight="1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3"/>
    </row>
    <row r="401" ht="15.75" customHeight="1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</row>
    <row r="402" ht="15.75" customHeight="1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</row>
    <row r="403" ht="15.75" customHeight="1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</row>
    <row r="404" ht="15.75" customHeight="1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</row>
    <row r="405" ht="15.75" customHeight="1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</row>
    <row r="406" ht="15.75" customHeight="1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</row>
    <row r="407" ht="15.75" customHeight="1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</row>
    <row r="408" ht="15.75" customHeight="1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</row>
    <row r="409" ht="15.75" customHeight="1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</row>
    <row r="410" ht="15.75" customHeight="1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</row>
    <row r="411" ht="15.75" customHeight="1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</row>
    <row r="412" ht="15.75" customHeight="1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</row>
    <row r="413" ht="15.75" customHeight="1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</row>
    <row r="414" ht="15.75" customHeight="1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  <c r="Z414" s="53"/>
    </row>
    <row r="415" ht="15.75" customHeight="1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</row>
    <row r="416" ht="15.75" customHeight="1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</row>
    <row r="417" ht="15.75" customHeight="1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</row>
    <row r="418" ht="15.75" customHeight="1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</row>
    <row r="419" ht="15.75" customHeight="1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  <c r="Z419" s="53"/>
    </row>
    <row r="420" ht="15.75" customHeight="1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  <c r="Z420" s="53"/>
    </row>
    <row r="421" ht="15.75" customHeight="1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</row>
    <row r="422" ht="15.75" customHeight="1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</row>
    <row r="423" ht="15.75" customHeight="1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  <c r="Z423" s="53"/>
    </row>
    <row r="424" ht="15.75" customHeight="1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</row>
    <row r="425" ht="15.75" customHeight="1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  <c r="Z425" s="53"/>
    </row>
    <row r="426" ht="15.75" customHeight="1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  <c r="Z426" s="53"/>
    </row>
    <row r="427" ht="15.75" customHeight="1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</row>
    <row r="428" ht="15.75" customHeight="1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  <c r="Z428" s="53"/>
    </row>
    <row r="429" ht="15.75" customHeight="1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3"/>
    </row>
    <row r="430" ht="15.75" customHeight="1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  <c r="Z430" s="53"/>
    </row>
    <row r="431" ht="15.75" customHeight="1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</row>
    <row r="432" ht="15.75" customHeight="1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</row>
    <row r="433" ht="15.75" customHeight="1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</row>
    <row r="434" ht="15.75" customHeight="1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</row>
    <row r="435" ht="15.75" customHeight="1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</row>
    <row r="436" ht="15.75" customHeight="1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</row>
    <row r="437" ht="15.75" customHeight="1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</row>
    <row r="438" ht="15.75" customHeight="1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</row>
    <row r="439" ht="15.75" customHeight="1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</row>
    <row r="440" ht="15.75" customHeight="1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</row>
    <row r="441" ht="15.75" customHeight="1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</row>
    <row r="442" ht="15.75" customHeight="1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</row>
    <row r="443" ht="15.75" customHeight="1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</row>
    <row r="444" ht="15.75" customHeight="1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</row>
    <row r="445" ht="15.75" customHeight="1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</row>
    <row r="446" ht="15.75" customHeight="1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</row>
    <row r="447" ht="15.75" customHeight="1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</row>
    <row r="448" ht="15.75" customHeight="1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</row>
    <row r="449" ht="15.75" customHeight="1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</row>
    <row r="450" ht="15.75" customHeight="1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</row>
    <row r="451" ht="15.75" customHeight="1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</row>
    <row r="452" ht="15.75" customHeight="1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</row>
    <row r="453" ht="15.75" customHeight="1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</row>
    <row r="454" ht="15.75" customHeight="1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3"/>
    </row>
    <row r="455" ht="15.75" customHeight="1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  <c r="Z455" s="53"/>
    </row>
    <row r="456" ht="15.75" customHeight="1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  <c r="Z456" s="53"/>
    </row>
    <row r="457" ht="15.75" customHeight="1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  <c r="Z457" s="53"/>
    </row>
    <row r="458" ht="15.75" customHeight="1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  <c r="Z458" s="53"/>
    </row>
    <row r="459" ht="15.75" customHeight="1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  <c r="Z459" s="53"/>
    </row>
    <row r="460" ht="15.75" customHeight="1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</row>
    <row r="461" ht="15.75" customHeight="1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  <c r="Z461" s="53"/>
    </row>
    <row r="462" ht="15.75" customHeight="1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</row>
    <row r="463" ht="15.75" customHeight="1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3"/>
    </row>
    <row r="464" ht="15.75" customHeight="1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  <c r="Z464" s="53"/>
    </row>
    <row r="465" ht="15.75" customHeight="1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  <c r="Z465" s="53"/>
    </row>
    <row r="466" ht="15.75" customHeight="1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  <c r="Z466" s="53"/>
    </row>
    <row r="467" ht="15.75" customHeight="1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  <c r="Z467" s="53"/>
    </row>
    <row r="468" ht="15.75" customHeight="1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  <c r="Z468" s="53"/>
    </row>
    <row r="469" ht="15.75" customHeight="1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  <c r="Z469" s="53"/>
    </row>
    <row r="470" ht="15.75" customHeight="1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</row>
    <row r="471" ht="15.75" customHeight="1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  <c r="Z471" s="53"/>
    </row>
    <row r="472" ht="15.75" customHeight="1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3"/>
    </row>
    <row r="473" ht="15.75" customHeight="1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  <c r="Z473" s="53"/>
    </row>
    <row r="474" ht="15.75" customHeight="1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  <c r="Z474" s="53"/>
    </row>
    <row r="475" ht="15.75" customHeight="1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  <c r="Z475" s="53"/>
    </row>
    <row r="476" ht="15.75" customHeight="1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  <c r="Z476" s="53"/>
    </row>
    <row r="477" ht="15.75" customHeight="1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  <c r="Z477" s="53"/>
    </row>
    <row r="478" ht="15.75" customHeight="1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/>
    </row>
    <row r="479" ht="15.75" customHeight="1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  <c r="Z479" s="53"/>
    </row>
    <row r="480" ht="15.75" customHeight="1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  <c r="Z480" s="53"/>
    </row>
    <row r="481" ht="15.75" customHeight="1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</row>
    <row r="482" ht="15.75" customHeight="1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</row>
    <row r="483" ht="15.75" customHeight="1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</row>
    <row r="484" ht="15.75" customHeight="1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</row>
    <row r="485" ht="15.75" customHeight="1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</row>
    <row r="486" ht="15.75" customHeight="1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</row>
    <row r="487" ht="15.75" customHeight="1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</row>
    <row r="488" ht="15.75" customHeight="1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</row>
    <row r="489" ht="15.75" customHeight="1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</row>
    <row r="490" ht="15.75" customHeight="1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</row>
    <row r="491" ht="15.75" customHeight="1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</row>
    <row r="492" ht="15.75" customHeight="1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</row>
    <row r="493" ht="15.75" customHeight="1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</row>
    <row r="494" ht="15.75" customHeight="1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  <c r="Z494" s="53"/>
    </row>
    <row r="495" ht="15.75" customHeight="1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  <c r="Z495" s="53"/>
    </row>
    <row r="496" ht="15.75" customHeight="1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  <c r="Z496" s="53"/>
    </row>
    <row r="497" ht="15.75" customHeight="1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  <c r="Z497" s="53"/>
    </row>
    <row r="498" ht="15.75" customHeight="1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  <c r="Z498" s="53"/>
    </row>
    <row r="499" ht="15.75" customHeight="1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3"/>
    </row>
    <row r="500" ht="15.75" customHeight="1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  <c r="Y500" s="53"/>
      <c r="Z500" s="53"/>
    </row>
    <row r="501" ht="15.75" customHeight="1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</row>
    <row r="502" ht="15.75" customHeight="1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53"/>
      <c r="U502" s="53"/>
      <c r="V502" s="53"/>
      <c r="W502" s="53"/>
      <c r="X502" s="53"/>
      <c r="Y502" s="53"/>
      <c r="Z502" s="53"/>
    </row>
    <row r="503" ht="15.75" customHeight="1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53"/>
      <c r="U503" s="53"/>
      <c r="V503" s="53"/>
      <c r="W503" s="53"/>
      <c r="X503" s="53"/>
      <c r="Y503" s="53"/>
      <c r="Z503" s="53"/>
    </row>
    <row r="504" ht="15.75" customHeight="1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53"/>
      <c r="U504" s="53"/>
      <c r="V504" s="53"/>
      <c r="W504" s="53"/>
      <c r="X504" s="53"/>
      <c r="Y504" s="53"/>
      <c r="Z504" s="53"/>
    </row>
    <row r="505" ht="15.75" customHeight="1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53"/>
      <c r="U505" s="53"/>
      <c r="V505" s="53"/>
      <c r="W505" s="53"/>
      <c r="X505" s="53"/>
      <c r="Y505" s="53"/>
      <c r="Z505" s="53"/>
    </row>
    <row r="506" ht="15.75" customHeight="1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53"/>
      <c r="U506" s="53"/>
      <c r="V506" s="53"/>
      <c r="W506" s="53"/>
      <c r="X506" s="53"/>
      <c r="Y506" s="53"/>
      <c r="Z506" s="53"/>
    </row>
    <row r="507" ht="15.75" customHeight="1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  <c r="Z507" s="53"/>
    </row>
    <row r="508" ht="15.75" customHeight="1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3"/>
    </row>
    <row r="509" ht="15.75" customHeight="1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  <c r="Z509" s="53"/>
    </row>
    <row r="510" ht="15.75" customHeight="1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  <c r="Z510" s="53"/>
    </row>
    <row r="511" ht="15.75" customHeight="1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53"/>
      <c r="U511" s="53"/>
      <c r="V511" s="53"/>
      <c r="W511" s="53"/>
      <c r="X511" s="53"/>
      <c r="Y511" s="53"/>
      <c r="Z511" s="53"/>
    </row>
    <row r="512" ht="15.75" customHeight="1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53"/>
      <c r="U512" s="53"/>
      <c r="V512" s="53"/>
      <c r="W512" s="53"/>
      <c r="X512" s="53"/>
      <c r="Y512" s="53"/>
      <c r="Z512" s="53"/>
    </row>
    <row r="513" ht="15.75" customHeight="1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  <c r="Z513" s="53"/>
    </row>
    <row r="514" ht="15.75" customHeight="1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3"/>
      <c r="M514" s="53"/>
      <c r="N514" s="53"/>
      <c r="O514" s="53"/>
      <c r="P514" s="53"/>
      <c r="Q514" s="53"/>
      <c r="R514" s="53"/>
      <c r="S514" s="53"/>
      <c r="T514" s="53"/>
      <c r="U514" s="53"/>
      <c r="V514" s="53"/>
      <c r="W514" s="53"/>
      <c r="X514" s="53"/>
      <c r="Y514" s="53"/>
      <c r="Z514" s="53"/>
    </row>
    <row r="515" ht="15.75" customHeight="1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3"/>
      <c r="M515" s="53"/>
      <c r="N515" s="53"/>
      <c r="O515" s="53"/>
      <c r="P515" s="53"/>
      <c r="Q515" s="53"/>
      <c r="R515" s="53"/>
      <c r="S515" s="53"/>
      <c r="T515" s="53"/>
      <c r="U515" s="53"/>
      <c r="V515" s="53"/>
      <c r="W515" s="53"/>
      <c r="X515" s="53"/>
      <c r="Y515" s="53"/>
      <c r="Z515" s="53"/>
    </row>
    <row r="516" ht="15.75" customHeight="1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3"/>
      <c r="M516" s="53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  <c r="Z516" s="53"/>
    </row>
    <row r="517" ht="15.75" customHeight="1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3"/>
    </row>
    <row r="518" ht="15.75" customHeight="1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53"/>
      <c r="T518" s="53"/>
      <c r="U518" s="53"/>
      <c r="V518" s="53"/>
      <c r="W518" s="53"/>
      <c r="X518" s="53"/>
      <c r="Y518" s="53"/>
      <c r="Z518" s="53"/>
    </row>
    <row r="519" ht="15.75" customHeight="1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53"/>
      <c r="U519" s="53"/>
      <c r="V519" s="53"/>
      <c r="W519" s="53"/>
      <c r="X519" s="53"/>
      <c r="Y519" s="53"/>
      <c r="Z519" s="53"/>
    </row>
    <row r="520" ht="15.75" customHeight="1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  <c r="Z520" s="53"/>
    </row>
    <row r="521" ht="15.75" customHeight="1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</row>
    <row r="522" ht="15.75" customHeight="1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</row>
    <row r="523" ht="15.75" customHeight="1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</row>
    <row r="524" ht="15.75" customHeight="1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3"/>
      <c r="M524" s="53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</row>
    <row r="525" ht="15.75" customHeight="1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3"/>
      <c r="M525" s="53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</row>
    <row r="526" ht="15.75" customHeight="1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</row>
    <row r="527" ht="15.75" customHeight="1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3"/>
      <c r="M527" s="53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</row>
    <row r="528" ht="15.75" customHeight="1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3"/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</row>
    <row r="529" ht="15.75" customHeight="1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</row>
    <row r="530" ht="15.75" customHeight="1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3"/>
      <c r="M530" s="53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</row>
    <row r="531" ht="15.75" customHeight="1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</row>
    <row r="532" ht="15.75" customHeight="1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3"/>
      <c r="M532" s="53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</row>
    <row r="533" ht="15.75" customHeight="1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</row>
    <row r="534" ht="15.75" customHeight="1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3"/>
      <c r="M534" s="53"/>
      <c r="N534" s="53"/>
      <c r="O534" s="53"/>
      <c r="P534" s="53"/>
      <c r="Q534" s="53"/>
      <c r="R534" s="53"/>
      <c r="S534" s="53"/>
      <c r="T534" s="53"/>
      <c r="U534" s="53"/>
      <c r="V534" s="53"/>
      <c r="W534" s="53"/>
      <c r="X534" s="53"/>
      <c r="Y534" s="53"/>
      <c r="Z534" s="53"/>
    </row>
    <row r="535" ht="15.75" customHeight="1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3"/>
    </row>
    <row r="536" ht="15.75" customHeight="1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3"/>
      <c r="M536" s="53"/>
      <c r="N536" s="53"/>
      <c r="O536" s="53"/>
      <c r="P536" s="53"/>
      <c r="Q536" s="53"/>
      <c r="R536" s="53"/>
      <c r="S536" s="53"/>
      <c r="T536" s="53"/>
      <c r="U536" s="53"/>
      <c r="V536" s="53"/>
      <c r="W536" s="53"/>
      <c r="X536" s="53"/>
      <c r="Y536" s="53"/>
      <c r="Z536" s="53"/>
    </row>
    <row r="537" ht="15.75" customHeight="1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3"/>
      <c r="M537" s="53"/>
      <c r="N537" s="53"/>
      <c r="O537" s="53"/>
      <c r="P537" s="53"/>
      <c r="Q537" s="53"/>
      <c r="R537" s="53"/>
      <c r="S537" s="53"/>
      <c r="T537" s="53"/>
      <c r="U537" s="53"/>
      <c r="V537" s="53"/>
      <c r="W537" s="53"/>
      <c r="X537" s="53"/>
      <c r="Y537" s="53"/>
      <c r="Z537" s="53"/>
    </row>
    <row r="538" ht="15.75" customHeight="1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3"/>
      <c r="M538" s="53"/>
      <c r="N538" s="53"/>
      <c r="O538" s="53"/>
      <c r="P538" s="53"/>
      <c r="Q538" s="53"/>
      <c r="R538" s="53"/>
      <c r="S538" s="53"/>
      <c r="T538" s="53"/>
      <c r="U538" s="53"/>
      <c r="V538" s="53"/>
      <c r="W538" s="53"/>
      <c r="X538" s="53"/>
      <c r="Y538" s="53"/>
      <c r="Z538" s="53"/>
    </row>
    <row r="539" ht="15.75" customHeight="1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53"/>
      <c r="U539" s="53"/>
      <c r="V539" s="53"/>
      <c r="W539" s="53"/>
      <c r="X539" s="53"/>
      <c r="Y539" s="53"/>
      <c r="Z539" s="53"/>
    </row>
    <row r="540" ht="15.75" customHeight="1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3"/>
      <c r="M540" s="53"/>
      <c r="N540" s="53"/>
      <c r="O540" s="53"/>
      <c r="P540" s="53"/>
      <c r="Q540" s="53"/>
      <c r="R540" s="53"/>
      <c r="S540" s="53"/>
      <c r="T540" s="53"/>
      <c r="U540" s="53"/>
      <c r="V540" s="53"/>
      <c r="W540" s="53"/>
      <c r="X540" s="53"/>
      <c r="Y540" s="53"/>
      <c r="Z540" s="53"/>
    </row>
    <row r="541" ht="15.75" customHeight="1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3"/>
      <c r="M541" s="53"/>
      <c r="N541" s="53"/>
      <c r="O541" s="53"/>
      <c r="P541" s="53"/>
      <c r="Q541" s="53"/>
      <c r="R541" s="53"/>
      <c r="S541" s="53"/>
      <c r="T541" s="53"/>
      <c r="U541" s="53"/>
      <c r="V541" s="53"/>
      <c r="W541" s="53"/>
      <c r="X541" s="53"/>
      <c r="Y541" s="53"/>
      <c r="Z541" s="53"/>
    </row>
    <row r="542" ht="15.75" customHeight="1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3"/>
      <c r="M542" s="53"/>
      <c r="N542" s="53"/>
      <c r="O542" s="53"/>
      <c r="P542" s="53"/>
      <c r="Q542" s="53"/>
      <c r="R542" s="53"/>
      <c r="S542" s="53"/>
      <c r="T542" s="53"/>
      <c r="U542" s="53"/>
      <c r="V542" s="53"/>
      <c r="W542" s="53"/>
      <c r="X542" s="53"/>
      <c r="Y542" s="53"/>
      <c r="Z542" s="53"/>
    </row>
    <row r="543" ht="15.75" customHeight="1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3"/>
      <c r="M543" s="53"/>
      <c r="N543" s="53"/>
      <c r="O543" s="53"/>
      <c r="P543" s="53"/>
      <c r="Q543" s="53"/>
      <c r="R543" s="53"/>
      <c r="S543" s="53"/>
      <c r="T543" s="53"/>
      <c r="U543" s="53"/>
      <c r="V543" s="53"/>
      <c r="W543" s="53"/>
      <c r="X543" s="53"/>
      <c r="Y543" s="53"/>
      <c r="Z543" s="53"/>
    </row>
    <row r="544" ht="15.75" customHeight="1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3"/>
    </row>
    <row r="545" ht="15.75" customHeight="1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3"/>
      <c r="M545" s="53"/>
      <c r="N545" s="53"/>
      <c r="O545" s="53"/>
      <c r="P545" s="53"/>
      <c r="Q545" s="53"/>
      <c r="R545" s="53"/>
      <c r="S545" s="53"/>
      <c r="T545" s="53"/>
      <c r="U545" s="53"/>
      <c r="V545" s="53"/>
      <c r="W545" s="53"/>
      <c r="X545" s="53"/>
      <c r="Y545" s="53"/>
      <c r="Z545" s="53"/>
    </row>
    <row r="546" ht="15.75" customHeight="1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3"/>
      <c r="M546" s="53"/>
      <c r="N546" s="53"/>
      <c r="O546" s="53"/>
      <c r="P546" s="53"/>
      <c r="Q546" s="53"/>
      <c r="R546" s="53"/>
      <c r="S546" s="53"/>
      <c r="T546" s="53"/>
      <c r="U546" s="53"/>
      <c r="V546" s="53"/>
      <c r="W546" s="53"/>
      <c r="X546" s="53"/>
      <c r="Y546" s="53"/>
      <c r="Z546" s="53"/>
    </row>
    <row r="547" ht="15.75" customHeight="1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  <c r="S547" s="53"/>
      <c r="T547" s="53"/>
      <c r="U547" s="53"/>
      <c r="V547" s="53"/>
      <c r="W547" s="53"/>
      <c r="X547" s="53"/>
      <c r="Y547" s="53"/>
      <c r="Z547" s="53"/>
    </row>
    <row r="548" ht="15.75" customHeight="1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3"/>
      <c r="M548" s="53"/>
      <c r="N548" s="53"/>
      <c r="O548" s="53"/>
      <c r="P548" s="53"/>
      <c r="Q548" s="53"/>
      <c r="R548" s="53"/>
      <c r="S548" s="53"/>
      <c r="T548" s="53"/>
      <c r="U548" s="53"/>
      <c r="V548" s="53"/>
      <c r="W548" s="53"/>
      <c r="X548" s="53"/>
      <c r="Y548" s="53"/>
      <c r="Z548" s="53"/>
    </row>
    <row r="549" ht="15.75" customHeight="1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3"/>
      <c r="M549" s="53"/>
      <c r="N549" s="53"/>
      <c r="O549" s="53"/>
      <c r="P549" s="53"/>
      <c r="Q549" s="53"/>
      <c r="R549" s="53"/>
      <c r="S549" s="53"/>
      <c r="T549" s="53"/>
      <c r="U549" s="53"/>
      <c r="V549" s="53"/>
      <c r="W549" s="53"/>
      <c r="X549" s="53"/>
      <c r="Y549" s="53"/>
      <c r="Z549" s="53"/>
    </row>
    <row r="550" ht="15.75" customHeight="1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3"/>
      <c r="M550" s="53"/>
      <c r="N550" s="53"/>
      <c r="O550" s="53"/>
      <c r="P550" s="53"/>
      <c r="Q550" s="53"/>
      <c r="R550" s="53"/>
      <c r="S550" s="53"/>
      <c r="T550" s="53"/>
      <c r="U550" s="53"/>
      <c r="V550" s="53"/>
      <c r="W550" s="53"/>
      <c r="X550" s="53"/>
      <c r="Y550" s="53"/>
      <c r="Z550" s="53"/>
    </row>
    <row r="551" ht="15.75" customHeight="1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3"/>
      <c r="M551" s="53"/>
      <c r="N551" s="53"/>
      <c r="O551" s="53"/>
      <c r="P551" s="53"/>
      <c r="Q551" s="53"/>
      <c r="R551" s="53"/>
      <c r="S551" s="53"/>
      <c r="T551" s="53"/>
      <c r="U551" s="53"/>
      <c r="V551" s="53"/>
      <c r="W551" s="53"/>
      <c r="X551" s="53"/>
      <c r="Y551" s="53"/>
      <c r="Z551" s="53"/>
    </row>
    <row r="552" ht="15.75" customHeight="1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  <c r="Z552" s="53"/>
    </row>
    <row r="553" ht="15.75" customHeight="1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3"/>
    </row>
    <row r="554" ht="15.75" customHeight="1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/>
      <c r="T554" s="53"/>
      <c r="U554" s="53"/>
      <c r="V554" s="53"/>
      <c r="W554" s="53"/>
      <c r="X554" s="53"/>
      <c r="Y554" s="53"/>
      <c r="Z554" s="53"/>
    </row>
    <row r="555" ht="15.75" customHeight="1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  <c r="Y555" s="53"/>
      <c r="Z555" s="53"/>
    </row>
    <row r="556" ht="15.75" customHeight="1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  <c r="Z556" s="53"/>
    </row>
    <row r="557" ht="15.75" customHeight="1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  <c r="T557" s="53"/>
      <c r="U557" s="53"/>
      <c r="V557" s="53"/>
      <c r="W557" s="53"/>
      <c r="X557" s="53"/>
      <c r="Y557" s="53"/>
      <c r="Z557" s="53"/>
    </row>
    <row r="558" ht="15.75" customHeight="1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  <c r="T558" s="53"/>
      <c r="U558" s="53"/>
      <c r="V558" s="53"/>
      <c r="W558" s="53"/>
      <c r="X558" s="53"/>
      <c r="Y558" s="53"/>
      <c r="Z558" s="53"/>
    </row>
    <row r="559" ht="15.75" customHeight="1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3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  <c r="Z559" s="53"/>
    </row>
    <row r="560" ht="15.75" customHeight="1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53"/>
      <c r="U560" s="53"/>
      <c r="V560" s="53"/>
      <c r="W560" s="53"/>
      <c r="X560" s="53"/>
      <c r="Y560" s="53"/>
      <c r="Z560" s="53"/>
    </row>
    <row r="561" ht="15.75" customHeight="1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</row>
    <row r="562" ht="15.75" customHeight="1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</row>
    <row r="563" ht="15.75" customHeight="1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</row>
    <row r="564" ht="15.75" customHeight="1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3"/>
      <c r="M564" s="53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</row>
    <row r="565" ht="15.75" customHeight="1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3"/>
      <c r="M565" s="53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</row>
    <row r="566" ht="15.75" customHeight="1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</row>
    <row r="567" ht="15.75" customHeight="1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3"/>
      <c r="M567" s="53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</row>
    <row r="568" ht="15.75" customHeight="1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3"/>
      <c r="M568" s="53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</row>
    <row r="569" ht="15.75" customHeight="1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3"/>
      <c r="M569" s="53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</row>
    <row r="570" ht="15.75" customHeight="1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3"/>
      <c r="M570" s="53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</row>
    <row r="571" ht="15.75" customHeight="1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</row>
    <row r="572" ht="15.75" customHeight="1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</row>
    <row r="573" ht="15.75" customHeight="1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</row>
    <row r="574" ht="15.75" customHeight="1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3"/>
      <c r="M574" s="53"/>
      <c r="N574" s="53"/>
      <c r="O574" s="53"/>
      <c r="P574" s="53"/>
      <c r="Q574" s="53"/>
      <c r="R574" s="53"/>
      <c r="S574" s="53"/>
      <c r="T574" s="53"/>
      <c r="U574" s="53"/>
      <c r="V574" s="53"/>
      <c r="W574" s="53"/>
      <c r="X574" s="53"/>
      <c r="Y574" s="53"/>
      <c r="Z574" s="53"/>
    </row>
    <row r="575" ht="15.75" customHeight="1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3"/>
      <c r="M575" s="53"/>
      <c r="N575" s="53"/>
      <c r="O575" s="53"/>
      <c r="P575" s="53"/>
      <c r="Q575" s="53"/>
      <c r="R575" s="53"/>
      <c r="S575" s="53"/>
      <c r="T575" s="53"/>
      <c r="U575" s="53"/>
      <c r="V575" s="53"/>
      <c r="W575" s="53"/>
      <c r="X575" s="53"/>
      <c r="Y575" s="53"/>
      <c r="Z575" s="53"/>
    </row>
    <row r="576" ht="15.75" customHeight="1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  <c r="T576" s="53"/>
      <c r="U576" s="53"/>
      <c r="V576" s="53"/>
      <c r="W576" s="53"/>
      <c r="X576" s="53"/>
      <c r="Y576" s="53"/>
      <c r="Z576" s="53"/>
    </row>
    <row r="577" ht="15.75" customHeight="1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3"/>
      <c r="M577" s="53"/>
      <c r="N577" s="53"/>
      <c r="O577" s="53"/>
      <c r="P577" s="53"/>
      <c r="Q577" s="53"/>
      <c r="R577" s="53"/>
      <c r="S577" s="53"/>
      <c r="T577" s="53"/>
      <c r="U577" s="53"/>
      <c r="V577" s="53"/>
      <c r="W577" s="53"/>
      <c r="X577" s="53"/>
      <c r="Y577" s="53"/>
      <c r="Z577" s="53"/>
    </row>
    <row r="578" ht="15.75" customHeight="1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3"/>
      <c r="M578" s="53"/>
      <c r="N578" s="53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  <c r="Z578" s="53"/>
    </row>
    <row r="579" ht="15.75" customHeight="1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53"/>
      <c r="U579" s="53"/>
      <c r="V579" s="53"/>
      <c r="W579" s="53"/>
      <c r="X579" s="53"/>
      <c r="Y579" s="53"/>
      <c r="Z579" s="53"/>
    </row>
    <row r="580" ht="15.75" customHeight="1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3"/>
      <c r="M580" s="53"/>
      <c r="N580" s="53"/>
      <c r="O580" s="53"/>
      <c r="P580" s="53"/>
      <c r="Q580" s="53"/>
      <c r="R580" s="53"/>
      <c r="S580" s="53"/>
      <c r="T580" s="53"/>
      <c r="U580" s="53"/>
      <c r="V580" s="53"/>
      <c r="W580" s="53"/>
      <c r="X580" s="53"/>
      <c r="Y580" s="53"/>
      <c r="Z580" s="53"/>
    </row>
    <row r="581" ht="15.75" customHeight="1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  <c r="Z581" s="53"/>
    </row>
    <row r="582" ht="15.75" customHeight="1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  <c r="T582" s="53"/>
      <c r="U582" s="53"/>
      <c r="V582" s="53"/>
      <c r="W582" s="53"/>
      <c r="X582" s="53"/>
      <c r="Y582" s="53"/>
      <c r="Z582" s="53"/>
    </row>
    <row r="583" ht="15.75" customHeight="1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3"/>
      <c r="M583" s="53"/>
      <c r="N583" s="53"/>
      <c r="O583" s="53"/>
      <c r="P583" s="53"/>
      <c r="Q583" s="53"/>
      <c r="R583" s="53"/>
      <c r="S583" s="53"/>
      <c r="T583" s="53"/>
      <c r="U583" s="53"/>
      <c r="V583" s="53"/>
      <c r="W583" s="53"/>
      <c r="X583" s="53"/>
      <c r="Y583" s="53"/>
      <c r="Z583" s="53"/>
    </row>
    <row r="584" ht="15.75" customHeight="1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  <c r="Z584" s="53"/>
    </row>
    <row r="585" ht="15.75" customHeight="1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3"/>
      <c r="M585" s="53"/>
      <c r="N585" s="53"/>
      <c r="O585" s="53"/>
      <c r="P585" s="53"/>
      <c r="Q585" s="53"/>
      <c r="R585" s="53"/>
      <c r="S585" s="53"/>
      <c r="T585" s="53"/>
      <c r="U585" s="53"/>
      <c r="V585" s="53"/>
      <c r="W585" s="53"/>
      <c r="X585" s="53"/>
      <c r="Y585" s="53"/>
      <c r="Z585" s="53"/>
    </row>
    <row r="586" ht="15.75" customHeight="1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3"/>
      <c r="M586" s="53"/>
      <c r="N586" s="53"/>
      <c r="O586" s="53"/>
      <c r="P586" s="53"/>
      <c r="Q586" s="53"/>
      <c r="R586" s="53"/>
      <c r="S586" s="53"/>
      <c r="T586" s="53"/>
      <c r="U586" s="53"/>
      <c r="V586" s="53"/>
      <c r="W586" s="53"/>
      <c r="X586" s="53"/>
      <c r="Y586" s="53"/>
      <c r="Z586" s="53"/>
    </row>
    <row r="587" ht="15.75" customHeight="1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3"/>
      <c r="M587" s="53"/>
      <c r="N587" s="53"/>
      <c r="O587" s="53"/>
      <c r="P587" s="53"/>
      <c r="Q587" s="53"/>
      <c r="R587" s="53"/>
      <c r="S587" s="53"/>
      <c r="T587" s="53"/>
      <c r="U587" s="53"/>
      <c r="V587" s="53"/>
      <c r="W587" s="53"/>
      <c r="X587" s="53"/>
      <c r="Y587" s="53"/>
      <c r="Z587" s="53"/>
    </row>
    <row r="588" ht="15.75" customHeight="1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3"/>
      <c r="M588" s="53"/>
      <c r="N588" s="53"/>
      <c r="O588" s="53"/>
      <c r="P588" s="53"/>
      <c r="Q588" s="53"/>
      <c r="R588" s="53"/>
      <c r="S588" s="53"/>
      <c r="T588" s="53"/>
      <c r="U588" s="53"/>
      <c r="V588" s="53"/>
      <c r="W588" s="53"/>
      <c r="X588" s="53"/>
      <c r="Y588" s="53"/>
      <c r="Z588" s="53"/>
    </row>
    <row r="589" ht="15.75" customHeight="1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3"/>
      <c r="T589" s="53"/>
      <c r="U589" s="53"/>
      <c r="V589" s="53"/>
      <c r="W589" s="53"/>
      <c r="X589" s="53"/>
      <c r="Y589" s="53"/>
      <c r="Z589" s="53"/>
    </row>
    <row r="590" ht="15.75" customHeight="1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3"/>
      <c r="M590" s="53"/>
      <c r="N590" s="53"/>
      <c r="O590" s="53"/>
      <c r="P590" s="53"/>
      <c r="Q590" s="53"/>
      <c r="R590" s="53"/>
      <c r="S590" s="53"/>
      <c r="T590" s="53"/>
      <c r="U590" s="53"/>
      <c r="V590" s="53"/>
      <c r="W590" s="53"/>
      <c r="X590" s="53"/>
      <c r="Y590" s="53"/>
      <c r="Z590" s="53"/>
    </row>
    <row r="591" ht="15.75" customHeight="1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3"/>
      <c r="M591" s="53"/>
      <c r="N591" s="53"/>
      <c r="O591" s="53"/>
      <c r="P591" s="53"/>
      <c r="Q591" s="53"/>
      <c r="R591" s="53"/>
      <c r="S591" s="53"/>
      <c r="T591" s="53"/>
      <c r="U591" s="53"/>
      <c r="V591" s="53"/>
      <c r="W591" s="53"/>
      <c r="X591" s="53"/>
      <c r="Y591" s="53"/>
      <c r="Z591" s="53"/>
    </row>
    <row r="592" ht="15.75" customHeight="1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3"/>
      <c r="M592" s="53"/>
      <c r="N592" s="53"/>
      <c r="O592" s="53"/>
      <c r="P592" s="53"/>
      <c r="Q592" s="53"/>
      <c r="R592" s="53"/>
      <c r="S592" s="53"/>
      <c r="T592" s="53"/>
      <c r="U592" s="53"/>
      <c r="V592" s="53"/>
      <c r="W592" s="53"/>
      <c r="X592" s="53"/>
      <c r="Y592" s="53"/>
      <c r="Z592" s="53"/>
    </row>
    <row r="593" ht="15.75" customHeight="1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3"/>
      <c r="T593" s="53"/>
      <c r="U593" s="53"/>
      <c r="V593" s="53"/>
      <c r="W593" s="53"/>
      <c r="X593" s="53"/>
      <c r="Y593" s="53"/>
      <c r="Z593" s="53"/>
    </row>
    <row r="594" ht="15.75" customHeight="1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3"/>
      <c r="M594" s="53"/>
      <c r="N594" s="53"/>
      <c r="O594" s="53"/>
      <c r="P594" s="53"/>
      <c r="Q594" s="53"/>
      <c r="R594" s="53"/>
      <c r="S594" s="53"/>
      <c r="T594" s="53"/>
      <c r="U594" s="53"/>
      <c r="V594" s="53"/>
      <c r="W594" s="53"/>
      <c r="X594" s="53"/>
      <c r="Y594" s="53"/>
      <c r="Z594" s="53"/>
    </row>
    <row r="595" ht="15.75" customHeight="1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3"/>
      <c r="M595" s="53"/>
      <c r="N595" s="53"/>
      <c r="O595" s="53"/>
      <c r="P595" s="53"/>
      <c r="Q595" s="53"/>
      <c r="R595" s="53"/>
      <c r="S595" s="53"/>
      <c r="T595" s="53"/>
      <c r="U595" s="53"/>
      <c r="V595" s="53"/>
      <c r="W595" s="53"/>
      <c r="X595" s="53"/>
      <c r="Y595" s="53"/>
      <c r="Z595" s="53"/>
    </row>
    <row r="596" ht="15.75" customHeight="1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  <c r="U596" s="53"/>
      <c r="V596" s="53"/>
      <c r="W596" s="53"/>
      <c r="X596" s="53"/>
      <c r="Y596" s="53"/>
      <c r="Z596" s="53"/>
    </row>
    <row r="597" ht="15.75" customHeight="1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  <c r="T597" s="53"/>
      <c r="U597" s="53"/>
      <c r="V597" s="53"/>
      <c r="W597" s="53"/>
      <c r="X597" s="53"/>
      <c r="Y597" s="53"/>
      <c r="Z597" s="53"/>
    </row>
    <row r="598" ht="15.75" customHeight="1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53"/>
      <c r="L598" s="53"/>
      <c r="M598" s="53"/>
      <c r="N598" s="53"/>
      <c r="O598" s="53"/>
      <c r="P598" s="53"/>
      <c r="Q598" s="53"/>
      <c r="R598" s="53"/>
      <c r="S598" s="53"/>
      <c r="T598" s="53"/>
      <c r="U598" s="53"/>
      <c r="V598" s="53"/>
      <c r="W598" s="53"/>
      <c r="X598" s="53"/>
      <c r="Y598" s="53"/>
      <c r="Z598" s="53"/>
    </row>
    <row r="599" ht="15.75" customHeight="1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53"/>
      <c r="L599" s="53"/>
      <c r="M599" s="53"/>
      <c r="N599" s="53"/>
      <c r="O599" s="53"/>
      <c r="P599" s="53"/>
      <c r="Q599" s="53"/>
      <c r="R599" s="53"/>
      <c r="S599" s="53"/>
      <c r="T599" s="53"/>
      <c r="U599" s="53"/>
      <c r="V599" s="53"/>
      <c r="W599" s="53"/>
      <c r="X599" s="53"/>
      <c r="Y599" s="53"/>
      <c r="Z599" s="53"/>
    </row>
    <row r="600" ht="15.75" customHeight="1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  <c r="T600" s="53"/>
      <c r="U600" s="53"/>
      <c r="V600" s="53"/>
      <c r="W600" s="53"/>
      <c r="X600" s="53"/>
      <c r="Y600" s="53"/>
      <c r="Z600" s="53"/>
    </row>
    <row r="601" ht="15.75" customHeight="1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</row>
    <row r="602" ht="15.75" customHeight="1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</row>
    <row r="603" ht="15.75" customHeight="1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</row>
    <row r="604" ht="15.75" customHeight="1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</row>
    <row r="605" ht="15.75" customHeight="1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53"/>
      <c r="L605" s="53"/>
      <c r="M605" s="53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</row>
    <row r="606" ht="15.75" customHeight="1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53"/>
      <c r="L606" s="53"/>
      <c r="M606" s="53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</row>
    <row r="607" ht="15.75" customHeight="1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53"/>
      <c r="L607" s="53"/>
      <c r="M607" s="53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</row>
    <row r="608" ht="15.75" customHeight="1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53"/>
      <c r="L608" s="53"/>
      <c r="M608" s="53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</row>
    <row r="609" ht="15.75" customHeight="1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53"/>
      <c r="L609" s="53"/>
      <c r="M609" s="53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</row>
    <row r="610" ht="15.75" customHeight="1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53"/>
      <c r="L610" s="53"/>
      <c r="M610" s="53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</row>
    <row r="611" ht="15.75" customHeight="1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53"/>
      <c r="L611" s="53"/>
      <c r="M611" s="53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</row>
    <row r="612" ht="15.75" customHeight="1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53"/>
      <c r="L612" s="53"/>
      <c r="M612" s="53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</row>
    <row r="613" ht="15.75" customHeight="1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</row>
    <row r="614" ht="15.75" customHeight="1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53"/>
      <c r="L614" s="53"/>
      <c r="M614" s="53"/>
      <c r="N614" s="53"/>
      <c r="O614" s="53"/>
      <c r="P614" s="53"/>
      <c r="Q614" s="53"/>
      <c r="R614" s="53"/>
      <c r="S614" s="53"/>
      <c r="T614" s="53"/>
      <c r="U614" s="53"/>
      <c r="V614" s="53"/>
      <c r="W614" s="53"/>
      <c r="X614" s="53"/>
      <c r="Y614" s="53"/>
      <c r="Z614" s="53"/>
    </row>
    <row r="615" ht="15.75" customHeight="1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53"/>
      <c r="L615" s="53"/>
      <c r="M615" s="53"/>
      <c r="N615" s="53"/>
      <c r="O615" s="53"/>
      <c r="P615" s="53"/>
      <c r="Q615" s="53"/>
      <c r="R615" s="53"/>
      <c r="S615" s="53"/>
      <c r="T615" s="53"/>
      <c r="U615" s="53"/>
      <c r="V615" s="53"/>
      <c r="W615" s="53"/>
      <c r="X615" s="53"/>
      <c r="Y615" s="53"/>
      <c r="Z615" s="53"/>
    </row>
    <row r="616" ht="15.75" customHeight="1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53"/>
      <c r="T616" s="53"/>
      <c r="U616" s="53"/>
      <c r="V616" s="53"/>
      <c r="W616" s="53"/>
      <c r="X616" s="53"/>
      <c r="Y616" s="53"/>
      <c r="Z616" s="53"/>
    </row>
    <row r="617" ht="15.75" customHeight="1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  <c r="R617" s="53"/>
      <c r="S617" s="53"/>
      <c r="T617" s="53"/>
      <c r="U617" s="53"/>
      <c r="V617" s="53"/>
      <c r="W617" s="53"/>
      <c r="X617" s="53"/>
      <c r="Y617" s="53"/>
      <c r="Z617" s="53"/>
    </row>
    <row r="618" ht="15.75" customHeight="1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53"/>
      <c r="L618" s="53"/>
      <c r="M618" s="53"/>
      <c r="N618" s="53"/>
      <c r="O618" s="53"/>
      <c r="P618" s="53"/>
      <c r="Q618" s="53"/>
      <c r="R618" s="53"/>
      <c r="S618" s="53"/>
      <c r="T618" s="53"/>
      <c r="U618" s="53"/>
      <c r="V618" s="53"/>
      <c r="W618" s="53"/>
      <c r="X618" s="53"/>
      <c r="Y618" s="53"/>
      <c r="Z618" s="53"/>
    </row>
    <row r="619" ht="15.75" customHeight="1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53"/>
      <c r="L619" s="53"/>
      <c r="M619" s="53"/>
      <c r="N619" s="53"/>
      <c r="O619" s="53"/>
      <c r="P619" s="53"/>
      <c r="Q619" s="53"/>
      <c r="R619" s="53"/>
      <c r="S619" s="53"/>
      <c r="T619" s="53"/>
      <c r="U619" s="53"/>
      <c r="V619" s="53"/>
      <c r="W619" s="53"/>
      <c r="X619" s="53"/>
      <c r="Y619" s="53"/>
      <c r="Z619" s="53"/>
    </row>
    <row r="620" ht="15.75" customHeight="1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53"/>
      <c r="L620" s="53"/>
      <c r="M620" s="53"/>
      <c r="N620" s="53"/>
      <c r="O620" s="53"/>
      <c r="P620" s="53"/>
      <c r="Q620" s="53"/>
      <c r="R620" s="53"/>
      <c r="S620" s="53"/>
      <c r="T620" s="53"/>
      <c r="U620" s="53"/>
      <c r="V620" s="53"/>
      <c r="W620" s="53"/>
      <c r="X620" s="53"/>
      <c r="Y620" s="53"/>
      <c r="Z620" s="53"/>
    </row>
    <row r="621" ht="15.75" customHeight="1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53"/>
      <c r="L621" s="53"/>
      <c r="M621" s="53"/>
      <c r="N621" s="53"/>
      <c r="O621" s="53"/>
      <c r="P621" s="53"/>
      <c r="Q621" s="53"/>
      <c r="R621" s="53"/>
      <c r="S621" s="53"/>
      <c r="T621" s="53"/>
      <c r="U621" s="53"/>
      <c r="V621" s="53"/>
      <c r="W621" s="53"/>
      <c r="X621" s="53"/>
      <c r="Y621" s="53"/>
      <c r="Z621" s="53"/>
    </row>
    <row r="622" ht="15.75" customHeight="1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53"/>
      <c r="L622" s="53"/>
      <c r="M622" s="53"/>
      <c r="N622" s="53"/>
      <c r="O622" s="53"/>
      <c r="P622" s="53"/>
      <c r="Q622" s="53"/>
      <c r="R622" s="53"/>
      <c r="S622" s="53"/>
      <c r="T622" s="53"/>
      <c r="U622" s="53"/>
      <c r="V622" s="53"/>
      <c r="W622" s="53"/>
      <c r="X622" s="53"/>
      <c r="Y622" s="53"/>
      <c r="Z622" s="53"/>
    </row>
    <row r="623" ht="15.75" customHeight="1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53"/>
      <c r="L623" s="53"/>
      <c r="M623" s="53"/>
      <c r="N623" s="53"/>
      <c r="O623" s="53"/>
      <c r="P623" s="53"/>
      <c r="Q623" s="53"/>
      <c r="R623" s="53"/>
      <c r="S623" s="53"/>
      <c r="T623" s="53"/>
      <c r="U623" s="53"/>
      <c r="V623" s="53"/>
      <c r="W623" s="53"/>
      <c r="X623" s="53"/>
      <c r="Y623" s="53"/>
      <c r="Z623" s="53"/>
    </row>
    <row r="624" ht="15.75" customHeight="1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53"/>
      <c r="L624" s="53"/>
      <c r="M624" s="53"/>
      <c r="N624" s="53"/>
      <c r="O624" s="53"/>
      <c r="P624" s="53"/>
      <c r="Q624" s="53"/>
      <c r="R624" s="53"/>
      <c r="S624" s="53"/>
      <c r="T624" s="53"/>
      <c r="U624" s="53"/>
      <c r="V624" s="53"/>
      <c r="W624" s="53"/>
      <c r="X624" s="53"/>
      <c r="Y624" s="53"/>
      <c r="Z624" s="53"/>
    </row>
    <row r="625" ht="15.75" customHeight="1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53"/>
      <c r="L625" s="53"/>
      <c r="M625" s="53"/>
      <c r="N625" s="53"/>
      <c r="O625" s="53"/>
      <c r="P625" s="53"/>
      <c r="Q625" s="53"/>
      <c r="R625" s="53"/>
      <c r="S625" s="53"/>
      <c r="T625" s="53"/>
      <c r="U625" s="53"/>
      <c r="V625" s="53"/>
      <c r="W625" s="53"/>
      <c r="X625" s="53"/>
      <c r="Y625" s="53"/>
      <c r="Z625" s="53"/>
    </row>
    <row r="626" ht="15.75" customHeight="1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53"/>
      <c r="L626" s="53"/>
      <c r="M626" s="53"/>
      <c r="N626" s="53"/>
      <c r="O626" s="53"/>
      <c r="P626" s="53"/>
      <c r="Q626" s="53"/>
      <c r="R626" s="53"/>
      <c r="S626" s="53"/>
      <c r="T626" s="53"/>
      <c r="U626" s="53"/>
      <c r="V626" s="53"/>
      <c r="W626" s="53"/>
      <c r="X626" s="53"/>
      <c r="Y626" s="53"/>
      <c r="Z626" s="53"/>
    </row>
    <row r="627" ht="15.75" customHeight="1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53"/>
      <c r="L627" s="53"/>
      <c r="M627" s="53"/>
      <c r="N627" s="53"/>
      <c r="O627" s="53"/>
      <c r="P627" s="53"/>
      <c r="Q627" s="53"/>
      <c r="R627" s="53"/>
      <c r="S627" s="53"/>
      <c r="T627" s="53"/>
      <c r="U627" s="53"/>
      <c r="V627" s="53"/>
      <c r="W627" s="53"/>
      <c r="X627" s="53"/>
      <c r="Y627" s="53"/>
      <c r="Z627" s="53"/>
    </row>
    <row r="628" ht="15.75" customHeight="1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53"/>
      <c r="L628" s="53"/>
      <c r="M628" s="53"/>
      <c r="N628" s="53"/>
      <c r="O628" s="53"/>
      <c r="P628" s="53"/>
      <c r="Q628" s="53"/>
      <c r="R628" s="53"/>
      <c r="S628" s="53"/>
      <c r="T628" s="53"/>
      <c r="U628" s="53"/>
      <c r="V628" s="53"/>
      <c r="W628" s="53"/>
      <c r="X628" s="53"/>
      <c r="Y628" s="53"/>
      <c r="Z628" s="53"/>
    </row>
    <row r="629" ht="15.75" customHeight="1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53"/>
      <c r="L629" s="53"/>
      <c r="M629" s="53"/>
      <c r="N629" s="53"/>
      <c r="O629" s="53"/>
      <c r="P629" s="53"/>
      <c r="Q629" s="53"/>
      <c r="R629" s="53"/>
      <c r="S629" s="53"/>
      <c r="T629" s="53"/>
      <c r="U629" s="53"/>
      <c r="V629" s="53"/>
      <c r="W629" s="53"/>
      <c r="X629" s="53"/>
      <c r="Y629" s="53"/>
      <c r="Z629" s="53"/>
    </row>
    <row r="630" ht="15.75" customHeight="1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  <c r="R630" s="53"/>
      <c r="S630" s="53"/>
      <c r="T630" s="53"/>
      <c r="U630" s="53"/>
      <c r="V630" s="53"/>
      <c r="W630" s="53"/>
      <c r="X630" s="53"/>
      <c r="Y630" s="53"/>
      <c r="Z630" s="53"/>
    </row>
    <row r="631" ht="15.75" customHeight="1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53"/>
      <c r="L631" s="53"/>
      <c r="M631" s="53"/>
      <c r="N631" s="53"/>
      <c r="O631" s="53"/>
      <c r="P631" s="53"/>
      <c r="Q631" s="53"/>
      <c r="R631" s="53"/>
      <c r="S631" s="53"/>
      <c r="T631" s="53"/>
      <c r="U631" s="53"/>
      <c r="V631" s="53"/>
      <c r="W631" s="53"/>
      <c r="X631" s="53"/>
      <c r="Y631" s="53"/>
      <c r="Z631" s="53"/>
    </row>
    <row r="632" ht="15.75" customHeight="1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53"/>
      <c r="L632" s="53"/>
      <c r="M632" s="53"/>
      <c r="N632" s="53"/>
      <c r="O632" s="53"/>
      <c r="P632" s="53"/>
      <c r="Q632" s="53"/>
      <c r="R632" s="53"/>
      <c r="S632" s="53"/>
      <c r="T632" s="53"/>
      <c r="U632" s="53"/>
      <c r="V632" s="53"/>
      <c r="W632" s="53"/>
      <c r="X632" s="53"/>
      <c r="Y632" s="53"/>
      <c r="Z632" s="53"/>
    </row>
    <row r="633" ht="15.75" customHeight="1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53"/>
      <c r="L633" s="53"/>
      <c r="M633" s="53"/>
      <c r="N633" s="53"/>
      <c r="O633" s="53"/>
      <c r="P633" s="53"/>
      <c r="Q633" s="53"/>
      <c r="R633" s="53"/>
      <c r="S633" s="53"/>
      <c r="T633" s="53"/>
      <c r="U633" s="53"/>
      <c r="V633" s="53"/>
      <c r="W633" s="53"/>
      <c r="X633" s="53"/>
      <c r="Y633" s="53"/>
      <c r="Z633" s="53"/>
    </row>
    <row r="634" ht="15.75" customHeight="1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53"/>
      <c r="L634" s="53"/>
      <c r="M634" s="53"/>
      <c r="N634" s="53"/>
      <c r="O634" s="53"/>
      <c r="P634" s="53"/>
      <c r="Q634" s="53"/>
      <c r="R634" s="53"/>
      <c r="S634" s="53"/>
      <c r="T634" s="53"/>
      <c r="U634" s="53"/>
      <c r="V634" s="53"/>
      <c r="W634" s="53"/>
      <c r="X634" s="53"/>
      <c r="Y634" s="53"/>
      <c r="Z634" s="53"/>
    </row>
    <row r="635" ht="15.75" customHeight="1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53"/>
      <c r="L635" s="53"/>
      <c r="M635" s="53"/>
      <c r="N635" s="53"/>
      <c r="O635" s="53"/>
      <c r="P635" s="53"/>
      <c r="Q635" s="53"/>
      <c r="R635" s="53"/>
      <c r="S635" s="53"/>
      <c r="T635" s="53"/>
      <c r="U635" s="53"/>
      <c r="V635" s="53"/>
      <c r="W635" s="53"/>
      <c r="X635" s="53"/>
      <c r="Y635" s="53"/>
      <c r="Z635" s="53"/>
    </row>
    <row r="636" ht="15.75" customHeight="1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53"/>
      <c r="L636" s="53"/>
      <c r="M636" s="53"/>
      <c r="N636" s="53"/>
      <c r="O636" s="53"/>
      <c r="P636" s="53"/>
      <c r="Q636" s="53"/>
      <c r="R636" s="53"/>
      <c r="S636" s="53"/>
      <c r="T636" s="53"/>
      <c r="U636" s="53"/>
      <c r="V636" s="53"/>
      <c r="W636" s="53"/>
      <c r="X636" s="53"/>
      <c r="Y636" s="53"/>
      <c r="Z636" s="53"/>
    </row>
    <row r="637" ht="15.75" customHeight="1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53"/>
      <c r="L637" s="53"/>
      <c r="M637" s="53"/>
      <c r="N637" s="53"/>
      <c r="O637" s="53"/>
      <c r="P637" s="53"/>
      <c r="Q637" s="53"/>
      <c r="R637" s="53"/>
      <c r="S637" s="53"/>
      <c r="T637" s="53"/>
      <c r="U637" s="53"/>
      <c r="V637" s="53"/>
      <c r="W637" s="53"/>
      <c r="X637" s="53"/>
      <c r="Y637" s="53"/>
      <c r="Z637" s="53"/>
    </row>
    <row r="638" ht="15.75" customHeight="1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53"/>
      <c r="L638" s="53"/>
      <c r="M638" s="53"/>
      <c r="N638" s="53"/>
      <c r="O638" s="53"/>
      <c r="P638" s="53"/>
      <c r="Q638" s="53"/>
      <c r="R638" s="53"/>
      <c r="S638" s="53"/>
      <c r="T638" s="53"/>
      <c r="U638" s="53"/>
      <c r="V638" s="53"/>
      <c r="W638" s="53"/>
      <c r="X638" s="53"/>
      <c r="Y638" s="53"/>
      <c r="Z638" s="53"/>
    </row>
    <row r="639" ht="15.75" customHeight="1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53"/>
      <c r="L639" s="53"/>
      <c r="M639" s="53"/>
      <c r="N639" s="53"/>
      <c r="O639" s="53"/>
      <c r="P639" s="53"/>
      <c r="Q639" s="53"/>
      <c r="R639" s="53"/>
      <c r="S639" s="53"/>
      <c r="T639" s="53"/>
      <c r="U639" s="53"/>
      <c r="V639" s="53"/>
      <c r="W639" s="53"/>
      <c r="X639" s="53"/>
      <c r="Y639" s="53"/>
      <c r="Z639" s="53"/>
    </row>
    <row r="640" ht="15.75" customHeight="1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53"/>
      <c r="L640" s="53"/>
      <c r="M640" s="53"/>
      <c r="N640" s="53"/>
      <c r="O640" s="53"/>
      <c r="P640" s="53"/>
      <c r="Q640" s="53"/>
      <c r="R640" s="53"/>
      <c r="S640" s="53"/>
      <c r="T640" s="53"/>
      <c r="U640" s="53"/>
      <c r="V640" s="53"/>
      <c r="W640" s="53"/>
      <c r="X640" s="53"/>
      <c r="Y640" s="53"/>
      <c r="Z640" s="53"/>
    </row>
    <row r="641" ht="15.75" customHeight="1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</row>
    <row r="642" ht="15.75" customHeight="1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</row>
    <row r="643" ht="15.75" customHeight="1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</row>
    <row r="644" ht="15.75" customHeight="1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53"/>
      <c r="L644" s="53"/>
      <c r="M644" s="53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</row>
    <row r="645" ht="15.75" customHeight="1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53"/>
      <c r="L645" s="53"/>
      <c r="M645" s="53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</row>
    <row r="646" ht="15.75" customHeight="1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53"/>
      <c r="L646" s="53"/>
      <c r="M646" s="53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</row>
    <row r="647" ht="15.75" customHeight="1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53"/>
      <c r="L647" s="53"/>
      <c r="M647" s="53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</row>
    <row r="648" ht="15.75" customHeight="1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53"/>
      <c r="L648" s="53"/>
      <c r="M648" s="53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</row>
    <row r="649" ht="15.75" customHeight="1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53"/>
      <c r="L649" s="53"/>
      <c r="M649" s="53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</row>
    <row r="650" ht="15.75" customHeight="1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53"/>
      <c r="L650" s="53"/>
      <c r="M650" s="53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</row>
    <row r="651" ht="15.75" customHeight="1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53"/>
      <c r="L651" s="53"/>
      <c r="M651" s="53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</row>
    <row r="652" ht="15.75" customHeight="1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53"/>
      <c r="L652" s="53"/>
      <c r="M652" s="53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</row>
    <row r="653" ht="15.75" customHeight="1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</row>
    <row r="654" ht="15.75" customHeight="1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53"/>
      <c r="L654" s="53"/>
      <c r="M654" s="53"/>
      <c r="N654" s="53"/>
      <c r="O654" s="53"/>
      <c r="P654" s="53"/>
      <c r="Q654" s="53"/>
      <c r="R654" s="53"/>
      <c r="S654" s="53"/>
      <c r="T654" s="53"/>
      <c r="U654" s="53"/>
      <c r="V654" s="53"/>
      <c r="W654" s="53"/>
      <c r="X654" s="53"/>
      <c r="Y654" s="53"/>
      <c r="Z654" s="53"/>
    </row>
    <row r="655" ht="15.75" customHeight="1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53"/>
      <c r="L655" s="53"/>
      <c r="M655" s="53"/>
      <c r="N655" s="53"/>
      <c r="O655" s="53"/>
      <c r="P655" s="53"/>
      <c r="Q655" s="53"/>
      <c r="R655" s="53"/>
      <c r="S655" s="53"/>
      <c r="T655" s="53"/>
      <c r="U655" s="53"/>
      <c r="V655" s="53"/>
      <c r="W655" s="53"/>
      <c r="X655" s="53"/>
      <c r="Y655" s="53"/>
      <c r="Z655" s="53"/>
    </row>
    <row r="656" ht="15.75" customHeight="1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53"/>
      <c r="L656" s="53"/>
      <c r="M656" s="53"/>
      <c r="N656" s="53"/>
      <c r="O656" s="53"/>
      <c r="P656" s="53"/>
      <c r="Q656" s="53"/>
      <c r="R656" s="53"/>
      <c r="S656" s="53"/>
      <c r="T656" s="53"/>
      <c r="U656" s="53"/>
      <c r="V656" s="53"/>
      <c r="W656" s="53"/>
      <c r="X656" s="53"/>
      <c r="Y656" s="53"/>
      <c r="Z656" s="53"/>
    </row>
    <row r="657" ht="15.75" customHeight="1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53"/>
      <c r="L657" s="53"/>
      <c r="M657" s="53"/>
      <c r="N657" s="53"/>
      <c r="O657" s="53"/>
      <c r="P657" s="53"/>
      <c r="Q657" s="53"/>
      <c r="R657" s="53"/>
      <c r="S657" s="53"/>
      <c r="T657" s="53"/>
      <c r="U657" s="53"/>
      <c r="V657" s="53"/>
      <c r="W657" s="53"/>
      <c r="X657" s="53"/>
      <c r="Y657" s="53"/>
      <c r="Z657" s="53"/>
    </row>
    <row r="658" ht="15.75" customHeight="1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53"/>
      <c r="L658" s="53"/>
      <c r="M658" s="53"/>
      <c r="N658" s="53"/>
      <c r="O658" s="53"/>
      <c r="P658" s="53"/>
      <c r="Q658" s="53"/>
      <c r="R658" s="53"/>
      <c r="S658" s="53"/>
      <c r="T658" s="53"/>
      <c r="U658" s="53"/>
      <c r="V658" s="53"/>
      <c r="W658" s="53"/>
      <c r="X658" s="53"/>
      <c r="Y658" s="53"/>
      <c r="Z658" s="53"/>
    </row>
    <row r="659" ht="15.75" customHeight="1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53"/>
      <c r="L659" s="53"/>
      <c r="M659" s="53"/>
      <c r="N659" s="53"/>
      <c r="O659" s="53"/>
      <c r="P659" s="53"/>
      <c r="Q659" s="53"/>
      <c r="R659" s="53"/>
      <c r="S659" s="53"/>
      <c r="T659" s="53"/>
      <c r="U659" s="53"/>
      <c r="V659" s="53"/>
      <c r="W659" s="53"/>
      <c r="X659" s="53"/>
      <c r="Y659" s="53"/>
      <c r="Z659" s="53"/>
    </row>
    <row r="660" ht="15.75" customHeight="1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53"/>
      <c r="L660" s="53"/>
      <c r="M660" s="53"/>
      <c r="N660" s="53"/>
      <c r="O660" s="53"/>
      <c r="P660" s="53"/>
      <c r="Q660" s="53"/>
      <c r="R660" s="53"/>
      <c r="S660" s="53"/>
      <c r="T660" s="53"/>
      <c r="U660" s="53"/>
      <c r="V660" s="53"/>
      <c r="W660" s="53"/>
      <c r="X660" s="53"/>
      <c r="Y660" s="53"/>
      <c r="Z660" s="53"/>
    </row>
    <row r="661" ht="15.75" customHeight="1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53"/>
      <c r="U661" s="53"/>
      <c r="V661" s="53"/>
      <c r="W661" s="53"/>
      <c r="X661" s="53"/>
      <c r="Y661" s="53"/>
      <c r="Z661" s="53"/>
    </row>
    <row r="662" ht="15.75" customHeight="1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53"/>
      <c r="L662" s="53"/>
      <c r="M662" s="53"/>
      <c r="N662" s="53"/>
      <c r="O662" s="53"/>
      <c r="P662" s="53"/>
      <c r="Q662" s="53"/>
      <c r="R662" s="53"/>
      <c r="S662" s="53"/>
      <c r="T662" s="53"/>
      <c r="U662" s="53"/>
      <c r="V662" s="53"/>
      <c r="W662" s="53"/>
      <c r="X662" s="53"/>
      <c r="Y662" s="53"/>
      <c r="Z662" s="53"/>
    </row>
    <row r="663" ht="15.75" customHeight="1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53"/>
      <c r="L663" s="53"/>
      <c r="M663" s="53"/>
      <c r="N663" s="53"/>
      <c r="O663" s="53"/>
      <c r="P663" s="53"/>
      <c r="Q663" s="53"/>
      <c r="R663" s="53"/>
      <c r="S663" s="53"/>
      <c r="T663" s="53"/>
      <c r="U663" s="53"/>
      <c r="V663" s="53"/>
      <c r="W663" s="53"/>
      <c r="X663" s="53"/>
      <c r="Y663" s="53"/>
      <c r="Z663" s="53"/>
    </row>
    <row r="664" ht="15.75" customHeight="1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53"/>
      <c r="L664" s="53"/>
      <c r="M664" s="53"/>
      <c r="N664" s="53"/>
      <c r="O664" s="53"/>
      <c r="P664" s="53"/>
      <c r="Q664" s="53"/>
      <c r="R664" s="53"/>
      <c r="S664" s="53"/>
      <c r="T664" s="53"/>
      <c r="U664" s="53"/>
      <c r="V664" s="53"/>
      <c r="W664" s="53"/>
      <c r="X664" s="53"/>
      <c r="Y664" s="53"/>
      <c r="Z664" s="53"/>
    </row>
    <row r="665" ht="15.75" customHeight="1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53"/>
      <c r="L665" s="53"/>
      <c r="M665" s="53"/>
      <c r="N665" s="53"/>
      <c r="O665" s="53"/>
      <c r="P665" s="53"/>
      <c r="Q665" s="53"/>
      <c r="R665" s="53"/>
      <c r="S665" s="53"/>
      <c r="T665" s="53"/>
      <c r="U665" s="53"/>
      <c r="V665" s="53"/>
      <c r="W665" s="53"/>
      <c r="X665" s="53"/>
      <c r="Y665" s="53"/>
      <c r="Z665" s="53"/>
    </row>
    <row r="666" ht="15.75" customHeight="1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53"/>
      <c r="L666" s="53"/>
      <c r="M666" s="53"/>
      <c r="N666" s="53"/>
      <c r="O666" s="53"/>
      <c r="P666" s="53"/>
      <c r="Q666" s="53"/>
      <c r="R666" s="53"/>
      <c r="S666" s="53"/>
      <c r="T666" s="53"/>
      <c r="U666" s="53"/>
      <c r="V666" s="53"/>
      <c r="W666" s="53"/>
      <c r="X666" s="53"/>
      <c r="Y666" s="53"/>
      <c r="Z666" s="53"/>
    </row>
    <row r="667" ht="15.75" customHeight="1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53"/>
      <c r="L667" s="53"/>
      <c r="M667" s="53"/>
      <c r="N667" s="53"/>
      <c r="O667" s="53"/>
      <c r="P667" s="53"/>
      <c r="Q667" s="53"/>
      <c r="R667" s="53"/>
      <c r="S667" s="53"/>
      <c r="T667" s="53"/>
      <c r="U667" s="53"/>
      <c r="V667" s="53"/>
      <c r="W667" s="53"/>
      <c r="X667" s="53"/>
      <c r="Y667" s="53"/>
      <c r="Z667" s="53"/>
    </row>
    <row r="668" ht="15.75" customHeight="1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53"/>
      <c r="L668" s="53"/>
      <c r="M668" s="53"/>
      <c r="N668" s="53"/>
      <c r="O668" s="53"/>
      <c r="P668" s="53"/>
      <c r="Q668" s="53"/>
      <c r="R668" s="53"/>
      <c r="S668" s="53"/>
      <c r="T668" s="53"/>
      <c r="U668" s="53"/>
      <c r="V668" s="53"/>
      <c r="W668" s="53"/>
      <c r="X668" s="53"/>
      <c r="Y668" s="53"/>
      <c r="Z668" s="53"/>
    </row>
    <row r="669" ht="15.75" customHeight="1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53"/>
      <c r="U669" s="53"/>
      <c r="V669" s="53"/>
      <c r="W669" s="53"/>
      <c r="X669" s="53"/>
      <c r="Y669" s="53"/>
      <c r="Z669" s="53"/>
    </row>
    <row r="670" ht="15.75" customHeight="1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53"/>
      <c r="L670" s="53"/>
      <c r="M670" s="53"/>
      <c r="N670" s="53"/>
      <c r="O670" s="53"/>
      <c r="P670" s="53"/>
      <c r="Q670" s="53"/>
      <c r="R670" s="53"/>
      <c r="S670" s="53"/>
      <c r="T670" s="53"/>
      <c r="U670" s="53"/>
      <c r="V670" s="53"/>
      <c r="W670" s="53"/>
      <c r="X670" s="53"/>
      <c r="Y670" s="53"/>
      <c r="Z670" s="53"/>
    </row>
    <row r="671" ht="15.75" customHeight="1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53"/>
      <c r="L671" s="53"/>
      <c r="M671" s="53"/>
      <c r="N671" s="53"/>
      <c r="O671" s="53"/>
      <c r="P671" s="53"/>
      <c r="Q671" s="53"/>
      <c r="R671" s="53"/>
      <c r="S671" s="53"/>
      <c r="T671" s="53"/>
      <c r="U671" s="53"/>
      <c r="V671" s="53"/>
      <c r="W671" s="53"/>
      <c r="X671" s="53"/>
      <c r="Y671" s="53"/>
      <c r="Z671" s="53"/>
    </row>
    <row r="672" ht="15.75" customHeight="1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53"/>
      <c r="T672" s="53"/>
      <c r="U672" s="53"/>
      <c r="V672" s="53"/>
      <c r="W672" s="53"/>
      <c r="X672" s="53"/>
      <c r="Y672" s="53"/>
      <c r="Z672" s="53"/>
    </row>
    <row r="673" ht="15.75" customHeight="1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53"/>
      <c r="L673" s="53"/>
      <c r="M673" s="53"/>
      <c r="N673" s="53"/>
      <c r="O673" s="53"/>
      <c r="P673" s="53"/>
      <c r="Q673" s="53"/>
      <c r="R673" s="53"/>
      <c r="S673" s="53"/>
      <c r="T673" s="53"/>
      <c r="U673" s="53"/>
      <c r="V673" s="53"/>
      <c r="W673" s="53"/>
      <c r="X673" s="53"/>
      <c r="Y673" s="53"/>
      <c r="Z673" s="53"/>
    </row>
    <row r="674" ht="15.75" customHeight="1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53"/>
      <c r="L674" s="53"/>
      <c r="M674" s="53"/>
      <c r="N674" s="53"/>
      <c r="O674" s="53"/>
      <c r="P674" s="53"/>
      <c r="Q674" s="53"/>
      <c r="R674" s="53"/>
      <c r="S674" s="53"/>
      <c r="T674" s="53"/>
      <c r="U674" s="53"/>
      <c r="V674" s="53"/>
      <c r="W674" s="53"/>
      <c r="X674" s="53"/>
      <c r="Y674" s="53"/>
      <c r="Z674" s="53"/>
    </row>
    <row r="675" ht="15.75" customHeight="1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53"/>
      <c r="L675" s="53"/>
      <c r="M675" s="53"/>
      <c r="N675" s="53"/>
      <c r="O675" s="53"/>
      <c r="P675" s="53"/>
      <c r="Q675" s="53"/>
      <c r="R675" s="53"/>
      <c r="S675" s="53"/>
      <c r="T675" s="53"/>
      <c r="U675" s="53"/>
      <c r="V675" s="53"/>
      <c r="W675" s="53"/>
      <c r="X675" s="53"/>
      <c r="Y675" s="53"/>
      <c r="Z675" s="53"/>
    </row>
    <row r="676" ht="15.75" customHeight="1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53"/>
      <c r="L676" s="53"/>
      <c r="M676" s="53"/>
      <c r="N676" s="53"/>
      <c r="O676" s="53"/>
      <c r="P676" s="53"/>
      <c r="Q676" s="53"/>
      <c r="R676" s="53"/>
      <c r="S676" s="53"/>
      <c r="T676" s="53"/>
      <c r="U676" s="53"/>
      <c r="V676" s="53"/>
      <c r="W676" s="53"/>
      <c r="X676" s="53"/>
      <c r="Y676" s="53"/>
      <c r="Z676" s="53"/>
    </row>
    <row r="677" ht="15.75" customHeight="1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53"/>
      <c r="L677" s="53"/>
      <c r="M677" s="53"/>
      <c r="N677" s="53"/>
      <c r="O677" s="53"/>
      <c r="P677" s="53"/>
      <c r="Q677" s="53"/>
      <c r="R677" s="53"/>
      <c r="S677" s="53"/>
      <c r="T677" s="53"/>
      <c r="U677" s="53"/>
      <c r="V677" s="53"/>
      <c r="W677" s="53"/>
      <c r="X677" s="53"/>
      <c r="Y677" s="53"/>
      <c r="Z677" s="53"/>
    </row>
    <row r="678" ht="15.75" customHeight="1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53"/>
      <c r="L678" s="53"/>
      <c r="M678" s="53"/>
      <c r="N678" s="53"/>
      <c r="O678" s="53"/>
      <c r="P678" s="53"/>
      <c r="Q678" s="53"/>
      <c r="R678" s="53"/>
      <c r="S678" s="53"/>
      <c r="T678" s="53"/>
      <c r="U678" s="53"/>
      <c r="V678" s="53"/>
      <c r="W678" s="53"/>
      <c r="X678" s="53"/>
      <c r="Y678" s="53"/>
      <c r="Z678" s="53"/>
    </row>
    <row r="679" ht="15.75" customHeight="1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53"/>
      <c r="L679" s="53"/>
      <c r="M679" s="53"/>
      <c r="N679" s="53"/>
      <c r="O679" s="53"/>
      <c r="P679" s="53"/>
      <c r="Q679" s="53"/>
      <c r="R679" s="53"/>
      <c r="S679" s="53"/>
      <c r="T679" s="53"/>
      <c r="U679" s="53"/>
      <c r="V679" s="53"/>
      <c r="W679" s="53"/>
      <c r="X679" s="53"/>
      <c r="Y679" s="53"/>
      <c r="Z679" s="53"/>
    </row>
    <row r="680" ht="15.75" customHeight="1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53"/>
      <c r="L680" s="53"/>
      <c r="M680" s="53"/>
      <c r="N680" s="53"/>
      <c r="O680" s="53"/>
      <c r="P680" s="53"/>
      <c r="Q680" s="53"/>
      <c r="R680" s="53"/>
      <c r="S680" s="53"/>
      <c r="T680" s="53"/>
      <c r="U680" s="53"/>
      <c r="V680" s="53"/>
      <c r="W680" s="53"/>
      <c r="X680" s="53"/>
      <c r="Y680" s="53"/>
      <c r="Z680" s="53"/>
    </row>
    <row r="681" ht="15.75" customHeight="1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</row>
    <row r="682" ht="15.75" customHeight="1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</row>
    <row r="683" ht="15.75" customHeight="1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</row>
    <row r="684" ht="15.75" customHeight="1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53"/>
      <c r="L684" s="53"/>
      <c r="M684" s="53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</row>
    <row r="685" ht="15.75" customHeight="1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53"/>
      <c r="L685" s="53"/>
      <c r="M685" s="53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</row>
    <row r="686" ht="15.75" customHeight="1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53"/>
      <c r="L686" s="53"/>
      <c r="M686" s="53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</row>
    <row r="687" ht="15.75" customHeight="1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53"/>
      <c r="L687" s="53"/>
      <c r="M687" s="53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</row>
    <row r="688" ht="15.75" customHeight="1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53"/>
      <c r="L688" s="53"/>
      <c r="M688" s="53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</row>
    <row r="689" ht="15.75" customHeight="1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53"/>
      <c r="L689" s="53"/>
      <c r="M689" s="53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</row>
    <row r="690" ht="15.75" customHeight="1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53"/>
      <c r="L690" s="53"/>
      <c r="M690" s="53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</row>
    <row r="691" ht="15.75" customHeight="1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53"/>
      <c r="L691" s="53"/>
      <c r="M691" s="53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</row>
    <row r="692" ht="15.75" customHeight="1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53"/>
      <c r="L692" s="53"/>
      <c r="M692" s="53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</row>
    <row r="693" ht="15.75" customHeight="1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</row>
    <row r="694" ht="15.75" customHeight="1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53"/>
      <c r="L694" s="53"/>
      <c r="M694" s="53"/>
      <c r="N694" s="53"/>
      <c r="O694" s="53"/>
      <c r="P694" s="53"/>
      <c r="Q694" s="53"/>
      <c r="R694" s="53"/>
      <c r="S694" s="53"/>
      <c r="T694" s="53"/>
      <c r="U694" s="53"/>
      <c r="V694" s="53"/>
      <c r="W694" s="53"/>
      <c r="X694" s="53"/>
      <c r="Y694" s="53"/>
      <c r="Z694" s="53"/>
    </row>
    <row r="695" ht="15.75" customHeight="1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53"/>
      <c r="L695" s="53"/>
      <c r="M695" s="53"/>
      <c r="N695" s="53"/>
      <c r="O695" s="53"/>
      <c r="P695" s="53"/>
      <c r="Q695" s="53"/>
      <c r="R695" s="53"/>
      <c r="S695" s="53"/>
      <c r="T695" s="53"/>
      <c r="U695" s="53"/>
      <c r="V695" s="53"/>
      <c r="W695" s="53"/>
      <c r="X695" s="53"/>
      <c r="Y695" s="53"/>
      <c r="Z695" s="53"/>
    </row>
    <row r="696" ht="15.75" customHeight="1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53"/>
      <c r="L696" s="53"/>
      <c r="M696" s="53"/>
      <c r="N696" s="53"/>
      <c r="O696" s="53"/>
      <c r="P696" s="53"/>
      <c r="Q696" s="53"/>
      <c r="R696" s="53"/>
      <c r="S696" s="53"/>
      <c r="T696" s="53"/>
      <c r="U696" s="53"/>
      <c r="V696" s="53"/>
      <c r="W696" s="53"/>
      <c r="X696" s="53"/>
      <c r="Y696" s="53"/>
      <c r="Z696" s="53"/>
    </row>
    <row r="697" ht="15.75" customHeight="1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53"/>
      <c r="L697" s="53"/>
      <c r="M697" s="53"/>
      <c r="N697" s="53"/>
      <c r="O697" s="53"/>
      <c r="P697" s="53"/>
      <c r="Q697" s="53"/>
      <c r="R697" s="53"/>
      <c r="S697" s="53"/>
      <c r="T697" s="53"/>
      <c r="U697" s="53"/>
      <c r="V697" s="53"/>
      <c r="W697" s="53"/>
      <c r="X697" s="53"/>
      <c r="Y697" s="53"/>
      <c r="Z697" s="53"/>
    </row>
    <row r="698" ht="15.75" customHeight="1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53"/>
      <c r="L698" s="53"/>
      <c r="M698" s="53"/>
      <c r="N698" s="53"/>
      <c r="O698" s="53"/>
      <c r="P698" s="53"/>
      <c r="Q698" s="53"/>
      <c r="R698" s="53"/>
      <c r="S698" s="53"/>
      <c r="T698" s="53"/>
      <c r="U698" s="53"/>
      <c r="V698" s="53"/>
      <c r="W698" s="53"/>
      <c r="X698" s="53"/>
      <c r="Y698" s="53"/>
      <c r="Z698" s="53"/>
    </row>
    <row r="699" ht="15.75" customHeight="1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53"/>
      <c r="L699" s="53"/>
      <c r="M699" s="53"/>
      <c r="N699" s="53"/>
      <c r="O699" s="53"/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53"/>
    </row>
    <row r="700" ht="15.75" customHeight="1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53"/>
      <c r="L700" s="53"/>
      <c r="M700" s="53"/>
      <c r="N700" s="53"/>
      <c r="O700" s="53"/>
      <c r="P700" s="53"/>
      <c r="Q700" s="53"/>
      <c r="R700" s="53"/>
      <c r="S700" s="53"/>
      <c r="T700" s="53"/>
      <c r="U700" s="53"/>
      <c r="V700" s="53"/>
      <c r="W700" s="53"/>
      <c r="X700" s="53"/>
      <c r="Y700" s="53"/>
      <c r="Z700" s="53"/>
    </row>
    <row r="701" ht="15.75" customHeight="1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53"/>
      <c r="L701" s="53"/>
      <c r="M701" s="53"/>
      <c r="N701" s="53"/>
      <c r="O701" s="53"/>
      <c r="P701" s="53"/>
      <c r="Q701" s="53"/>
      <c r="R701" s="53"/>
      <c r="S701" s="53"/>
      <c r="T701" s="53"/>
      <c r="U701" s="53"/>
      <c r="V701" s="53"/>
      <c r="W701" s="53"/>
      <c r="X701" s="53"/>
      <c r="Y701" s="53"/>
      <c r="Z701" s="53"/>
    </row>
    <row r="702" ht="15.75" customHeight="1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53"/>
      <c r="L702" s="53"/>
      <c r="M702" s="53"/>
      <c r="N702" s="53"/>
      <c r="O702" s="53"/>
      <c r="P702" s="53"/>
      <c r="Q702" s="53"/>
      <c r="R702" s="53"/>
      <c r="S702" s="53"/>
      <c r="T702" s="53"/>
      <c r="U702" s="53"/>
      <c r="V702" s="53"/>
      <c r="W702" s="53"/>
      <c r="X702" s="53"/>
      <c r="Y702" s="53"/>
      <c r="Z702" s="53"/>
    </row>
    <row r="703" ht="15.75" customHeight="1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53"/>
      <c r="L703" s="53"/>
      <c r="M703" s="53"/>
      <c r="N703" s="53"/>
      <c r="O703" s="53"/>
      <c r="P703" s="53"/>
      <c r="Q703" s="53"/>
      <c r="R703" s="53"/>
      <c r="S703" s="53"/>
      <c r="T703" s="53"/>
      <c r="U703" s="53"/>
      <c r="V703" s="53"/>
      <c r="W703" s="53"/>
      <c r="X703" s="53"/>
      <c r="Y703" s="53"/>
      <c r="Z703" s="53"/>
    </row>
    <row r="704" ht="15.75" customHeight="1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53"/>
      <c r="L704" s="53"/>
      <c r="M704" s="53"/>
      <c r="N704" s="53"/>
      <c r="O704" s="53"/>
      <c r="P704" s="53"/>
      <c r="Q704" s="53"/>
      <c r="R704" s="53"/>
      <c r="S704" s="53"/>
      <c r="T704" s="53"/>
      <c r="U704" s="53"/>
      <c r="V704" s="53"/>
      <c r="W704" s="53"/>
      <c r="X704" s="53"/>
      <c r="Y704" s="53"/>
      <c r="Z704" s="53"/>
    </row>
    <row r="705" ht="15.75" customHeight="1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53"/>
      <c r="L705" s="53"/>
      <c r="M705" s="53"/>
      <c r="N705" s="53"/>
      <c r="O705" s="53"/>
      <c r="P705" s="53"/>
      <c r="Q705" s="53"/>
      <c r="R705" s="53"/>
      <c r="S705" s="53"/>
      <c r="T705" s="53"/>
      <c r="U705" s="53"/>
      <c r="V705" s="53"/>
      <c r="W705" s="53"/>
      <c r="X705" s="53"/>
      <c r="Y705" s="53"/>
      <c r="Z705" s="53"/>
    </row>
    <row r="706" ht="15.75" customHeight="1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  <c r="S706" s="53"/>
      <c r="T706" s="53"/>
      <c r="U706" s="53"/>
      <c r="V706" s="53"/>
      <c r="W706" s="53"/>
      <c r="X706" s="53"/>
      <c r="Y706" s="53"/>
      <c r="Z706" s="53"/>
    </row>
    <row r="707" ht="15.75" customHeight="1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53"/>
      <c r="L707" s="53"/>
      <c r="M707" s="53"/>
      <c r="N707" s="53"/>
      <c r="O707" s="53"/>
      <c r="P707" s="53"/>
      <c r="Q707" s="53"/>
      <c r="R707" s="53"/>
      <c r="S707" s="53"/>
      <c r="T707" s="53"/>
      <c r="U707" s="53"/>
      <c r="V707" s="53"/>
      <c r="W707" s="53"/>
      <c r="X707" s="53"/>
      <c r="Y707" s="53"/>
      <c r="Z707" s="53"/>
    </row>
    <row r="708" ht="15.75" customHeight="1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53"/>
      <c r="L708" s="53"/>
      <c r="M708" s="53"/>
      <c r="N708" s="53"/>
      <c r="O708" s="53"/>
      <c r="P708" s="53"/>
      <c r="Q708" s="53"/>
      <c r="R708" s="53"/>
      <c r="S708" s="53"/>
      <c r="T708" s="53"/>
      <c r="U708" s="53"/>
      <c r="V708" s="53"/>
      <c r="W708" s="53"/>
      <c r="X708" s="53"/>
      <c r="Y708" s="53"/>
      <c r="Z708" s="53"/>
    </row>
    <row r="709" ht="15.75" customHeight="1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53"/>
      <c r="L709" s="53"/>
      <c r="M709" s="53"/>
      <c r="N709" s="53"/>
      <c r="O709" s="53"/>
      <c r="P709" s="53"/>
      <c r="Q709" s="53"/>
      <c r="R709" s="53"/>
      <c r="S709" s="53"/>
      <c r="T709" s="53"/>
      <c r="U709" s="53"/>
      <c r="V709" s="53"/>
      <c r="W709" s="53"/>
      <c r="X709" s="53"/>
      <c r="Y709" s="53"/>
      <c r="Z709" s="53"/>
    </row>
    <row r="710" ht="15.75" customHeight="1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53"/>
      <c r="L710" s="53"/>
      <c r="M710" s="53"/>
      <c r="N710" s="53"/>
      <c r="O710" s="53"/>
      <c r="P710" s="53"/>
      <c r="Q710" s="53"/>
      <c r="R710" s="53"/>
      <c r="S710" s="53"/>
      <c r="T710" s="53"/>
      <c r="U710" s="53"/>
      <c r="V710" s="53"/>
      <c r="W710" s="53"/>
      <c r="X710" s="53"/>
      <c r="Y710" s="53"/>
      <c r="Z710" s="53"/>
    </row>
    <row r="711" ht="15.75" customHeight="1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53"/>
      <c r="L711" s="53"/>
      <c r="M711" s="53"/>
      <c r="N711" s="53"/>
      <c r="O711" s="53"/>
      <c r="P711" s="53"/>
      <c r="Q711" s="53"/>
      <c r="R711" s="53"/>
      <c r="S711" s="53"/>
      <c r="T711" s="53"/>
      <c r="U711" s="53"/>
      <c r="V711" s="53"/>
      <c r="W711" s="53"/>
      <c r="X711" s="53"/>
      <c r="Y711" s="53"/>
      <c r="Z711" s="53"/>
    </row>
    <row r="712" ht="15.75" customHeight="1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53"/>
      <c r="L712" s="53"/>
      <c r="M712" s="53"/>
      <c r="N712" s="53"/>
      <c r="O712" s="53"/>
      <c r="P712" s="53"/>
      <c r="Q712" s="53"/>
      <c r="R712" s="53"/>
      <c r="S712" s="53"/>
      <c r="T712" s="53"/>
      <c r="U712" s="53"/>
      <c r="V712" s="53"/>
      <c r="W712" s="53"/>
      <c r="X712" s="53"/>
      <c r="Y712" s="53"/>
      <c r="Z712" s="53"/>
    </row>
    <row r="713" ht="15.75" customHeight="1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53"/>
      <c r="L713" s="53"/>
      <c r="M713" s="53"/>
      <c r="N713" s="53"/>
      <c r="O713" s="53"/>
      <c r="P713" s="53"/>
      <c r="Q713" s="53"/>
      <c r="R713" s="53"/>
      <c r="S713" s="53"/>
      <c r="T713" s="53"/>
      <c r="U713" s="53"/>
      <c r="V713" s="53"/>
      <c r="W713" s="53"/>
      <c r="X713" s="53"/>
      <c r="Y713" s="53"/>
      <c r="Z713" s="53"/>
    </row>
    <row r="714" ht="15.75" customHeight="1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53"/>
      <c r="L714" s="53"/>
      <c r="M714" s="53"/>
      <c r="N714" s="53"/>
      <c r="O714" s="53"/>
      <c r="P714" s="53"/>
      <c r="Q714" s="53"/>
      <c r="R714" s="53"/>
      <c r="S714" s="53"/>
      <c r="T714" s="53"/>
      <c r="U714" s="53"/>
      <c r="V714" s="53"/>
      <c r="W714" s="53"/>
      <c r="X714" s="53"/>
      <c r="Y714" s="53"/>
      <c r="Z714" s="53"/>
    </row>
    <row r="715" ht="15.75" customHeight="1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53"/>
      <c r="L715" s="53"/>
      <c r="M715" s="53"/>
      <c r="N715" s="53"/>
      <c r="O715" s="53"/>
      <c r="P715" s="53"/>
      <c r="Q715" s="53"/>
      <c r="R715" s="53"/>
      <c r="S715" s="53"/>
      <c r="T715" s="53"/>
      <c r="U715" s="53"/>
      <c r="V715" s="53"/>
      <c r="W715" s="53"/>
      <c r="X715" s="53"/>
      <c r="Y715" s="53"/>
      <c r="Z715" s="53"/>
    </row>
    <row r="716" ht="15.75" customHeight="1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53"/>
      <c r="L716" s="53"/>
      <c r="M716" s="53"/>
      <c r="N716" s="53"/>
      <c r="O716" s="53"/>
      <c r="P716" s="53"/>
      <c r="Q716" s="53"/>
      <c r="R716" s="53"/>
      <c r="S716" s="53"/>
      <c r="T716" s="53"/>
      <c r="U716" s="53"/>
      <c r="V716" s="53"/>
      <c r="W716" s="53"/>
      <c r="X716" s="53"/>
      <c r="Y716" s="53"/>
      <c r="Z716" s="53"/>
    </row>
    <row r="717" ht="15.75" customHeight="1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53"/>
      <c r="L717" s="53"/>
      <c r="M717" s="53"/>
      <c r="N717" s="53"/>
      <c r="O717" s="53"/>
      <c r="P717" s="53"/>
      <c r="Q717" s="53"/>
      <c r="R717" s="53"/>
      <c r="S717" s="53"/>
      <c r="T717" s="53"/>
      <c r="U717" s="53"/>
      <c r="V717" s="53"/>
      <c r="W717" s="53"/>
      <c r="X717" s="53"/>
      <c r="Y717" s="53"/>
      <c r="Z717" s="53"/>
    </row>
    <row r="718" ht="15.75" customHeight="1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53"/>
      <c r="L718" s="53"/>
      <c r="M718" s="53"/>
      <c r="N718" s="53"/>
      <c r="O718" s="53"/>
      <c r="P718" s="53"/>
      <c r="Q718" s="53"/>
      <c r="R718" s="53"/>
      <c r="S718" s="53"/>
      <c r="T718" s="53"/>
      <c r="U718" s="53"/>
      <c r="V718" s="53"/>
      <c r="W718" s="53"/>
      <c r="X718" s="53"/>
      <c r="Y718" s="53"/>
      <c r="Z718" s="53"/>
    </row>
    <row r="719" ht="15.75" customHeight="1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53"/>
      <c r="L719" s="53"/>
      <c r="M719" s="53"/>
      <c r="N719" s="53"/>
      <c r="O719" s="53"/>
      <c r="P719" s="53"/>
      <c r="Q719" s="53"/>
      <c r="R719" s="53"/>
      <c r="S719" s="53"/>
      <c r="T719" s="53"/>
      <c r="U719" s="53"/>
      <c r="V719" s="53"/>
      <c r="W719" s="53"/>
      <c r="X719" s="53"/>
      <c r="Y719" s="53"/>
      <c r="Z719" s="53"/>
    </row>
    <row r="720" ht="15.75" customHeight="1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53"/>
      <c r="L720" s="53"/>
      <c r="M720" s="53"/>
      <c r="N720" s="53"/>
      <c r="O720" s="53"/>
      <c r="P720" s="53"/>
      <c r="Q720" s="53"/>
      <c r="R720" s="53"/>
      <c r="S720" s="53"/>
      <c r="T720" s="53"/>
      <c r="U720" s="53"/>
      <c r="V720" s="53"/>
      <c r="W720" s="53"/>
      <c r="X720" s="53"/>
      <c r="Y720" s="53"/>
      <c r="Z720" s="53"/>
    </row>
    <row r="721" ht="15.75" customHeight="1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</row>
    <row r="722" ht="15.75" customHeight="1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</row>
    <row r="723" ht="15.75" customHeight="1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</row>
    <row r="724" ht="15.75" customHeight="1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53"/>
      <c r="L724" s="53"/>
      <c r="M724" s="53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</row>
    <row r="725" ht="15.75" customHeight="1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53"/>
      <c r="L725" s="53"/>
      <c r="M725" s="53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</row>
    <row r="726" ht="15.75" customHeight="1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53"/>
      <c r="L726" s="53"/>
      <c r="M726" s="53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</row>
    <row r="727" ht="15.75" customHeight="1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53"/>
      <c r="L727" s="53"/>
      <c r="M727" s="53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</row>
    <row r="728" ht="15.75" customHeight="1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</row>
    <row r="729" ht="15.75" customHeight="1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53"/>
      <c r="L729" s="53"/>
      <c r="M729" s="53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</row>
    <row r="730" ht="15.75" customHeight="1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53"/>
      <c r="L730" s="53"/>
      <c r="M730" s="53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</row>
    <row r="731" ht="15.75" customHeight="1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</row>
    <row r="732" ht="15.75" customHeight="1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53"/>
      <c r="L732" s="53"/>
      <c r="M732" s="53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</row>
    <row r="733" ht="15.75" customHeight="1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</row>
    <row r="734" ht="15.75" customHeight="1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  <c r="U734" s="53"/>
      <c r="V734" s="53"/>
      <c r="W734" s="53"/>
      <c r="X734" s="53"/>
      <c r="Y734" s="53"/>
      <c r="Z734" s="53"/>
    </row>
    <row r="735" ht="15.75" customHeight="1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53"/>
      <c r="L735" s="53"/>
      <c r="M735" s="53"/>
      <c r="N735" s="53"/>
      <c r="O735" s="53"/>
      <c r="P735" s="53"/>
      <c r="Q735" s="53"/>
      <c r="R735" s="53"/>
      <c r="S735" s="53"/>
      <c r="T735" s="53"/>
      <c r="U735" s="53"/>
      <c r="V735" s="53"/>
      <c r="W735" s="53"/>
      <c r="X735" s="53"/>
      <c r="Y735" s="53"/>
      <c r="Z735" s="53"/>
    </row>
    <row r="736" ht="15.75" customHeight="1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53"/>
      <c r="L736" s="53"/>
      <c r="M736" s="53"/>
      <c r="N736" s="53"/>
      <c r="O736" s="53"/>
      <c r="P736" s="53"/>
      <c r="Q736" s="53"/>
      <c r="R736" s="53"/>
      <c r="S736" s="53"/>
      <c r="T736" s="53"/>
      <c r="U736" s="53"/>
      <c r="V736" s="53"/>
      <c r="W736" s="53"/>
      <c r="X736" s="53"/>
      <c r="Y736" s="53"/>
      <c r="Z736" s="53"/>
    </row>
    <row r="737" ht="15.75" customHeight="1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53"/>
      <c r="L737" s="53"/>
      <c r="M737" s="53"/>
      <c r="N737" s="53"/>
      <c r="O737" s="53"/>
      <c r="P737" s="53"/>
      <c r="Q737" s="53"/>
      <c r="R737" s="53"/>
      <c r="S737" s="53"/>
      <c r="T737" s="53"/>
      <c r="U737" s="53"/>
      <c r="V737" s="53"/>
      <c r="W737" s="53"/>
      <c r="X737" s="53"/>
      <c r="Y737" s="53"/>
      <c r="Z737" s="53"/>
    </row>
    <row r="738" ht="15.75" customHeight="1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53"/>
      <c r="L738" s="53"/>
      <c r="M738" s="53"/>
      <c r="N738" s="53"/>
      <c r="O738" s="53"/>
      <c r="P738" s="53"/>
      <c r="Q738" s="53"/>
      <c r="R738" s="53"/>
      <c r="S738" s="53"/>
      <c r="T738" s="53"/>
      <c r="U738" s="53"/>
      <c r="V738" s="53"/>
      <c r="W738" s="53"/>
      <c r="X738" s="53"/>
      <c r="Y738" s="53"/>
      <c r="Z738" s="53"/>
    </row>
    <row r="739" ht="15.75" customHeight="1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53"/>
      <c r="L739" s="53"/>
      <c r="M739" s="53"/>
      <c r="N739" s="53"/>
      <c r="O739" s="53"/>
      <c r="P739" s="53"/>
      <c r="Q739" s="53"/>
      <c r="R739" s="53"/>
      <c r="S739" s="53"/>
      <c r="T739" s="53"/>
      <c r="U739" s="53"/>
      <c r="V739" s="53"/>
      <c r="W739" s="53"/>
      <c r="X739" s="53"/>
      <c r="Y739" s="53"/>
      <c r="Z739" s="53"/>
    </row>
    <row r="740" ht="15.75" customHeight="1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53"/>
      <c r="L740" s="53"/>
      <c r="M740" s="53"/>
      <c r="N740" s="53"/>
      <c r="O740" s="53"/>
      <c r="P740" s="53"/>
      <c r="Q740" s="53"/>
      <c r="R740" s="53"/>
      <c r="S740" s="53"/>
      <c r="T740" s="53"/>
      <c r="U740" s="53"/>
      <c r="V740" s="53"/>
      <c r="W740" s="53"/>
      <c r="X740" s="53"/>
      <c r="Y740" s="53"/>
      <c r="Z740" s="53"/>
    </row>
    <row r="741" ht="15.75" customHeight="1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53"/>
      <c r="L741" s="53"/>
      <c r="M741" s="53"/>
      <c r="N741" s="53"/>
      <c r="O741" s="53"/>
      <c r="P741" s="53"/>
      <c r="Q741" s="53"/>
      <c r="R741" s="53"/>
      <c r="S741" s="53"/>
      <c r="T741" s="53"/>
      <c r="U741" s="53"/>
      <c r="V741" s="53"/>
      <c r="W741" s="53"/>
      <c r="X741" s="53"/>
      <c r="Y741" s="53"/>
      <c r="Z741" s="53"/>
    </row>
    <row r="742" ht="15.75" customHeight="1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53"/>
      <c r="L742" s="53"/>
      <c r="M742" s="53"/>
      <c r="N742" s="53"/>
      <c r="O742" s="53"/>
      <c r="P742" s="53"/>
      <c r="Q742" s="53"/>
      <c r="R742" s="53"/>
      <c r="S742" s="53"/>
      <c r="T742" s="53"/>
      <c r="U742" s="53"/>
      <c r="V742" s="53"/>
      <c r="W742" s="53"/>
      <c r="X742" s="53"/>
      <c r="Y742" s="53"/>
      <c r="Z742" s="53"/>
    </row>
    <row r="743" ht="15.75" customHeight="1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53"/>
      <c r="L743" s="53"/>
      <c r="M743" s="53"/>
      <c r="N743" s="53"/>
      <c r="O743" s="53"/>
      <c r="P743" s="53"/>
      <c r="Q743" s="53"/>
      <c r="R743" s="53"/>
      <c r="S743" s="53"/>
      <c r="T743" s="53"/>
      <c r="U743" s="53"/>
      <c r="V743" s="53"/>
      <c r="W743" s="53"/>
      <c r="X743" s="53"/>
      <c r="Y743" s="53"/>
      <c r="Z743" s="53"/>
    </row>
    <row r="744" ht="15.75" customHeight="1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  <c r="T744" s="53"/>
      <c r="U744" s="53"/>
      <c r="V744" s="53"/>
      <c r="W744" s="53"/>
      <c r="X744" s="53"/>
      <c r="Y744" s="53"/>
      <c r="Z744" s="53"/>
    </row>
    <row r="745" ht="15.75" customHeight="1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53"/>
      <c r="L745" s="53"/>
      <c r="M745" s="53"/>
      <c r="N745" s="53"/>
      <c r="O745" s="53"/>
      <c r="P745" s="53"/>
      <c r="Q745" s="53"/>
      <c r="R745" s="53"/>
      <c r="S745" s="53"/>
      <c r="T745" s="53"/>
      <c r="U745" s="53"/>
      <c r="V745" s="53"/>
      <c r="W745" s="53"/>
      <c r="X745" s="53"/>
      <c r="Y745" s="53"/>
      <c r="Z745" s="53"/>
    </row>
    <row r="746" ht="15.75" customHeight="1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53"/>
      <c r="L746" s="53"/>
      <c r="M746" s="53"/>
      <c r="N746" s="53"/>
      <c r="O746" s="53"/>
      <c r="P746" s="53"/>
      <c r="Q746" s="53"/>
      <c r="R746" s="53"/>
      <c r="S746" s="53"/>
      <c r="T746" s="53"/>
      <c r="U746" s="53"/>
      <c r="V746" s="53"/>
      <c r="W746" s="53"/>
      <c r="X746" s="53"/>
      <c r="Y746" s="53"/>
      <c r="Z746" s="53"/>
    </row>
    <row r="747" ht="15.75" customHeight="1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53"/>
      <c r="L747" s="53"/>
      <c r="M747" s="53"/>
      <c r="N747" s="53"/>
      <c r="O747" s="53"/>
      <c r="P747" s="53"/>
      <c r="Q747" s="53"/>
      <c r="R747" s="53"/>
      <c r="S747" s="53"/>
      <c r="T747" s="53"/>
      <c r="U747" s="53"/>
      <c r="V747" s="53"/>
      <c r="W747" s="53"/>
      <c r="X747" s="53"/>
      <c r="Y747" s="53"/>
      <c r="Z747" s="53"/>
    </row>
    <row r="748" ht="15.75" customHeight="1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53"/>
      <c r="L748" s="53"/>
      <c r="M748" s="53"/>
      <c r="N748" s="53"/>
      <c r="O748" s="53"/>
      <c r="P748" s="53"/>
      <c r="Q748" s="53"/>
      <c r="R748" s="53"/>
      <c r="S748" s="53"/>
      <c r="T748" s="53"/>
      <c r="U748" s="53"/>
      <c r="V748" s="53"/>
      <c r="W748" s="53"/>
      <c r="X748" s="53"/>
      <c r="Y748" s="53"/>
      <c r="Z748" s="53"/>
    </row>
    <row r="749" ht="15.75" customHeight="1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53"/>
      <c r="L749" s="53"/>
      <c r="M749" s="53"/>
      <c r="N749" s="53"/>
      <c r="O749" s="53"/>
      <c r="P749" s="53"/>
      <c r="Q749" s="53"/>
      <c r="R749" s="53"/>
      <c r="S749" s="53"/>
      <c r="T749" s="53"/>
      <c r="U749" s="53"/>
      <c r="V749" s="53"/>
      <c r="W749" s="53"/>
      <c r="X749" s="53"/>
      <c r="Y749" s="53"/>
      <c r="Z749" s="53"/>
    </row>
    <row r="750" ht="15.75" customHeight="1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  <c r="T750" s="53"/>
      <c r="U750" s="53"/>
      <c r="V750" s="53"/>
      <c r="W750" s="53"/>
      <c r="X750" s="53"/>
      <c r="Y750" s="53"/>
      <c r="Z750" s="53"/>
    </row>
    <row r="751" ht="15.75" customHeight="1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53"/>
      <c r="L751" s="53"/>
      <c r="M751" s="53"/>
      <c r="N751" s="53"/>
      <c r="O751" s="53"/>
      <c r="P751" s="53"/>
      <c r="Q751" s="53"/>
      <c r="R751" s="53"/>
      <c r="S751" s="53"/>
      <c r="T751" s="53"/>
      <c r="U751" s="53"/>
      <c r="V751" s="53"/>
      <c r="W751" s="53"/>
      <c r="X751" s="53"/>
      <c r="Y751" s="53"/>
      <c r="Z751" s="53"/>
    </row>
    <row r="752" ht="15.75" customHeight="1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53"/>
      <c r="L752" s="53"/>
      <c r="M752" s="53"/>
      <c r="N752" s="53"/>
      <c r="O752" s="53"/>
      <c r="P752" s="53"/>
      <c r="Q752" s="53"/>
      <c r="R752" s="53"/>
      <c r="S752" s="53"/>
      <c r="T752" s="53"/>
      <c r="U752" s="53"/>
      <c r="V752" s="53"/>
      <c r="W752" s="53"/>
      <c r="X752" s="53"/>
      <c r="Y752" s="53"/>
      <c r="Z752" s="53"/>
    </row>
    <row r="753" ht="15.75" customHeight="1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53"/>
      <c r="L753" s="53"/>
      <c r="M753" s="53"/>
      <c r="N753" s="53"/>
      <c r="O753" s="53"/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53"/>
    </row>
    <row r="754" ht="15.75" customHeight="1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53"/>
      <c r="L754" s="53"/>
      <c r="M754" s="53"/>
      <c r="N754" s="53"/>
      <c r="O754" s="53"/>
      <c r="P754" s="53"/>
      <c r="Q754" s="53"/>
      <c r="R754" s="53"/>
      <c r="S754" s="53"/>
      <c r="T754" s="53"/>
      <c r="U754" s="53"/>
      <c r="V754" s="53"/>
      <c r="W754" s="53"/>
      <c r="X754" s="53"/>
      <c r="Y754" s="53"/>
      <c r="Z754" s="53"/>
    </row>
    <row r="755" ht="15.75" customHeight="1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53"/>
      <c r="L755" s="53"/>
      <c r="M755" s="53"/>
      <c r="N755" s="53"/>
      <c r="O755" s="53"/>
      <c r="P755" s="53"/>
      <c r="Q755" s="53"/>
      <c r="R755" s="53"/>
      <c r="S755" s="53"/>
      <c r="T755" s="53"/>
      <c r="U755" s="53"/>
      <c r="V755" s="53"/>
      <c r="W755" s="53"/>
      <c r="X755" s="53"/>
      <c r="Y755" s="53"/>
      <c r="Z755" s="53"/>
    </row>
    <row r="756" ht="15.75" customHeight="1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53"/>
      <c r="L756" s="53"/>
      <c r="M756" s="53"/>
      <c r="N756" s="53"/>
      <c r="O756" s="53"/>
      <c r="P756" s="53"/>
      <c r="Q756" s="53"/>
      <c r="R756" s="53"/>
      <c r="S756" s="53"/>
      <c r="T756" s="53"/>
      <c r="U756" s="53"/>
      <c r="V756" s="53"/>
      <c r="W756" s="53"/>
      <c r="X756" s="53"/>
      <c r="Y756" s="53"/>
      <c r="Z756" s="53"/>
    </row>
    <row r="757" ht="15.75" customHeight="1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53"/>
      <c r="L757" s="53"/>
      <c r="M757" s="53"/>
      <c r="N757" s="53"/>
      <c r="O757" s="53"/>
      <c r="P757" s="53"/>
      <c r="Q757" s="53"/>
      <c r="R757" s="53"/>
      <c r="S757" s="53"/>
      <c r="T757" s="53"/>
      <c r="U757" s="53"/>
      <c r="V757" s="53"/>
      <c r="W757" s="53"/>
      <c r="X757" s="53"/>
      <c r="Y757" s="53"/>
      <c r="Z757" s="53"/>
    </row>
    <row r="758" ht="15.75" customHeight="1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53"/>
      <c r="L758" s="53"/>
      <c r="M758" s="53"/>
      <c r="N758" s="53"/>
      <c r="O758" s="53"/>
      <c r="P758" s="53"/>
      <c r="Q758" s="53"/>
      <c r="R758" s="53"/>
      <c r="S758" s="53"/>
      <c r="T758" s="53"/>
      <c r="U758" s="53"/>
      <c r="V758" s="53"/>
      <c r="W758" s="53"/>
      <c r="X758" s="53"/>
      <c r="Y758" s="53"/>
      <c r="Z758" s="53"/>
    </row>
    <row r="759" ht="15.75" customHeight="1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53"/>
      <c r="R759" s="53"/>
      <c r="S759" s="53"/>
      <c r="T759" s="53"/>
      <c r="U759" s="53"/>
      <c r="V759" s="53"/>
      <c r="W759" s="53"/>
      <c r="X759" s="53"/>
      <c r="Y759" s="53"/>
      <c r="Z759" s="53"/>
    </row>
    <row r="760" ht="15.75" customHeight="1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53"/>
      <c r="L760" s="53"/>
      <c r="M760" s="53"/>
      <c r="N760" s="53"/>
      <c r="O760" s="53"/>
      <c r="P760" s="53"/>
      <c r="Q760" s="53"/>
      <c r="R760" s="53"/>
      <c r="S760" s="53"/>
      <c r="T760" s="53"/>
      <c r="U760" s="53"/>
      <c r="V760" s="53"/>
      <c r="W760" s="53"/>
      <c r="X760" s="53"/>
      <c r="Y760" s="53"/>
      <c r="Z760" s="53"/>
    </row>
    <row r="761" ht="15.75" customHeight="1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</row>
    <row r="762" ht="15.75" customHeight="1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</row>
    <row r="763" ht="15.75" customHeight="1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</row>
    <row r="764" ht="15.75" customHeight="1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53"/>
      <c r="L764" s="53"/>
      <c r="M764" s="53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</row>
    <row r="765" ht="15.75" customHeight="1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53"/>
      <c r="L765" s="53"/>
      <c r="M765" s="53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</row>
    <row r="766" ht="15.75" customHeight="1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53"/>
      <c r="L766" s="53"/>
      <c r="M766" s="53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</row>
    <row r="767" ht="15.75" customHeight="1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53"/>
      <c r="L767" s="53"/>
      <c r="M767" s="53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</row>
    <row r="768" ht="15.75" customHeight="1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</row>
    <row r="769" ht="15.75" customHeight="1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53"/>
      <c r="L769" s="53"/>
      <c r="M769" s="53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</row>
    <row r="770" ht="15.75" customHeight="1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53"/>
      <c r="L770" s="53"/>
      <c r="M770" s="53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</row>
    <row r="771" ht="15.75" customHeight="1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</row>
    <row r="772" ht="15.75" customHeight="1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53"/>
      <c r="L772" s="53"/>
      <c r="M772" s="53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</row>
    <row r="773" ht="15.75" customHeight="1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</row>
    <row r="774" ht="15.75" customHeight="1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53"/>
      <c r="L774" s="53"/>
      <c r="M774" s="53"/>
      <c r="N774" s="53"/>
      <c r="O774" s="53"/>
      <c r="P774" s="53"/>
      <c r="Q774" s="53"/>
      <c r="R774" s="53"/>
      <c r="S774" s="53"/>
      <c r="T774" s="53"/>
      <c r="U774" s="53"/>
      <c r="V774" s="53"/>
      <c r="W774" s="53"/>
      <c r="X774" s="53"/>
      <c r="Y774" s="53"/>
      <c r="Z774" s="53"/>
    </row>
    <row r="775" ht="15.75" customHeight="1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53"/>
      <c r="L775" s="53"/>
      <c r="M775" s="53"/>
      <c r="N775" s="53"/>
      <c r="O775" s="53"/>
      <c r="P775" s="53"/>
      <c r="Q775" s="53"/>
      <c r="R775" s="53"/>
      <c r="S775" s="53"/>
      <c r="T775" s="53"/>
      <c r="U775" s="53"/>
      <c r="V775" s="53"/>
      <c r="W775" s="53"/>
      <c r="X775" s="53"/>
      <c r="Y775" s="53"/>
      <c r="Z775" s="53"/>
    </row>
    <row r="776" ht="15.75" customHeight="1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53"/>
      <c r="L776" s="53"/>
      <c r="M776" s="53"/>
      <c r="N776" s="53"/>
      <c r="O776" s="53"/>
      <c r="P776" s="53"/>
      <c r="Q776" s="53"/>
      <c r="R776" s="53"/>
      <c r="S776" s="53"/>
      <c r="T776" s="53"/>
      <c r="U776" s="53"/>
      <c r="V776" s="53"/>
      <c r="W776" s="53"/>
      <c r="X776" s="53"/>
      <c r="Y776" s="53"/>
      <c r="Z776" s="53"/>
    </row>
    <row r="777" ht="15.75" customHeight="1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53"/>
      <c r="L777" s="53"/>
      <c r="M777" s="53"/>
      <c r="N777" s="53"/>
      <c r="O777" s="53"/>
      <c r="P777" s="53"/>
      <c r="Q777" s="53"/>
      <c r="R777" s="53"/>
      <c r="S777" s="53"/>
      <c r="T777" s="53"/>
      <c r="U777" s="53"/>
      <c r="V777" s="53"/>
      <c r="W777" s="53"/>
      <c r="X777" s="53"/>
      <c r="Y777" s="53"/>
      <c r="Z777" s="53"/>
    </row>
    <row r="778" ht="15.75" customHeight="1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  <c r="T778" s="53"/>
      <c r="U778" s="53"/>
      <c r="V778" s="53"/>
      <c r="W778" s="53"/>
      <c r="X778" s="53"/>
      <c r="Y778" s="53"/>
      <c r="Z778" s="53"/>
    </row>
    <row r="779" ht="15.75" customHeight="1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53"/>
      <c r="L779" s="53"/>
      <c r="M779" s="53"/>
      <c r="N779" s="53"/>
      <c r="O779" s="53"/>
      <c r="P779" s="53"/>
      <c r="Q779" s="53"/>
      <c r="R779" s="53"/>
      <c r="S779" s="53"/>
      <c r="T779" s="53"/>
      <c r="U779" s="53"/>
      <c r="V779" s="53"/>
      <c r="W779" s="53"/>
      <c r="X779" s="53"/>
      <c r="Y779" s="53"/>
      <c r="Z779" s="53"/>
    </row>
    <row r="780" ht="15.75" customHeight="1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53"/>
      <c r="L780" s="53"/>
      <c r="M780" s="53"/>
      <c r="N780" s="53"/>
      <c r="O780" s="53"/>
      <c r="P780" s="53"/>
      <c r="Q780" s="53"/>
      <c r="R780" s="53"/>
      <c r="S780" s="53"/>
      <c r="T780" s="53"/>
      <c r="U780" s="53"/>
      <c r="V780" s="53"/>
      <c r="W780" s="53"/>
      <c r="X780" s="53"/>
      <c r="Y780" s="53"/>
      <c r="Z780" s="53"/>
    </row>
    <row r="781" ht="15.75" customHeight="1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53"/>
    </row>
    <row r="782" ht="15.75" customHeight="1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53"/>
      <c r="L782" s="53"/>
      <c r="M782" s="53"/>
      <c r="N782" s="53"/>
      <c r="O782" s="53"/>
      <c r="P782" s="53"/>
      <c r="Q782" s="53"/>
      <c r="R782" s="53"/>
      <c r="S782" s="53"/>
      <c r="T782" s="53"/>
      <c r="U782" s="53"/>
      <c r="V782" s="53"/>
      <c r="W782" s="53"/>
      <c r="X782" s="53"/>
      <c r="Y782" s="53"/>
      <c r="Z782" s="53"/>
    </row>
    <row r="783" ht="15.75" customHeight="1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53"/>
      <c r="L783" s="53"/>
      <c r="M783" s="53"/>
      <c r="N783" s="53"/>
      <c r="O783" s="53"/>
      <c r="P783" s="53"/>
      <c r="Q783" s="53"/>
      <c r="R783" s="53"/>
      <c r="S783" s="53"/>
      <c r="T783" s="53"/>
      <c r="U783" s="53"/>
      <c r="V783" s="53"/>
      <c r="W783" s="53"/>
      <c r="X783" s="53"/>
      <c r="Y783" s="53"/>
      <c r="Z783" s="53"/>
    </row>
    <row r="784" ht="15.75" customHeight="1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53"/>
      <c r="T784" s="53"/>
      <c r="U784" s="53"/>
      <c r="V784" s="53"/>
      <c r="W784" s="53"/>
      <c r="X784" s="53"/>
      <c r="Y784" s="53"/>
      <c r="Z784" s="53"/>
    </row>
    <row r="785" ht="15.75" customHeight="1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  <c r="T785" s="53"/>
      <c r="U785" s="53"/>
      <c r="V785" s="53"/>
      <c r="W785" s="53"/>
      <c r="X785" s="53"/>
      <c r="Y785" s="53"/>
      <c r="Z785" s="53"/>
    </row>
    <row r="786" ht="15.75" customHeight="1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53"/>
      <c r="L786" s="53"/>
      <c r="M786" s="53"/>
      <c r="N786" s="53"/>
      <c r="O786" s="53"/>
      <c r="P786" s="53"/>
      <c r="Q786" s="53"/>
      <c r="R786" s="53"/>
      <c r="S786" s="53"/>
      <c r="T786" s="53"/>
      <c r="U786" s="53"/>
      <c r="V786" s="53"/>
      <c r="W786" s="53"/>
      <c r="X786" s="53"/>
      <c r="Y786" s="53"/>
      <c r="Z786" s="53"/>
    </row>
    <row r="787" ht="15.75" customHeight="1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53"/>
      <c r="L787" s="53"/>
      <c r="M787" s="53"/>
      <c r="N787" s="53"/>
      <c r="O787" s="53"/>
      <c r="P787" s="53"/>
      <c r="Q787" s="53"/>
      <c r="R787" s="53"/>
      <c r="S787" s="53"/>
      <c r="T787" s="53"/>
      <c r="U787" s="53"/>
      <c r="V787" s="53"/>
      <c r="W787" s="53"/>
      <c r="X787" s="53"/>
      <c r="Y787" s="53"/>
      <c r="Z787" s="53"/>
    </row>
    <row r="788" ht="15.75" customHeight="1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53"/>
      <c r="L788" s="53"/>
      <c r="M788" s="53"/>
      <c r="N788" s="53"/>
      <c r="O788" s="53"/>
      <c r="P788" s="53"/>
      <c r="Q788" s="53"/>
      <c r="R788" s="53"/>
      <c r="S788" s="53"/>
      <c r="T788" s="53"/>
      <c r="U788" s="53"/>
      <c r="V788" s="53"/>
      <c r="W788" s="53"/>
      <c r="X788" s="53"/>
      <c r="Y788" s="53"/>
      <c r="Z788" s="53"/>
    </row>
    <row r="789" ht="15.75" customHeight="1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  <c r="T789" s="53"/>
      <c r="U789" s="53"/>
      <c r="V789" s="53"/>
      <c r="W789" s="53"/>
      <c r="X789" s="53"/>
      <c r="Y789" s="53"/>
      <c r="Z789" s="53"/>
    </row>
    <row r="790" ht="15.75" customHeight="1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53"/>
      <c r="L790" s="53"/>
      <c r="M790" s="53"/>
      <c r="N790" s="53"/>
      <c r="O790" s="53"/>
      <c r="P790" s="53"/>
      <c r="Q790" s="53"/>
      <c r="R790" s="53"/>
      <c r="S790" s="53"/>
      <c r="T790" s="53"/>
      <c r="U790" s="53"/>
      <c r="V790" s="53"/>
      <c r="W790" s="53"/>
      <c r="X790" s="53"/>
      <c r="Y790" s="53"/>
      <c r="Z790" s="53"/>
    </row>
    <row r="791" ht="15.75" customHeight="1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53"/>
      <c r="L791" s="53"/>
      <c r="M791" s="53"/>
      <c r="N791" s="53"/>
      <c r="O791" s="53"/>
      <c r="P791" s="53"/>
      <c r="Q791" s="53"/>
      <c r="R791" s="53"/>
      <c r="S791" s="53"/>
      <c r="T791" s="53"/>
      <c r="U791" s="53"/>
      <c r="V791" s="53"/>
      <c r="W791" s="53"/>
      <c r="X791" s="53"/>
      <c r="Y791" s="53"/>
      <c r="Z791" s="53"/>
    </row>
    <row r="792" ht="15.75" customHeight="1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53"/>
      <c r="L792" s="53"/>
      <c r="M792" s="53"/>
      <c r="N792" s="53"/>
      <c r="O792" s="53"/>
      <c r="P792" s="53"/>
      <c r="Q792" s="53"/>
      <c r="R792" s="53"/>
      <c r="S792" s="53"/>
      <c r="T792" s="53"/>
      <c r="U792" s="53"/>
      <c r="V792" s="53"/>
      <c r="W792" s="53"/>
      <c r="X792" s="53"/>
      <c r="Y792" s="53"/>
      <c r="Z792" s="53"/>
    </row>
    <row r="793" ht="15.75" customHeight="1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53"/>
      <c r="L793" s="53"/>
      <c r="M793" s="53"/>
      <c r="N793" s="53"/>
      <c r="O793" s="53"/>
      <c r="P793" s="53"/>
      <c r="Q793" s="53"/>
      <c r="R793" s="53"/>
      <c r="S793" s="53"/>
      <c r="T793" s="53"/>
      <c r="U793" s="53"/>
      <c r="V793" s="53"/>
      <c r="W793" s="53"/>
      <c r="X793" s="53"/>
      <c r="Y793" s="53"/>
      <c r="Z793" s="53"/>
    </row>
    <row r="794" ht="15.75" customHeight="1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53"/>
      <c r="L794" s="53"/>
      <c r="M794" s="53"/>
      <c r="N794" s="53"/>
      <c r="O794" s="53"/>
      <c r="P794" s="53"/>
      <c r="Q794" s="53"/>
      <c r="R794" s="53"/>
      <c r="S794" s="53"/>
      <c r="T794" s="53"/>
      <c r="U794" s="53"/>
      <c r="V794" s="53"/>
      <c r="W794" s="53"/>
      <c r="X794" s="53"/>
      <c r="Y794" s="53"/>
      <c r="Z794" s="53"/>
    </row>
    <row r="795" ht="15.75" customHeight="1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53"/>
      <c r="L795" s="53"/>
      <c r="M795" s="53"/>
      <c r="N795" s="53"/>
      <c r="O795" s="53"/>
      <c r="P795" s="53"/>
      <c r="Q795" s="53"/>
      <c r="R795" s="53"/>
      <c r="S795" s="53"/>
      <c r="T795" s="53"/>
      <c r="U795" s="53"/>
      <c r="V795" s="53"/>
      <c r="W795" s="53"/>
      <c r="X795" s="53"/>
      <c r="Y795" s="53"/>
      <c r="Z795" s="53"/>
    </row>
    <row r="796" ht="15.75" customHeight="1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53"/>
      <c r="L796" s="53"/>
      <c r="M796" s="53"/>
      <c r="N796" s="53"/>
      <c r="O796" s="53"/>
      <c r="P796" s="53"/>
      <c r="Q796" s="53"/>
      <c r="R796" s="53"/>
      <c r="S796" s="53"/>
      <c r="T796" s="53"/>
      <c r="U796" s="53"/>
      <c r="V796" s="53"/>
      <c r="W796" s="53"/>
      <c r="X796" s="53"/>
      <c r="Y796" s="53"/>
      <c r="Z796" s="53"/>
    </row>
    <row r="797" ht="15.75" customHeight="1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53"/>
      <c r="L797" s="53"/>
      <c r="M797" s="53"/>
      <c r="N797" s="53"/>
      <c r="O797" s="53"/>
      <c r="P797" s="53"/>
      <c r="Q797" s="53"/>
      <c r="R797" s="53"/>
      <c r="S797" s="53"/>
      <c r="T797" s="53"/>
      <c r="U797" s="53"/>
      <c r="V797" s="53"/>
      <c r="W797" s="53"/>
      <c r="X797" s="53"/>
      <c r="Y797" s="53"/>
      <c r="Z797" s="53"/>
    </row>
    <row r="798" ht="15.75" customHeight="1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  <c r="T798" s="53"/>
      <c r="U798" s="53"/>
      <c r="V798" s="53"/>
      <c r="W798" s="53"/>
      <c r="X798" s="53"/>
      <c r="Y798" s="53"/>
      <c r="Z798" s="53"/>
    </row>
    <row r="799" ht="15.75" customHeight="1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  <c r="U799" s="53"/>
      <c r="V799" s="53"/>
      <c r="W799" s="53"/>
      <c r="X799" s="53"/>
      <c r="Y799" s="53"/>
      <c r="Z799" s="53"/>
    </row>
    <row r="800" ht="15.75" customHeight="1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53"/>
      <c r="L800" s="53"/>
      <c r="M800" s="53"/>
      <c r="N800" s="53"/>
      <c r="O800" s="53"/>
      <c r="P800" s="53"/>
      <c r="Q800" s="53"/>
      <c r="R800" s="53"/>
      <c r="S800" s="53"/>
      <c r="T800" s="53"/>
      <c r="U800" s="53"/>
      <c r="V800" s="53"/>
      <c r="W800" s="53"/>
      <c r="X800" s="53"/>
      <c r="Y800" s="53"/>
      <c r="Z800" s="53"/>
    </row>
    <row r="801" ht="15.75" customHeight="1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</row>
    <row r="802" ht="15.75" customHeight="1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</row>
    <row r="803" ht="15.75" customHeight="1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</row>
    <row r="804" ht="15.75" customHeight="1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</row>
    <row r="805" ht="15.75" customHeight="1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</row>
    <row r="806" ht="15.75" customHeight="1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53"/>
      <c r="L806" s="53"/>
      <c r="M806" s="53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</row>
    <row r="807" ht="15.75" customHeight="1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</row>
    <row r="808" ht="15.75" customHeight="1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53"/>
      <c r="L808" s="53"/>
      <c r="M808" s="53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</row>
    <row r="809" ht="15.75" customHeight="1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</row>
    <row r="810" ht="15.75" customHeight="1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53"/>
      <c r="L810" s="53"/>
      <c r="M810" s="53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</row>
    <row r="811" ht="15.75" customHeight="1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</row>
    <row r="812" ht="15.75" customHeight="1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53"/>
      <c r="L812" s="53"/>
      <c r="M812" s="53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</row>
    <row r="813" ht="15.75" customHeight="1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</row>
    <row r="814" ht="15.75" customHeight="1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53"/>
      <c r="L814" s="53"/>
      <c r="M814" s="53"/>
      <c r="N814" s="53"/>
      <c r="O814" s="53"/>
      <c r="P814" s="53"/>
      <c r="Q814" s="53"/>
      <c r="R814" s="53"/>
      <c r="S814" s="53"/>
      <c r="T814" s="53"/>
      <c r="U814" s="53"/>
      <c r="V814" s="53"/>
      <c r="W814" s="53"/>
      <c r="X814" s="53"/>
      <c r="Y814" s="53"/>
      <c r="Z814" s="53"/>
    </row>
    <row r="815" ht="15.75" customHeight="1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53"/>
      <c r="L815" s="53"/>
      <c r="M815" s="53"/>
      <c r="N815" s="53"/>
      <c r="O815" s="53"/>
      <c r="P815" s="53"/>
      <c r="Q815" s="53"/>
      <c r="R815" s="53"/>
      <c r="S815" s="53"/>
      <c r="T815" s="53"/>
      <c r="U815" s="53"/>
      <c r="V815" s="53"/>
      <c r="W815" s="53"/>
      <c r="X815" s="53"/>
      <c r="Y815" s="53"/>
      <c r="Z815" s="53"/>
    </row>
    <row r="816" ht="15.75" customHeight="1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53"/>
      <c r="L816" s="53"/>
      <c r="M816" s="53"/>
      <c r="N816" s="53"/>
      <c r="O816" s="53"/>
      <c r="P816" s="53"/>
      <c r="Q816" s="53"/>
      <c r="R816" s="53"/>
      <c r="S816" s="53"/>
      <c r="T816" s="53"/>
      <c r="U816" s="53"/>
      <c r="V816" s="53"/>
      <c r="W816" s="53"/>
      <c r="X816" s="53"/>
      <c r="Y816" s="53"/>
      <c r="Z816" s="53"/>
    </row>
    <row r="817" ht="15.75" customHeight="1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53"/>
      <c r="L817" s="53"/>
      <c r="M817" s="53"/>
      <c r="N817" s="53"/>
      <c r="O817" s="53"/>
      <c r="P817" s="53"/>
      <c r="Q817" s="53"/>
      <c r="R817" s="53"/>
      <c r="S817" s="53"/>
      <c r="T817" s="53"/>
      <c r="U817" s="53"/>
      <c r="V817" s="53"/>
      <c r="W817" s="53"/>
      <c r="X817" s="53"/>
      <c r="Y817" s="53"/>
      <c r="Z817" s="53"/>
    </row>
    <row r="818" ht="15.75" customHeight="1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53"/>
      <c r="L818" s="53"/>
      <c r="M818" s="53"/>
      <c r="N818" s="53"/>
      <c r="O818" s="53"/>
      <c r="P818" s="53"/>
      <c r="Q818" s="53"/>
      <c r="R818" s="53"/>
      <c r="S818" s="53"/>
      <c r="T818" s="53"/>
      <c r="U818" s="53"/>
      <c r="V818" s="53"/>
      <c r="W818" s="53"/>
      <c r="X818" s="53"/>
      <c r="Y818" s="53"/>
      <c r="Z818" s="53"/>
    </row>
    <row r="819" ht="15.75" customHeight="1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53"/>
      <c r="L819" s="53"/>
      <c r="M819" s="53"/>
      <c r="N819" s="53"/>
      <c r="O819" s="53"/>
      <c r="P819" s="53"/>
      <c r="Q819" s="53"/>
      <c r="R819" s="53"/>
      <c r="S819" s="53"/>
      <c r="T819" s="53"/>
      <c r="U819" s="53"/>
      <c r="V819" s="53"/>
      <c r="W819" s="53"/>
      <c r="X819" s="53"/>
      <c r="Y819" s="53"/>
      <c r="Z819" s="53"/>
    </row>
    <row r="820" ht="15.75" customHeight="1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53"/>
      <c r="L820" s="53"/>
      <c r="M820" s="53"/>
      <c r="N820" s="53"/>
      <c r="O820" s="53"/>
      <c r="P820" s="53"/>
      <c r="Q820" s="53"/>
      <c r="R820" s="53"/>
      <c r="S820" s="53"/>
      <c r="T820" s="53"/>
      <c r="U820" s="53"/>
      <c r="V820" s="53"/>
      <c r="W820" s="53"/>
      <c r="X820" s="53"/>
      <c r="Y820" s="53"/>
      <c r="Z820" s="53"/>
    </row>
    <row r="821" ht="15.75" customHeight="1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53"/>
      <c r="L821" s="53"/>
      <c r="M821" s="53"/>
      <c r="N821" s="53"/>
      <c r="O821" s="53"/>
      <c r="P821" s="53"/>
      <c r="Q821" s="53"/>
      <c r="R821" s="53"/>
      <c r="S821" s="53"/>
      <c r="T821" s="53"/>
      <c r="U821" s="53"/>
      <c r="V821" s="53"/>
      <c r="W821" s="53"/>
      <c r="X821" s="53"/>
      <c r="Y821" s="53"/>
      <c r="Z821" s="53"/>
    </row>
    <row r="822" ht="15.75" customHeight="1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53"/>
      <c r="L822" s="53"/>
      <c r="M822" s="53"/>
      <c r="N822" s="53"/>
      <c r="O822" s="53"/>
      <c r="P822" s="53"/>
      <c r="Q822" s="53"/>
      <c r="R822" s="53"/>
      <c r="S822" s="53"/>
      <c r="T822" s="53"/>
      <c r="U822" s="53"/>
      <c r="V822" s="53"/>
      <c r="W822" s="53"/>
      <c r="X822" s="53"/>
      <c r="Y822" s="53"/>
      <c r="Z822" s="53"/>
    </row>
    <row r="823" ht="15.75" customHeight="1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53"/>
      <c r="L823" s="53"/>
      <c r="M823" s="53"/>
      <c r="N823" s="53"/>
      <c r="O823" s="53"/>
      <c r="P823" s="53"/>
      <c r="Q823" s="53"/>
      <c r="R823" s="53"/>
      <c r="S823" s="53"/>
      <c r="T823" s="53"/>
      <c r="U823" s="53"/>
      <c r="V823" s="53"/>
      <c r="W823" s="53"/>
      <c r="X823" s="53"/>
      <c r="Y823" s="53"/>
      <c r="Z823" s="53"/>
    </row>
    <row r="824" ht="15.75" customHeight="1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53"/>
      <c r="L824" s="53"/>
      <c r="M824" s="53"/>
      <c r="N824" s="53"/>
      <c r="O824" s="53"/>
      <c r="P824" s="53"/>
      <c r="Q824" s="53"/>
      <c r="R824" s="53"/>
      <c r="S824" s="53"/>
      <c r="T824" s="53"/>
      <c r="U824" s="53"/>
      <c r="V824" s="53"/>
      <c r="W824" s="53"/>
      <c r="X824" s="53"/>
      <c r="Y824" s="53"/>
      <c r="Z824" s="53"/>
    </row>
    <row r="825" ht="15.75" customHeight="1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53"/>
      <c r="L825" s="53"/>
      <c r="M825" s="53"/>
      <c r="N825" s="53"/>
      <c r="O825" s="53"/>
      <c r="P825" s="53"/>
      <c r="Q825" s="53"/>
      <c r="R825" s="53"/>
      <c r="S825" s="53"/>
      <c r="T825" s="53"/>
      <c r="U825" s="53"/>
      <c r="V825" s="53"/>
      <c r="W825" s="53"/>
      <c r="X825" s="53"/>
      <c r="Y825" s="53"/>
      <c r="Z825" s="53"/>
    </row>
    <row r="826" ht="15.75" customHeight="1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  <c r="T826" s="53"/>
      <c r="U826" s="53"/>
      <c r="V826" s="53"/>
      <c r="W826" s="53"/>
      <c r="X826" s="53"/>
      <c r="Y826" s="53"/>
      <c r="Z826" s="53"/>
    </row>
    <row r="827" ht="15.75" customHeight="1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53"/>
      <c r="L827" s="53"/>
      <c r="M827" s="53"/>
      <c r="N827" s="53"/>
      <c r="O827" s="53"/>
      <c r="P827" s="53"/>
      <c r="Q827" s="53"/>
      <c r="R827" s="53"/>
      <c r="S827" s="53"/>
      <c r="T827" s="53"/>
      <c r="U827" s="53"/>
      <c r="V827" s="53"/>
      <c r="W827" s="53"/>
      <c r="X827" s="53"/>
      <c r="Y827" s="53"/>
      <c r="Z827" s="53"/>
    </row>
    <row r="828" ht="15.75" customHeight="1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53"/>
      <c r="L828" s="53"/>
      <c r="M828" s="53"/>
      <c r="N828" s="53"/>
      <c r="O828" s="53"/>
      <c r="P828" s="53"/>
      <c r="Q828" s="53"/>
      <c r="R828" s="53"/>
      <c r="S828" s="53"/>
      <c r="T828" s="53"/>
      <c r="U828" s="53"/>
      <c r="V828" s="53"/>
      <c r="W828" s="53"/>
      <c r="X828" s="53"/>
      <c r="Y828" s="53"/>
      <c r="Z828" s="53"/>
    </row>
    <row r="829" ht="15.75" customHeight="1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53"/>
      <c r="L829" s="53"/>
      <c r="M829" s="53"/>
      <c r="N829" s="53"/>
      <c r="O829" s="53"/>
      <c r="P829" s="53"/>
      <c r="Q829" s="53"/>
      <c r="R829" s="53"/>
      <c r="S829" s="53"/>
      <c r="T829" s="53"/>
      <c r="U829" s="53"/>
      <c r="V829" s="53"/>
      <c r="W829" s="53"/>
      <c r="X829" s="53"/>
      <c r="Y829" s="53"/>
      <c r="Z829" s="53"/>
    </row>
    <row r="830" ht="15.75" customHeight="1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53"/>
      <c r="L830" s="53"/>
      <c r="M830" s="53"/>
      <c r="N830" s="53"/>
      <c r="O830" s="53"/>
      <c r="P830" s="53"/>
      <c r="Q830" s="53"/>
      <c r="R830" s="53"/>
      <c r="S830" s="53"/>
      <c r="T830" s="53"/>
      <c r="U830" s="53"/>
      <c r="V830" s="53"/>
      <c r="W830" s="53"/>
      <c r="X830" s="53"/>
      <c r="Y830" s="53"/>
      <c r="Z830" s="53"/>
    </row>
    <row r="831" ht="15.75" customHeight="1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53"/>
      <c r="L831" s="53"/>
      <c r="M831" s="53"/>
      <c r="N831" s="53"/>
      <c r="O831" s="53"/>
      <c r="P831" s="53"/>
      <c r="Q831" s="53"/>
      <c r="R831" s="53"/>
      <c r="S831" s="53"/>
      <c r="T831" s="53"/>
      <c r="U831" s="53"/>
      <c r="V831" s="53"/>
      <c r="W831" s="53"/>
      <c r="X831" s="53"/>
      <c r="Y831" s="53"/>
      <c r="Z831" s="53"/>
    </row>
    <row r="832" ht="15.75" customHeight="1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53"/>
      <c r="L832" s="53"/>
      <c r="M832" s="53"/>
      <c r="N832" s="53"/>
      <c r="O832" s="53"/>
      <c r="P832" s="53"/>
      <c r="Q832" s="53"/>
      <c r="R832" s="53"/>
      <c r="S832" s="53"/>
      <c r="T832" s="53"/>
      <c r="U832" s="53"/>
      <c r="V832" s="53"/>
      <c r="W832" s="53"/>
      <c r="X832" s="53"/>
      <c r="Y832" s="53"/>
      <c r="Z832" s="53"/>
    </row>
    <row r="833" ht="15.75" customHeight="1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53"/>
      <c r="L833" s="53"/>
      <c r="M833" s="53"/>
      <c r="N833" s="53"/>
      <c r="O833" s="53"/>
      <c r="P833" s="53"/>
      <c r="Q833" s="53"/>
      <c r="R833" s="53"/>
      <c r="S833" s="53"/>
      <c r="T833" s="53"/>
      <c r="U833" s="53"/>
      <c r="V833" s="53"/>
      <c r="W833" s="53"/>
      <c r="X833" s="53"/>
      <c r="Y833" s="53"/>
      <c r="Z833" s="53"/>
    </row>
    <row r="834" ht="15.75" customHeight="1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53"/>
      <c r="L834" s="53"/>
      <c r="M834" s="53"/>
      <c r="N834" s="53"/>
      <c r="O834" s="53"/>
      <c r="P834" s="53"/>
      <c r="Q834" s="53"/>
      <c r="R834" s="53"/>
      <c r="S834" s="53"/>
      <c r="T834" s="53"/>
      <c r="U834" s="53"/>
      <c r="V834" s="53"/>
      <c r="W834" s="53"/>
      <c r="X834" s="53"/>
      <c r="Y834" s="53"/>
      <c r="Z834" s="53"/>
    </row>
    <row r="835" ht="15.75" customHeight="1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  <c r="T835" s="53"/>
      <c r="U835" s="53"/>
      <c r="V835" s="53"/>
      <c r="W835" s="53"/>
      <c r="X835" s="53"/>
      <c r="Y835" s="53"/>
      <c r="Z835" s="53"/>
    </row>
    <row r="836" ht="15.75" customHeight="1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53"/>
      <c r="L836" s="53"/>
      <c r="M836" s="53"/>
      <c r="N836" s="53"/>
      <c r="O836" s="53"/>
      <c r="P836" s="53"/>
      <c r="Q836" s="53"/>
      <c r="R836" s="53"/>
      <c r="S836" s="53"/>
      <c r="T836" s="53"/>
      <c r="U836" s="53"/>
      <c r="V836" s="53"/>
      <c r="W836" s="53"/>
      <c r="X836" s="53"/>
      <c r="Y836" s="53"/>
      <c r="Z836" s="53"/>
    </row>
    <row r="837" ht="15.75" customHeight="1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53"/>
      <c r="L837" s="53"/>
      <c r="M837" s="53"/>
      <c r="N837" s="53"/>
      <c r="O837" s="53"/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53"/>
    </row>
    <row r="838" ht="15.75" customHeight="1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53"/>
      <c r="L838" s="53"/>
      <c r="M838" s="53"/>
      <c r="N838" s="53"/>
      <c r="O838" s="53"/>
      <c r="P838" s="53"/>
      <c r="Q838" s="53"/>
      <c r="R838" s="53"/>
      <c r="S838" s="53"/>
      <c r="T838" s="53"/>
      <c r="U838" s="53"/>
      <c r="V838" s="53"/>
      <c r="W838" s="53"/>
      <c r="X838" s="53"/>
      <c r="Y838" s="53"/>
      <c r="Z838" s="53"/>
    </row>
    <row r="839" ht="15.75" customHeight="1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  <c r="U839" s="53"/>
      <c r="V839" s="53"/>
      <c r="W839" s="53"/>
      <c r="X839" s="53"/>
      <c r="Y839" s="53"/>
      <c r="Z839" s="53"/>
    </row>
    <row r="840" ht="15.75" customHeight="1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53"/>
      <c r="T840" s="53"/>
      <c r="U840" s="53"/>
      <c r="V840" s="53"/>
      <c r="W840" s="53"/>
      <c r="X840" s="53"/>
      <c r="Y840" s="53"/>
      <c r="Z840" s="53"/>
    </row>
    <row r="841" ht="15.75" customHeight="1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</row>
    <row r="842" ht="15.75" customHeight="1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</row>
    <row r="843" ht="15.75" customHeight="1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</row>
    <row r="844" ht="15.75" customHeight="1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</row>
    <row r="845" ht="15.75" customHeight="1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</row>
    <row r="846" ht="15.75" customHeight="1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53"/>
      <c r="L846" s="53"/>
      <c r="M846" s="53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</row>
    <row r="847" ht="15.75" customHeight="1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53"/>
      <c r="L847" s="53"/>
      <c r="M847" s="53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</row>
    <row r="848" ht="15.75" customHeight="1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53"/>
      <c r="L848" s="53"/>
      <c r="M848" s="53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</row>
    <row r="849" ht="15.75" customHeight="1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53"/>
      <c r="L849" s="53"/>
      <c r="M849" s="53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</row>
    <row r="850" ht="15.75" customHeight="1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53"/>
      <c r="L850" s="53"/>
      <c r="M850" s="53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</row>
    <row r="851" ht="15.75" customHeight="1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53"/>
      <c r="L851" s="53"/>
      <c r="M851" s="53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</row>
    <row r="852" ht="15.75" customHeight="1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53"/>
      <c r="L852" s="53"/>
      <c r="M852" s="53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</row>
    <row r="853" ht="15.75" customHeight="1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</row>
    <row r="854" ht="15.75" customHeight="1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53"/>
      <c r="L854" s="53"/>
      <c r="M854" s="53"/>
      <c r="N854" s="53"/>
      <c r="O854" s="53"/>
      <c r="P854" s="53"/>
      <c r="Q854" s="53"/>
      <c r="R854" s="53"/>
      <c r="S854" s="53"/>
      <c r="T854" s="53"/>
      <c r="U854" s="53"/>
      <c r="V854" s="53"/>
      <c r="W854" s="53"/>
      <c r="X854" s="53"/>
      <c r="Y854" s="53"/>
      <c r="Z854" s="53"/>
    </row>
    <row r="855" ht="15.75" customHeight="1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53"/>
      <c r="L855" s="53"/>
      <c r="M855" s="53"/>
      <c r="N855" s="53"/>
      <c r="O855" s="53"/>
      <c r="P855" s="53"/>
      <c r="Q855" s="53"/>
      <c r="R855" s="53"/>
      <c r="S855" s="53"/>
      <c r="T855" s="53"/>
      <c r="U855" s="53"/>
      <c r="V855" s="53"/>
      <c r="W855" s="53"/>
      <c r="X855" s="53"/>
      <c r="Y855" s="53"/>
      <c r="Z855" s="53"/>
    </row>
    <row r="856" ht="15.75" customHeight="1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  <c r="U856" s="53"/>
      <c r="V856" s="53"/>
      <c r="W856" s="53"/>
      <c r="X856" s="53"/>
      <c r="Y856" s="53"/>
      <c r="Z856" s="53"/>
    </row>
    <row r="857" ht="15.75" customHeight="1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53"/>
      <c r="L857" s="53"/>
      <c r="M857" s="53"/>
      <c r="N857" s="53"/>
      <c r="O857" s="53"/>
      <c r="P857" s="53"/>
      <c r="Q857" s="53"/>
      <c r="R857" s="53"/>
      <c r="S857" s="53"/>
      <c r="T857" s="53"/>
      <c r="U857" s="53"/>
      <c r="V857" s="53"/>
      <c r="W857" s="53"/>
      <c r="X857" s="53"/>
      <c r="Y857" s="53"/>
      <c r="Z857" s="53"/>
    </row>
    <row r="858" ht="15.75" customHeight="1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53"/>
      <c r="L858" s="53"/>
      <c r="M858" s="53"/>
      <c r="N858" s="53"/>
      <c r="O858" s="53"/>
      <c r="P858" s="53"/>
      <c r="Q858" s="53"/>
      <c r="R858" s="53"/>
      <c r="S858" s="53"/>
      <c r="T858" s="53"/>
      <c r="U858" s="53"/>
      <c r="V858" s="53"/>
      <c r="W858" s="53"/>
      <c r="X858" s="53"/>
      <c r="Y858" s="53"/>
      <c r="Z858" s="53"/>
    </row>
    <row r="859" ht="15.75" customHeight="1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53"/>
      <c r="L859" s="53"/>
      <c r="M859" s="53"/>
      <c r="N859" s="53"/>
      <c r="O859" s="53"/>
      <c r="P859" s="53"/>
      <c r="Q859" s="53"/>
      <c r="R859" s="53"/>
      <c r="S859" s="53"/>
      <c r="T859" s="53"/>
      <c r="U859" s="53"/>
      <c r="V859" s="53"/>
      <c r="W859" s="53"/>
      <c r="X859" s="53"/>
      <c r="Y859" s="53"/>
      <c r="Z859" s="53"/>
    </row>
    <row r="860" ht="15.75" customHeight="1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53"/>
      <c r="L860" s="53"/>
      <c r="M860" s="53"/>
      <c r="N860" s="53"/>
      <c r="O860" s="53"/>
      <c r="P860" s="53"/>
      <c r="Q860" s="53"/>
      <c r="R860" s="53"/>
      <c r="S860" s="53"/>
      <c r="T860" s="53"/>
      <c r="U860" s="53"/>
      <c r="V860" s="53"/>
      <c r="W860" s="53"/>
      <c r="X860" s="53"/>
      <c r="Y860" s="53"/>
      <c r="Z860" s="53"/>
    </row>
    <row r="861" ht="15.75" customHeight="1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  <c r="T861" s="53"/>
      <c r="U861" s="53"/>
      <c r="V861" s="53"/>
      <c r="W861" s="53"/>
      <c r="X861" s="53"/>
      <c r="Y861" s="53"/>
      <c r="Z861" s="53"/>
    </row>
    <row r="862" ht="15.75" customHeight="1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53"/>
      <c r="L862" s="53"/>
      <c r="M862" s="53"/>
      <c r="N862" s="53"/>
      <c r="O862" s="53"/>
      <c r="P862" s="53"/>
      <c r="Q862" s="53"/>
      <c r="R862" s="53"/>
      <c r="S862" s="53"/>
      <c r="T862" s="53"/>
      <c r="U862" s="53"/>
      <c r="V862" s="53"/>
      <c r="W862" s="53"/>
      <c r="X862" s="53"/>
      <c r="Y862" s="53"/>
      <c r="Z862" s="53"/>
    </row>
    <row r="863" ht="15.75" customHeight="1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3"/>
      <c r="Y863" s="53"/>
      <c r="Z863" s="53"/>
    </row>
    <row r="864" ht="15.75" customHeight="1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53"/>
      <c r="L864" s="53"/>
      <c r="M864" s="53"/>
      <c r="N864" s="53"/>
      <c r="O864" s="53"/>
      <c r="P864" s="53"/>
      <c r="Q864" s="53"/>
      <c r="R864" s="53"/>
      <c r="S864" s="53"/>
      <c r="T864" s="53"/>
      <c r="U864" s="53"/>
      <c r="V864" s="53"/>
      <c r="W864" s="53"/>
      <c r="X864" s="53"/>
      <c r="Y864" s="53"/>
      <c r="Z864" s="53"/>
    </row>
    <row r="865" ht="15.75" customHeight="1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53"/>
      <c r="L865" s="53"/>
      <c r="M865" s="53"/>
      <c r="N865" s="53"/>
      <c r="O865" s="53"/>
      <c r="P865" s="53"/>
      <c r="Q865" s="53"/>
      <c r="R865" s="53"/>
      <c r="S865" s="53"/>
      <c r="T865" s="53"/>
      <c r="U865" s="53"/>
      <c r="V865" s="53"/>
      <c r="W865" s="53"/>
      <c r="X865" s="53"/>
      <c r="Y865" s="53"/>
      <c r="Z865" s="53"/>
    </row>
    <row r="866" ht="15.75" customHeight="1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53"/>
      <c r="L866" s="53"/>
      <c r="M866" s="53"/>
      <c r="N866" s="53"/>
      <c r="O866" s="53"/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53"/>
    </row>
    <row r="867" ht="15.75" customHeight="1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53"/>
      <c r="L867" s="53"/>
      <c r="M867" s="53"/>
      <c r="N867" s="53"/>
      <c r="O867" s="53"/>
      <c r="P867" s="53"/>
      <c r="Q867" s="53"/>
      <c r="R867" s="53"/>
      <c r="S867" s="53"/>
      <c r="T867" s="53"/>
      <c r="U867" s="53"/>
      <c r="V867" s="53"/>
      <c r="W867" s="53"/>
      <c r="X867" s="53"/>
      <c r="Y867" s="53"/>
      <c r="Z867" s="53"/>
    </row>
    <row r="868" ht="15.75" customHeight="1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53"/>
      <c r="L868" s="53"/>
      <c r="M868" s="53"/>
      <c r="N868" s="53"/>
      <c r="O868" s="53"/>
      <c r="P868" s="53"/>
      <c r="Q868" s="53"/>
      <c r="R868" s="53"/>
      <c r="S868" s="53"/>
      <c r="T868" s="53"/>
      <c r="U868" s="53"/>
      <c r="V868" s="53"/>
      <c r="W868" s="53"/>
      <c r="X868" s="53"/>
      <c r="Y868" s="53"/>
      <c r="Z868" s="53"/>
    </row>
    <row r="869" ht="15.75" customHeight="1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53"/>
      <c r="L869" s="53"/>
      <c r="M869" s="53"/>
      <c r="N869" s="53"/>
      <c r="O869" s="53"/>
      <c r="P869" s="53"/>
      <c r="Q869" s="53"/>
      <c r="R869" s="53"/>
      <c r="S869" s="53"/>
      <c r="T869" s="53"/>
      <c r="U869" s="53"/>
      <c r="V869" s="53"/>
      <c r="W869" s="53"/>
      <c r="X869" s="53"/>
      <c r="Y869" s="53"/>
      <c r="Z869" s="53"/>
    </row>
    <row r="870" ht="15.75" customHeight="1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53"/>
      <c r="L870" s="53"/>
      <c r="M870" s="53"/>
      <c r="N870" s="53"/>
      <c r="O870" s="53"/>
      <c r="P870" s="53"/>
      <c r="Q870" s="53"/>
      <c r="R870" s="53"/>
      <c r="S870" s="53"/>
      <c r="T870" s="53"/>
      <c r="U870" s="53"/>
      <c r="V870" s="53"/>
      <c r="W870" s="53"/>
      <c r="X870" s="53"/>
      <c r="Y870" s="53"/>
      <c r="Z870" s="53"/>
    </row>
    <row r="871" ht="15.75" customHeight="1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  <c r="T871" s="53"/>
      <c r="U871" s="53"/>
      <c r="V871" s="53"/>
      <c r="W871" s="53"/>
      <c r="X871" s="53"/>
      <c r="Y871" s="53"/>
      <c r="Z871" s="53"/>
    </row>
    <row r="872" ht="15.75" customHeight="1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  <c r="T872" s="53"/>
      <c r="U872" s="53"/>
      <c r="V872" s="53"/>
      <c r="W872" s="53"/>
      <c r="X872" s="53"/>
      <c r="Y872" s="53"/>
      <c r="Z872" s="53"/>
    </row>
    <row r="873" ht="15.75" customHeight="1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53"/>
      <c r="L873" s="53"/>
      <c r="M873" s="53"/>
      <c r="N873" s="53"/>
      <c r="O873" s="53"/>
      <c r="P873" s="53"/>
      <c r="Q873" s="53"/>
      <c r="R873" s="53"/>
      <c r="S873" s="53"/>
      <c r="T873" s="53"/>
      <c r="U873" s="53"/>
      <c r="V873" s="53"/>
      <c r="W873" s="53"/>
      <c r="X873" s="53"/>
      <c r="Y873" s="53"/>
      <c r="Z873" s="53"/>
    </row>
    <row r="874" ht="15.75" customHeight="1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53"/>
      <c r="L874" s="53"/>
      <c r="M874" s="53"/>
      <c r="N874" s="53"/>
      <c r="O874" s="53"/>
      <c r="P874" s="53"/>
      <c r="Q874" s="53"/>
      <c r="R874" s="53"/>
      <c r="S874" s="53"/>
      <c r="T874" s="53"/>
      <c r="U874" s="53"/>
      <c r="V874" s="53"/>
      <c r="W874" s="53"/>
      <c r="X874" s="53"/>
      <c r="Y874" s="53"/>
      <c r="Z874" s="53"/>
    </row>
    <row r="875" ht="15.75" customHeight="1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53"/>
      <c r="L875" s="53"/>
      <c r="M875" s="53"/>
      <c r="N875" s="53"/>
      <c r="O875" s="53"/>
      <c r="P875" s="53"/>
      <c r="Q875" s="53"/>
      <c r="R875" s="53"/>
      <c r="S875" s="53"/>
      <c r="T875" s="53"/>
      <c r="U875" s="53"/>
      <c r="V875" s="53"/>
      <c r="W875" s="53"/>
      <c r="X875" s="53"/>
      <c r="Y875" s="53"/>
      <c r="Z875" s="53"/>
    </row>
    <row r="876" ht="15.75" customHeight="1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53"/>
      <c r="L876" s="53"/>
      <c r="M876" s="53"/>
      <c r="N876" s="53"/>
      <c r="O876" s="53"/>
      <c r="P876" s="53"/>
      <c r="Q876" s="53"/>
      <c r="R876" s="53"/>
      <c r="S876" s="53"/>
      <c r="T876" s="53"/>
      <c r="U876" s="53"/>
      <c r="V876" s="53"/>
      <c r="W876" s="53"/>
      <c r="X876" s="53"/>
      <c r="Y876" s="53"/>
      <c r="Z876" s="53"/>
    </row>
    <row r="877" ht="15.75" customHeight="1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3"/>
      <c r="T877" s="53"/>
      <c r="U877" s="53"/>
      <c r="V877" s="53"/>
      <c r="W877" s="53"/>
      <c r="X877" s="53"/>
      <c r="Y877" s="53"/>
      <c r="Z877" s="53"/>
    </row>
    <row r="878" ht="15.75" customHeight="1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53"/>
      <c r="L878" s="53"/>
      <c r="M878" s="53"/>
      <c r="N878" s="53"/>
      <c r="O878" s="53"/>
      <c r="P878" s="53"/>
      <c r="Q878" s="53"/>
      <c r="R878" s="53"/>
      <c r="S878" s="53"/>
      <c r="T878" s="53"/>
      <c r="U878" s="53"/>
      <c r="V878" s="53"/>
      <c r="W878" s="53"/>
      <c r="X878" s="53"/>
      <c r="Y878" s="53"/>
      <c r="Z878" s="53"/>
    </row>
    <row r="879" ht="15.75" customHeight="1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53"/>
      <c r="L879" s="53"/>
      <c r="M879" s="53"/>
      <c r="N879" s="53"/>
      <c r="O879" s="53"/>
      <c r="P879" s="53"/>
      <c r="Q879" s="53"/>
      <c r="R879" s="53"/>
      <c r="S879" s="53"/>
      <c r="T879" s="53"/>
      <c r="U879" s="53"/>
      <c r="V879" s="53"/>
      <c r="W879" s="53"/>
      <c r="X879" s="53"/>
      <c r="Y879" s="53"/>
      <c r="Z879" s="53"/>
    </row>
    <row r="880" ht="15.75" customHeight="1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53"/>
      <c r="L880" s="53"/>
      <c r="M880" s="53"/>
      <c r="N880" s="53"/>
      <c r="O880" s="53"/>
      <c r="P880" s="53"/>
      <c r="Q880" s="53"/>
      <c r="R880" s="53"/>
      <c r="S880" s="53"/>
      <c r="T880" s="53"/>
      <c r="U880" s="53"/>
      <c r="V880" s="53"/>
      <c r="W880" s="53"/>
      <c r="X880" s="53"/>
      <c r="Y880" s="53"/>
      <c r="Z880" s="53"/>
    </row>
    <row r="881" ht="15.75" customHeight="1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</row>
    <row r="882" ht="15.75" customHeight="1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</row>
    <row r="883" ht="15.75" customHeight="1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</row>
    <row r="884" ht="15.75" customHeight="1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53"/>
      <c r="L884" s="53"/>
      <c r="M884" s="53"/>
      <c r="N884" s="53"/>
      <c r="O884" s="53"/>
      <c r="P884" s="53"/>
      <c r="Q884" s="53"/>
      <c r="R884" s="53"/>
      <c r="S884" s="53"/>
      <c r="T884" s="53"/>
      <c r="U884" s="53"/>
      <c r="V884" s="53"/>
      <c r="W884" s="53"/>
      <c r="X884" s="53"/>
      <c r="Y884" s="53"/>
      <c r="Z884" s="53"/>
    </row>
    <row r="885" ht="15.75" customHeight="1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53"/>
      <c r="L885" s="53"/>
      <c r="M885" s="53"/>
      <c r="N885" s="53"/>
      <c r="O885" s="53"/>
      <c r="P885" s="53"/>
      <c r="Q885" s="53"/>
      <c r="R885" s="53"/>
      <c r="S885" s="53"/>
      <c r="T885" s="53"/>
      <c r="U885" s="53"/>
      <c r="V885" s="53"/>
      <c r="W885" s="53"/>
      <c r="X885" s="53"/>
      <c r="Y885" s="53"/>
      <c r="Z885" s="53"/>
    </row>
    <row r="886" ht="15.75" customHeight="1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53"/>
      <c r="L886" s="53"/>
      <c r="M886" s="53"/>
      <c r="N886" s="53"/>
      <c r="O886" s="53"/>
      <c r="P886" s="53"/>
      <c r="Q886" s="53"/>
      <c r="R886" s="53"/>
      <c r="S886" s="53"/>
      <c r="T886" s="53"/>
      <c r="U886" s="53"/>
      <c r="V886" s="53"/>
      <c r="W886" s="53"/>
      <c r="X886" s="53"/>
      <c r="Y886" s="53"/>
      <c r="Z886" s="53"/>
    </row>
    <row r="887" ht="15.75" customHeight="1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53"/>
      <c r="L887" s="53"/>
      <c r="M887" s="53"/>
      <c r="N887" s="53"/>
      <c r="O887" s="53"/>
      <c r="P887" s="53"/>
      <c r="Q887" s="53"/>
      <c r="R887" s="53"/>
      <c r="S887" s="53"/>
      <c r="T887" s="53"/>
      <c r="U887" s="53"/>
      <c r="V887" s="53"/>
      <c r="W887" s="53"/>
      <c r="X887" s="53"/>
      <c r="Y887" s="53"/>
      <c r="Z887" s="53"/>
    </row>
    <row r="888" ht="15.75" customHeight="1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53"/>
      <c r="L888" s="53"/>
      <c r="M888" s="53"/>
      <c r="N888" s="53"/>
      <c r="O888" s="53"/>
      <c r="P888" s="53"/>
      <c r="Q888" s="53"/>
      <c r="R888" s="53"/>
      <c r="S888" s="53"/>
      <c r="T888" s="53"/>
      <c r="U888" s="53"/>
      <c r="V888" s="53"/>
      <c r="W888" s="53"/>
      <c r="X888" s="53"/>
      <c r="Y888" s="53"/>
      <c r="Z888" s="53"/>
    </row>
    <row r="889" ht="15.75" customHeight="1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  <c r="T889" s="53"/>
      <c r="U889" s="53"/>
      <c r="V889" s="53"/>
      <c r="W889" s="53"/>
      <c r="X889" s="53"/>
      <c r="Y889" s="53"/>
      <c r="Z889" s="53"/>
    </row>
    <row r="890" ht="15.75" customHeight="1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53"/>
      <c r="L890" s="53"/>
      <c r="M890" s="53"/>
      <c r="N890" s="53"/>
      <c r="O890" s="53"/>
      <c r="P890" s="53"/>
      <c r="Q890" s="53"/>
      <c r="R890" s="53"/>
      <c r="S890" s="53"/>
      <c r="T890" s="53"/>
      <c r="U890" s="53"/>
      <c r="V890" s="53"/>
      <c r="W890" s="53"/>
      <c r="X890" s="53"/>
      <c r="Y890" s="53"/>
      <c r="Z890" s="53"/>
    </row>
    <row r="891" ht="15.75" customHeight="1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53"/>
      <c r="L891" s="53"/>
      <c r="M891" s="53"/>
      <c r="N891" s="53"/>
      <c r="O891" s="53"/>
      <c r="P891" s="53"/>
      <c r="Q891" s="53"/>
      <c r="R891" s="53"/>
      <c r="S891" s="53"/>
      <c r="T891" s="53"/>
      <c r="U891" s="53"/>
      <c r="V891" s="53"/>
      <c r="W891" s="53"/>
      <c r="X891" s="53"/>
      <c r="Y891" s="53"/>
      <c r="Z891" s="53"/>
    </row>
    <row r="892" ht="15.75" customHeight="1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53"/>
      <c r="L892" s="53"/>
      <c r="M892" s="53"/>
      <c r="N892" s="53"/>
      <c r="O892" s="53"/>
      <c r="P892" s="53"/>
      <c r="Q892" s="53"/>
      <c r="R892" s="53"/>
      <c r="S892" s="53"/>
      <c r="T892" s="53"/>
      <c r="U892" s="53"/>
      <c r="V892" s="53"/>
      <c r="W892" s="53"/>
      <c r="X892" s="53"/>
      <c r="Y892" s="53"/>
      <c r="Z892" s="53"/>
    </row>
    <row r="893" ht="15.75" customHeight="1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53"/>
      <c r="L893" s="53"/>
      <c r="M893" s="53"/>
      <c r="N893" s="53"/>
      <c r="O893" s="53"/>
      <c r="P893" s="53"/>
      <c r="Q893" s="53"/>
      <c r="R893" s="53"/>
      <c r="S893" s="53"/>
      <c r="T893" s="53"/>
      <c r="U893" s="53"/>
      <c r="V893" s="53"/>
      <c r="W893" s="53"/>
      <c r="X893" s="53"/>
      <c r="Y893" s="53"/>
      <c r="Z893" s="53"/>
    </row>
    <row r="894" ht="15.75" customHeight="1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53"/>
      <c r="L894" s="53"/>
      <c r="M894" s="53"/>
      <c r="N894" s="53"/>
      <c r="O894" s="53"/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53"/>
    </row>
    <row r="895" ht="15.75" customHeight="1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53"/>
      <c r="L895" s="53"/>
      <c r="M895" s="53"/>
      <c r="N895" s="53"/>
      <c r="O895" s="53"/>
      <c r="P895" s="53"/>
      <c r="Q895" s="53"/>
      <c r="R895" s="53"/>
      <c r="S895" s="53"/>
      <c r="T895" s="53"/>
      <c r="U895" s="53"/>
      <c r="V895" s="53"/>
      <c r="W895" s="53"/>
      <c r="X895" s="53"/>
      <c r="Y895" s="53"/>
      <c r="Z895" s="53"/>
    </row>
    <row r="896" ht="15.75" customHeight="1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53"/>
      <c r="L896" s="53"/>
      <c r="M896" s="53"/>
      <c r="N896" s="53"/>
      <c r="O896" s="53"/>
      <c r="P896" s="53"/>
      <c r="Q896" s="53"/>
      <c r="R896" s="53"/>
      <c r="S896" s="53"/>
      <c r="T896" s="53"/>
      <c r="U896" s="53"/>
      <c r="V896" s="53"/>
      <c r="W896" s="53"/>
      <c r="X896" s="53"/>
      <c r="Y896" s="53"/>
      <c r="Z896" s="53"/>
    </row>
    <row r="897" ht="15.75" customHeight="1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53"/>
      <c r="L897" s="53"/>
      <c r="M897" s="53"/>
      <c r="N897" s="53"/>
      <c r="O897" s="53"/>
      <c r="P897" s="53"/>
      <c r="Q897" s="53"/>
      <c r="R897" s="53"/>
      <c r="S897" s="53"/>
      <c r="T897" s="53"/>
      <c r="U897" s="53"/>
      <c r="V897" s="53"/>
      <c r="W897" s="53"/>
      <c r="X897" s="53"/>
      <c r="Y897" s="53"/>
      <c r="Z897" s="53"/>
    </row>
    <row r="898" ht="15.75" customHeight="1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53"/>
      <c r="L898" s="53"/>
      <c r="M898" s="53"/>
      <c r="N898" s="53"/>
      <c r="O898" s="53"/>
      <c r="P898" s="53"/>
      <c r="Q898" s="53"/>
      <c r="R898" s="53"/>
      <c r="S898" s="53"/>
      <c r="T898" s="53"/>
      <c r="U898" s="53"/>
      <c r="V898" s="53"/>
      <c r="W898" s="53"/>
      <c r="X898" s="53"/>
      <c r="Y898" s="53"/>
      <c r="Z898" s="53"/>
    </row>
    <row r="899" ht="15.75" customHeight="1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53"/>
      <c r="L899" s="53"/>
      <c r="M899" s="53"/>
      <c r="N899" s="53"/>
      <c r="O899" s="53"/>
      <c r="P899" s="53"/>
      <c r="Q899" s="53"/>
      <c r="R899" s="53"/>
      <c r="S899" s="53"/>
      <c r="T899" s="53"/>
      <c r="U899" s="53"/>
      <c r="V899" s="53"/>
      <c r="W899" s="53"/>
      <c r="X899" s="53"/>
      <c r="Y899" s="53"/>
      <c r="Z899" s="53"/>
    </row>
    <row r="900" ht="15.75" customHeight="1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53"/>
      <c r="L900" s="53"/>
      <c r="M900" s="53"/>
      <c r="N900" s="53"/>
      <c r="O900" s="53"/>
      <c r="P900" s="53"/>
      <c r="Q900" s="53"/>
      <c r="R900" s="53"/>
      <c r="S900" s="53"/>
      <c r="T900" s="53"/>
      <c r="U900" s="53"/>
      <c r="V900" s="53"/>
      <c r="W900" s="53"/>
      <c r="X900" s="53"/>
      <c r="Y900" s="53"/>
      <c r="Z900" s="53"/>
    </row>
    <row r="901" ht="15.75" customHeight="1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53"/>
      <c r="L901" s="53"/>
      <c r="M901" s="53"/>
      <c r="N901" s="53"/>
      <c r="O901" s="53"/>
      <c r="P901" s="53"/>
      <c r="Q901" s="53"/>
      <c r="R901" s="53"/>
      <c r="S901" s="53"/>
      <c r="T901" s="53"/>
      <c r="U901" s="53"/>
      <c r="V901" s="53"/>
      <c r="W901" s="53"/>
      <c r="X901" s="53"/>
      <c r="Y901" s="53"/>
      <c r="Z901" s="53"/>
    </row>
    <row r="902" ht="15.75" customHeight="1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53"/>
      <c r="L902" s="53"/>
      <c r="M902" s="53"/>
      <c r="N902" s="53"/>
      <c r="O902" s="53"/>
      <c r="P902" s="53"/>
      <c r="Q902" s="53"/>
      <c r="R902" s="53"/>
      <c r="S902" s="53"/>
      <c r="T902" s="53"/>
      <c r="U902" s="53"/>
      <c r="V902" s="53"/>
      <c r="W902" s="53"/>
      <c r="X902" s="53"/>
      <c r="Y902" s="53"/>
      <c r="Z902" s="53"/>
    </row>
    <row r="903" ht="15.75" customHeight="1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53"/>
      <c r="L903" s="53"/>
      <c r="M903" s="53"/>
      <c r="N903" s="53"/>
      <c r="O903" s="53"/>
      <c r="P903" s="53"/>
      <c r="Q903" s="53"/>
      <c r="R903" s="53"/>
      <c r="S903" s="53"/>
      <c r="T903" s="53"/>
      <c r="U903" s="53"/>
      <c r="V903" s="53"/>
      <c r="W903" s="53"/>
      <c r="X903" s="53"/>
      <c r="Y903" s="53"/>
      <c r="Z903" s="53"/>
    </row>
    <row r="904" ht="15.75" customHeight="1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53"/>
      <c r="L904" s="53"/>
      <c r="M904" s="53"/>
      <c r="N904" s="53"/>
      <c r="O904" s="53"/>
      <c r="P904" s="53"/>
      <c r="Q904" s="53"/>
      <c r="R904" s="53"/>
      <c r="S904" s="53"/>
      <c r="T904" s="53"/>
      <c r="U904" s="53"/>
      <c r="V904" s="53"/>
      <c r="W904" s="53"/>
      <c r="X904" s="53"/>
      <c r="Y904" s="53"/>
      <c r="Z904" s="53"/>
    </row>
    <row r="905" ht="15.75" customHeight="1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53"/>
      <c r="L905" s="53"/>
      <c r="M905" s="53"/>
      <c r="N905" s="53"/>
      <c r="O905" s="53"/>
      <c r="P905" s="53"/>
      <c r="Q905" s="53"/>
      <c r="R905" s="53"/>
      <c r="S905" s="53"/>
      <c r="T905" s="53"/>
      <c r="U905" s="53"/>
      <c r="V905" s="53"/>
      <c r="W905" s="53"/>
      <c r="X905" s="53"/>
      <c r="Y905" s="53"/>
      <c r="Z905" s="53"/>
    </row>
    <row r="906" ht="15.75" customHeight="1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53"/>
      <c r="L906" s="53"/>
      <c r="M906" s="53"/>
      <c r="N906" s="53"/>
      <c r="O906" s="53"/>
      <c r="P906" s="53"/>
      <c r="Q906" s="53"/>
      <c r="R906" s="53"/>
      <c r="S906" s="53"/>
      <c r="T906" s="53"/>
      <c r="U906" s="53"/>
      <c r="V906" s="53"/>
      <c r="W906" s="53"/>
      <c r="X906" s="53"/>
      <c r="Y906" s="53"/>
      <c r="Z906" s="53"/>
    </row>
    <row r="907" ht="15.75" customHeight="1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53"/>
      <c r="L907" s="53"/>
      <c r="M907" s="53"/>
      <c r="N907" s="53"/>
      <c r="O907" s="53"/>
      <c r="P907" s="53"/>
      <c r="Q907" s="53"/>
      <c r="R907" s="53"/>
      <c r="S907" s="53"/>
      <c r="T907" s="53"/>
      <c r="U907" s="53"/>
      <c r="V907" s="53"/>
      <c r="W907" s="53"/>
      <c r="X907" s="53"/>
      <c r="Y907" s="53"/>
      <c r="Z907" s="53"/>
    </row>
    <row r="908" ht="15.75" customHeight="1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53"/>
      <c r="L908" s="53"/>
      <c r="M908" s="53"/>
      <c r="N908" s="53"/>
      <c r="O908" s="53"/>
      <c r="P908" s="53"/>
      <c r="Q908" s="53"/>
      <c r="R908" s="53"/>
      <c r="S908" s="53"/>
      <c r="T908" s="53"/>
      <c r="U908" s="53"/>
      <c r="V908" s="53"/>
      <c r="W908" s="53"/>
      <c r="X908" s="53"/>
      <c r="Y908" s="53"/>
      <c r="Z908" s="53"/>
    </row>
    <row r="909" ht="15.75" customHeight="1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53"/>
      <c r="L909" s="53"/>
      <c r="M909" s="53"/>
      <c r="N909" s="53"/>
      <c r="O909" s="53"/>
      <c r="P909" s="53"/>
      <c r="Q909" s="53"/>
      <c r="R909" s="53"/>
      <c r="S909" s="53"/>
      <c r="T909" s="53"/>
      <c r="U909" s="53"/>
      <c r="V909" s="53"/>
      <c r="W909" s="53"/>
      <c r="X909" s="53"/>
      <c r="Y909" s="53"/>
      <c r="Z909" s="53"/>
    </row>
    <row r="910" ht="15.75" customHeight="1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53"/>
      <c r="L910" s="53"/>
      <c r="M910" s="53"/>
      <c r="N910" s="53"/>
      <c r="O910" s="53"/>
      <c r="P910" s="53"/>
      <c r="Q910" s="53"/>
      <c r="R910" s="53"/>
      <c r="S910" s="53"/>
      <c r="T910" s="53"/>
      <c r="U910" s="53"/>
      <c r="V910" s="53"/>
      <c r="W910" s="53"/>
      <c r="X910" s="53"/>
      <c r="Y910" s="53"/>
      <c r="Z910" s="53"/>
    </row>
    <row r="911" ht="15.75" customHeight="1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53"/>
      <c r="L911" s="53"/>
      <c r="M911" s="53"/>
      <c r="N911" s="53"/>
      <c r="O911" s="53"/>
      <c r="P911" s="53"/>
      <c r="Q911" s="53"/>
      <c r="R911" s="53"/>
      <c r="S911" s="53"/>
      <c r="T911" s="53"/>
      <c r="U911" s="53"/>
      <c r="V911" s="53"/>
      <c r="W911" s="53"/>
      <c r="X911" s="53"/>
      <c r="Y911" s="53"/>
      <c r="Z911" s="53"/>
    </row>
    <row r="912" ht="15.75" customHeight="1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53"/>
      <c r="L912" s="53"/>
      <c r="M912" s="53"/>
      <c r="N912" s="53"/>
      <c r="O912" s="53"/>
      <c r="P912" s="53"/>
      <c r="Q912" s="53"/>
      <c r="R912" s="53"/>
      <c r="S912" s="53"/>
      <c r="T912" s="53"/>
      <c r="U912" s="53"/>
      <c r="V912" s="53"/>
      <c r="W912" s="53"/>
      <c r="X912" s="53"/>
      <c r="Y912" s="53"/>
      <c r="Z912" s="53"/>
    </row>
    <row r="913" ht="15.75" customHeight="1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3"/>
      <c r="T913" s="53"/>
      <c r="U913" s="53"/>
      <c r="V913" s="53"/>
      <c r="W913" s="53"/>
      <c r="X913" s="53"/>
      <c r="Y913" s="53"/>
      <c r="Z913" s="53"/>
    </row>
    <row r="914" ht="15.75" customHeight="1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53"/>
      <c r="L914" s="53"/>
      <c r="M914" s="53"/>
      <c r="N914" s="53"/>
      <c r="O914" s="53"/>
      <c r="P914" s="53"/>
      <c r="Q914" s="53"/>
      <c r="R914" s="53"/>
      <c r="S914" s="53"/>
      <c r="T914" s="53"/>
      <c r="U914" s="53"/>
      <c r="V914" s="53"/>
      <c r="W914" s="53"/>
      <c r="X914" s="53"/>
      <c r="Y914" s="53"/>
      <c r="Z914" s="53"/>
    </row>
    <row r="915" ht="15.75" customHeight="1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53"/>
      <c r="L915" s="53"/>
      <c r="M915" s="53"/>
      <c r="N915" s="53"/>
      <c r="O915" s="53"/>
      <c r="P915" s="53"/>
      <c r="Q915" s="53"/>
      <c r="R915" s="53"/>
      <c r="S915" s="53"/>
      <c r="T915" s="53"/>
      <c r="U915" s="53"/>
      <c r="V915" s="53"/>
      <c r="W915" s="53"/>
      <c r="X915" s="53"/>
      <c r="Y915" s="53"/>
      <c r="Z915" s="53"/>
    </row>
    <row r="916" ht="15.75" customHeight="1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53"/>
      <c r="L916" s="53"/>
      <c r="M916" s="53"/>
      <c r="N916" s="53"/>
      <c r="O916" s="53"/>
      <c r="P916" s="53"/>
      <c r="Q916" s="53"/>
      <c r="R916" s="53"/>
      <c r="S916" s="53"/>
      <c r="T916" s="53"/>
      <c r="U916" s="53"/>
      <c r="V916" s="53"/>
      <c r="W916" s="53"/>
      <c r="X916" s="53"/>
      <c r="Y916" s="53"/>
      <c r="Z916" s="53"/>
    </row>
    <row r="917" ht="15.75" customHeight="1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3"/>
      <c r="T917" s="53"/>
      <c r="U917" s="53"/>
      <c r="V917" s="53"/>
      <c r="W917" s="53"/>
      <c r="X917" s="53"/>
      <c r="Y917" s="53"/>
      <c r="Z917" s="53"/>
    </row>
    <row r="918" ht="15.75" customHeight="1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53"/>
      <c r="L918" s="53"/>
      <c r="M918" s="53"/>
      <c r="N918" s="53"/>
      <c r="O918" s="53"/>
      <c r="P918" s="53"/>
      <c r="Q918" s="53"/>
      <c r="R918" s="53"/>
      <c r="S918" s="53"/>
      <c r="T918" s="53"/>
      <c r="U918" s="53"/>
      <c r="V918" s="53"/>
      <c r="W918" s="53"/>
      <c r="X918" s="53"/>
      <c r="Y918" s="53"/>
      <c r="Z918" s="53"/>
    </row>
    <row r="919" ht="15.75" customHeight="1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53"/>
      <c r="L919" s="53"/>
      <c r="M919" s="53"/>
      <c r="N919" s="53"/>
      <c r="O919" s="53"/>
      <c r="P919" s="53"/>
      <c r="Q919" s="53"/>
      <c r="R919" s="53"/>
      <c r="S919" s="53"/>
      <c r="T919" s="53"/>
      <c r="U919" s="53"/>
      <c r="V919" s="53"/>
      <c r="W919" s="53"/>
      <c r="X919" s="53"/>
      <c r="Y919" s="53"/>
      <c r="Z919" s="53"/>
    </row>
    <row r="920" ht="15.75" customHeight="1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53"/>
      <c r="L920" s="53"/>
      <c r="M920" s="53"/>
      <c r="N920" s="53"/>
      <c r="O920" s="53"/>
      <c r="P920" s="53"/>
      <c r="Q920" s="53"/>
      <c r="R920" s="53"/>
      <c r="S920" s="53"/>
      <c r="T920" s="53"/>
      <c r="U920" s="53"/>
      <c r="V920" s="53"/>
      <c r="W920" s="53"/>
      <c r="X920" s="53"/>
      <c r="Y920" s="53"/>
      <c r="Z920" s="53"/>
    </row>
    <row r="921" ht="15.75" customHeight="1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53"/>
      <c r="L921" s="53"/>
      <c r="M921" s="53"/>
      <c r="N921" s="53"/>
      <c r="O921" s="53"/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53"/>
    </row>
    <row r="922" ht="15.75" customHeight="1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53"/>
      <c r="L922" s="53"/>
      <c r="M922" s="53"/>
      <c r="N922" s="53"/>
      <c r="O922" s="53"/>
      <c r="P922" s="53"/>
      <c r="Q922" s="53"/>
      <c r="R922" s="53"/>
      <c r="S922" s="53"/>
      <c r="T922" s="53"/>
      <c r="U922" s="53"/>
      <c r="V922" s="53"/>
      <c r="W922" s="53"/>
      <c r="X922" s="53"/>
      <c r="Y922" s="53"/>
      <c r="Z922" s="53"/>
    </row>
    <row r="923" ht="15.75" customHeight="1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53"/>
      <c r="L923" s="53"/>
      <c r="M923" s="53"/>
      <c r="N923" s="53"/>
      <c r="O923" s="53"/>
      <c r="P923" s="53"/>
      <c r="Q923" s="53"/>
      <c r="R923" s="53"/>
      <c r="S923" s="53"/>
      <c r="T923" s="53"/>
      <c r="U923" s="53"/>
      <c r="V923" s="53"/>
      <c r="W923" s="53"/>
      <c r="X923" s="53"/>
      <c r="Y923" s="53"/>
      <c r="Z923" s="53"/>
    </row>
    <row r="924" ht="15.75" customHeight="1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53"/>
      <c r="L924" s="53"/>
      <c r="M924" s="53"/>
      <c r="N924" s="53"/>
      <c r="O924" s="53"/>
      <c r="P924" s="53"/>
      <c r="Q924" s="53"/>
      <c r="R924" s="53"/>
      <c r="S924" s="53"/>
      <c r="T924" s="53"/>
      <c r="U924" s="53"/>
      <c r="V924" s="53"/>
      <c r="W924" s="53"/>
      <c r="X924" s="53"/>
      <c r="Y924" s="53"/>
      <c r="Z924" s="53"/>
    </row>
    <row r="925" ht="15.75" customHeight="1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53"/>
      <c r="L925" s="53"/>
      <c r="M925" s="53"/>
      <c r="N925" s="53"/>
      <c r="O925" s="53"/>
      <c r="P925" s="53"/>
      <c r="Q925" s="53"/>
      <c r="R925" s="53"/>
      <c r="S925" s="53"/>
      <c r="T925" s="53"/>
      <c r="U925" s="53"/>
      <c r="V925" s="53"/>
      <c r="W925" s="53"/>
      <c r="X925" s="53"/>
      <c r="Y925" s="53"/>
      <c r="Z925" s="53"/>
    </row>
    <row r="926" ht="15.75" customHeight="1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53"/>
      <c r="L926" s="53"/>
      <c r="M926" s="53"/>
      <c r="N926" s="53"/>
      <c r="O926" s="53"/>
      <c r="P926" s="53"/>
      <c r="Q926" s="53"/>
      <c r="R926" s="53"/>
      <c r="S926" s="53"/>
      <c r="T926" s="53"/>
      <c r="U926" s="53"/>
      <c r="V926" s="53"/>
      <c r="W926" s="53"/>
      <c r="X926" s="53"/>
      <c r="Y926" s="53"/>
      <c r="Z926" s="53"/>
    </row>
    <row r="927" ht="15.75" customHeight="1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53"/>
      <c r="L927" s="53"/>
      <c r="M927" s="53"/>
      <c r="N927" s="53"/>
      <c r="O927" s="53"/>
      <c r="P927" s="53"/>
      <c r="Q927" s="53"/>
      <c r="R927" s="53"/>
      <c r="S927" s="53"/>
      <c r="T927" s="53"/>
      <c r="U927" s="53"/>
      <c r="V927" s="53"/>
      <c r="W927" s="53"/>
      <c r="X927" s="53"/>
      <c r="Y927" s="53"/>
      <c r="Z927" s="53"/>
    </row>
    <row r="928" ht="15.75" customHeight="1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53"/>
      <c r="L928" s="53"/>
      <c r="M928" s="53"/>
      <c r="N928" s="53"/>
      <c r="O928" s="53"/>
      <c r="P928" s="53"/>
      <c r="Q928" s="53"/>
      <c r="R928" s="53"/>
      <c r="S928" s="53"/>
      <c r="T928" s="53"/>
      <c r="U928" s="53"/>
      <c r="V928" s="53"/>
      <c r="W928" s="53"/>
      <c r="X928" s="53"/>
      <c r="Y928" s="53"/>
      <c r="Z928" s="53"/>
    </row>
    <row r="929" ht="15.75" customHeight="1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53"/>
      <c r="L929" s="53"/>
      <c r="M929" s="53"/>
      <c r="N929" s="53"/>
      <c r="O929" s="53"/>
      <c r="P929" s="53"/>
      <c r="Q929" s="53"/>
      <c r="R929" s="53"/>
      <c r="S929" s="53"/>
      <c r="T929" s="53"/>
      <c r="U929" s="53"/>
      <c r="V929" s="53"/>
      <c r="W929" s="53"/>
      <c r="X929" s="53"/>
      <c r="Y929" s="53"/>
      <c r="Z929" s="53"/>
    </row>
    <row r="930" ht="15.75" customHeight="1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53"/>
      <c r="L930" s="53"/>
      <c r="M930" s="53"/>
      <c r="N930" s="53"/>
      <c r="O930" s="53"/>
      <c r="P930" s="53"/>
      <c r="Q930" s="53"/>
      <c r="R930" s="53"/>
      <c r="S930" s="53"/>
      <c r="T930" s="53"/>
      <c r="U930" s="53"/>
      <c r="V930" s="53"/>
      <c r="W930" s="53"/>
      <c r="X930" s="53"/>
      <c r="Y930" s="53"/>
      <c r="Z930" s="53"/>
    </row>
    <row r="931" ht="15.75" customHeight="1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53"/>
      <c r="L931" s="53"/>
      <c r="M931" s="53"/>
      <c r="N931" s="53"/>
      <c r="O931" s="53"/>
      <c r="P931" s="53"/>
      <c r="Q931" s="53"/>
      <c r="R931" s="53"/>
      <c r="S931" s="53"/>
      <c r="T931" s="53"/>
      <c r="U931" s="53"/>
      <c r="V931" s="53"/>
      <c r="W931" s="53"/>
      <c r="X931" s="53"/>
      <c r="Y931" s="53"/>
      <c r="Z931" s="53"/>
    </row>
    <row r="932" ht="15.75" customHeight="1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53"/>
      <c r="L932" s="53"/>
      <c r="M932" s="53"/>
      <c r="N932" s="53"/>
      <c r="O932" s="53"/>
      <c r="P932" s="53"/>
      <c r="Q932" s="53"/>
      <c r="R932" s="53"/>
      <c r="S932" s="53"/>
      <c r="T932" s="53"/>
      <c r="U932" s="53"/>
      <c r="V932" s="53"/>
      <c r="W932" s="53"/>
      <c r="X932" s="53"/>
      <c r="Y932" s="53"/>
      <c r="Z932" s="53"/>
    </row>
    <row r="933" ht="15.75" customHeight="1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53"/>
      <c r="L933" s="53"/>
      <c r="M933" s="53"/>
      <c r="N933" s="53"/>
      <c r="O933" s="53"/>
      <c r="P933" s="53"/>
      <c r="Q933" s="53"/>
      <c r="R933" s="53"/>
      <c r="S933" s="53"/>
      <c r="T933" s="53"/>
      <c r="U933" s="53"/>
      <c r="V933" s="53"/>
      <c r="W933" s="53"/>
      <c r="X933" s="53"/>
      <c r="Y933" s="53"/>
      <c r="Z933" s="53"/>
    </row>
    <row r="934" ht="15.75" customHeight="1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53"/>
      <c r="L934" s="53"/>
      <c r="M934" s="53"/>
      <c r="N934" s="53"/>
      <c r="O934" s="53"/>
      <c r="P934" s="53"/>
      <c r="Q934" s="53"/>
      <c r="R934" s="53"/>
      <c r="S934" s="53"/>
      <c r="T934" s="53"/>
      <c r="U934" s="53"/>
      <c r="V934" s="53"/>
      <c r="W934" s="53"/>
      <c r="X934" s="53"/>
      <c r="Y934" s="53"/>
      <c r="Z934" s="53"/>
    </row>
    <row r="935" ht="15.75" customHeight="1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53"/>
      <c r="L935" s="53"/>
      <c r="M935" s="53"/>
      <c r="N935" s="53"/>
      <c r="O935" s="53"/>
      <c r="P935" s="53"/>
      <c r="Q935" s="53"/>
      <c r="R935" s="53"/>
      <c r="S935" s="53"/>
      <c r="T935" s="53"/>
      <c r="U935" s="53"/>
      <c r="V935" s="53"/>
      <c r="W935" s="53"/>
      <c r="X935" s="53"/>
      <c r="Y935" s="53"/>
      <c r="Z935" s="53"/>
    </row>
    <row r="936" ht="15.75" customHeight="1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53"/>
      <c r="L936" s="53"/>
      <c r="M936" s="53"/>
      <c r="N936" s="53"/>
      <c r="O936" s="53"/>
      <c r="P936" s="53"/>
      <c r="Q936" s="53"/>
      <c r="R936" s="53"/>
      <c r="S936" s="53"/>
      <c r="T936" s="53"/>
      <c r="U936" s="53"/>
      <c r="V936" s="53"/>
      <c r="W936" s="53"/>
      <c r="X936" s="53"/>
      <c r="Y936" s="53"/>
      <c r="Z936" s="53"/>
    </row>
    <row r="937" ht="15.75" customHeight="1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53"/>
      <c r="L937" s="53"/>
      <c r="M937" s="53"/>
      <c r="N937" s="53"/>
      <c r="O937" s="53"/>
      <c r="P937" s="53"/>
      <c r="Q937" s="53"/>
      <c r="R937" s="53"/>
      <c r="S937" s="53"/>
      <c r="T937" s="53"/>
      <c r="U937" s="53"/>
      <c r="V937" s="53"/>
      <c r="W937" s="53"/>
      <c r="X937" s="53"/>
      <c r="Y937" s="53"/>
      <c r="Z937" s="53"/>
    </row>
    <row r="938" ht="15.75" customHeight="1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53"/>
      <c r="L938" s="53"/>
      <c r="M938" s="53"/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  <c r="Z938" s="53"/>
    </row>
    <row r="939" ht="15.75" customHeight="1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53"/>
      <c r="L939" s="53"/>
      <c r="M939" s="53"/>
      <c r="N939" s="53"/>
      <c r="O939" s="53"/>
      <c r="P939" s="53"/>
      <c r="Q939" s="53"/>
      <c r="R939" s="53"/>
      <c r="S939" s="53"/>
      <c r="T939" s="53"/>
      <c r="U939" s="53"/>
      <c r="V939" s="53"/>
      <c r="W939" s="53"/>
      <c r="X939" s="53"/>
      <c r="Y939" s="53"/>
      <c r="Z939" s="53"/>
    </row>
    <row r="940" ht="15.75" customHeight="1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53"/>
      <c r="L940" s="53"/>
      <c r="M940" s="53"/>
      <c r="N940" s="53"/>
      <c r="O940" s="53"/>
      <c r="P940" s="53"/>
      <c r="Q940" s="53"/>
      <c r="R940" s="53"/>
      <c r="S940" s="53"/>
      <c r="T940" s="53"/>
      <c r="U940" s="53"/>
      <c r="V940" s="53"/>
      <c r="W940" s="53"/>
      <c r="X940" s="53"/>
      <c r="Y940" s="53"/>
      <c r="Z940" s="53"/>
    </row>
    <row r="941" ht="15.75" customHeight="1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53"/>
      <c r="L941" s="53"/>
      <c r="M941" s="53"/>
      <c r="N941" s="53"/>
      <c r="O941" s="53"/>
      <c r="P941" s="53"/>
      <c r="Q941" s="53"/>
      <c r="R941" s="53"/>
      <c r="S941" s="53"/>
      <c r="T941" s="53"/>
      <c r="U941" s="53"/>
      <c r="V941" s="53"/>
      <c r="W941" s="53"/>
      <c r="X941" s="53"/>
      <c r="Y941" s="53"/>
      <c r="Z941" s="53"/>
    </row>
    <row r="942" ht="15.75" customHeight="1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53"/>
      <c r="L942" s="53"/>
      <c r="M942" s="53"/>
      <c r="N942" s="53"/>
      <c r="O942" s="53"/>
      <c r="P942" s="53"/>
      <c r="Q942" s="53"/>
      <c r="R942" s="53"/>
      <c r="S942" s="53"/>
      <c r="T942" s="53"/>
      <c r="U942" s="53"/>
      <c r="V942" s="53"/>
      <c r="W942" s="53"/>
      <c r="X942" s="53"/>
      <c r="Y942" s="53"/>
      <c r="Z942" s="53"/>
    </row>
    <row r="943" ht="15.75" customHeight="1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53"/>
      <c r="L943" s="53"/>
      <c r="M943" s="53"/>
      <c r="N943" s="53"/>
      <c r="O943" s="53"/>
      <c r="P943" s="53"/>
      <c r="Q943" s="53"/>
      <c r="R943" s="53"/>
      <c r="S943" s="53"/>
      <c r="T943" s="53"/>
      <c r="U943" s="53"/>
      <c r="V943" s="53"/>
      <c r="W943" s="53"/>
      <c r="X943" s="53"/>
      <c r="Y943" s="53"/>
      <c r="Z943" s="53"/>
    </row>
    <row r="944" ht="15.75" customHeight="1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53"/>
      <c r="L944" s="53"/>
      <c r="M944" s="53"/>
      <c r="N944" s="53"/>
      <c r="O944" s="53"/>
      <c r="P944" s="53"/>
      <c r="Q944" s="53"/>
      <c r="R944" s="53"/>
      <c r="S944" s="53"/>
      <c r="T944" s="53"/>
      <c r="U944" s="53"/>
      <c r="V944" s="53"/>
      <c r="W944" s="53"/>
      <c r="X944" s="53"/>
      <c r="Y944" s="53"/>
      <c r="Z944" s="53"/>
    </row>
    <row r="945" ht="15.75" customHeight="1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53"/>
      <c r="L945" s="53"/>
      <c r="M945" s="53"/>
      <c r="N945" s="53"/>
      <c r="O945" s="53"/>
      <c r="P945" s="53"/>
      <c r="Q945" s="53"/>
      <c r="R945" s="53"/>
      <c r="S945" s="53"/>
      <c r="T945" s="53"/>
      <c r="U945" s="53"/>
      <c r="V945" s="53"/>
      <c r="W945" s="53"/>
      <c r="X945" s="53"/>
      <c r="Y945" s="53"/>
      <c r="Z945" s="53"/>
    </row>
    <row r="946" ht="15.75" customHeight="1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53"/>
      <c r="L946" s="53"/>
      <c r="M946" s="53"/>
      <c r="N946" s="53"/>
      <c r="O946" s="53"/>
      <c r="P946" s="53"/>
      <c r="Q946" s="53"/>
      <c r="R946" s="53"/>
      <c r="S946" s="53"/>
      <c r="T946" s="53"/>
      <c r="U946" s="53"/>
      <c r="V946" s="53"/>
      <c r="W946" s="53"/>
      <c r="X946" s="53"/>
      <c r="Y946" s="53"/>
      <c r="Z946" s="53"/>
    </row>
    <row r="947" ht="15.75" customHeight="1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53"/>
      <c r="L947" s="53"/>
      <c r="M947" s="53"/>
      <c r="N947" s="53"/>
      <c r="O947" s="53"/>
      <c r="P947" s="53"/>
      <c r="Q947" s="53"/>
      <c r="R947" s="53"/>
      <c r="S947" s="53"/>
      <c r="T947" s="53"/>
      <c r="U947" s="53"/>
      <c r="V947" s="53"/>
      <c r="W947" s="53"/>
      <c r="X947" s="53"/>
      <c r="Y947" s="53"/>
      <c r="Z947" s="53"/>
    </row>
    <row r="948" ht="15.75" customHeight="1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53"/>
      <c r="L948" s="53"/>
      <c r="M948" s="53"/>
      <c r="N948" s="53"/>
      <c r="O948" s="53"/>
      <c r="P948" s="53"/>
      <c r="Q948" s="53"/>
      <c r="R948" s="53"/>
      <c r="S948" s="53"/>
      <c r="T948" s="53"/>
      <c r="U948" s="53"/>
      <c r="V948" s="53"/>
      <c r="W948" s="53"/>
      <c r="X948" s="53"/>
      <c r="Y948" s="53"/>
      <c r="Z948" s="53"/>
    </row>
    <row r="949" ht="15.75" customHeight="1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53"/>
      <c r="L949" s="53"/>
      <c r="M949" s="53"/>
      <c r="N949" s="53"/>
      <c r="O949" s="53"/>
      <c r="P949" s="53"/>
      <c r="Q949" s="53"/>
      <c r="R949" s="53"/>
      <c r="S949" s="53"/>
      <c r="T949" s="53"/>
      <c r="U949" s="53"/>
      <c r="V949" s="53"/>
      <c r="W949" s="53"/>
      <c r="X949" s="53"/>
      <c r="Y949" s="53"/>
      <c r="Z949" s="53"/>
    </row>
    <row r="950" ht="15.75" customHeight="1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53"/>
      <c r="L950" s="53"/>
      <c r="M950" s="53"/>
      <c r="N950" s="53"/>
      <c r="O950" s="53"/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53"/>
    </row>
    <row r="951" ht="15.75" customHeight="1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53"/>
      <c r="L951" s="53"/>
      <c r="M951" s="53"/>
      <c r="N951" s="53"/>
      <c r="O951" s="53"/>
      <c r="P951" s="53"/>
      <c r="Q951" s="53"/>
      <c r="R951" s="53"/>
      <c r="S951" s="53"/>
      <c r="T951" s="53"/>
      <c r="U951" s="53"/>
      <c r="V951" s="53"/>
      <c r="W951" s="53"/>
      <c r="X951" s="53"/>
      <c r="Y951" s="53"/>
      <c r="Z951" s="53"/>
    </row>
    <row r="952" ht="15.75" customHeight="1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53"/>
      <c r="L952" s="53"/>
      <c r="M952" s="53"/>
      <c r="N952" s="53"/>
      <c r="O952" s="53"/>
      <c r="P952" s="53"/>
      <c r="Q952" s="53"/>
      <c r="R952" s="53"/>
      <c r="S952" s="53"/>
      <c r="T952" s="53"/>
      <c r="U952" s="53"/>
      <c r="V952" s="53"/>
      <c r="W952" s="53"/>
      <c r="X952" s="53"/>
      <c r="Y952" s="53"/>
      <c r="Z952" s="53"/>
    </row>
    <row r="953" ht="15.75" customHeight="1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53"/>
      <c r="L953" s="53"/>
      <c r="M953" s="53"/>
      <c r="N953" s="53"/>
      <c r="O953" s="53"/>
      <c r="P953" s="53"/>
      <c r="Q953" s="53"/>
      <c r="R953" s="53"/>
      <c r="S953" s="53"/>
      <c r="T953" s="53"/>
      <c r="U953" s="53"/>
      <c r="V953" s="53"/>
      <c r="W953" s="53"/>
      <c r="X953" s="53"/>
      <c r="Y953" s="53"/>
      <c r="Z953" s="53"/>
    </row>
    <row r="954" ht="15.75" customHeight="1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53"/>
      <c r="L954" s="53"/>
      <c r="M954" s="53"/>
      <c r="N954" s="53"/>
      <c r="O954" s="53"/>
      <c r="P954" s="53"/>
      <c r="Q954" s="53"/>
      <c r="R954" s="53"/>
      <c r="S954" s="53"/>
      <c r="T954" s="53"/>
      <c r="U954" s="53"/>
      <c r="V954" s="53"/>
      <c r="W954" s="53"/>
      <c r="X954" s="53"/>
      <c r="Y954" s="53"/>
      <c r="Z954" s="53"/>
    </row>
    <row r="955" ht="15.75" customHeight="1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53"/>
      <c r="L955" s="53"/>
      <c r="M955" s="53"/>
      <c r="N955" s="53"/>
      <c r="O955" s="53"/>
      <c r="P955" s="53"/>
      <c r="Q955" s="53"/>
      <c r="R955" s="53"/>
      <c r="S955" s="53"/>
      <c r="T955" s="53"/>
      <c r="U955" s="53"/>
      <c r="V955" s="53"/>
      <c r="W955" s="53"/>
      <c r="X955" s="53"/>
      <c r="Y955" s="53"/>
      <c r="Z955" s="53"/>
    </row>
    <row r="956" ht="15.75" customHeight="1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53"/>
      <c r="L956" s="53"/>
      <c r="M956" s="53"/>
      <c r="N956" s="53"/>
      <c r="O956" s="53"/>
      <c r="P956" s="53"/>
      <c r="Q956" s="53"/>
      <c r="R956" s="53"/>
      <c r="S956" s="53"/>
      <c r="T956" s="53"/>
      <c r="U956" s="53"/>
      <c r="V956" s="53"/>
      <c r="W956" s="53"/>
      <c r="X956" s="53"/>
      <c r="Y956" s="53"/>
      <c r="Z956" s="53"/>
    </row>
    <row r="957" ht="15.75" customHeight="1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53"/>
      <c r="L957" s="53"/>
      <c r="M957" s="53"/>
      <c r="N957" s="53"/>
      <c r="O957" s="53"/>
      <c r="P957" s="53"/>
      <c r="Q957" s="53"/>
      <c r="R957" s="53"/>
      <c r="S957" s="53"/>
      <c r="T957" s="53"/>
      <c r="U957" s="53"/>
      <c r="V957" s="53"/>
      <c r="W957" s="53"/>
      <c r="X957" s="53"/>
      <c r="Y957" s="53"/>
      <c r="Z957" s="53"/>
    </row>
    <row r="958" ht="15.75" customHeight="1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53"/>
      <c r="L958" s="53"/>
      <c r="M958" s="53"/>
      <c r="N958" s="53"/>
      <c r="O958" s="53"/>
      <c r="P958" s="53"/>
      <c r="Q958" s="53"/>
      <c r="R958" s="53"/>
      <c r="S958" s="53"/>
      <c r="T958" s="53"/>
      <c r="U958" s="53"/>
      <c r="V958" s="53"/>
      <c r="W958" s="53"/>
      <c r="X958" s="53"/>
      <c r="Y958" s="53"/>
      <c r="Z958" s="53"/>
    </row>
    <row r="959" ht="15.75" customHeight="1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53"/>
      <c r="L959" s="53"/>
      <c r="M959" s="53"/>
      <c r="N959" s="53"/>
      <c r="O959" s="53"/>
      <c r="P959" s="53"/>
      <c r="Q959" s="53"/>
      <c r="R959" s="53"/>
      <c r="S959" s="53"/>
      <c r="T959" s="53"/>
      <c r="U959" s="53"/>
      <c r="V959" s="53"/>
      <c r="W959" s="53"/>
      <c r="X959" s="53"/>
      <c r="Y959" s="53"/>
      <c r="Z959" s="53"/>
    </row>
    <row r="960" ht="15.75" customHeight="1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53"/>
      <c r="L960" s="53"/>
      <c r="M960" s="53"/>
      <c r="N960" s="53"/>
      <c r="O960" s="53"/>
      <c r="P960" s="53"/>
      <c r="Q960" s="53"/>
      <c r="R960" s="53"/>
      <c r="S960" s="53"/>
      <c r="T960" s="53"/>
      <c r="U960" s="53"/>
      <c r="V960" s="53"/>
      <c r="W960" s="53"/>
      <c r="X960" s="53"/>
      <c r="Y960" s="53"/>
      <c r="Z960" s="53"/>
    </row>
    <row r="961" ht="15.75" customHeight="1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53"/>
      <c r="L961" s="53"/>
      <c r="M961" s="53"/>
      <c r="N961" s="53"/>
      <c r="O961" s="53"/>
      <c r="P961" s="53"/>
      <c r="Q961" s="53"/>
      <c r="R961" s="53"/>
      <c r="S961" s="53"/>
      <c r="T961" s="53"/>
      <c r="U961" s="53"/>
      <c r="V961" s="53"/>
      <c r="W961" s="53"/>
      <c r="X961" s="53"/>
      <c r="Y961" s="53"/>
      <c r="Z961" s="53"/>
    </row>
    <row r="962" ht="15.75" customHeight="1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53"/>
      <c r="L962" s="53"/>
      <c r="M962" s="53"/>
      <c r="N962" s="53"/>
      <c r="O962" s="53"/>
      <c r="P962" s="53"/>
      <c r="Q962" s="53"/>
      <c r="R962" s="53"/>
      <c r="S962" s="53"/>
      <c r="T962" s="53"/>
      <c r="U962" s="53"/>
      <c r="V962" s="53"/>
      <c r="W962" s="53"/>
      <c r="X962" s="53"/>
      <c r="Y962" s="53"/>
      <c r="Z962" s="53"/>
    </row>
    <row r="963" ht="15.75" customHeight="1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53"/>
      <c r="L963" s="53"/>
      <c r="M963" s="53"/>
      <c r="N963" s="53"/>
      <c r="O963" s="53"/>
      <c r="P963" s="53"/>
      <c r="Q963" s="53"/>
      <c r="R963" s="53"/>
      <c r="S963" s="53"/>
      <c r="T963" s="53"/>
      <c r="U963" s="53"/>
      <c r="V963" s="53"/>
      <c r="W963" s="53"/>
      <c r="X963" s="53"/>
      <c r="Y963" s="53"/>
      <c r="Z963" s="53"/>
    </row>
    <row r="964" ht="15.75" customHeight="1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53"/>
      <c r="L964" s="53"/>
      <c r="M964" s="53"/>
      <c r="N964" s="53"/>
      <c r="O964" s="53"/>
      <c r="P964" s="53"/>
      <c r="Q964" s="53"/>
      <c r="R964" s="53"/>
      <c r="S964" s="53"/>
      <c r="T964" s="53"/>
      <c r="U964" s="53"/>
      <c r="V964" s="53"/>
      <c r="W964" s="53"/>
      <c r="X964" s="53"/>
      <c r="Y964" s="53"/>
      <c r="Z964" s="53"/>
    </row>
    <row r="965" ht="15.75" customHeight="1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53"/>
      <c r="L965" s="53"/>
      <c r="M965" s="53"/>
      <c r="N965" s="53"/>
      <c r="O965" s="53"/>
      <c r="P965" s="53"/>
      <c r="Q965" s="53"/>
      <c r="R965" s="53"/>
      <c r="S965" s="53"/>
      <c r="T965" s="53"/>
      <c r="U965" s="53"/>
      <c r="V965" s="53"/>
      <c r="W965" s="53"/>
      <c r="X965" s="53"/>
      <c r="Y965" s="53"/>
      <c r="Z965" s="53"/>
    </row>
    <row r="966" ht="15.75" customHeight="1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53"/>
      <c r="L966" s="53"/>
      <c r="M966" s="53"/>
      <c r="N966" s="53"/>
      <c r="O966" s="53"/>
      <c r="P966" s="53"/>
      <c r="Q966" s="53"/>
      <c r="R966" s="53"/>
      <c r="S966" s="53"/>
      <c r="T966" s="53"/>
      <c r="U966" s="53"/>
      <c r="V966" s="53"/>
      <c r="W966" s="53"/>
      <c r="X966" s="53"/>
      <c r="Y966" s="53"/>
      <c r="Z966" s="53"/>
    </row>
    <row r="967" ht="15.75" customHeight="1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53"/>
      <c r="L967" s="53"/>
      <c r="M967" s="53"/>
      <c r="N967" s="53"/>
      <c r="O967" s="53"/>
      <c r="P967" s="53"/>
      <c r="Q967" s="53"/>
      <c r="R967" s="53"/>
      <c r="S967" s="53"/>
      <c r="T967" s="53"/>
      <c r="U967" s="53"/>
      <c r="V967" s="53"/>
      <c r="W967" s="53"/>
      <c r="X967" s="53"/>
      <c r="Y967" s="53"/>
      <c r="Z967" s="53"/>
    </row>
    <row r="968" ht="15.75" customHeight="1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53"/>
      <c r="L968" s="53"/>
      <c r="M968" s="53"/>
      <c r="N968" s="53"/>
      <c r="O968" s="53"/>
      <c r="P968" s="53"/>
      <c r="Q968" s="53"/>
      <c r="R968" s="53"/>
      <c r="S968" s="53"/>
      <c r="T968" s="53"/>
      <c r="U968" s="53"/>
      <c r="V968" s="53"/>
      <c r="W968" s="53"/>
      <c r="X968" s="53"/>
      <c r="Y968" s="53"/>
      <c r="Z968" s="53"/>
    </row>
    <row r="969" ht="15.75" customHeight="1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53"/>
      <c r="L969" s="53"/>
      <c r="M969" s="53"/>
      <c r="N969" s="53"/>
      <c r="O969" s="53"/>
      <c r="P969" s="53"/>
      <c r="Q969" s="53"/>
      <c r="R969" s="53"/>
      <c r="S969" s="53"/>
      <c r="T969" s="53"/>
      <c r="U969" s="53"/>
      <c r="V969" s="53"/>
      <c r="W969" s="53"/>
      <c r="X969" s="53"/>
      <c r="Y969" s="53"/>
      <c r="Z969" s="53"/>
    </row>
    <row r="970" ht="15.75" customHeight="1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53"/>
      <c r="L970" s="53"/>
      <c r="M970" s="53"/>
      <c r="N970" s="53"/>
      <c r="O970" s="53"/>
      <c r="P970" s="53"/>
      <c r="Q970" s="53"/>
      <c r="R970" s="53"/>
      <c r="S970" s="53"/>
      <c r="T970" s="53"/>
      <c r="U970" s="53"/>
      <c r="V970" s="53"/>
      <c r="W970" s="53"/>
      <c r="X970" s="53"/>
      <c r="Y970" s="53"/>
      <c r="Z970" s="53"/>
    </row>
    <row r="971" ht="15.75" customHeight="1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53"/>
      <c r="L971" s="53"/>
      <c r="M971" s="53"/>
      <c r="N971" s="53"/>
      <c r="O971" s="53"/>
      <c r="P971" s="53"/>
      <c r="Q971" s="53"/>
      <c r="R971" s="53"/>
      <c r="S971" s="53"/>
      <c r="T971" s="53"/>
      <c r="U971" s="53"/>
      <c r="V971" s="53"/>
      <c r="W971" s="53"/>
      <c r="X971" s="53"/>
      <c r="Y971" s="53"/>
      <c r="Z971" s="53"/>
    </row>
    <row r="972" ht="15.75" customHeight="1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53"/>
      <c r="L972" s="53"/>
      <c r="M972" s="53"/>
      <c r="N972" s="53"/>
      <c r="O972" s="53"/>
      <c r="P972" s="53"/>
      <c r="Q972" s="53"/>
      <c r="R972" s="53"/>
      <c r="S972" s="53"/>
      <c r="T972" s="53"/>
      <c r="U972" s="53"/>
      <c r="V972" s="53"/>
      <c r="W972" s="53"/>
      <c r="X972" s="53"/>
      <c r="Y972" s="53"/>
      <c r="Z972" s="53"/>
    </row>
    <row r="973" ht="15.75" customHeight="1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53"/>
      <c r="L973" s="53"/>
      <c r="M973" s="53"/>
      <c r="N973" s="53"/>
      <c r="O973" s="53"/>
      <c r="P973" s="53"/>
      <c r="Q973" s="53"/>
      <c r="R973" s="53"/>
      <c r="S973" s="53"/>
      <c r="T973" s="53"/>
      <c r="U973" s="53"/>
      <c r="V973" s="53"/>
      <c r="W973" s="53"/>
      <c r="X973" s="53"/>
      <c r="Y973" s="53"/>
      <c r="Z973" s="53"/>
    </row>
    <row r="974" ht="15.75" customHeight="1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53"/>
      <c r="L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  <c r="Z974" s="53"/>
    </row>
    <row r="975" ht="15.75" customHeight="1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53"/>
      <c r="L975" s="53"/>
      <c r="M975" s="53"/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  <c r="Z975" s="53"/>
    </row>
    <row r="976" ht="15.75" customHeight="1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53"/>
      <c r="L976" s="53"/>
      <c r="M976" s="53"/>
      <c r="N976" s="53"/>
      <c r="O976" s="53"/>
      <c r="P976" s="53"/>
      <c r="Q976" s="53"/>
      <c r="R976" s="53"/>
      <c r="S976" s="53"/>
      <c r="T976" s="53"/>
      <c r="U976" s="53"/>
      <c r="V976" s="53"/>
      <c r="W976" s="53"/>
      <c r="X976" s="53"/>
      <c r="Y976" s="53"/>
      <c r="Z976" s="53"/>
    </row>
    <row r="977" ht="15.75" customHeight="1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53"/>
      <c r="L977" s="53"/>
      <c r="M977" s="53"/>
      <c r="N977" s="53"/>
      <c r="O977" s="53"/>
      <c r="P977" s="53"/>
      <c r="Q977" s="53"/>
      <c r="R977" s="53"/>
      <c r="S977" s="53"/>
      <c r="T977" s="53"/>
      <c r="U977" s="53"/>
      <c r="V977" s="53"/>
      <c r="W977" s="53"/>
      <c r="X977" s="53"/>
      <c r="Y977" s="53"/>
      <c r="Z977" s="53"/>
    </row>
    <row r="978" ht="15.75" customHeight="1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53"/>
      <c r="L978" s="53"/>
      <c r="M978" s="53"/>
      <c r="N978" s="53"/>
      <c r="O978" s="53"/>
      <c r="P978" s="53"/>
      <c r="Q978" s="53"/>
      <c r="R978" s="53"/>
      <c r="S978" s="53"/>
      <c r="T978" s="53"/>
      <c r="U978" s="53"/>
      <c r="V978" s="53"/>
      <c r="W978" s="53"/>
      <c r="X978" s="53"/>
      <c r="Y978" s="53"/>
      <c r="Z978" s="53"/>
    </row>
    <row r="979" ht="15.75" customHeight="1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53"/>
      <c r="L979" s="53"/>
      <c r="M979" s="53"/>
      <c r="N979" s="53"/>
      <c r="O979" s="53"/>
      <c r="P979" s="53"/>
      <c r="Q979" s="53"/>
      <c r="R979" s="53"/>
      <c r="S979" s="53"/>
      <c r="T979" s="53"/>
      <c r="U979" s="53"/>
      <c r="V979" s="53"/>
      <c r="W979" s="53"/>
      <c r="X979" s="53"/>
      <c r="Y979" s="53"/>
      <c r="Z979" s="53"/>
    </row>
    <row r="980" ht="15.75" customHeight="1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53"/>
      <c r="L980" s="53"/>
      <c r="M980" s="53"/>
      <c r="N980" s="53"/>
      <c r="O980" s="53"/>
      <c r="P980" s="53"/>
      <c r="Q980" s="53"/>
      <c r="R980" s="53"/>
      <c r="S980" s="53"/>
      <c r="T980" s="53"/>
      <c r="U980" s="53"/>
      <c r="V980" s="53"/>
      <c r="W980" s="53"/>
      <c r="X980" s="53"/>
      <c r="Y980" s="53"/>
      <c r="Z980" s="53"/>
    </row>
    <row r="981" ht="15.75" customHeight="1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53"/>
      <c r="L981" s="53"/>
      <c r="M981" s="53"/>
      <c r="N981" s="53"/>
      <c r="O981" s="53"/>
      <c r="P981" s="53"/>
      <c r="Q981" s="53"/>
      <c r="R981" s="53"/>
      <c r="S981" s="53"/>
      <c r="T981" s="53"/>
      <c r="U981" s="53"/>
      <c r="V981" s="53"/>
      <c r="W981" s="53"/>
      <c r="X981" s="53"/>
      <c r="Y981" s="53"/>
      <c r="Z981" s="53"/>
    </row>
    <row r="982" ht="15.75" customHeight="1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53"/>
      <c r="L982" s="53"/>
      <c r="M982" s="53"/>
      <c r="N982" s="53"/>
      <c r="O982" s="53"/>
      <c r="P982" s="53"/>
      <c r="Q982" s="53"/>
      <c r="R982" s="53"/>
      <c r="S982" s="53"/>
      <c r="T982" s="53"/>
      <c r="U982" s="53"/>
      <c r="V982" s="53"/>
      <c r="W982" s="53"/>
      <c r="X982" s="53"/>
      <c r="Y982" s="53"/>
      <c r="Z982" s="53"/>
    </row>
    <row r="983" ht="15.75" customHeight="1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53"/>
      <c r="L983" s="53"/>
      <c r="M983" s="53"/>
      <c r="N983" s="53"/>
      <c r="O983" s="53"/>
      <c r="P983" s="53"/>
      <c r="Q983" s="53"/>
      <c r="R983" s="53"/>
      <c r="S983" s="53"/>
      <c r="T983" s="53"/>
      <c r="U983" s="53"/>
      <c r="V983" s="53"/>
      <c r="W983" s="53"/>
      <c r="X983" s="53"/>
      <c r="Y983" s="53"/>
      <c r="Z983" s="53"/>
    </row>
    <row r="984" ht="15.75" customHeight="1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53"/>
      <c r="L984" s="53"/>
      <c r="M984" s="53"/>
      <c r="N984" s="53"/>
      <c r="O984" s="53"/>
      <c r="P984" s="53"/>
      <c r="Q984" s="53"/>
      <c r="R984" s="53"/>
      <c r="S984" s="53"/>
      <c r="T984" s="53"/>
      <c r="U984" s="53"/>
      <c r="V984" s="53"/>
      <c r="W984" s="53"/>
      <c r="X984" s="53"/>
      <c r="Y984" s="53"/>
      <c r="Z984" s="53"/>
    </row>
    <row r="985" ht="15.75" customHeight="1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53"/>
      <c r="L985" s="53"/>
      <c r="M985" s="53"/>
      <c r="N985" s="53"/>
      <c r="O985" s="53"/>
      <c r="P985" s="53"/>
      <c r="Q985" s="53"/>
      <c r="R985" s="53"/>
      <c r="S985" s="53"/>
      <c r="T985" s="53"/>
      <c r="U985" s="53"/>
      <c r="V985" s="53"/>
      <c r="W985" s="53"/>
      <c r="X985" s="53"/>
      <c r="Y985" s="53"/>
      <c r="Z985" s="53"/>
    </row>
    <row r="986" ht="15.75" customHeight="1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53"/>
      <c r="L986" s="53"/>
      <c r="M986" s="53"/>
      <c r="N986" s="53"/>
      <c r="O986" s="53"/>
      <c r="P986" s="53"/>
      <c r="Q986" s="53"/>
      <c r="R986" s="53"/>
      <c r="S986" s="53"/>
      <c r="T986" s="53"/>
      <c r="U986" s="53"/>
      <c r="V986" s="53"/>
      <c r="W986" s="53"/>
      <c r="X986" s="53"/>
      <c r="Y986" s="53"/>
      <c r="Z986" s="53"/>
    </row>
    <row r="987" ht="15.75" customHeight="1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53"/>
      <c r="L987" s="53"/>
      <c r="M987" s="53"/>
      <c r="N987" s="53"/>
      <c r="O987" s="53"/>
      <c r="P987" s="53"/>
      <c r="Q987" s="53"/>
      <c r="R987" s="53"/>
      <c r="S987" s="53"/>
      <c r="T987" s="53"/>
      <c r="U987" s="53"/>
      <c r="V987" s="53"/>
      <c r="W987" s="53"/>
      <c r="X987" s="53"/>
      <c r="Y987" s="53"/>
      <c r="Z987" s="53"/>
    </row>
    <row r="988" ht="15.75" customHeight="1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53"/>
      <c r="L988" s="53"/>
      <c r="M988" s="53"/>
      <c r="N988" s="53"/>
      <c r="O988" s="53"/>
      <c r="P988" s="53"/>
      <c r="Q988" s="53"/>
      <c r="R988" s="53"/>
      <c r="S988" s="53"/>
      <c r="T988" s="53"/>
      <c r="U988" s="53"/>
      <c r="V988" s="53"/>
      <c r="W988" s="53"/>
      <c r="X988" s="53"/>
      <c r="Y988" s="53"/>
      <c r="Z988" s="53"/>
    </row>
    <row r="989" ht="15.75" customHeight="1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53"/>
      <c r="L989" s="53"/>
      <c r="M989" s="53"/>
      <c r="N989" s="53"/>
      <c r="O989" s="53"/>
      <c r="P989" s="53"/>
      <c r="Q989" s="53"/>
      <c r="R989" s="53"/>
      <c r="S989" s="53"/>
      <c r="T989" s="53"/>
      <c r="U989" s="53"/>
      <c r="V989" s="53"/>
      <c r="W989" s="53"/>
      <c r="X989" s="53"/>
      <c r="Y989" s="53"/>
      <c r="Z989" s="53"/>
    </row>
    <row r="990" ht="15.75" customHeight="1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53"/>
      <c r="L990" s="53"/>
      <c r="M990" s="53"/>
      <c r="N990" s="53"/>
      <c r="O990" s="53"/>
      <c r="P990" s="53"/>
      <c r="Q990" s="53"/>
      <c r="R990" s="53"/>
      <c r="S990" s="53"/>
      <c r="T990" s="53"/>
      <c r="U990" s="53"/>
      <c r="V990" s="53"/>
      <c r="W990" s="53"/>
      <c r="X990" s="53"/>
      <c r="Y990" s="53"/>
      <c r="Z990" s="53"/>
    </row>
    <row r="991" ht="15.75" customHeight="1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53"/>
      <c r="L991" s="53"/>
      <c r="M991" s="53"/>
      <c r="N991" s="53"/>
      <c r="O991" s="53"/>
      <c r="P991" s="53"/>
      <c r="Q991" s="53"/>
      <c r="R991" s="53"/>
      <c r="S991" s="53"/>
      <c r="T991" s="53"/>
      <c r="U991" s="53"/>
      <c r="V991" s="53"/>
      <c r="W991" s="53"/>
      <c r="X991" s="53"/>
      <c r="Y991" s="53"/>
      <c r="Z991" s="53"/>
    </row>
    <row r="992" ht="15.75" customHeight="1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53"/>
      <c r="L992" s="53"/>
      <c r="M992" s="53"/>
      <c r="N992" s="53"/>
      <c r="O992" s="53"/>
      <c r="P992" s="53"/>
      <c r="Q992" s="53"/>
      <c r="R992" s="53"/>
      <c r="S992" s="53"/>
      <c r="T992" s="53"/>
      <c r="U992" s="53"/>
      <c r="V992" s="53"/>
      <c r="W992" s="53"/>
      <c r="X992" s="53"/>
      <c r="Y992" s="53"/>
      <c r="Z992" s="53"/>
    </row>
    <row r="993" ht="15.75" customHeight="1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53"/>
      <c r="L993" s="53"/>
      <c r="M993" s="53"/>
      <c r="N993" s="53"/>
      <c r="O993" s="53"/>
      <c r="P993" s="53"/>
      <c r="Q993" s="53"/>
      <c r="R993" s="53"/>
      <c r="S993" s="53"/>
      <c r="T993" s="53"/>
      <c r="U993" s="53"/>
      <c r="V993" s="53"/>
      <c r="W993" s="53"/>
      <c r="X993" s="53"/>
      <c r="Y993" s="53"/>
      <c r="Z993" s="53"/>
    </row>
    <row r="994" ht="15.75" customHeight="1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53"/>
      <c r="L994" s="53"/>
      <c r="M994" s="53"/>
      <c r="N994" s="53"/>
      <c r="O994" s="53"/>
      <c r="P994" s="53"/>
      <c r="Q994" s="53"/>
      <c r="R994" s="53"/>
      <c r="S994" s="53"/>
      <c r="T994" s="53"/>
      <c r="U994" s="53"/>
      <c r="V994" s="53"/>
      <c r="W994" s="53"/>
      <c r="X994" s="53"/>
      <c r="Y994" s="53"/>
      <c r="Z994" s="53"/>
    </row>
    <row r="995" ht="15.75" customHeight="1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53"/>
      <c r="L995" s="53"/>
      <c r="M995" s="53"/>
      <c r="N995" s="53"/>
      <c r="O995" s="53"/>
      <c r="P995" s="53"/>
      <c r="Q995" s="53"/>
      <c r="R995" s="53"/>
      <c r="S995" s="53"/>
      <c r="T995" s="53"/>
      <c r="U995" s="53"/>
      <c r="V995" s="53"/>
      <c r="W995" s="53"/>
      <c r="X995" s="53"/>
      <c r="Y995" s="53"/>
      <c r="Z995" s="53"/>
    </row>
    <row r="996" ht="15.75" customHeight="1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53"/>
      <c r="L996" s="53"/>
      <c r="M996" s="53"/>
      <c r="N996" s="53"/>
      <c r="O996" s="53"/>
      <c r="P996" s="53"/>
      <c r="Q996" s="53"/>
      <c r="R996" s="53"/>
      <c r="S996" s="53"/>
      <c r="T996" s="53"/>
      <c r="U996" s="53"/>
      <c r="V996" s="53"/>
      <c r="W996" s="53"/>
      <c r="X996" s="53"/>
      <c r="Y996" s="53"/>
      <c r="Z996" s="53"/>
    </row>
    <row r="997" ht="15.75" customHeight="1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53"/>
      <c r="L997" s="53"/>
      <c r="M997" s="53"/>
      <c r="N997" s="53"/>
      <c r="O997" s="53"/>
      <c r="P997" s="53"/>
      <c r="Q997" s="53"/>
      <c r="R997" s="53"/>
      <c r="S997" s="53"/>
      <c r="T997" s="53"/>
      <c r="U997" s="53"/>
      <c r="V997" s="53"/>
      <c r="W997" s="53"/>
      <c r="X997" s="53"/>
      <c r="Y997" s="53"/>
      <c r="Z997" s="53"/>
    </row>
    <row r="998" ht="15.75" customHeight="1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53"/>
      <c r="L998" s="53"/>
      <c r="M998" s="53"/>
      <c r="N998" s="53"/>
      <c r="O998" s="53"/>
      <c r="P998" s="53"/>
      <c r="Q998" s="53"/>
      <c r="R998" s="53"/>
      <c r="S998" s="53"/>
      <c r="T998" s="53"/>
      <c r="U998" s="53"/>
      <c r="V998" s="53"/>
      <c r="W998" s="53"/>
      <c r="X998" s="53"/>
      <c r="Y998" s="53"/>
      <c r="Z998" s="53"/>
    </row>
    <row r="999" ht="15.75" customHeight="1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53"/>
      <c r="L999" s="53"/>
      <c r="M999" s="53"/>
      <c r="N999" s="53"/>
      <c r="O999" s="53"/>
      <c r="P999" s="53"/>
      <c r="Q999" s="53"/>
      <c r="R999" s="53"/>
      <c r="S999" s="53"/>
      <c r="T999" s="53"/>
      <c r="U999" s="53"/>
      <c r="V999" s="53"/>
      <c r="W999" s="53"/>
      <c r="X999" s="53"/>
      <c r="Y999" s="53"/>
      <c r="Z999" s="53"/>
    </row>
    <row r="1000" ht="15.75" customHeight="1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53"/>
      <c r="L1000" s="53"/>
      <c r="M1000" s="53"/>
      <c r="N1000" s="53"/>
      <c r="O1000" s="53"/>
      <c r="P1000" s="53"/>
      <c r="Q1000" s="53"/>
      <c r="R1000" s="53"/>
      <c r="S1000" s="53"/>
      <c r="T1000" s="53"/>
      <c r="U1000" s="53"/>
      <c r="V1000" s="53"/>
      <c r="W1000" s="53"/>
      <c r="X1000" s="53"/>
      <c r="Y1000" s="53"/>
      <c r="Z1000" s="53"/>
    </row>
  </sheetData>
  <mergeCells count="31">
    <mergeCell ref="B36:B52"/>
    <mergeCell ref="C36:C52"/>
    <mergeCell ref="A2:A18"/>
    <mergeCell ref="B2:B18"/>
    <mergeCell ref="C2:C18"/>
    <mergeCell ref="A19:A35"/>
    <mergeCell ref="B19:B35"/>
    <mergeCell ref="C19:C35"/>
    <mergeCell ref="A36:A52"/>
    <mergeCell ref="A53:A69"/>
    <mergeCell ref="B53:B69"/>
    <mergeCell ref="C53:C69"/>
    <mergeCell ref="A71:B71"/>
    <mergeCell ref="A73:A89"/>
    <mergeCell ref="B73:B89"/>
    <mergeCell ref="C73:C89"/>
    <mergeCell ref="B128:B144"/>
    <mergeCell ref="A146:B146"/>
    <mergeCell ref="A148:A155"/>
    <mergeCell ref="B148:B155"/>
    <mergeCell ref="C148:C155"/>
    <mergeCell ref="A156:A163"/>
    <mergeCell ref="B156:B163"/>
    <mergeCell ref="C156:C163"/>
    <mergeCell ref="A90:A106"/>
    <mergeCell ref="B90:B106"/>
    <mergeCell ref="C90:C106"/>
    <mergeCell ref="A111:A144"/>
    <mergeCell ref="B111:B127"/>
    <mergeCell ref="C111:C127"/>
    <mergeCell ref="C128:C144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5.33"/>
    <col customWidth="1" min="2" max="10" width="10.56"/>
    <col customWidth="1" min="11" max="11" width="27.67"/>
    <col customWidth="1" min="12" max="26" width="10.56"/>
  </cols>
  <sheetData>
    <row r="1" ht="15.75" customHeight="1">
      <c r="A1" s="21"/>
      <c r="B1" s="82" t="s">
        <v>151</v>
      </c>
      <c r="C1" s="83"/>
      <c r="D1" s="84"/>
      <c r="E1" s="82" t="s">
        <v>145</v>
      </c>
      <c r="F1" s="83"/>
      <c r="G1" s="84"/>
      <c r="H1" s="85" t="s">
        <v>149</v>
      </c>
      <c r="I1" s="83"/>
      <c r="J1" s="84"/>
      <c r="K1" s="86" t="s">
        <v>152</v>
      </c>
    </row>
    <row r="2" ht="15.75" customHeight="1">
      <c r="A2" s="87" t="s">
        <v>65</v>
      </c>
      <c r="B2" s="88">
        <v>2.204527022</v>
      </c>
      <c r="C2" s="11">
        <v>1.839250825</v>
      </c>
      <c r="D2" s="89">
        <v>2.190780466</v>
      </c>
      <c r="E2" s="88">
        <v>2.896386981</v>
      </c>
      <c r="F2" s="11">
        <v>2.739103256</v>
      </c>
      <c r="G2" s="89">
        <v>2.685262281</v>
      </c>
      <c r="H2" s="11">
        <v>3.5872346</v>
      </c>
      <c r="I2" s="11">
        <v>3.8126389</v>
      </c>
      <c r="J2" s="89">
        <v>3.6368126</v>
      </c>
      <c r="K2" s="90" t="s">
        <v>67</v>
      </c>
    </row>
    <row r="3" ht="15.75" customHeight="1">
      <c r="A3" s="87" t="s">
        <v>153</v>
      </c>
      <c r="B3" s="88">
        <v>6.304483188</v>
      </c>
      <c r="C3" s="11">
        <v>5.565953292</v>
      </c>
      <c r="D3" s="89">
        <v>4.632286628</v>
      </c>
      <c r="E3" s="88">
        <v>17.16593005</v>
      </c>
      <c r="F3" s="11">
        <v>17.09401709</v>
      </c>
      <c r="G3" s="89">
        <v>16.49211004</v>
      </c>
      <c r="H3" s="11">
        <v>15.814</v>
      </c>
      <c r="I3" s="11">
        <v>14.825</v>
      </c>
      <c r="J3" s="89">
        <v>17.628</v>
      </c>
      <c r="K3" s="90" t="s">
        <v>69</v>
      </c>
    </row>
    <row r="4" ht="15.75" customHeight="1">
      <c r="A4" s="87" t="s">
        <v>154</v>
      </c>
      <c r="B4" s="88">
        <v>1.943371201</v>
      </c>
      <c r="C4" s="11">
        <v>1.572847682</v>
      </c>
      <c r="D4" s="89">
        <v>1.48293864</v>
      </c>
      <c r="E4" s="88">
        <v>23.50107395</v>
      </c>
      <c r="F4" s="11">
        <v>23.30925974</v>
      </c>
      <c r="G4" s="89">
        <v>23.55447045</v>
      </c>
      <c r="H4" s="11">
        <v>27.22846</v>
      </c>
      <c r="I4" s="11">
        <v>29.79123</v>
      </c>
      <c r="J4" s="89">
        <v>26.4277</v>
      </c>
      <c r="K4" s="90" t="s">
        <v>45</v>
      </c>
    </row>
    <row r="5" ht="15.75" customHeight="1">
      <c r="A5" s="87" t="s">
        <v>10</v>
      </c>
      <c r="B5" s="88">
        <v>15.49807252</v>
      </c>
      <c r="C5" s="11">
        <v>19.5370019</v>
      </c>
      <c r="D5" s="89">
        <v>19.18523234</v>
      </c>
      <c r="E5" s="88">
        <v>33.57674104</v>
      </c>
      <c r="F5" s="11">
        <v>41.96211753</v>
      </c>
      <c r="G5" s="89">
        <v>40.07335429</v>
      </c>
      <c r="H5" s="11">
        <v>38.28</v>
      </c>
      <c r="I5" s="11">
        <v>36.1742</v>
      </c>
      <c r="J5" s="89">
        <v>35.226</v>
      </c>
      <c r="K5" s="90" t="s">
        <v>56</v>
      </c>
    </row>
    <row r="6" ht="15.75" customHeight="1">
      <c r="A6" s="87" t="s">
        <v>60</v>
      </c>
      <c r="B6" s="88">
        <v>0.09948269</v>
      </c>
      <c r="C6" s="11">
        <v>0.114449213</v>
      </c>
      <c r="D6" s="89">
        <v>0.15128593</v>
      </c>
      <c r="E6" s="88">
        <v>10.66406794</v>
      </c>
      <c r="F6" s="11">
        <v>10.97016678</v>
      </c>
      <c r="G6" s="89">
        <v>11.29298693</v>
      </c>
      <c r="H6" s="11">
        <v>12.34184</v>
      </c>
      <c r="I6" s="11">
        <v>11.926381</v>
      </c>
      <c r="J6" s="89">
        <v>12.836714</v>
      </c>
      <c r="K6" s="90" t="s">
        <v>64</v>
      </c>
    </row>
    <row r="7" ht="15.75" customHeight="1">
      <c r="A7" s="79" t="s">
        <v>70</v>
      </c>
      <c r="B7" s="91">
        <v>11.11602944</v>
      </c>
      <c r="C7" s="92">
        <v>9.671385453</v>
      </c>
      <c r="D7" s="93">
        <v>10.56439942</v>
      </c>
      <c r="E7" s="91">
        <v>36.86365068</v>
      </c>
      <c r="F7" s="92">
        <v>31.83663351</v>
      </c>
      <c r="G7" s="93">
        <v>36.14634798</v>
      </c>
      <c r="H7" s="92">
        <v>37.3245309</v>
      </c>
      <c r="I7" s="92">
        <v>37.928073</v>
      </c>
      <c r="J7" s="93">
        <v>35.99282</v>
      </c>
      <c r="K7" s="86" t="s">
        <v>71</v>
      </c>
    </row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1:D1"/>
    <mergeCell ref="E1:G1"/>
    <mergeCell ref="H1:J1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56"/>
    <col customWidth="1" min="2" max="2" width="18.67"/>
    <col customWidth="1" min="3" max="3" width="18.0"/>
    <col customWidth="1" min="4" max="7" width="10.56"/>
    <col customWidth="1" min="8" max="8" width="20.67"/>
    <col customWidth="1" min="9" max="9" width="27.67"/>
    <col customWidth="1" min="10" max="10" width="26.0"/>
    <col customWidth="1" min="11" max="11" width="26.78"/>
    <col customWidth="1" min="12" max="12" width="24.33"/>
    <col customWidth="1" min="13" max="26" width="10.56"/>
  </cols>
  <sheetData>
    <row r="1" ht="15.75" customHeight="1"/>
    <row r="2" ht="15.75" customHeight="1">
      <c r="A2" s="94" t="s">
        <v>155</v>
      </c>
      <c r="B2" s="94" t="s">
        <v>156</v>
      </c>
      <c r="C2" s="95" t="s">
        <v>154</v>
      </c>
      <c r="D2" s="95" t="s">
        <v>10</v>
      </c>
      <c r="E2" s="95" t="s">
        <v>157</v>
      </c>
      <c r="F2" s="96" t="s">
        <v>60</v>
      </c>
      <c r="H2" s="97" t="s">
        <v>152</v>
      </c>
      <c r="I2" s="94" t="s">
        <v>154</v>
      </c>
      <c r="J2" s="94" t="s">
        <v>10</v>
      </c>
      <c r="K2" s="94" t="s">
        <v>70</v>
      </c>
      <c r="L2" s="96" t="s">
        <v>60</v>
      </c>
    </row>
    <row r="3" ht="15.75" customHeight="1">
      <c r="A3" s="98" t="s">
        <v>158</v>
      </c>
      <c r="B3" s="98" t="s">
        <v>151</v>
      </c>
      <c r="C3" s="99">
        <v>19.36</v>
      </c>
      <c r="D3" s="99">
        <v>3.02</v>
      </c>
      <c r="E3" s="99">
        <v>19.63</v>
      </c>
      <c r="F3" s="100">
        <v>2.68</v>
      </c>
      <c r="H3" s="90" t="s">
        <v>158</v>
      </c>
      <c r="I3" s="90" t="s">
        <v>159</v>
      </c>
      <c r="J3" s="90" t="s">
        <v>160</v>
      </c>
      <c r="K3" s="90" t="s">
        <v>161</v>
      </c>
      <c r="L3" s="101" t="s">
        <v>162</v>
      </c>
    </row>
    <row r="4" ht="15.75" customHeight="1">
      <c r="A4" s="30"/>
      <c r="B4" s="98" t="s">
        <v>145</v>
      </c>
      <c r="C4" s="99">
        <v>5.89</v>
      </c>
      <c r="D4" s="99">
        <v>1.91</v>
      </c>
      <c r="E4" s="99">
        <v>0.76</v>
      </c>
      <c r="F4" s="100">
        <v>0.24</v>
      </c>
      <c r="H4" s="86" t="s">
        <v>163</v>
      </c>
      <c r="I4" s="86" t="s">
        <v>45</v>
      </c>
      <c r="J4" s="86" t="s">
        <v>56</v>
      </c>
      <c r="K4" s="86" t="s">
        <v>71</v>
      </c>
      <c r="L4" s="102" t="s">
        <v>64</v>
      </c>
    </row>
    <row r="5" ht="15.75" customHeight="1">
      <c r="A5" s="30"/>
      <c r="B5" s="98" t="s">
        <v>149</v>
      </c>
      <c r="C5" s="99">
        <v>5.12</v>
      </c>
      <c r="D5" s="99">
        <v>0.29</v>
      </c>
      <c r="E5" s="99">
        <v>0.05</v>
      </c>
      <c r="F5" s="100">
        <v>0.05</v>
      </c>
    </row>
    <row r="6" ht="15.75" customHeight="1">
      <c r="A6" s="103"/>
      <c r="B6" s="104" t="s">
        <v>164</v>
      </c>
      <c r="C6" s="105">
        <v>36.58</v>
      </c>
      <c r="D6" s="105">
        <v>10.27</v>
      </c>
      <c r="E6" s="105">
        <v>21.28</v>
      </c>
      <c r="F6" s="106">
        <v>9.62</v>
      </c>
    </row>
    <row r="7" ht="15.75" customHeight="1">
      <c r="A7" s="94" t="s">
        <v>163</v>
      </c>
      <c r="B7" s="98" t="s">
        <v>151</v>
      </c>
      <c r="C7" s="99">
        <v>4.12</v>
      </c>
      <c r="D7" s="99">
        <v>6.74</v>
      </c>
      <c r="E7" s="99">
        <v>3.68</v>
      </c>
      <c r="F7" s="100">
        <v>0.69</v>
      </c>
    </row>
    <row r="8" ht="15.75" customHeight="1">
      <c r="A8" s="30"/>
      <c r="B8" s="98" t="s">
        <v>145</v>
      </c>
      <c r="C8" s="99">
        <v>22.9</v>
      </c>
      <c r="D8" s="99">
        <v>21.21</v>
      </c>
      <c r="E8" s="99">
        <v>18.82</v>
      </c>
      <c r="F8" s="100">
        <v>2.58</v>
      </c>
    </row>
    <row r="9" ht="15.75" customHeight="1">
      <c r="A9" s="30"/>
      <c r="B9" s="98" t="s">
        <v>149</v>
      </c>
      <c r="C9" s="99">
        <v>23.34</v>
      </c>
      <c r="D9" s="99">
        <v>19.36</v>
      </c>
      <c r="E9" s="99">
        <v>20.13</v>
      </c>
      <c r="F9" s="100">
        <v>2.63</v>
      </c>
    </row>
    <row r="10" ht="15.75" customHeight="1">
      <c r="A10" s="103"/>
      <c r="B10" s="104" t="s">
        <v>164</v>
      </c>
      <c r="C10" s="107">
        <v>39.62</v>
      </c>
      <c r="D10" s="105">
        <v>38.26</v>
      </c>
      <c r="E10" s="105">
        <v>35.17</v>
      </c>
      <c r="F10" s="106">
        <v>7.46</v>
      </c>
    </row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3:A6"/>
    <mergeCell ref="A7:A10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2" width="10.78"/>
    <col customWidth="1" min="23" max="26" width="10.56"/>
  </cols>
  <sheetData>
    <row r="1" ht="15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ht="15.75" customHeight="1">
      <c r="A2" s="11" t="s">
        <v>165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5.75" customHeight="1">
      <c r="A3" s="97"/>
      <c r="B3" s="108" t="s">
        <v>149</v>
      </c>
      <c r="C3" s="109"/>
      <c r="D3" s="110"/>
      <c r="E3" s="108" t="s">
        <v>166</v>
      </c>
      <c r="F3" s="109"/>
      <c r="G3" s="110"/>
      <c r="H3" s="108" t="s">
        <v>167</v>
      </c>
      <c r="I3" s="109"/>
      <c r="J3" s="110"/>
      <c r="K3" s="108" t="s">
        <v>168</v>
      </c>
      <c r="L3" s="109"/>
      <c r="M3" s="110"/>
      <c r="N3" s="108" t="s">
        <v>169</v>
      </c>
      <c r="O3" s="109"/>
      <c r="P3" s="110"/>
      <c r="Q3" s="108" t="s">
        <v>170</v>
      </c>
      <c r="R3" s="109"/>
      <c r="S3" s="110"/>
      <c r="T3" s="108" t="s">
        <v>46</v>
      </c>
      <c r="U3" s="109"/>
      <c r="V3" s="110"/>
      <c r="W3" s="11"/>
      <c r="X3" s="11"/>
      <c r="Y3" s="11"/>
      <c r="Z3" s="11"/>
    </row>
    <row r="4" ht="15.75" customHeight="1">
      <c r="A4" s="111" t="s">
        <v>70</v>
      </c>
      <c r="B4" s="88">
        <v>28.6</v>
      </c>
      <c r="C4" s="11">
        <v>32.2</v>
      </c>
      <c r="D4" s="89">
        <v>35.0</v>
      </c>
      <c r="E4" s="88">
        <v>0.0</v>
      </c>
      <c r="F4" s="11">
        <v>0.1</v>
      </c>
      <c r="G4" s="89">
        <v>0.2</v>
      </c>
      <c r="H4" s="88">
        <v>19.8</v>
      </c>
      <c r="I4" s="11">
        <v>22.2</v>
      </c>
      <c r="J4" s="89">
        <v>20.4</v>
      </c>
      <c r="K4" s="88">
        <v>0.0</v>
      </c>
      <c r="L4" s="11">
        <v>0.1</v>
      </c>
      <c r="M4" s="89">
        <v>0.0</v>
      </c>
      <c r="N4" s="88">
        <v>15.2</v>
      </c>
      <c r="O4" s="11">
        <v>12.6</v>
      </c>
      <c r="P4" s="89">
        <v>11.8</v>
      </c>
      <c r="Q4" s="88">
        <v>3.8</v>
      </c>
      <c r="R4" s="11">
        <v>4.8</v>
      </c>
      <c r="S4" s="89">
        <v>3.2</v>
      </c>
      <c r="T4" s="88">
        <v>51.0</v>
      </c>
      <c r="U4" s="11">
        <v>49.2</v>
      </c>
      <c r="V4" s="89">
        <v>48.9</v>
      </c>
      <c r="W4" s="11"/>
      <c r="X4" s="11"/>
      <c r="Y4" s="11"/>
      <c r="Z4" s="11"/>
    </row>
    <row r="5" ht="15.75" customHeight="1">
      <c r="A5" s="111" t="s">
        <v>10</v>
      </c>
      <c r="B5" s="88">
        <v>32.6</v>
      </c>
      <c r="C5" s="11">
        <v>41.6</v>
      </c>
      <c r="D5" s="89">
        <v>37.0</v>
      </c>
      <c r="E5" s="88">
        <v>0.0</v>
      </c>
      <c r="F5" s="11">
        <v>0.1</v>
      </c>
      <c r="G5" s="89">
        <v>0.0</v>
      </c>
      <c r="H5" s="88">
        <v>13.1</v>
      </c>
      <c r="I5" s="11">
        <v>13.8</v>
      </c>
      <c r="J5" s="89">
        <v>11.9</v>
      </c>
      <c r="K5" s="88">
        <v>0.1</v>
      </c>
      <c r="L5" s="11">
        <v>0.0</v>
      </c>
      <c r="M5" s="89">
        <v>0.1</v>
      </c>
      <c r="N5" s="88">
        <v>6.6</v>
      </c>
      <c r="O5" s="11">
        <v>8.9</v>
      </c>
      <c r="P5" s="89">
        <v>5.4</v>
      </c>
      <c r="Q5" s="88">
        <v>0.9</v>
      </c>
      <c r="R5" s="11">
        <v>1.3</v>
      </c>
      <c r="S5" s="89">
        <v>1.5</v>
      </c>
      <c r="T5" s="88">
        <v>50.7</v>
      </c>
      <c r="U5" s="11">
        <v>51.2</v>
      </c>
      <c r="V5" s="89">
        <v>49.1</v>
      </c>
      <c r="W5" s="11"/>
      <c r="X5" s="11"/>
      <c r="Y5" s="11"/>
      <c r="Z5" s="11"/>
    </row>
    <row r="6" ht="15.75" customHeight="1">
      <c r="A6" s="111" t="s">
        <v>44</v>
      </c>
      <c r="B6" s="88">
        <v>25.8</v>
      </c>
      <c r="C6" s="11">
        <v>29.7</v>
      </c>
      <c r="D6" s="89">
        <v>30.3</v>
      </c>
      <c r="E6" s="88">
        <v>1.9</v>
      </c>
      <c r="F6" s="11">
        <v>1.6</v>
      </c>
      <c r="G6" s="89">
        <v>1.6</v>
      </c>
      <c r="H6" s="88">
        <v>28.8</v>
      </c>
      <c r="I6" s="11">
        <v>30.5</v>
      </c>
      <c r="J6" s="89">
        <v>27.8</v>
      </c>
      <c r="K6" s="88">
        <v>0.3</v>
      </c>
      <c r="L6" s="11">
        <v>0.5</v>
      </c>
      <c r="M6" s="89">
        <v>0.4</v>
      </c>
      <c r="N6" s="88">
        <v>16.7</v>
      </c>
      <c r="O6" s="11">
        <v>21.7</v>
      </c>
      <c r="P6" s="89">
        <v>15.6</v>
      </c>
      <c r="Q6" s="88">
        <v>0.5</v>
      </c>
      <c r="R6" s="11">
        <v>0.3</v>
      </c>
      <c r="S6" s="89">
        <v>0.6</v>
      </c>
      <c r="T6" s="88">
        <v>49.2</v>
      </c>
      <c r="U6" s="11">
        <v>51.3</v>
      </c>
      <c r="V6" s="89">
        <v>43.5</v>
      </c>
      <c r="W6" s="11"/>
      <c r="X6" s="11"/>
      <c r="Y6" s="11"/>
      <c r="Z6" s="11"/>
    </row>
    <row r="7" ht="15.75" customHeight="1">
      <c r="A7" s="112" t="s">
        <v>171</v>
      </c>
      <c r="B7" s="91">
        <v>12.0</v>
      </c>
      <c r="C7" s="92">
        <v>10.4</v>
      </c>
      <c r="D7" s="93">
        <v>10.1</v>
      </c>
      <c r="E7" s="91">
        <v>0.4</v>
      </c>
      <c r="F7" s="92">
        <v>0.6</v>
      </c>
      <c r="G7" s="93">
        <v>0.3</v>
      </c>
      <c r="H7" s="91">
        <v>9.2</v>
      </c>
      <c r="I7" s="92">
        <v>11.9</v>
      </c>
      <c r="J7" s="93">
        <v>6.6</v>
      </c>
      <c r="K7" s="91">
        <v>0.2</v>
      </c>
      <c r="L7" s="92">
        <v>0.9</v>
      </c>
      <c r="M7" s="93">
        <v>0.3</v>
      </c>
      <c r="N7" s="91">
        <v>6.3</v>
      </c>
      <c r="O7" s="92">
        <v>6.6</v>
      </c>
      <c r="P7" s="93">
        <v>4.8</v>
      </c>
      <c r="Q7" s="91">
        <v>2.5</v>
      </c>
      <c r="R7" s="92">
        <v>2.9</v>
      </c>
      <c r="S7" s="93">
        <v>2.2</v>
      </c>
      <c r="T7" s="91">
        <v>24.5</v>
      </c>
      <c r="U7" s="92">
        <v>28.7</v>
      </c>
      <c r="V7" s="93">
        <v>20.0</v>
      </c>
      <c r="W7" s="11"/>
      <c r="X7" s="11"/>
      <c r="Y7" s="11"/>
      <c r="Z7" s="11"/>
    </row>
    <row r="8" ht="15.7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5.7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15.7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15.7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15.7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15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15.7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15.7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15.7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15.7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5.7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5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5.7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5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5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5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5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5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5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5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5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5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5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5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5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5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5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5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5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5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5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7">
    <mergeCell ref="B3:D3"/>
    <mergeCell ref="E3:G3"/>
    <mergeCell ref="H3:J3"/>
    <mergeCell ref="K3:M3"/>
    <mergeCell ref="N3:P3"/>
    <mergeCell ref="Q3:S3"/>
    <mergeCell ref="T3:V3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56"/>
    <col customWidth="1" min="2" max="2" width="31.11"/>
    <col customWidth="1" min="3" max="3" width="13.0"/>
    <col customWidth="1" min="4" max="4" width="41.67"/>
    <col customWidth="1" min="5" max="5" width="17.0"/>
    <col customWidth="1" min="6" max="6" width="35.67"/>
    <col customWidth="1" min="7" max="7" width="10.56"/>
    <col customWidth="1" min="8" max="8" width="29.33"/>
    <col customWidth="1" min="9" max="9" width="14.44"/>
    <col customWidth="1" min="10" max="10" width="28.11"/>
    <col customWidth="1" min="11" max="26" width="10.56"/>
  </cols>
  <sheetData>
    <row r="1" ht="15.75" customHeight="1">
      <c r="A1" s="11"/>
      <c r="B1" s="113" t="s">
        <v>172</v>
      </c>
      <c r="C1" s="11"/>
      <c r="D1" s="11"/>
      <c r="E1" s="11"/>
      <c r="F1" s="11"/>
    </row>
    <row r="2" ht="15.75" customHeight="1">
      <c r="A2" s="49" t="s">
        <v>173</v>
      </c>
      <c r="B2" s="114" t="s">
        <v>174</v>
      </c>
      <c r="C2" s="115" t="s">
        <v>175</v>
      </c>
      <c r="D2" s="50" t="s">
        <v>176</v>
      </c>
      <c r="E2" s="52" t="s">
        <v>177</v>
      </c>
      <c r="F2" s="50" t="s">
        <v>178</v>
      </c>
      <c r="G2" s="52" t="s">
        <v>179</v>
      </c>
      <c r="H2" s="50" t="s">
        <v>180</v>
      </c>
      <c r="I2" s="52" t="s">
        <v>181</v>
      </c>
      <c r="J2" s="50" t="s">
        <v>182</v>
      </c>
      <c r="K2" s="52" t="s">
        <v>183</v>
      </c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ht="15.75" customHeight="1">
      <c r="A3" s="116" t="s">
        <v>70</v>
      </c>
      <c r="B3" s="117" t="s">
        <v>71</v>
      </c>
      <c r="C3" s="118">
        <v>97.96747967479675</v>
      </c>
      <c r="D3" s="119" t="s">
        <v>184</v>
      </c>
      <c r="E3" s="118">
        <v>20.253164556962023</v>
      </c>
      <c r="F3" s="119" t="s">
        <v>184</v>
      </c>
      <c r="G3" s="118">
        <v>79.45205479452055</v>
      </c>
      <c r="H3" s="117" t="s">
        <v>185</v>
      </c>
      <c r="I3" s="118">
        <v>95.40693</v>
      </c>
      <c r="J3" s="117" t="s">
        <v>186</v>
      </c>
      <c r="K3" s="118">
        <v>91.95338512763595</v>
      </c>
    </row>
    <row r="4" ht="15.75" customHeight="1">
      <c r="A4" s="45" t="s">
        <v>10</v>
      </c>
      <c r="B4" s="117" t="s">
        <v>56</v>
      </c>
      <c r="C4" s="120">
        <v>90.8695652173913</v>
      </c>
      <c r="D4" s="121" t="s">
        <v>187</v>
      </c>
      <c r="E4" s="120">
        <v>0.0</v>
      </c>
      <c r="F4" s="121" t="s">
        <v>187</v>
      </c>
      <c r="G4" s="122">
        <v>0.0</v>
      </c>
      <c r="H4" s="117" t="s">
        <v>188</v>
      </c>
      <c r="I4" s="120">
        <v>100.0</v>
      </c>
      <c r="J4" s="117" t="s">
        <v>189</v>
      </c>
      <c r="K4" s="120">
        <v>69.31567328918322</v>
      </c>
    </row>
    <row r="5" ht="15.75" customHeight="1">
      <c r="A5" s="45" t="s">
        <v>44</v>
      </c>
      <c r="B5" s="117" t="s">
        <v>45</v>
      </c>
      <c r="C5" s="120">
        <v>82.69018743109152</v>
      </c>
      <c r="D5" s="121" t="s">
        <v>190</v>
      </c>
      <c r="E5" s="120">
        <v>0.7879185817465495</v>
      </c>
      <c r="F5" s="121" t="s">
        <v>190</v>
      </c>
      <c r="G5" s="120">
        <v>1.773604590505995</v>
      </c>
      <c r="H5" s="117" t="s">
        <v>191</v>
      </c>
      <c r="I5" s="120">
        <v>68.22916666666667</v>
      </c>
      <c r="J5" s="117" t="s">
        <v>192</v>
      </c>
      <c r="K5" s="120">
        <v>98.13084112149532</v>
      </c>
    </row>
    <row r="6" ht="15.75" customHeight="1">
      <c r="A6" s="47" t="s">
        <v>171</v>
      </c>
      <c r="B6" s="123" t="s">
        <v>193</v>
      </c>
      <c r="C6" s="124">
        <v>71.42857142857143</v>
      </c>
      <c r="D6" s="125" t="s">
        <v>194</v>
      </c>
      <c r="E6" s="124">
        <v>68.49315068493152</v>
      </c>
      <c r="F6" s="125" t="s">
        <v>194</v>
      </c>
      <c r="G6" s="124">
        <v>8.41121495327103</v>
      </c>
      <c r="H6" s="125" t="s">
        <v>195</v>
      </c>
      <c r="I6" s="124">
        <v>93.83259911894272</v>
      </c>
      <c r="J6" s="125" t="s">
        <v>196</v>
      </c>
      <c r="K6" s="124">
        <v>100.0</v>
      </c>
    </row>
    <row r="7" ht="15.75" customHeight="1">
      <c r="A7" s="126" t="s">
        <v>197</v>
      </c>
      <c r="E7" s="122">
        <f>_xlfn.T.TEST($C$3:$C$6, E3:E6, 2, 2)</f>
        <v>0.009897864377</v>
      </c>
      <c r="G7" s="122">
        <f>_xlfn.T.TEST(C3:C6, G3:G6, 2, 2)</f>
        <v>0.01914426626</v>
      </c>
      <c r="I7" s="122">
        <f>_xlfn.T.TEST($C$3:$C$6, I3:I6, 2, 2)</f>
        <v>0.7056500346</v>
      </c>
      <c r="K7" s="122">
        <f>_xlfn.T.TEST($C$3:$C$6, K3:K6, 2, 2)</f>
        <v>0.6663641071</v>
      </c>
    </row>
    <row r="8" ht="15.75" customHeight="1">
      <c r="A8" s="126" t="s">
        <v>198</v>
      </c>
    </row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>
      <c r="C15" s="127"/>
      <c r="D15" s="128"/>
      <c r="E15" s="127"/>
    </row>
    <row r="16" ht="15.75" customHeight="1">
      <c r="C16" s="127"/>
      <c r="D16" s="128"/>
      <c r="E16" s="127"/>
    </row>
    <row r="17" ht="15.75" customHeight="1">
      <c r="C17" s="127"/>
      <c r="D17" s="128"/>
      <c r="E17" s="127"/>
    </row>
    <row r="18" ht="15.75" customHeight="1">
      <c r="C18" s="127"/>
      <c r="D18" s="128"/>
      <c r="E18" s="127"/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2024-05-23T17:43:06Z</dcterms:created>
  <dc:creator>Soumya Kannan</dc:creator>
</cp:coreProperties>
</file>