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_kvl\private\Thomas Naert - postdoc\Pythia-confidential_Naert_only\Post-Acceptance_thumbscrews\FILES_UPLOAD_SWITCH\"/>
    </mc:Choice>
  </mc:AlternateContent>
  <xr:revisionPtr revIDLastSave="0" documentId="13_ncr:1_{3C0D46A6-7C32-4AD1-AE01-38E0B15711A8}" xr6:coauthVersionLast="36" xr6:coauthVersionMax="36" xr10:uidLastSave="{00000000-0000-0000-0000-000000000000}"/>
  <bookViews>
    <workbookView xWindow="0" yWindow="0" windowWidth="57600" windowHeight="28425" activeTab="6" xr2:uid="{032D0C7B-08B3-4FB8-BDDA-8F3C0C5C77A9}"/>
  </bookViews>
  <sheets>
    <sheet name="Table S1" sheetId="1" r:id="rId1"/>
    <sheet name="Table S2" sheetId="2" r:id="rId2"/>
    <sheet name="Table S3" sheetId="3" r:id="rId3"/>
    <sheet name="Table S4" sheetId="4" r:id="rId4"/>
    <sheet name="Table S5" sheetId="7" r:id="rId5"/>
    <sheet name="Table S6" sheetId="6" r:id="rId6"/>
    <sheet name="Table S7" sheetId="5" r:id="rId7"/>
  </sheets>
  <definedNames>
    <definedName name="_Toc195711780" localSheetId="6">'Table S1'!$A$1</definedName>
    <definedName name="_Toc195711781" localSheetId="1">'Table S2'!$A$1</definedName>
    <definedName name="_Toc195711782" localSheetId="2">'Table S3'!$A$1</definedName>
    <definedName name="_Toc195711783" localSheetId="3">'Table S4'!$A$1</definedName>
    <definedName name="_Toc195711784" localSheetId="6">'Table S7'!$A$1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9" i="7"/>
  <c r="C10" i="7"/>
  <c r="E10" i="7"/>
  <c r="A14" i="5" l="1"/>
  <c r="A13" i="5"/>
  <c r="A12" i="5"/>
  <c r="A7" i="5"/>
  <c r="A6" i="5"/>
  <c r="A5" i="5"/>
  <c r="C47" i="2" l="1"/>
  <c r="C45" i="2"/>
  <c r="C44" i="2"/>
  <c r="C43" i="2"/>
</calcChain>
</file>

<file path=xl/sharedStrings.xml><?xml version="1.0" encoding="utf-8"?>
<sst xmlns="http://schemas.openxmlformats.org/spreadsheetml/2006/main" count="1232" uniqueCount="562">
  <si>
    <t>Figure</t>
  </si>
  <si>
    <t>Subpanel</t>
  </si>
  <si>
    <t>Forward primer</t>
  </si>
  <si>
    <t>Reverse primer</t>
  </si>
  <si>
    <t>Fig. 1g</t>
  </si>
  <si>
    <t>Left</t>
  </si>
  <si>
    <t>5'-CGT AGA TGT ACT GCC AAG TAG G-3'</t>
  </si>
  <si>
    <t>5'-CTG TGC TAG CTC TTC CAG CC-3'</t>
  </si>
  <si>
    <t>Right</t>
  </si>
  <si>
    <t>5'-CTA TAT CAT GGC CGA CAA GCA-3'</t>
  </si>
  <si>
    <t>5'-CTC ACA AAG GGA GTT TTC CAC A-3'</t>
  </si>
  <si>
    <t>Fig. 2m</t>
  </si>
  <si>
    <t>5'-TGTGCTAAACTGTGTTCTGG-3'</t>
  </si>
  <si>
    <t>5'-AATCAATGTCAACATGGCGG-3'</t>
  </si>
  <si>
    <t>5'-ACACTCTTTCCCTACACGACGCTCTTCCGATCTTATAGGGCAGACACCAATCTGTG-3'</t>
  </si>
  <si>
    <t>5'-GACTGGAGTTCAGACGTGTGCTCTTCCGATCTTATAGCAACATGGCGGTAATGTTGG-3'</t>
  </si>
  <si>
    <t>5'-AGTTTCTCATTGTATCCCTTCC-3'</t>
  </si>
  <si>
    <t>5'-ACACTCTTTCCCTACACGACGCTCTTCCGATCTCCTATCATTGTATCCCTTCCCTTTCAC-3'</t>
  </si>
  <si>
    <t>5'-CAGCATGGAGCTGAAGAG-3'</t>
  </si>
  <si>
    <t>5'-ACACTCTTTCCCTACACGACGCTCTTCCGATCTGGCTCGGAGCTGAAGAGAGGAAAG-3'</t>
  </si>
  <si>
    <t>5'-ATCATCATGTTGTGCAGGG-3'</t>
  </si>
  <si>
    <t>5'-ACACTCTTTCCCTACACGACGCTCTTCCGATCTATCGATGCAGGGTTGTAATTCTAGG-3'</t>
  </si>
  <si>
    <t>5'-ATGTTCAGATATCAGACCACC-3'</t>
  </si>
  <si>
    <t>5'-ACACTCTTTCCCTACACGACGCTCTTCCGATCTCCTATCCTGGAACATCACTCGCT-3'</t>
  </si>
  <si>
    <t>5'-CCACAGCAGAGGTCTACAC-3'</t>
  </si>
  <si>
    <t>5'-ACACTCTTTCCCTACACGACGCTCTTCCGATCTTATAGCCCTCCCTTTGCATACAC-3'</t>
  </si>
  <si>
    <t>5'-GGCTGAGGTGAGAGGATCA-3'</t>
  </si>
  <si>
    <t>5'-ACACTCTTTCCCTACACGACGCTCTTCCGATCTATCGAAGAGGATCACTTAAGCCTGG-3'</t>
  </si>
  <si>
    <t>5'-AGCCACTATATTGTTCTGCC-3'</t>
  </si>
  <si>
    <t>5'-ACACTCTTTCCCTACACGACGCTCTTCCGATCTCCTATTTGTTCTGCCTCCATCAGTG-3'</t>
  </si>
  <si>
    <t>5'-CAGGACTGTAAGCCCATCC-3'</t>
  </si>
  <si>
    <t>5'-ACACTCTTTCCCTACACGACGCTCTTCCGATCTCCTATCCCATCCACTCTGACTTGG-3'</t>
  </si>
  <si>
    <t>5'-ATCATTGCATTGCTACTCCG-3'</t>
  </si>
  <si>
    <t>5'-ACACTCTTTCCCTACACGACGCTCTTCCGATCTGGCTCGCTACTCCGTCTTCCTCTC-3'</t>
  </si>
  <si>
    <t>5'-AAAGATGTTTCCTCCAGCAG-3'</t>
  </si>
  <si>
    <t>5'-ACACTCTTTCCCTACACGACGCTCTTCCGATCTCCTATCTCTACCCCTCACGATTTAGG-3'</t>
  </si>
  <si>
    <t>5'-CTGGGCATTAAGCCTGAG-3'</t>
  </si>
  <si>
    <t>5'-ACACTCTTTCCCTACACGACGCTCTTCCGATCTGGCTCGTGGCACCAAGCCTGAGA-3'</t>
  </si>
  <si>
    <t>5'-GGGTATTGGCAGCCACAAA-3'</t>
  </si>
  <si>
    <t>5'-ACACTCTTTCCCTACACGACGCTCTTCCGATCTGGCTCCCTCAGCCTGGTACAGCA-3'</t>
  </si>
  <si>
    <t>5'-TGCCTCAAAGAAGTAGGAGC-3'</t>
  </si>
  <si>
    <t>5'-ACACTCTTTCCCTACACGACGCTCTTCCGATCTATCGAAAGTAGGAGCAGAGCAGC-3'</t>
  </si>
  <si>
    <t>5'-ACCGTCCCTTCTTAACCC-3'</t>
  </si>
  <si>
    <t>5'-ACACTCTTTCCCTACACGACGCTCTTCCGATCTATCGATCTTAACCCCACTGACAACG-3'</t>
  </si>
  <si>
    <t>5'-CAGTGTGGATCCTCTGGTG-3'</t>
  </si>
  <si>
    <t>5'-ACACTCTTTCCCTACACGACGCTCTTCCGATCTGGCTCCAGCTTCAGGGTTGACTG-3'</t>
  </si>
  <si>
    <t>Fig. 3c</t>
  </si>
  <si>
    <t>Top</t>
  </si>
  <si>
    <t>5'-ATG CCC CAA TCT ATG CCC TG-3'</t>
  </si>
  <si>
    <t>5'-GAT CCG CCA CAA CAT CGA GG-3'</t>
  </si>
  <si>
    <t>Bottom</t>
  </si>
  <si>
    <t>5'-ACA TCT GTG TCG CAT GGA GT-3'</t>
  </si>
  <si>
    <t>Fig. 3f</t>
  </si>
  <si>
    <t>Fig. 4g</t>
  </si>
  <si>
    <t>myh9 left outer</t>
  </si>
  <si>
    <t>5'-AAA CAA GCA CCC TGG CAG AC-3'</t>
  </si>
  <si>
    <t>5'-CCA AAG GTT GTC CCA AGT GC-3'</t>
  </si>
  <si>
    <t>myh9 left inner</t>
  </si>
  <si>
    <t>5'-CCT GGC AGA CAT CAT TTC CG-3'</t>
  </si>
  <si>
    <t>5'-AAG TGC TGC CCA TGA CAT CG-3'</t>
  </si>
  <si>
    <t>myh9 left sequencing</t>
  </si>
  <si>
    <t>5'-TTCACCTTCGCCTTCAACGG-3'</t>
  </si>
  <si>
    <t>myh9 right outer</t>
  </si>
  <si>
    <t>5'-TCA ACC AGC ACC TGA TGT CC-3'</t>
  </si>
  <si>
    <t>5'-CAA ATC AGC TCT GCT GCC AC-3'</t>
  </si>
  <si>
    <t>myh9 right inner</t>
  </si>
  <si>
    <t>5'-AAG ATG ATG CCG AGG AAC GC-3'</t>
  </si>
  <si>
    <t>5'-GCA TGT GAT GGC TTT GGT GC-3'</t>
  </si>
  <si>
    <t>myh9 right sequencing</t>
  </si>
  <si>
    <t>5'-CTGTCAATCAGAGACTCTCG-3'</t>
  </si>
  <si>
    <t>acta2 left outer</t>
  </si>
  <si>
    <t>5'-CTG CTG GCA TCC ATG AAA CC-3'</t>
  </si>
  <si>
    <t>acta2 left inner</t>
  </si>
  <si>
    <t>5'-AAC AAC GTA CTG TCC GGT GG-3'</t>
  </si>
  <si>
    <t>acta2 left sequencing</t>
  </si>
  <si>
    <t>acta2 right outer</t>
  </si>
  <si>
    <t>5'-ACA ATG TGT TAT TTC GGT GGG AC-3'</t>
  </si>
  <si>
    <t>acta2 right inner</t>
  </si>
  <si>
    <t>5'-TGG GAC TTA CTA AAG GTC CCC-3'</t>
  </si>
  <si>
    <t>acta2 right sequencing</t>
  </si>
  <si>
    <t>ncam1 left outer</t>
  </si>
  <si>
    <t>5'-TTT CAC TTC ACC AGG CTC CC-3'</t>
  </si>
  <si>
    <t>ncam1 left inner</t>
  </si>
  <si>
    <t>5'-TGG CAA GCC TGA TAT CCT CAG-3'</t>
  </si>
  <si>
    <t>ncam1 left sequencing</t>
  </si>
  <si>
    <t>ncam1 right outer</t>
  </si>
  <si>
    <t>5'-GCT CTA AGG CCC TCA TTC CAC-3'</t>
  </si>
  <si>
    <t>ncam1 right inner</t>
  </si>
  <si>
    <t>5'-GTG ACA CAG AAA TGG GCT GC-3'</t>
  </si>
  <si>
    <t>ncam1 right sequencing</t>
  </si>
  <si>
    <t>Fig. 5h-i</t>
  </si>
  <si>
    <t>na</t>
  </si>
  <si>
    <t>5'-ACA CTC TTT CCC TAC ACG ACG CTC TTC CGA TCT CCT CAA GAT GTC AGC CAC CT-3'</t>
  </si>
  <si>
    <t>5'-GAC TGG AGT TCA GAC GTG TGC TCT TCC GAT CTG CAG ATG AAC TTC AGG GTC AG-3'</t>
  </si>
  <si>
    <t>Fig. 6j</t>
  </si>
  <si>
    <t>5'-ACA TCT AAG GCC CAT CCA TTA CC-3'</t>
  </si>
  <si>
    <t>5'-ATA ACT CGC TGC ATG TGT TCC T-3'</t>
  </si>
  <si>
    <t>Fig. 6n</t>
  </si>
  <si>
    <t>5'-CATAGTCACTGGCACCTACG-3'</t>
  </si>
  <si>
    <t>5'-TATACCTAGTGCAGGGATGC-3'</t>
  </si>
  <si>
    <t>5'-ACACTCTTTCCCTACACGACGCTCTTCCGATCTCTCCAACCCTATGTTTGCGG-3'</t>
  </si>
  <si>
    <t>5'-GACTGGAGTTCAGACGTGTGCTCTTCCGATCTAAAGGATTGGGGCTTGCACC-3'</t>
  </si>
  <si>
    <t xml:space="preserve">Fig. S2b,c,d </t>
  </si>
  <si>
    <t>Fig. S3a</t>
  </si>
  <si>
    <t>NGS - Left</t>
  </si>
  <si>
    <t>5'-ACA CTC TTT CCC TAC ACG ACG CTC TTC CGA TCT GCC ACT AGG GAC AGG ATT GG-3'</t>
  </si>
  <si>
    <t>5'-GAC TGG AGT TCA GAC GTG TGC TCT TCC GAT CTT AGG GGG CGT ACT TGG CAT A-3'</t>
  </si>
  <si>
    <t>NGS - Right</t>
  </si>
  <si>
    <t>5'-ACA CTC TTT CCC TAC ACG ACG CTC TTC CGA TCT GGA GGT TAA AGT TTT GCT ATG CTG T-3'</t>
  </si>
  <si>
    <t>5'-GAC TGG AGT TCA GAC GTG TGC TCT TCC GAT CTT GCT TCT CCT CTT GGG AAG TG-3'</t>
  </si>
  <si>
    <t>Fig. S4d</t>
  </si>
  <si>
    <t>5' - TGCCAACATACCATAAACCTC - 3'</t>
  </si>
  <si>
    <t>5' - GAATAATCTGTCCCGCTCCC -3'</t>
  </si>
  <si>
    <t>Fig. S10b</t>
  </si>
  <si>
    <t>Fig. S10c</t>
  </si>
  <si>
    <t>Left 1</t>
  </si>
  <si>
    <t>Left 2</t>
  </si>
  <si>
    <t>5'-CGC TGC CCT TAA GGA GCT AAA-3'</t>
  </si>
  <si>
    <t>Left 3</t>
  </si>
  <si>
    <t>5'-ACA AGC AGA AGA ACG GCA TC-3'</t>
  </si>
  <si>
    <t>Right 1</t>
  </si>
  <si>
    <t>Fig. S10e</t>
  </si>
  <si>
    <t>5'-ATT CAG TGT CTT TGT TGA ATC ATT G-3'</t>
  </si>
  <si>
    <t>5'-GGA AAG TCC CAT AAG GTC ATG-3'</t>
  </si>
  <si>
    <t>Fig. S11b</t>
  </si>
  <si>
    <t>Fig. S11e</t>
  </si>
  <si>
    <t>Fig. S11f</t>
  </si>
  <si>
    <t>Fig. S14a</t>
  </si>
  <si>
    <r>
      <rPr>
        <i/>
        <sz val="11"/>
        <color rgb="FF000000"/>
        <rFont val="Calibri"/>
        <family val="2"/>
      </rPr>
      <t>ABHD14B</t>
    </r>
    <r>
      <rPr>
        <sz val="11"/>
        <color theme="1"/>
        <rFont val="Calibri"/>
        <family val="2"/>
        <scheme val="minor"/>
      </rPr>
      <t xml:space="preserve"> - outer PCR</t>
    </r>
  </si>
  <si>
    <r>
      <rPr>
        <i/>
        <sz val="11"/>
        <color rgb="FF000000"/>
        <rFont val="Calibri"/>
        <family val="2"/>
      </rPr>
      <t xml:space="preserve">ABHD14B </t>
    </r>
    <r>
      <rPr>
        <sz val="11"/>
        <color theme="1"/>
        <rFont val="Calibri"/>
        <family val="2"/>
        <scheme val="minor"/>
      </rPr>
      <t>- inner PCR</t>
    </r>
  </si>
  <si>
    <r>
      <rPr>
        <i/>
        <sz val="11"/>
        <color rgb="FF000000"/>
        <rFont val="Calibri"/>
        <family val="2"/>
      </rPr>
      <t>AGBL4</t>
    </r>
    <r>
      <rPr>
        <sz val="11"/>
        <color theme="1"/>
        <rFont val="Calibri"/>
        <family val="2"/>
        <scheme val="minor"/>
      </rPr>
      <t xml:space="preserve"> - outer PCR</t>
    </r>
  </si>
  <si>
    <r>
      <rPr>
        <i/>
        <sz val="11"/>
        <color rgb="FF000000"/>
        <rFont val="Calibri"/>
        <family val="2"/>
      </rPr>
      <t>AGBL4</t>
    </r>
    <r>
      <rPr>
        <sz val="11"/>
        <color theme="1"/>
        <rFont val="Calibri"/>
        <family val="2"/>
        <scheme val="minor"/>
      </rPr>
      <t xml:space="preserve"> - inner PCR</t>
    </r>
  </si>
  <si>
    <r>
      <rPr>
        <i/>
        <sz val="11"/>
        <color rgb="FF000000"/>
        <rFont val="Calibri"/>
        <family val="2"/>
      </rPr>
      <t>AMER3</t>
    </r>
    <r>
      <rPr>
        <sz val="11"/>
        <color theme="1"/>
        <rFont val="Calibri"/>
        <family val="2"/>
        <scheme val="minor"/>
      </rPr>
      <t xml:space="preserve"> - outer PCR</t>
    </r>
  </si>
  <si>
    <r>
      <rPr>
        <i/>
        <sz val="11"/>
        <color rgb="FF000000"/>
        <rFont val="Calibri"/>
        <family val="2"/>
      </rPr>
      <t>AMER3</t>
    </r>
    <r>
      <rPr>
        <sz val="11"/>
        <color theme="1"/>
        <rFont val="Calibri"/>
        <family val="2"/>
        <scheme val="minor"/>
      </rPr>
      <t xml:space="preserve"> - inner PCR</t>
    </r>
  </si>
  <si>
    <r>
      <rPr>
        <i/>
        <sz val="11"/>
        <color rgb="FF000000"/>
        <rFont val="Calibri"/>
        <family val="2"/>
      </rPr>
      <t>ANO2</t>
    </r>
    <r>
      <rPr>
        <sz val="11"/>
        <color theme="1"/>
        <rFont val="Calibri"/>
        <family val="2"/>
        <scheme val="minor"/>
      </rPr>
      <t>- outer PCR</t>
    </r>
  </si>
  <si>
    <r>
      <rPr>
        <i/>
        <sz val="11"/>
        <color rgb="FF000000"/>
        <rFont val="Calibri"/>
        <family val="2"/>
      </rPr>
      <t>ANO2-</t>
    </r>
    <r>
      <rPr>
        <sz val="11"/>
        <color theme="1"/>
        <rFont val="Calibri"/>
        <family val="2"/>
        <scheme val="minor"/>
      </rPr>
      <t xml:space="preserve">  inner PCR</t>
    </r>
  </si>
  <si>
    <r>
      <rPr>
        <i/>
        <sz val="11"/>
        <color rgb="FF000000"/>
        <rFont val="Calibri"/>
        <family val="2"/>
      </rPr>
      <t>ANO3</t>
    </r>
    <r>
      <rPr>
        <sz val="11"/>
        <color theme="1"/>
        <rFont val="Calibri"/>
        <family val="2"/>
        <scheme val="minor"/>
      </rPr>
      <t>- outer PCR</t>
    </r>
  </si>
  <si>
    <r>
      <rPr>
        <i/>
        <sz val="11"/>
        <color rgb="FF000000"/>
        <rFont val="Calibri"/>
        <family val="2"/>
      </rPr>
      <t>ANO3</t>
    </r>
    <r>
      <rPr>
        <sz val="11"/>
        <color theme="1"/>
        <rFont val="Calibri"/>
        <family val="2"/>
        <scheme val="minor"/>
      </rPr>
      <t>-  inner PCR</t>
    </r>
  </si>
  <si>
    <r>
      <rPr>
        <i/>
        <sz val="11"/>
        <color rgb="FF000000"/>
        <rFont val="Calibri"/>
        <family val="2"/>
      </rPr>
      <t>CD164L2</t>
    </r>
    <r>
      <rPr>
        <sz val="11"/>
        <color theme="1"/>
        <rFont val="Calibri"/>
        <family val="2"/>
        <scheme val="minor"/>
      </rPr>
      <t>- outer PCR</t>
    </r>
  </si>
  <si>
    <r>
      <rPr>
        <i/>
        <sz val="11"/>
        <color rgb="FF000000"/>
        <rFont val="Calibri"/>
        <family val="2"/>
      </rPr>
      <t>CD164L2</t>
    </r>
    <r>
      <rPr>
        <sz val="11"/>
        <color theme="1"/>
        <rFont val="Calibri"/>
        <family val="2"/>
        <scheme val="minor"/>
      </rPr>
      <t>-  inner PCR</t>
    </r>
  </si>
  <si>
    <r>
      <rPr>
        <i/>
        <sz val="11"/>
        <color rgb="FF000000"/>
        <rFont val="Calibri"/>
        <family val="2"/>
      </rPr>
      <t xml:space="preserve">CKMT1A </t>
    </r>
    <r>
      <rPr>
        <sz val="11"/>
        <color theme="1"/>
        <rFont val="Calibri"/>
        <family val="2"/>
        <scheme val="minor"/>
      </rPr>
      <t>- outer PCR</t>
    </r>
  </si>
  <si>
    <r>
      <rPr>
        <i/>
        <sz val="11"/>
        <color rgb="FF000000"/>
        <rFont val="Calibri"/>
        <family val="2"/>
      </rPr>
      <t>CKMT1A</t>
    </r>
    <r>
      <rPr>
        <sz val="11"/>
        <color theme="1"/>
        <rFont val="Calibri"/>
        <family val="2"/>
        <scheme val="minor"/>
      </rPr>
      <t xml:space="preserve"> -  inner PCR</t>
    </r>
  </si>
  <si>
    <r>
      <rPr>
        <i/>
        <sz val="11"/>
        <color rgb="FF000000"/>
        <rFont val="Calibri"/>
        <family val="2"/>
      </rPr>
      <t>CPT1C</t>
    </r>
    <r>
      <rPr>
        <sz val="11"/>
        <color theme="1"/>
        <rFont val="Calibri"/>
        <family val="2"/>
        <scheme val="minor"/>
      </rPr>
      <t xml:space="preserve"> - outer PCR</t>
    </r>
  </si>
  <si>
    <r>
      <rPr>
        <i/>
        <sz val="11"/>
        <color rgb="FF000000"/>
        <rFont val="Calibri"/>
        <family val="2"/>
      </rPr>
      <t xml:space="preserve">CPT1C </t>
    </r>
    <r>
      <rPr>
        <sz val="11"/>
        <color theme="1"/>
        <rFont val="Calibri"/>
        <family val="2"/>
        <scheme val="minor"/>
      </rPr>
      <t>-  inner PCR</t>
    </r>
  </si>
  <si>
    <r>
      <rPr>
        <i/>
        <sz val="11"/>
        <color rgb="FF000000"/>
        <rFont val="Calibri"/>
        <family val="2"/>
      </rPr>
      <t xml:space="preserve">KCNS1 </t>
    </r>
    <r>
      <rPr>
        <sz val="11"/>
        <color theme="1"/>
        <rFont val="Calibri"/>
        <family val="2"/>
        <scheme val="minor"/>
      </rPr>
      <t>- outer PCR</t>
    </r>
  </si>
  <si>
    <r>
      <rPr>
        <i/>
        <sz val="11"/>
        <color rgb="FF000000"/>
        <rFont val="Calibri"/>
        <family val="2"/>
      </rPr>
      <t xml:space="preserve">KCNS1 </t>
    </r>
    <r>
      <rPr>
        <sz val="11"/>
        <color theme="1"/>
        <rFont val="Calibri"/>
        <family val="2"/>
        <scheme val="minor"/>
      </rPr>
      <t>-  inner PCR</t>
    </r>
  </si>
  <si>
    <r>
      <rPr>
        <i/>
        <sz val="11"/>
        <color rgb="FF000000"/>
        <rFont val="Calibri"/>
        <family val="2"/>
      </rPr>
      <t xml:space="preserve">LRKK1 </t>
    </r>
    <r>
      <rPr>
        <sz val="11"/>
        <color theme="1"/>
        <rFont val="Calibri"/>
        <family val="2"/>
        <scheme val="minor"/>
      </rPr>
      <t>- outer PCR</t>
    </r>
  </si>
  <si>
    <r>
      <rPr>
        <i/>
        <sz val="11"/>
        <color rgb="FF000000"/>
        <rFont val="Calibri"/>
        <family val="2"/>
      </rPr>
      <t xml:space="preserve">LRKK1 </t>
    </r>
    <r>
      <rPr>
        <sz val="11"/>
        <color theme="1"/>
        <rFont val="Calibri"/>
        <family val="2"/>
        <scheme val="minor"/>
      </rPr>
      <t>-  inner PCR</t>
    </r>
  </si>
  <si>
    <r>
      <rPr>
        <i/>
        <sz val="11"/>
        <color rgb="FF000000"/>
        <rFont val="Calibri"/>
        <family val="2"/>
      </rPr>
      <t xml:space="preserve">NTN5 </t>
    </r>
    <r>
      <rPr>
        <sz val="11"/>
        <color theme="1"/>
        <rFont val="Calibri"/>
        <family val="2"/>
        <scheme val="minor"/>
      </rPr>
      <t>- outer PCR</t>
    </r>
  </si>
  <si>
    <r>
      <rPr>
        <i/>
        <sz val="11"/>
        <color rgb="FF000000"/>
        <rFont val="Calibri"/>
        <family val="2"/>
      </rPr>
      <t xml:space="preserve">NTN5 </t>
    </r>
    <r>
      <rPr>
        <sz val="11"/>
        <color theme="1"/>
        <rFont val="Calibri"/>
        <family val="2"/>
        <scheme val="minor"/>
      </rPr>
      <t>-  inner PCR</t>
    </r>
  </si>
  <si>
    <r>
      <rPr>
        <i/>
        <sz val="11"/>
        <color rgb="FF000000"/>
        <rFont val="Calibri"/>
        <family val="2"/>
      </rPr>
      <t xml:space="preserve">OBSL1 </t>
    </r>
    <r>
      <rPr>
        <sz val="11"/>
        <color theme="1"/>
        <rFont val="Calibri"/>
        <family val="2"/>
        <scheme val="minor"/>
      </rPr>
      <t>- outer PCR</t>
    </r>
  </si>
  <si>
    <r>
      <rPr>
        <i/>
        <sz val="11"/>
        <color rgb="FF000000"/>
        <rFont val="Calibri"/>
        <family val="2"/>
      </rPr>
      <t xml:space="preserve">OBSL1 </t>
    </r>
    <r>
      <rPr>
        <sz val="11"/>
        <color theme="1"/>
        <rFont val="Calibri"/>
        <family val="2"/>
        <scheme val="minor"/>
      </rPr>
      <t>-  inner PCR</t>
    </r>
  </si>
  <si>
    <r>
      <rPr>
        <i/>
        <sz val="11"/>
        <color rgb="FF000000"/>
        <rFont val="Calibri"/>
        <family val="2"/>
      </rPr>
      <t>PLXNB3</t>
    </r>
    <r>
      <rPr>
        <sz val="11"/>
        <color theme="1"/>
        <rFont val="Calibri"/>
        <family val="2"/>
        <scheme val="minor"/>
      </rPr>
      <t xml:space="preserve"> - outer PCR</t>
    </r>
  </si>
  <si>
    <r>
      <rPr>
        <i/>
        <sz val="11"/>
        <color rgb="FF000000"/>
        <rFont val="Calibri"/>
        <family val="2"/>
      </rPr>
      <t>PLXNB3</t>
    </r>
    <r>
      <rPr>
        <sz val="11"/>
        <color theme="1"/>
        <rFont val="Calibri"/>
        <family val="2"/>
        <scheme val="minor"/>
      </rPr>
      <t xml:space="preserve"> -  inner PCR</t>
    </r>
  </si>
  <si>
    <r>
      <rPr>
        <i/>
        <sz val="11"/>
        <color rgb="FF000000"/>
        <rFont val="Calibri"/>
        <family val="2"/>
      </rPr>
      <t>RBP3</t>
    </r>
    <r>
      <rPr>
        <sz val="11"/>
        <color theme="1"/>
        <rFont val="Calibri"/>
        <family val="2"/>
        <scheme val="minor"/>
      </rPr>
      <t xml:space="preserve">  - outer PCR</t>
    </r>
  </si>
  <si>
    <r>
      <rPr>
        <i/>
        <sz val="11"/>
        <color rgb="FF000000"/>
        <rFont val="Calibri"/>
        <family val="2"/>
      </rPr>
      <t>RBP3</t>
    </r>
    <r>
      <rPr>
        <sz val="11"/>
        <color theme="1"/>
        <rFont val="Calibri"/>
        <family val="2"/>
        <scheme val="minor"/>
      </rPr>
      <t xml:space="preserve">  -  inner PCR</t>
    </r>
  </si>
  <si>
    <r>
      <rPr>
        <i/>
        <sz val="11"/>
        <color rgb="FF000000"/>
        <rFont val="Calibri"/>
        <family val="2"/>
      </rPr>
      <t>TMEM132C</t>
    </r>
    <r>
      <rPr>
        <sz val="11"/>
        <color theme="1"/>
        <rFont val="Calibri"/>
        <family val="2"/>
        <scheme val="minor"/>
      </rPr>
      <t xml:space="preserve">  - outer PCR</t>
    </r>
  </si>
  <si>
    <r>
      <rPr>
        <i/>
        <sz val="11"/>
        <color rgb="FF000000"/>
        <rFont val="Calibri"/>
        <family val="2"/>
      </rPr>
      <t>TMEM132C</t>
    </r>
    <r>
      <rPr>
        <sz val="11"/>
        <color theme="1"/>
        <rFont val="Calibri"/>
        <family val="2"/>
        <scheme val="minor"/>
      </rPr>
      <t xml:space="preserve">  -  inner PCR</t>
    </r>
  </si>
  <si>
    <r>
      <rPr>
        <i/>
        <sz val="11"/>
        <color rgb="FF000000"/>
        <rFont val="Calibri"/>
        <family val="2"/>
      </rPr>
      <t>ZNF174</t>
    </r>
    <r>
      <rPr>
        <sz val="11"/>
        <color theme="1"/>
        <rFont val="Calibri"/>
        <family val="2"/>
        <scheme val="minor"/>
      </rPr>
      <t xml:space="preserve">  - outer PCR</t>
    </r>
  </si>
  <si>
    <r>
      <rPr>
        <i/>
        <sz val="11"/>
        <color rgb="FF000000"/>
        <rFont val="Calibri"/>
        <family val="2"/>
      </rPr>
      <t>ZNF174</t>
    </r>
    <r>
      <rPr>
        <sz val="11"/>
        <color theme="1"/>
        <rFont val="Calibri"/>
        <family val="2"/>
        <scheme val="minor"/>
      </rPr>
      <t xml:space="preserve">  -  inner PCR</t>
    </r>
  </si>
  <si>
    <r>
      <rPr>
        <i/>
        <sz val="11"/>
        <color rgb="FF000000"/>
        <rFont val="Calibri"/>
        <family val="2"/>
      </rPr>
      <t>tyr</t>
    </r>
    <r>
      <rPr>
        <sz val="11"/>
        <color theme="1"/>
        <rFont val="Calibri"/>
        <family val="2"/>
        <scheme val="minor"/>
      </rPr>
      <t xml:space="preserve"> outer</t>
    </r>
  </si>
  <si>
    <r>
      <rPr>
        <i/>
        <sz val="11"/>
        <color rgb="FF000000"/>
        <rFont val="Calibri"/>
        <family val="2"/>
      </rPr>
      <t>tyr</t>
    </r>
    <r>
      <rPr>
        <sz val="11"/>
        <color theme="1"/>
        <rFont val="Calibri"/>
        <family val="2"/>
        <scheme val="minor"/>
      </rPr>
      <t xml:space="preserve"> NGS</t>
    </r>
  </si>
  <si>
    <r>
      <rPr>
        <i/>
        <sz val="11"/>
        <color rgb="FF000000"/>
        <rFont val="Calibri"/>
        <family val="2"/>
      </rPr>
      <t xml:space="preserve">TRAC </t>
    </r>
    <r>
      <rPr>
        <sz val="11"/>
        <color theme="1"/>
        <rFont val="Calibri"/>
        <family val="2"/>
        <scheme val="minor"/>
      </rPr>
      <t>left boundary</t>
    </r>
  </si>
  <si>
    <r>
      <t xml:space="preserve">Supplementary Table 1: </t>
    </r>
    <r>
      <rPr>
        <sz val="11"/>
        <color theme="1"/>
        <rFont val="Calibri"/>
        <family val="2"/>
        <scheme val="minor"/>
      </rPr>
      <t>Primer sequences used for PCR amplification</t>
    </r>
  </si>
  <si>
    <t>Species</t>
  </si>
  <si>
    <t>Target name</t>
  </si>
  <si>
    <t>Target sequence</t>
  </si>
  <si>
    <t>Identifier (S = C/G, W=A/T)</t>
  </si>
  <si>
    <t>CRISPR_Scan_Score</t>
  </si>
  <si>
    <t>MH_del_frequency</t>
  </si>
  <si>
    <t>Human</t>
  </si>
  <si>
    <t>AAVS1</t>
  </si>
  <si>
    <t>TCTAACCCCCACCTCCTGTT</t>
  </si>
  <si>
    <t>not calculated</t>
  </si>
  <si>
    <t>EMILIN2</t>
  </si>
  <si>
    <t>TTGTAAGGAATGCACGCAGG</t>
  </si>
  <si>
    <t>SSS_AGG</t>
  </si>
  <si>
    <t>OBSL1</t>
  </si>
  <si>
    <t>AGGGTTCGGAGCACCCCAGG</t>
  </si>
  <si>
    <t>PPP1R14A</t>
  </si>
  <si>
    <t>TCGCGGGCCCGCGGGCCAGG</t>
  </si>
  <si>
    <t>NTN5</t>
  </si>
  <si>
    <t>GCAGGTGCTAGCGTCCGAGG</t>
  </si>
  <si>
    <t>ADARB2</t>
  </si>
  <si>
    <t>AGGCCGGTTGTGCCGGTAGG</t>
  </si>
  <si>
    <t>SSW_AGG</t>
  </si>
  <si>
    <t>ONECUT3</t>
  </si>
  <si>
    <t>GTGGCCTGGCGGGCCGTAGG</t>
  </si>
  <si>
    <t>KCNS1</t>
  </si>
  <si>
    <t>GCCTCAGGCTGCATCCTAGG</t>
  </si>
  <si>
    <t>IL17RA</t>
  </si>
  <si>
    <t>CCGCTGGTCGGGGAGGAAGG</t>
  </si>
  <si>
    <t>CKMT1A</t>
  </si>
  <si>
    <t>GTGGACACTGCTGCCACAGG</t>
  </si>
  <si>
    <t>SWS_AGG</t>
  </si>
  <si>
    <t>PHACTR2</t>
  </si>
  <si>
    <t>GAAGGTGCTGGAGCCACAGG</t>
  </si>
  <si>
    <t>TBC1D25</t>
  </si>
  <si>
    <t>GGCGGCGGCGGCCGCTGAGG</t>
  </si>
  <si>
    <t>SMIM24</t>
  </si>
  <si>
    <t>TGGCCTTGGAACACCAGAGG</t>
  </si>
  <si>
    <t>CD164L2</t>
  </si>
  <si>
    <t>CAGCCAGCTGGGCACATAGG</t>
  </si>
  <si>
    <t>SWW_AGG</t>
  </si>
  <si>
    <t>AGBL4</t>
  </si>
  <si>
    <t>AGGAGTGGGTGCTTGTAAGG</t>
  </si>
  <si>
    <t>AMER3</t>
  </si>
  <si>
    <t>GCGCAGCTGGACCCCAAAGG</t>
  </si>
  <si>
    <t>ESX1</t>
  </si>
  <si>
    <t>GGTGGCCTGGGTGGCATAGG</t>
  </si>
  <si>
    <t>ANO2</t>
  </si>
  <si>
    <t>AGGAGTACTGGTACACCAGG</t>
  </si>
  <si>
    <t>WSS_AGG</t>
  </si>
  <si>
    <t>P3H4</t>
  </si>
  <si>
    <t>TGAAGGGGCCCATGAGCAGG</t>
  </si>
  <si>
    <t>RBP3</t>
  </si>
  <si>
    <t>TCTGGAGAGGGGACAGCAGG</t>
  </si>
  <si>
    <t>LRRK1</t>
  </si>
  <si>
    <t>AGGGAGGGACTGTGTCGAGG</t>
  </si>
  <si>
    <t>ASB18</t>
  </si>
  <si>
    <t>CGGCGCCGTGCCGCAGTAGG</t>
  </si>
  <si>
    <t>WSW_AGG</t>
  </si>
  <si>
    <t>ABHD14B</t>
  </si>
  <si>
    <t>CCGGGTGCTGATCATGAAGG</t>
  </si>
  <si>
    <t>ANO3</t>
  </si>
  <si>
    <t>AGGCTTGATGTTGGAGAAGG</t>
  </si>
  <si>
    <t>SIAH3</t>
  </si>
  <si>
    <t>CCGCCTCCTGGTGGTGAAGG</t>
  </si>
  <si>
    <t>ANKS6</t>
  </si>
  <si>
    <t>CAGCCCCGTGATCCAACAGG</t>
  </si>
  <si>
    <t>WWS_AGG</t>
  </si>
  <si>
    <t>CPT1C</t>
  </si>
  <si>
    <t>TCAGGCGGTGGCGGTACAGG</t>
  </si>
  <si>
    <t>NACAD</t>
  </si>
  <si>
    <t>CAGCAGGCTGAGGGAACAGG</t>
  </si>
  <si>
    <t>PLXNB3</t>
  </si>
  <si>
    <t>CGGGGCTGAGCTGGAAGAGG</t>
  </si>
  <si>
    <t>ZNF174</t>
  </si>
  <si>
    <t>TCAGTGGGTGGCTTTTTAGG</t>
  </si>
  <si>
    <t>WWW_AGG</t>
  </si>
  <si>
    <t>WDFY4</t>
  </si>
  <si>
    <t>CCCCCTGGGAGCCCAAAAGG</t>
  </si>
  <si>
    <t>NLRP4</t>
  </si>
  <si>
    <t>TCTGGAGGAGCTCAAAAAGG</t>
  </si>
  <si>
    <t>TMEM132C</t>
  </si>
  <si>
    <t>CGGGGGGATGGTGGTAAAGG</t>
  </si>
  <si>
    <t>Xenopus</t>
  </si>
  <si>
    <t>TGTTCAAAATAATACCAGTG</t>
  </si>
  <si>
    <t>ACTACAGTGGGGTGTTCAAC</t>
  </si>
  <si>
    <t>Mus Musculus</t>
  </si>
  <si>
    <t>Tubb2a</t>
  </si>
  <si>
    <t>GGGCGAGTTCGAGGAGGAGG</t>
  </si>
  <si>
    <t>Specie-Agnostic</t>
  </si>
  <si>
    <t>GFP1</t>
  </si>
  <si>
    <t>CTCGTGACCACCCTGACCTA</t>
  </si>
  <si>
    <t>GFP2</t>
  </si>
  <si>
    <t>AGCACTGCACGCCGTAGGTC</t>
  </si>
  <si>
    <t>GFP3</t>
  </si>
  <si>
    <t>GCTGAAGCACTGCACGCCGT</t>
  </si>
  <si>
    <t>myh9</t>
  </si>
  <si>
    <t>acta2</t>
  </si>
  <si>
    <t>ncam1</t>
  </si>
  <si>
    <t>GAGCAATGGCTCAGAAGACA</t>
  </si>
  <si>
    <t>TRAC</t>
  </si>
  <si>
    <t>AGCTGGTACACGGCAGGGTC</t>
  </si>
  <si>
    <r>
      <t>h11-</t>
    </r>
    <r>
      <rPr>
        <sz val="11"/>
        <color theme="1"/>
        <rFont val="Calibri"/>
        <family val="2"/>
        <scheme val="minor"/>
      </rPr>
      <t>alpha</t>
    </r>
  </si>
  <si>
    <r>
      <t>h11-</t>
    </r>
    <r>
      <rPr>
        <sz val="11"/>
        <color theme="1"/>
        <rFont val="Calibri"/>
        <family val="2"/>
        <scheme val="minor"/>
      </rPr>
      <t>beta</t>
    </r>
  </si>
  <si>
    <r>
      <rPr>
        <i/>
        <sz val="11"/>
        <color theme="1"/>
        <rFont val="Calibri"/>
        <family val="2"/>
        <scheme val="minor"/>
      </rPr>
      <t>tyr</t>
    </r>
    <r>
      <rPr>
        <sz val="11"/>
        <color theme="1"/>
        <rFont val="Calibri"/>
        <family val="2"/>
        <scheme val="minor"/>
      </rPr>
      <t>_gRNA1</t>
    </r>
  </si>
  <si>
    <r>
      <rPr>
        <i/>
        <sz val="11"/>
        <color theme="1"/>
        <rFont val="Calibri"/>
        <family val="2"/>
        <scheme val="minor"/>
      </rPr>
      <t>tyr</t>
    </r>
    <r>
      <rPr>
        <sz val="11"/>
        <color theme="1"/>
        <rFont val="Calibri"/>
        <family val="2"/>
        <scheme val="minor"/>
      </rPr>
      <t>_gRNA2</t>
    </r>
  </si>
  <si>
    <r>
      <t xml:space="preserve">Supplementary Table 2: </t>
    </r>
    <r>
      <rPr>
        <sz val="11"/>
        <color theme="1"/>
        <rFont val="Calibri"/>
        <family val="2"/>
        <scheme val="minor"/>
      </rPr>
      <t>Sequences, CRISPRScan scores and InDelphi metrics for gRNAs</t>
    </r>
  </si>
  <si>
    <t>ccagccagccagccagATATTTGTTCTTACCTTCTCTTTCTCTTGTTTGCTTATAGGAAGACCCAAGTAGAAGAAAATTCTAAGCCAGAGGAAACAGATGTCAAGAGCACCCCAGCAGAAGTCAAAACAGTCCCCAATGAAGCCACTCAAACAAATGTGAATGAGAGCAAAGCAggatcaggaggatcaggaATGGTCTCAAAGGGAGAGGAGGAAAACATGGCTAGTACACCATTTAAATTTCAACTTAAAGGAACCATCAATGGCAAATCGTTTACCGTTGAAGGCGAAGGTGAAGGGAACTCACATGAAGGTTCTCATAAAGGAAAATATGTTTGTACAAGTGGAAAACTACCGATGTCATGGGCAGCACTTGGGACAACCTTTGGTTATGGAATGAAATATTATACCAAATATCCTAGTGGACTGAAGAACTGGTTTCGTGAAGTAATGCCCGGAGGCTTTACCTACGATCGTCATATTCAATATAAAGGCGATGGGAGTATCCATGCAAAACACCAACACTTTATGAAAAATGGGACTTATCACAACATTGTAGAATTTACCGGTCAGGATTTTAAAGAAAATAGTCCAGTCTTAACTGGAGATATGAATGTCTCATTACCGAATGAAGTCCCACAAATACCCAGAGATGATGGAGTAGAATGCCCAGTGACCTTGCTTTATCCTTTATTATCGGATAAATCAAAATACGTCGAGGCTCACCAATATACAATCTGCAAGCCTCTTCATAATCAACCAGCACCTGATGTCCCATATCACTGGATTCGTAAACAATACACACAAAGCAAAGATGATGCCGAGGAACGCGATCATATCTGTCAATCAGAGACTCTCGAAGCACACTTAAAGGGCATGGACGAGCTGTATAAGggatcaggaTCTCGTCTGGAAGAAGAACTGCGTCGTCGTCTGACCGAAggcagcggcGACTACAAGGACCACGACGGTGACTACAAGGACCACGACATCGACTACAAGGACGACGACGACAAGTGAaacttgtttattgcagcttataatggttacaaataaagcaatagcatcacaaatttcacaaataaagcatttttttcactgcattctagttgtggtttgtccaaactcatcaatgtatcttactagggctagggctagggctagggctaggg</t>
  </si>
  <si>
    <t>cctgcctgcctgcctgcctgACATTGTATTTTCTCCTCCAATCAGATCATTGCCCCACCTGAGCGCAAGTACTCCGTCTGGATTGGTGGATCCATCCTCGCCTCCCTGTCTACCTTCCAGCAGATGTGGATCAGCAAACCCGAATACGACGAAGCCGGCCCCTCCATTGTTCACCGCAAATGCTTCggatcaggaggatcaggaATGGTCTCAAAGGGAGAGGAGGAAAACATGGCTAGTACACCATTTAAATTTCAACTTAAAGGAACCATCAATGGCAAATCGTTTACCGTTGAAGGCGAAGGTGAAGGGAACTCACATGAAGGTTCTCATAAAGGAAAATATGTTTGTACAAGTGGAAAACTACCGATGTCATGGGCAGCACTTGGGACAACCTTTGGTTATGGAATGAAATATTATACCAAATATCCTAGTGGACTGAAGAACTGGTTTCGTGAAGTAATGCCCGGAGGCTTTACCTACGATCGTCATATTCAATATAAAGGCGATGGGAGTATCCATGCAAAACACCAACACTTTATGAAAAATGGGACTTATCACAACATTGTAGAATTTACCGGTCAGGATTTTAAAGAAAATAGTCCAGTCTTAACTGGAGATATGAATGTCTCATTACCGAATGAAGTCCCACAAATACCCAGAGATGATGGAGTAGAATGCCCAGTGACCTTGCTTTATCCTTTATTATCGGATAAATCAAAATACGTCGAGGCTCACCAATATACAATCTGCAAGCCTCTTCATAATCAACCAGCACCTGATGTCCCATATCACTGGATTCGTAAACAATACACACAAAGCAAAGATGATGCCGAGGAACGCGATCATATCTGTCAATCAGAGACTCTCGAAGCACACTTAAAGGGCATGGACGAGCTGTATAAGggatcaggaTCTCGTCTGGAAGAAGAACTGCGTCGTCGTCTGACCGAAggcagcggcGACTACAAGGACCACGACGGTGACTACAAGGACCACGACATCGACTACAAGGACGACGACGACAAGTGAaacttgtttattgcagcttataatggttacaaataaagcaatagcatcacaaatttcacaaataaagcatttttttcactgcattctagttgtggtttgtccaaactcatcaatgtatcttagttggggttggggttggggttggggttggg</t>
  </si>
  <si>
    <t>tggaagtggaagtggaagGAAAGGTGTTGATGAAGCCTCTGATGAAGATCTAGATGGAAAAGCTGACTCTGGGGACAGCAAATCTGTTGACggatcaggaggatcaggaATGGTCTCAAAGGGAGAGGAGGAAAACATGGCTAGTACACCATTTAAATTTCAACTTAAAGGAACCATCAATGGCAAATCGTTTACCGTTGAAGGCGAAGGTGAAGGGAACTCACATGAAGGTTCTCATAAAGGAAAATATGTTTGTACAAGTGGAAAACTACCGATGTCATGGGCAGCACTTGGGACAACCTTTGGTTATGGAATGAAATATTATACCAAATATCCTAGTGGACTGAAGAACTGGTTTCGTGAAGTAATGCCCGGAGGCTTTACCTACGATCGTCATATTCAATATAAAGGCGATGGGAGTATCCATGCAAAACACCAACACTTTATGAAAAATGGGACTTATCACAACATTGTAGAATTTACCGGTCAGGATTTTAAAGAAAATAGTCCAGTCTTAACTGGAGATATGAATGTCTCATTACCGAATGAAGTCCCACAAATACCCAGAGATGATGGAGTAGAATGCCCAGTGACCTTGCTTTATCCTTTATTATCGGATAAATCAAAATACGTCGAGGCTCACCAATATACAATCTGCAAGCCTCTTCATAATCAACCAGCACCTGATGTCCCATATCACTGGATTCGTAAACAATACACACAAAGCAAAGATGATGCCGAGGAACGCGATCATATCTGTCAATCAGAGACTCTCGAAGCACACTTAAAGGGCATGGACGAGCTGTATAAGggatcaggaTCTCGTCTGGAAGAAGAACTGCGTCGTCGTCTGACCGAAggcagcggcGACTACAAGGACCACGACGGTGACTACAAGGACCACGACATCGACTACAAGGACGACGACGACAAGTGAgaaagggaaagggaaagggaaagggaaagg</t>
  </si>
  <si>
    <t>Sequence</t>
  </si>
  <si>
    <t>tagged gene</t>
  </si>
  <si>
    <t>Tagging cassettes</t>
  </si>
  <si>
    <r>
      <t xml:space="preserve">Supplementary Table 4: </t>
    </r>
    <r>
      <rPr>
        <sz val="11"/>
        <color theme="1"/>
        <rFont val="Calibri"/>
        <family val="2"/>
        <scheme val="minor"/>
      </rPr>
      <t xml:space="preserve">Sequences for repair casettes used for protein tagging in </t>
    </r>
    <r>
      <rPr>
        <i/>
        <sz val="11"/>
        <color theme="1"/>
        <rFont val="Calibri"/>
        <family val="2"/>
        <scheme val="minor"/>
      </rPr>
      <t xml:space="preserve">Xenopus tropicalis </t>
    </r>
    <r>
      <rPr>
        <sz val="11"/>
        <color theme="1"/>
        <rFont val="Calibri"/>
        <family val="2"/>
        <scheme val="minor"/>
      </rPr>
      <t>(see Figure 4)</t>
    </r>
  </si>
  <si>
    <t>Increasing size, decreasing score</t>
  </si>
  <si>
    <t>length ssODN</t>
  </si>
  <si>
    <t>Pythia Score</t>
  </si>
  <si>
    <t>Length of Left Repair Arm</t>
  </si>
  <si>
    <t>Left Arm Pythia Score</t>
  </si>
  <si>
    <t>Length of Right Repair Arm</t>
  </si>
  <si>
    <t>Right Arm Pythia Score</t>
  </si>
  <si>
    <t>ssODN Repair Template</t>
  </si>
  <si>
    <t>TGTACGGATGAGCTTCTGGGCGGGGTCCATCCCAC</t>
  </si>
  <si>
    <t>GTGACATATGTACGGATGAGCTTCTGGGCGGGGTCCATCCCACCACCA</t>
  </si>
  <si>
    <t>ATGCCCAAGGTTGTGACATATGTACGGATGAGCTTCTGGGCGGGGTCCATCCCACCACCACCAGCC</t>
  </si>
  <si>
    <t>Decreasing size, decreasing score</t>
  </si>
  <si>
    <t>CGGATGAGCTTCTGGGCGGGGTCCATCCCA</t>
  </si>
  <si>
    <t>GAGCTTCTGGGCGGGGTCCA</t>
  </si>
  <si>
    <t>Oligo</t>
  </si>
  <si>
    <t>DNA</t>
  </si>
  <si>
    <t>Modifications</t>
  </si>
  <si>
    <t>Scale</t>
  </si>
  <si>
    <t>Purification</t>
  </si>
  <si>
    <t>Physical</t>
  </si>
  <si>
    <t>Datasheet</t>
  </si>
  <si>
    <t>Name</t>
  </si>
  <si>
    <t>Sequence (5'-3')</t>
  </si>
  <si>
    <t>Condition</t>
  </si>
  <si>
    <t>Nomenclature: GFP_X_Y-Z_W</t>
  </si>
  <si>
    <t>GFP1_0-10_1</t>
  </si>
  <si>
    <t>GAG CCA C</t>
  </si>
  <si>
    <t>none</t>
  </si>
  <si>
    <t>0.2 µmol</t>
  </si>
  <si>
    <t>Desalted</t>
  </si>
  <si>
    <t>100 nmol/ml</t>
  </si>
  <si>
    <t>Standard</t>
  </si>
  <si>
    <t>GFP1_0-10_2</t>
  </si>
  <si>
    <t>TGA CCA CCC TGA GCC A</t>
  </si>
  <si>
    <t>Genomics</t>
  </si>
  <si>
    <t>X =</t>
  </si>
  <si>
    <t>GFP gRNA</t>
  </si>
  <si>
    <t>GFP1_0-10_3</t>
  </si>
  <si>
    <t>CTG AGC CA</t>
  </si>
  <si>
    <t>Y-Z =</t>
  </si>
  <si>
    <t>Pythia Score as binned between 0-100</t>
  </si>
  <si>
    <t>GFP1_10-20_1</t>
  </si>
  <si>
    <t>TGA GCC AC</t>
  </si>
  <si>
    <t>W =</t>
  </si>
  <si>
    <t>per decile and per gRNA, we ordered 3 repair templates</t>
  </si>
  <si>
    <t>GFP1_10-20_2</t>
  </si>
  <si>
    <t>CCC TCG TGA CCA CCC TGA GCC AC</t>
  </si>
  <si>
    <t>GFP1_10-20_3</t>
  </si>
  <si>
    <t>GAG CCA CGG CGT GCA GTG CTT CA</t>
  </si>
  <si>
    <t>GFP1_20-30_1</t>
  </si>
  <si>
    <t>GAG CCA CGG CGT GC</t>
  </si>
  <si>
    <t>GFP1_20-30_2</t>
  </si>
  <si>
    <t>CCC TGA GCC AC</t>
  </si>
  <si>
    <t>GFP1_20-30_3</t>
  </si>
  <si>
    <t>CAC CCT GAG CCA C</t>
  </si>
  <si>
    <t>GFP1_30-40_1</t>
  </si>
  <si>
    <t>GCC CAC CCT CGT GAC CAC CCT GAG CCA CGG CGT</t>
  </si>
  <si>
    <t>GFP1_30-40_2</t>
  </si>
  <si>
    <t>CTG AGC CAC G</t>
  </si>
  <si>
    <t>GFP1_30-40_3</t>
  </si>
  <si>
    <t>GTG ACC ACC CTG AGC CAC G</t>
  </si>
  <si>
    <t>GFP1_40-50_1</t>
  </si>
  <si>
    <t>CCA CCC TGA GCC ACG</t>
  </si>
  <si>
    <t>GFP1_40-50_2</t>
  </si>
  <si>
    <t>TGA GCC ACG GCG TGC AGT GCT</t>
  </si>
  <si>
    <t>GFP1_40-50_3</t>
  </si>
  <si>
    <t>TGA GCC ACG GCG TGC AGT GCT TCA</t>
  </si>
  <si>
    <t>GFP1_50-60_1</t>
  </si>
  <si>
    <t>CCC ACC CTC GTG ACC ACC CTG AGC CAC GGC</t>
  </si>
  <si>
    <t>GFP1_50-60_2</t>
  </si>
  <si>
    <t>CCC ACC CTC GTG ACC ACC CTG AGC CAC GGC GTG CAG TGC TTC AGC CG</t>
  </si>
  <si>
    <t>GFP1_50-60_3</t>
  </si>
  <si>
    <t>CCA CCC TCG TGA CCA CCC TGA GCC ACG GC</t>
  </si>
  <si>
    <t>GFP1_60-70_1</t>
  </si>
  <si>
    <t>TGA CCA CCC TGA GCC ACG G</t>
  </si>
  <si>
    <t>GFP1_60-70_2</t>
  </si>
  <si>
    <t>CCA CCC TCG TGA CCA CCC TGA GCC ACG GCG TGC AGT GCT TC</t>
  </si>
  <si>
    <t>GFP1_60-70_3</t>
  </si>
  <si>
    <t>CCA CCC TCG TGA CCA CCC TGA GCC ACG GCG TGC AGT G</t>
  </si>
  <si>
    <t>GFP1_70-80_1</t>
  </si>
  <si>
    <t>TGA CCA CCC TGA GCC ACG GCG T</t>
  </si>
  <si>
    <t>GFP1_70-80_2</t>
  </si>
  <si>
    <t>CCC TGA GCC ACG GCG TGC AGT GCT TCA GCC G</t>
  </si>
  <si>
    <t>GFP1_70-80_3</t>
  </si>
  <si>
    <t>TGA CCA CCC TGA GCC ACG GC</t>
  </si>
  <si>
    <t>GFP1_80-90_1</t>
  </si>
  <si>
    <t>ACC ACC CTG AGC CAC GGC GTG CAG TGC TT</t>
  </si>
  <si>
    <t>GFP1_80-90_2</t>
  </si>
  <si>
    <t>TCG TGA CCA CCC TGA GCC ACG GCG TGC AGT GCT TCA GCC G</t>
  </si>
  <si>
    <t>GFP1_80-90_3</t>
  </si>
  <si>
    <t>ACC CTG AGC CAC GGC GTG CAG TGC</t>
  </si>
  <si>
    <t>GFP1_90-100_1</t>
  </si>
  <si>
    <t>CGT GAC CAC CCT GAG CCA CGG CGT GCA GTG CTT CAG C</t>
  </si>
  <si>
    <t>GFP1_90-100_2</t>
  </si>
  <si>
    <t>CCC TCG TGA CCA CCC TGA GCC ACG GCG TGC AGT GCT TC</t>
  </si>
  <si>
    <t>GFP1_90-100_3</t>
  </si>
  <si>
    <t>CCC TCG TGA CCA CCC TGA GCC ACG GCG TGC</t>
  </si>
  <si>
    <t>GFP2_0-10_1</t>
  </si>
  <si>
    <t>TGG CTC AGG GTG GTC A</t>
  </si>
  <si>
    <t>GFP2_0-10_2</t>
  </si>
  <si>
    <t>TGG CTC A</t>
  </si>
  <si>
    <t>GFP2_0-10_3</t>
  </si>
  <si>
    <t>TGG CTC AGG GTG GTC ACG AGG GT</t>
  </si>
  <si>
    <t>GFP2_10-20_1</t>
  </si>
  <si>
    <t>GTG GCT CAG GGT G</t>
  </si>
  <si>
    <t>GFP2_10-20_2</t>
  </si>
  <si>
    <t>GTG GCT CAG GGT GGT CAC GAG GG</t>
  </si>
  <si>
    <t>GFP2_10-20_3</t>
  </si>
  <si>
    <t>CTG AAG CAC TGC ACG CCG TGG CTC</t>
  </si>
  <si>
    <t>GFP2_20-30_1</t>
  </si>
  <si>
    <t>CAC TGC ACG CCG TGG CTC A</t>
  </si>
  <si>
    <t>GFP2_20-30_2</t>
  </si>
  <si>
    <t>CGC CGT GGC TC</t>
  </si>
  <si>
    <t>GFP2_20-30_3</t>
  </si>
  <si>
    <t>GCA CGC CGT GGC TCA</t>
  </si>
  <si>
    <t>GFP2_30-40_1</t>
  </si>
  <si>
    <t>CGT GGC TCA G</t>
  </si>
  <si>
    <t>GFP2_30-40_2</t>
  </si>
  <si>
    <t>CGT GGC TCA GGG TGG TCA CGA GGG TG</t>
  </si>
  <si>
    <t>GFP2_30-40_3</t>
  </si>
  <si>
    <t>CGT GGC TCA GGG TGG TCA CGA GGG TGG G</t>
  </si>
  <si>
    <t>GFP2_40-50_1</t>
  </si>
  <si>
    <t>CCG TGG CTC AGG GTG GTC ACG AGG GTG G</t>
  </si>
  <si>
    <t>GFP2_40-50_2</t>
  </si>
  <si>
    <t>CCG TGG CTC AGG GT</t>
  </si>
  <si>
    <t>GFP2_40-50_3</t>
  </si>
  <si>
    <t>CGT GGC TCA GGG TGG</t>
  </si>
  <si>
    <t>GFP2_50-60_1</t>
  </si>
  <si>
    <t>GCT GAA GCA CTG CAC GCC GTG GCT CAG GGT GGT CAC GAG GGT GG</t>
  </si>
  <si>
    <t>GFP2_50-60_2</t>
  </si>
  <si>
    <t>AGC ACT GCA CGC CGT GGC TCA GGG TGG TCA CGA GGG TGG GC</t>
  </si>
  <si>
    <t>GFP2_50-60_3</t>
  </si>
  <si>
    <t>CAC TGC ACG CCG TGG CTC AGG GTG GTC ACG AGG GTG GGC</t>
  </si>
  <si>
    <t>GFP2_60-70_1</t>
  </si>
  <si>
    <t>GCT GAA GCA CTG CAC GCC GTG GCT CAG GGT GGT CAC GAG GGT G</t>
  </si>
  <si>
    <t>GFP2_60-70_2</t>
  </si>
  <si>
    <t>CCG TGG CTC AGG G</t>
  </si>
  <si>
    <t>GFP2_60-70_3</t>
  </si>
  <si>
    <t>ACT GCA CGC CGT GGC TCA GGG T</t>
  </si>
  <si>
    <t>GFP2_70-80_1</t>
  </si>
  <si>
    <t>CAC TGC ACG CCG TGG CTC AGG GTG GTC ACG AGG GTG</t>
  </si>
  <si>
    <t>GFP2_70-80_2</t>
  </si>
  <si>
    <t>AGC ACT GCA CGC CGT GGC TCA GGG TGG T</t>
  </si>
  <si>
    <t>GFP2_70-80_3</t>
  </si>
  <si>
    <t>GCA CGC CGT GGC TCA GGG TGG TCA CGA GGG TG</t>
  </si>
  <si>
    <t>GFP2_80-90_1</t>
  </si>
  <si>
    <t>GAA GCA CTG CAC GCC GTG GCT CAG GGT GGT CAC GAG GG</t>
  </si>
  <si>
    <t>GFP2_80-90_2</t>
  </si>
  <si>
    <t>CAC TGC ACG CCG TGG CTC AGG GTG GTC ACG A</t>
  </si>
  <si>
    <t>GFP2_80-90_3</t>
  </si>
  <si>
    <t>ACG CCG TGG CTC AGG GTG GTC ACG AGG G</t>
  </si>
  <si>
    <t>GFP2_90-100_1</t>
  </si>
  <si>
    <t>AAG CAC TGC ACG CCG TGG CTC AGG GTG GTC ACG AG</t>
  </si>
  <si>
    <t>GFP2_90-100_2</t>
  </si>
  <si>
    <t>CTG CAC GCC GTG GCT CAG GGT GGT CAC GAG</t>
  </si>
  <si>
    <t>GFP2_90-100_3</t>
  </si>
  <si>
    <t>CAC TGC ACG CCG TGG CTC AGG GTG GTC ACG AGG G</t>
  </si>
  <si>
    <t>GFP3_0-10_1</t>
  </si>
  <si>
    <t>GCT GAA GCA CTG CAC GCC GTG GCT C</t>
  </si>
  <si>
    <t>GFP3_0-10_2</t>
  </si>
  <si>
    <t>GTA GCG GCT GAA GCA CTG CAC GCC GTG GCT C</t>
  </si>
  <si>
    <t>GFP3_0-10_3</t>
  </si>
  <si>
    <t>CGG CTG AAG CAC TGC ACG CCG TGG CTC</t>
  </si>
  <si>
    <t>GFP3_10-20_1</t>
  </si>
  <si>
    <t>CGG CTG AAG CAC TGC ACG CCG TGG CTC A</t>
  </si>
  <si>
    <t>GFP3_10-20_2</t>
  </si>
  <si>
    <t>ACT GCA CGC CGT GGC TCA</t>
  </si>
  <si>
    <t>GFP3_10-20_3</t>
  </si>
  <si>
    <t>GFP3_20-30_1</t>
  </si>
  <si>
    <t>CGC CGT GGC TCA GG</t>
  </si>
  <si>
    <t>GFP3_20-30_2</t>
  </si>
  <si>
    <t>AAG CAC TGC ACG CCG TGG CTC AG</t>
  </si>
  <si>
    <t>GFP3_20-30_3</t>
  </si>
  <si>
    <t>GAA GCA CTG CAC GCC GTG GCT CAG</t>
  </si>
  <si>
    <t>GFP3_30-40_1</t>
  </si>
  <si>
    <t>CAC GCC GTG GCT CAG G</t>
  </si>
  <si>
    <t>GFP3_30-40_2</t>
  </si>
  <si>
    <t>GGC TGA AGC ACT GCA CGC CGT GGC TCA GG</t>
  </si>
  <si>
    <t>GFP3_30-40_3</t>
  </si>
  <si>
    <t>CTG CAC GCC GTG GCT CAG</t>
  </si>
  <si>
    <t>GFP3_40-50_1</t>
  </si>
  <si>
    <t>GTA GCG GCT GAA GCA CTG CAC GCC GTG GCT CAG GG</t>
  </si>
  <si>
    <t>GFP3_40-50_2</t>
  </si>
  <si>
    <t>GCA CTG CAC GCC GTG GCT CAG GGT</t>
  </si>
  <si>
    <t>GFP3_40-50_3</t>
  </si>
  <si>
    <t>CTG AAG CAC TGC ACG CCG TGG CTC AGG</t>
  </si>
  <si>
    <t>GFP3_50-60_1</t>
  </si>
  <si>
    <t>ACG CCG TGG CTC AGG GTG GT</t>
  </si>
  <si>
    <t>GFP3_50-60_2</t>
  </si>
  <si>
    <t>GCA CGC CGT GGC TCA GGG TGG T</t>
  </si>
  <si>
    <t>GFP3_50-60_3</t>
  </si>
  <si>
    <t>GCA CTG CAC GCC GTG GCT CAG GG</t>
  </si>
  <si>
    <t>GFP3_60-70_1</t>
  </si>
  <si>
    <t>CGC CGT GGC TCA GGG TGG TC</t>
  </si>
  <si>
    <t>GFP3_60-70_2</t>
  </si>
  <si>
    <t>GCG GCT GAA GCA CTG CAC GCC GTG GCT CAG GGT G</t>
  </si>
  <si>
    <t>GFP3_60-70_3</t>
  </si>
  <si>
    <t>ACG CCG TGG CTC AGG GTG GTC ACG AGG</t>
  </si>
  <si>
    <t>GFP3_70-80_1</t>
  </si>
  <si>
    <t>GGC TGA AGC ACT GCA CGC CGT GGC TCA GGG TGG TCA CGA</t>
  </si>
  <si>
    <t>GFP3_70-80_2</t>
  </si>
  <si>
    <t>CAC GCC GTG GCT CAG GGT GGT CAC GAG GG</t>
  </si>
  <si>
    <t>GFP3_70-80_3</t>
  </si>
  <si>
    <t>GCA CGC CGT GGC TCA GGG TGG TC</t>
  </si>
  <si>
    <t>GFP3_80-90_1</t>
  </si>
  <si>
    <t>AGC ACT GCA CGC CGT GGC TCA GGG TGG TC</t>
  </si>
  <si>
    <t>GFP3_80-90_2</t>
  </si>
  <si>
    <t>CGG CTG AAG CAC TGC ACG CCG TGG CTC AGG GTG GTC ACG AGG G</t>
  </si>
  <si>
    <t>GFP3_80-90_3</t>
  </si>
  <si>
    <t>GAA GCA CTG CAC GCC GTG GCT CAG GGT GGT CAC</t>
  </si>
  <si>
    <t>GFP3_90-100_1</t>
  </si>
  <si>
    <t>AAG CAC TGC ACG CCG TGG CTC AGG GTG GTC ACG</t>
  </si>
  <si>
    <t>GFP3_90-100_2</t>
  </si>
  <si>
    <t>CTG CAC GCC GTG GCT CAG GGT GGT C</t>
  </si>
  <si>
    <t>GFP3_90-100_3</t>
  </si>
  <si>
    <t>AAG CAC TGC ACG CCG TGG CTC AGG GTG GTC AC</t>
  </si>
  <si>
    <r>
      <t>Supplementary Table 6:</t>
    </r>
    <r>
      <rPr>
        <sz val="11"/>
        <color theme="1"/>
        <rFont val="Calibri"/>
        <family val="2"/>
        <scheme val="minor"/>
      </rPr>
      <t xml:space="preserve"> repair templates used in Fig 6d</t>
    </r>
  </si>
  <si>
    <r>
      <t>Supplementary Table 7:</t>
    </r>
    <r>
      <rPr>
        <sz val="11"/>
        <color theme="1"/>
        <rFont val="Calibri"/>
        <family val="2"/>
        <scheme val="minor"/>
      </rPr>
      <t xml:space="preserve"> Efficiencies of protein tagging in </t>
    </r>
    <r>
      <rPr>
        <i/>
        <sz val="11"/>
        <color theme="1"/>
        <rFont val="Calibri"/>
        <family val="2"/>
        <scheme val="minor"/>
      </rPr>
      <t>Xenopus tropicalis</t>
    </r>
    <r>
      <rPr>
        <sz val="11"/>
        <color theme="1"/>
        <rFont val="Calibri"/>
        <family val="2"/>
        <scheme val="minor"/>
      </rPr>
      <t>.</t>
    </r>
  </si>
  <si>
    <t>%</t>
  </si>
  <si>
    <t>Fluorescent</t>
  </si>
  <si>
    <t>Confirmed injected</t>
  </si>
  <si>
    <t>Cassette concentration (ng/ul)</t>
  </si>
  <si>
    <t>Tagged protein</t>
  </si>
  <si>
    <r>
      <t>Supplementary Table 5: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: Efficiencies of protein tagging in Xenopus tropicalis.</t>
    </r>
  </si>
  <si>
    <r>
      <t xml:space="preserve">Supplementary Table 3: </t>
    </r>
    <r>
      <rPr>
        <sz val="11"/>
        <color theme="1"/>
        <rFont val="Calibri"/>
        <family val="2"/>
        <scheme val="minor"/>
      </rPr>
      <t>Primer sequences used for amplification of pCMV-eGFP repair cassette from AAV-CMV-GFP (addgene #67634) for each of the 32 target loci</t>
    </r>
  </si>
  <si>
    <t>EMILIN2_Screen_fw</t>
  </si>
  <si>
    <t>CGC CGC CGC CGC CGC TAT TGG CTC ATG TCC AAC</t>
  </si>
  <si>
    <t>OBSL1_Screen_fw</t>
  </si>
  <si>
    <t>CCC CCC CCC CCC CCC TAT TGG CTC ATG TCC AAC</t>
  </si>
  <si>
    <t>PPP1R14A_Screen_fw</t>
  </si>
  <si>
    <t>GCC GCC GCC GCC GCC TAT TGG CTC ATG TCC AAC</t>
  </si>
  <si>
    <t>NTN5_Screen_fw</t>
  </si>
  <si>
    <t>CCG CCG CCG CCG CCG TAT TGG CTC ATG TCC AAC</t>
  </si>
  <si>
    <t>IL17RA_Screen_fw</t>
  </si>
  <si>
    <t>GGA GGA GGA GGA GGA TAT TGG CTC ATG TCC AAC</t>
  </si>
  <si>
    <t>KCNS1_Screen_fw</t>
  </si>
  <si>
    <t>CCT CCT CCT CCT CCT TAT TGG CTC ATG TCC AAC</t>
  </si>
  <si>
    <t>ONECUT3_Screen_fw</t>
  </si>
  <si>
    <t>CGT CGT CGT CGT CGT TAT TGG CTC ATG TCC AAC</t>
  </si>
  <si>
    <t>ADARB2_Screen_fw</t>
  </si>
  <si>
    <t>GGT GGT GGT GGT GGT TAT TGG CTC ATG TCC AAC</t>
  </si>
  <si>
    <t>CKMT1A_Screen_fw</t>
  </si>
  <si>
    <t>CAC CAC CAC CAC CAC TAT TGG CTC ATG TCC AAC</t>
  </si>
  <si>
    <t>PHACTR2_Screen_fw</t>
  </si>
  <si>
    <t>TBC1D25_Screen_fw</t>
  </si>
  <si>
    <t>CTG CTG CTG CTG CTG TAT TGG CTC ATG TCC AAC</t>
  </si>
  <si>
    <t>CD164L2_Screen_fw</t>
  </si>
  <si>
    <t>CAT CAT CAT CAT CAT TAT TGG CTC ATG TCC AAC</t>
  </si>
  <si>
    <t>AGBL4_Screen_fw</t>
  </si>
  <si>
    <t>GTA GTA GTA GTA GTA TAT TGG CTC ATG TCC AAC</t>
  </si>
  <si>
    <t>AMER3_Screen_fw</t>
  </si>
  <si>
    <t>CAA CAA CAA CAA CAA TAT TGG CTC ATG TCC AAC</t>
  </si>
  <si>
    <t>ESX1_Screen_fw</t>
  </si>
  <si>
    <t>ANO2_Screen_fw</t>
  </si>
  <si>
    <t>ACC ACC ACC ACC ACC TAT TGG CTC ATG TCC AAC</t>
  </si>
  <si>
    <t>P3H4_Screen_fw</t>
  </si>
  <si>
    <t>AGC AGC AGC AGC AGC TAT TGG CTC ATG TCC AAC</t>
  </si>
  <si>
    <t>RBP3_Screen_fw</t>
  </si>
  <si>
    <t>LRRK1_Screen_fw</t>
  </si>
  <si>
    <t>TCG TCG TCG TCG TCG TAT TGG CTC ATG TCC AAC</t>
  </si>
  <si>
    <t>ANO3_Screen_fw</t>
  </si>
  <si>
    <t>AGA AGA AGA AGA AGA TAT TGG CTC ATG TCC AAC</t>
  </si>
  <si>
    <t>ABHD14B_Screen_fw</t>
  </si>
  <si>
    <t>TGA TGA TGA TGA TGA TAT TGG CTC ATG TCC AAC</t>
  </si>
  <si>
    <t>ASB18_Screen_fw</t>
  </si>
  <si>
    <t>AGT AGT AGT AGT AGT TAT TGG CTC ATG TCC AAC</t>
  </si>
  <si>
    <t>ANKS6_Screen_fw</t>
  </si>
  <si>
    <t>AAC AAC AAC AAC AAC TAT TGG CTC ATG TCC AAC</t>
  </si>
  <si>
    <t>CPT1C_Screen_fw</t>
  </si>
  <si>
    <t>TAC TAC TAC TAC TAC TAT TGG CTC ATG TCC AAC</t>
  </si>
  <si>
    <t>PLXNB3_Screen_fw</t>
  </si>
  <si>
    <t>AAG AAG AAG AAG AAG TAT TGG CTC ATG TCC AAC</t>
  </si>
  <si>
    <t>NACAD_Screen_fw</t>
  </si>
  <si>
    <t>ZNF174_Screen_fw</t>
  </si>
  <si>
    <t>TTT TTT TTT TTT TTT TAT TGG CTC ATG TCC AAC</t>
  </si>
  <si>
    <t>NLRP4_Screen_fw</t>
  </si>
  <si>
    <t>AAA AAA AAA AAA AAA TAT TGG CTC ATG TCC AAC</t>
  </si>
  <si>
    <t>TMEM132C_Screen_fw</t>
  </si>
  <si>
    <t>TAA TAA TAA TAA TAA TAT TGG CTC ATG TCC AAC</t>
  </si>
  <si>
    <t>SMIM24_Screen_fw</t>
  </si>
  <si>
    <t>CAG CAG CAG CAG CAG TAT TGG CTC ATG TCC AAC</t>
  </si>
  <si>
    <t>SIAH3_Screen_fw</t>
  </si>
  <si>
    <t>WDFY4_Screen_fw</t>
  </si>
  <si>
    <t>Screen_rv</t>
  </si>
  <si>
    <t>CCT CCT CCT CCT CCT AGC AAG AGA ACT GAG 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</si>
</sst>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ourier New"/>
      <family val="3"/>
    </font>
    <font>
      <sz val="10"/>
      <color rgb="FF000000"/>
      <name val="Arial Unicode MS"/>
    </font>
    <font>
      <b/>
      <sz val="11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0" fillId="0" borderId="0" xfId="0" applyFont="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B260-B80F-4464-9482-F777AED0DAB7}">
  <dimension ref="A1:D88"/>
  <sheetViews>
    <sheetView workbookViewId="0"/>
  </sheetViews>
  <sheetFormatPr defaultRowHeight="15"/>
  <cols>
    <col min="1" max="1" width="11.28515625" bestFit="1" customWidth="1"/>
    <col min="2" max="2" width="22.5703125" bestFit="1" customWidth="1"/>
    <col min="3" max="3" width="82.42578125" bestFit="1" customWidth="1"/>
    <col min="4" max="4" width="82.85546875" bestFit="1" customWidth="1"/>
  </cols>
  <sheetData>
    <row r="1" spans="1:4">
      <c r="A1" s="15" t="s">
        <v>163</v>
      </c>
    </row>
    <row r="3" spans="1:4">
      <c r="A3" s="5" t="s">
        <v>0</v>
      </c>
      <c r="B3" s="6" t="s">
        <v>1</v>
      </c>
      <c r="C3" s="5" t="s">
        <v>2</v>
      </c>
      <c r="D3" s="5" t="s">
        <v>3</v>
      </c>
    </row>
    <row r="4" spans="1:4">
      <c r="A4" s="7" t="s">
        <v>4</v>
      </c>
      <c r="B4" s="8" t="s">
        <v>5</v>
      </c>
      <c r="C4" s="7" t="s">
        <v>6</v>
      </c>
      <c r="D4" s="7" t="s">
        <v>7</v>
      </c>
    </row>
    <row r="5" spans="1:4">
      <c r="A5" s="7"/>
      <c r="B5" s="8" t="s">
        <v>8</v>
      </c>
      <c r="C5" s="7" t="s">
        <v>9</v>
      </c>
      <c r="D5" s="7" t="s">
        <v>10</v>
      </c>
    </row>
    <row r="6" spans="1:4">
      <c r="A6" s="7" t="s">
        <v>11</v>
      </c>
      <c r="B6" s="8" t="s">
        <v>128</v>
      </c>
      <c r="C6" s="7" t="s">
        <v>12</v>
      </c>
      <c r="D6" s="7" t="s">
        <v>13</v>
      </c>
    </row>
    <row r="7" spans="1:4">
      <c r="A7" s="7"/>
      <c r="B7" s="8" t="s">
        <v>129</v>
      </c>
      <c r="C7" s="7" t="s">
        <v>14</v>
      </c>
      <c r="D7" s="9" t="s">
        <v>15</v>
      </c>
    </row>
    <row r="8" spans="1:4">
      <c r="A8" s="7"/>
      <c r="B8" s="8" t="s">
        <v>130</v>
      </c>
      <c r="C8" s="7" t="s">
        <v>16</v>
      </c>
      <c r="D8" s="7" t="s">
        <v>13</v>
      </c>
    </row>
    <row r="9" spans="1:4">
      <c r="A9" s="7"/>
      <c r="B9" s="8" t="s">
        <v>131</v>
      </c>
      <c r="C9" s="7" t="s">
        <v>17</v>
      </c>
      <c r="D9" s="9" t="s">
        <v>15</v>
      </c>
    </row>
    <row r="10" spans="1:4">
      <c r="A10" s="7"/>
      <c r="B10" s="8" t="s">
        <v>132</v>
      </c>
      <c r="C10" s="7" t="s">
        <v>18</v>
      </c>
      <c r="D10" s="7" t="s">
        <v>13</v>
      </c>
    </row>
    <row r="11" spans="1:4">
      <c r="A11" s="7"/>
      <c r="B11" s="8" t="s">
        <v>133</v>
      </c>
      <c r="C11" s="7" t="s">
        <v>19</v>
      </c>
      <c r="D11" s="9" t="s">
        <v>15</v>
      </c>
    </row>
    <row r="12" spans="1:4">
      <c r="A12" s="7"/>
      <c r="B12" s="8" t="s">
        <v>134</v>
      </c>
      <c r="C12" s="7" t="s">
        <v>20</v>
      </c>
      <c r="D12" s="7" t="s">
        <v>13</v>
      </c>
    </row>
    <row r="13" spans="1:4">
      <c r="A13" s="7"/>
      <c r="B13" s="8" t="s">
        <v>135</v>
      </c>
      <c r="C13" s="7" t="s">
        <v>21</v>
      </c>
      <c r="D13" s="9" t="s">
        <v>15</v>
      </c>
    </row>
    <row r="14" spans="1:4">
      <c r="A14" s="7"/>
      <c r="B14" s="8" t="s">
        <v>136</v>
      </c>
      <c r="C14" s="7" t="s">
        <v>22</v>
      </c>
      <c r="D14" s="7" t="s">
        <v>13</v>
      </c>
    </row>
    <row r="15" spans="1:4">
      <c r="A15" s="7"/>
      <c r="B15" s="8" t="s">
        <v>137</v>
      </c>
      <c r="C15" s="7" t="s">
        <v>23</v>
      </c>
      <c r="D15" s="9" t="s">
        <v>15</v>
      </c>
    </row>
    <row r="16" spans="1:4">
      <c r="A16" s="7"/>
      <c r="B16" s="8" t="s">
        <v>138</v>
      </c>
      <c r="C16" s="7" t="s">
        <v>24</v>
      </c>
      <c r="D16" s="7" t="s">
        <v>13</v>
      </c>
    </row>
    <row r="17" spans="1:4">
      <c r="A17" s="7"/>
      <c r="B17" s="8" t="s">
        <v>139</v>
      </c>
      <c r="C17" s="7" t="s">
        <v>25</v>
      </c>
      <c r="D17" s="9" t="s">
        <v>15</v>
      </c>
    </row>
    <row r="18" spans="1:4">
      <c r="A18" s="7"/>
      <c r="B18" s="8" t="s">
        <v>140</v>
      </c>
      <c r="C18" s="7" t="s">
        <v>26</v>
      </c>
      <c r="D18" s="7" t="s">
        <v>13</v>
      </c>
    </row>
    <row r="19" spans="1:4">
      <c r="A19" s="7"/>
      <c r="B19" s="8" t="s">
        <v>141</v>
      </c>
      <c r="C19" s="7" t="s">
        <v>27</v>
      </c>
      <c r="D19" s="9" t="s">
        <v>15</v>
      </c>
    </row>
    <row r="20" spans="1:4">
      <c r="A20" s="7"/>
      <c r="B20" s="8" t="s">
        <v>142</v>
      </c>
      <c r="C20" s="7" t="s">
        <v>28</v>
      </c>
      <c r="D20" s="7" t="s">
        <v>13</v>
      </c>
    </row>
    <row r="21" spans="1:4">
      <c r="A21" s="7"/>
      <c r="B21" s="8" t="s">
        <v>143</v>
      </c>
      <c r="C21" s="7" t="s">
        <v>29</v>
      </c>
      <c r="D21" s="9" t="s">
        <v>15</v>
      </c>
    </row>
    <row r="22" spans="1:4">
      <c r="A22" s="7"/>
      <c r="B22" s="8" t="s">
        <v>144</v>
      </c>
      <c r="C22" s="7" t="s">
        <v>30</v>
      </c>
      <c r="D22" s="7" t="s">
        <v>13</v>
      </c>
    </row>
    <row r="23" spans="1:4">
      <c r="A23" s="7"/>
      <c r="B23" s="8" t="s">
        <v>145</v>
      </c>
      <c r="C23" s="7" t="s">
        <v>31</v>
      </c>
      <c r="D23" s="9" t="s">
        <v>15</v>
      </c>
    </row>
    <row r="24" spans="1:4">
      <c r="A24" s="7"/>
      <c r="B24" s="8" t="s">
        <v>146</v>
      </c>
      <c r="C24" s="7" t="s">
        <v>32</v>
      </c>
      <c r="D24" s="7" t="s">
        <v>13</v>
      </c>
    </row>
    <row r="25" spans="1:4">
      <c r="A25" s="7"/>
      <c r="B25" s="8" t="s">
        <v>147</v>
      </c>
      <c r="C25" s="7" t="s">
        <v>33</v>
      </c>
      <c r="D25" s="9" t="s">
        <v>15</v>
      </c>
    </row>
    <row r="26" spans="1:4">
      <c r="A26" s="7"/>
      <c r="B26" s="8" t="s">
        <v>148</v>
      </c>
      <c r="C26" s="7" t="s">
        <v>34</v>
      </c>
      <c r="D26" s="7" t="s">
        <v>13</v>
      </c>
    </row>
    <row r="27" spans="1:4">
      <c r="A27" s="7"/>
      <c r="B27" s="8" t="s">
        <v>149</v>
      </c>
      <c r="C27" s="7" t="s">
        <v>35</v>
      </c>
      <c r="D27" s="9" t="s">
        <v>15</v>
      </c>
    </row>
    <row r="28" spans="1:4">
      <c r="A28" s="7"/>
      <c r="B28" s="8" t="s">
        <v>150</v>
      </c>
      <c r="C28" s="7" t="s">
        <v>36</v>
      </c>
      <c r="D28" s="7" t="s">
        <v>13</v>
      </c>
    </row>
    <row r="29" spans="1:4">
      <c r="A29" s="7"/>
      <c r="B29" s="8" t="s">
        <v>151</v>
      </c>
      <c r="C29" s="7" t="s">
        <v>37</v>
      </c>
      <c r="D29" s="9" t="s">
        <v>15</v>
      </c>
    </row>
    <row r="30" spans="1:4">
      <c r="A30" s="7"/>
      <c r="B30" s="8" t="s">
        <v>152</v>
      </c>
      <c r="C30" s="7" t="s">
        <v>38</v>
      </c>
      <c r="D30" s="7" t="s">
        <v>13</v>
      </c>
    </row>
    <row r="31" spans="1:4">
      <c r="A31" s="7"/>
      <c r="B31" s="8" t="s">
        <v>153</v>
      </c>
      <c r="C31" s="7" t="s">
        <v>39</v>
      </c>
      <c r="D31" s="9" t="s">
        <v>15</v>
      </c>
    </row>
    <row r="32" spans="1:4">
      <c r="A32" s="7"/>
      <c r="B32" s="8" t="s">
        <v>154</v>
      </c>
      <c r="C32" s="7" t="s">
        <v>40</v>
      </c>
      <c r="D32" s="7" t="s">
        <v>13</v>
      </c>
    </row>
    <row r="33" spans="1:4">
      <c r="A33" s="7"/>
      <c r="B33" s="8" t="s">
        <v>155</v>
      </c>
      <c r="C33" s="7" t="s">
        <v>41</v>
      </c>
      <c r="D33" s="9" t="s">
        <v>15</v>
      </c>
    </row>
    <row r="34" spans="1:4">
      <c r="A34" s="7"/>
      <c r="B34" s="8" t="s">
        <v>156</v>
      </c>
      <c r="C34" s="7" t="s">
        <v>42</v>
      </c>
      <c r="D34" s="7" t="s">
        <v>13</v>
      </c>
    </row>
    <row r="35" spans="1:4">
      <c r="A35" s="7"/>
      <c r="B35" s="8" t="s">
        <v>157</v>
      </c>
      <c r="C35" s="7" t="s">
        <v>43</v>
      </c>
      <c r="D35" s="9" t="s">
        <v>15</v>
      </c>
    </row>
    <row r="36" spans="1:4">
      <c r="A36" s="7"/>
      <c r="B36" s="8" t="s">
        <v>158</v>
      </c>
      <c r="C36" s="7" t="s">
        <v>44</v>
      </c>
      <c r="D36" s="7" t="s">
        <v>13</v>
      </c>
    </row>
    <row r="37" spans="1:4">
      <c r="A37" s="7"/>
      <c r="B37" s="8" t="s">
        <v>159</v>
      </c>
      <c r="C37" s="7" t="s">
        <v>45</v>
      </c>
      <c r="D37" s="9" t="s">
        <v>15</v>
      </c>
    </row>
    <row r="38" spans="1:4">
      <c r="A38" s="7" t="s">
        <v>46</v>
      </c>
      <c r="B38" s="10" t="s">
        <v>47</v>
      </c>
      <c r="C38" s="7" t="s">
        <v>48</v>
      </c>
      <c r="D38" s="7" t="s">
        <v>49</v>
      </c>
    </row>
    <row r="39" spans="1:4">
      <c r="A39" s="7"/>
      <c r="B39" s="8" t="s">
        <v>50</v>
      </c>
      <c r="C39" s="7" t="s">
        <v>51</v>
      </c>
      <c r="D39" s="7" t="s">
        <v>6</v>
      </c>
    </row>
    <row r="40" spans="1:4">
      <c r="A40" s="7" t="s">
        <v>52</v>
      </c>
      <c r="B40" s="10" t="s">
        <v>47</v>
      </c>
      <c r="C40" s="7" t="s">
        <v>49</v>
      </c>
      <c r="D40" s="7" t="s">
        <v>48</v>
      </c>
    </row>
    <row r="41" spans="1:4">
      <c r="A41" s="7"/>
      <c r="B41" s="10" t="s">
        <v>50</v>
      </c>
      <c r="C41" s="7" t="s">
        <v>51</v>
      </c>
      <c r="D41" s="7" t="s">
        <v>6</v>
      </c>
    </row>
    <row r="42" spans="1:4">
      <c r="A42" s="7" t="s">
        <v>53</v>
      </c>
      <c r="B42" s="8" t="s">
        <v>54</v>
      </c>
      <c r="C42" s="7" t="s">
        <v>55</v>
      </c>
      <c r="D42" s="7" t="s">
        <v>56</v>
      </c>
    </row>
    <row r="43" spans="1:4">
      <c r="A43" s="7"/>
      <c r="B43" s="8" t="s">
        <v>57</v>
      </c>
      <c r="C43" s="7" t="s">
        <v>58</v>
      </c>
      <c r="D43" s="7" t="s">
        <v>59</v>
      </c>
    </row>
    <row r="44" spans="1:4">
      <c r="A44" s="7"/>
      <c r="B44" s="8" t="s">
        <v>60</v>
      </c>
      <c r="C44" s="7" t="s">
        <v>61</v>
      </c>
      <c r="D44" s="11"/>
    </row>
    <row r="45" spans="1:4">
      <c r="A45" s="7"/>
      <c r="B45" s="8" t="s">
        <v>62</v>
      </c>
      <c r="C45" s="7" t="s">
        <v>63</v>
      </c>
      <c r="D45" s="7" t="s">
        <v>64</v>
      </c>
    </row>
    <row r="46" spans="1:4">
      <c r="A46" s="7"/>
      <c r="B46" s="8" t="s">
        <v>65</v>
      </c>
      <c r="C46" s="7" t="s">
        <v>66</v>
      </c>
      <c r="D46" s="7" t="s">
        <v>67</v>
      </c>
    </row>
    <row r="47" spans="1:4">
      <c r="A47" s="7"/>
      <c r="B47" s="8" t="s">
        <v>68</v>
      </c>
      <c r="C47" s="7" t="s">
        <v>69</v>
      </c>
      <c r="D47" s="11"/>
    </row>
    <row r="48" spans="1:4">
      <c r="A48" s="7"/>
      <c r="B48" s="8" t="s">
        <v>70</v>
      </c>
      <c r="C48" s="7" t="s">
        <v>71</v>
      </c>
      <c r="D48" s="7" t="s">
        <v>56</v>
      </c>
    </row>
    <row r="49" spans="1:4">
      <c r="A49" s="7"/>
      <c r="B49" s="8" t="s">
        <v>72</v>
      </c>
      <c r="C49" s="7" t="s">
        <v>73</v>
      </c>
      <c r="D49" s="7" t="s">
        <v>59</v>
      </c>
    </row>
    <row r="50" spans="1:4">
      <c r="A50" s="7"/>
      <c r="B50" s="8" t="s">
        <v>74</v>
      </c>
      <c r="C50" s="7" t="s">
        <v>61</v>
      </c>
      <c r="D50" s="11"/>
    </row>
    <row r="51" spans="1:4">
      <c r="A51" s="7"/>
      <c r="B51" s="8" t="s">
        <v>75</v>
      </c>
      <c r="C51" s="7" t="s">
        <v>63</v>
      </c>
      <c r="D51" s="7" t="s">
        <v>76</v>
      </c>
    </row>
    <row r="52" spans="1:4">
      <c r="A52" s="7"/>
      <c r="B52" s="8" t="s">
        <v>77</v>
      </c>
      <c r="C52" s="7" t="s">
        <v>66</v>
      </c>
      <c r="D52" s="7" t="s">
        <v>78</v>
      </c>
    </row>
    <row r="53" spans="1:4">
      <c r="A53" s="7"/>
      <c r="B53" s="8" t="s">
        <v>79</v>
      </c>
      <c r="C53" s="7" t="s">
        <v>69</v>
      </c>
      <c r="D53" s="11"/>
    </row>
    <row r="54" spans="1:4">
      <c r="A54" s="7"/>
      <c r="B54" s="8" t="s">
        <v>80</v>
      </c>
      <c r="C54" s="7" t="s">
        <v>81</v>
      </c>
      <c r="D54" s="7" t="s">
        <v>56</v>
      </c>
    </row>
    <row r="55" spans="1:4">
      <c r="A55" s="7"/>
      <c r="B55" s="8" t="s">
        <v>82</v>
      </c>
      <c r="C55" s="7" t="s">
        <v>83</v>
      </c>
      <c r="D55" s="7" t="s">
        <v>59</v>
      </c>
    </row>
    <row r="56" spans="1:4">
      <c r="A56" s="7"/>
      <c r="B56" s="8" t="s">
        <v>84</v>
      </c>
      <c r="C56" s="7" t="s">
        <v>61</v>
      </c>
      <c r="D56" s="11"/>
    </row>
    <row r="57" spans="1:4">
      <c r="A57" s="7"/>
      <c r="B57" s="8" t="s">
        <v>85</v>
      </c>
      <c r="C57" s="7" t="s">
        <v>63</v>
      </c>
      <c r="D57" s="7" t="s">
        <v>86</v>
      </c>
    </row>
    <row r="58" spans="1:4">
      <c r="A58" s="7"/>
      <c r="B58" s="8" t="s">
        <v>87</v>
      </c>
      <c r="C58" s="7" t="s">
        <v>66</v>
      </c>
      <c r="D58" s="7" t="s">
        <v>88</v>
      </c>
    </row>
    <row r="59" spans="1:4">
      <c r="A59" s="7"/>
      <c r="B59" s="8" t="s">
        <v>89</v>
      </c>
      <c r="C59" s="7" t="s">
        <v>69</v>
      </c>
      <c r="D59" s="11"/>
    </row>
    <row r="60" spans="1:4">
      <c r="A60" s="7" t="s">
        <v>90</v>
      </c>
      <c r="B60" s="8" t="s">
        <v>91</v>
      </c>
      <c r="C60" s="7" t="s">
        <v>92</v>
      </c>
      <c r="D60" s="7" t="s">
        <v>93</v>
      </c>
    </row>
    <row r="61" spans="1:4">
      <c r="A61" s="7" t="s">
        <v>94</v>
      </c>
      <c r="B61" s="8" t="s">
        <v>91</v>
      </c>
      <c r="C61" s="12" t="s">
        <v>95</v>
      </c>
      <c r="D61" s="7" t="s">
        <v>96</v>
      </c>
    </row>
    <row r="62" spans="1:4">
      <c r="A62" s="7" t="s">
        <v>97</v>
      </c>
      <c r="B62" s="8" t="s">
        <v>160</v>
      </c>
      <c r="C62" s="7" t="s">
        <v>98</v>
      </c>
      <c r="D62" s="7" t="s">
        <v>99</v>
      </c>
    </row>
    <row r="63" spans="1:4">
      <c r="A63" s="7"/>
      <c r="B63" s="8" t="s">
        <v>161</v>
      </c>
      <c r="C63" s="7" t="s">
        <v>100</v>
      </c>
      <c r="D63" s="13" t="s">
        <v>101</v>
      </c>
    </row>
    <row r="64" spans="1:4">
      <c r="A64" s="7" t="s">
        <v>102</v>
      </c>
      <c r="B64" s="8" t="s">
        <v>5</v>
      </c>
      <c r="C64" s="7" t="s">
        <v>6</v>
      </c>
      <c r="D64" s="7" t="s">
        <v>7</v>
      </c>
    </row>
    <row r="65" spans="1:4">
      <c r="A65" s="7"/>
      <c r="B65" s="8" t="s">
        <v>8</v>
      </c>
      <c r="C65" s="7" t="s">
        <v>9</v>
      </c>
      <c r="D65" s="7" t="s">
        <v>10</v>
      </c>
    </row>
    <row r="66" spans="1:4">
      <c r="A66" s="7" t="s">
        <v>103</v>
      </c>
      <c r="B66" s="8" t="s">
        <v>5</v>
      </c>
      <c r="C66" s="7" t="s">
        <v>6</v>
      </c>
      <c r="D66" s="7" t="s">
        <v>7</v>
      </c>
    </row>
    <row r="67" spans="1:4">
      <c r="A67" s="7"/>
      <c r="B67" s="8" t="s">
        <v>8</v>
      </c>
      <c r="C67" s="7" t="s">
        <v>9</v>
      </c>
      <c r="D67" s="7" t="s">
        <v>10</v>
      </c>
    </row>
    <row r="68" spans="1:4">
      <c r="A68" s="7"/>
      <c r="B68" s="8" t="s">
        <v>104</v>
      </c>
      <c r="C68" s="7" t="s">
        <v>105</v>
      </c>
      <c r="D68" s="7" t="s">
        <v>106</v>
      </c>
    </row>
    <row r="69" spans="1:4">
      <c r="A69" s="7"/>
      <c r="B69" s="8" t="s">
        <v>107</v>
      </c>
      <c r="C69" s="7" t="s">
        <v>108</v>
      </c>
      <c r="D69" s="7" t="s">
        <v>109</v>
      </c>
    </row>
    <row r="70" spans="1:4">
      <c r="A70" s="7" t="s">
        <v>110</v>
      </c>
      <c r="B70" s="8" t="s">
        <v>162</v>
      </c>
      <c r="C70" s="7" t="s">
        <v>111</v>
      </c>
      <c r="D70" s="7" t="s">
        <v>112</v>
      </c>
    </row>
    <row r="71" spans="1:4">
      <c r="A71" s="7" t="s">
        <v>113</v>
      </c>
      <c r="B71" s="8" t="s">
        <v>91</v>
      </c>
      <c r="C71" s="7" t="s">
        <v>51</v>
      </c>
      <c r="D71" s="7" t="s">
        <v>48</v>
      </c>
    </row>
    <row r="72" spans="1:4">
      <c r="A72" s="7" t="s">
        <v>114</v>
      </c>
      <c r="B72" s="8" t="s">
        <v>115</v>
      </c>
      <c r="C72" s="7" t="s">
        <v>49</v>
      </c>
      <c r="D72" s="7" t="s">
        <v>48</v>
      </c>
    </row>
    <row r="73" spans="1:4">
      <c r="A73" s="7"/>
      <c r="B73" s="8" t="s">
        <v>116</v>
      </c>
      <c r="C73" s="7" t="s">
        <v>49</v>
      </c>
      <c r="D73" s="7" t="s">
        <v>117</v>
      </c>
    </row>
    <row r="74" spans="1:4">
      <c r="A74" s="7"/>
      <c r="B74" s="8" t="s">
        <v>118</v>
      </c>
      <c r="C74" s="7" t="s">
        <v>119</v>
      </c>
      <c r="D74" s="7" t="s">
        <v>48</v>
      </c>
    </row>
    <row r="75" spans="1:4">
      <c r="A75" s="7"/>
      <c r="B75" s="8" t="s">
        <v>120</v>
      </c>
      <c r="C75" s="7" t="s">
        <v>51</v>
      </c>
      <c r="D75" s="7" t="s">
        <v>6</v>
      </c>
    </row>
    <row r="76" spans="1:4">
      <c r="A76" s="7" t="s">
        <v>121</v>
      </c>
      <c r="B76" s="8" t="s">
        <v>91</v>
      </c>
      <c r="C76" s="7" t="s">
        <v>122</v>
      </c>
      <c r="D76" s="7" t="s">
        <v>123</v>
      </c>
    </row>
    <row r="77" spans="1:4">
      <c r="A77" s="7" t="s">
        <v>124</v>
      </c>
      <c r="B77" s="8" t="s">
        <v>91</v>
      </c>
      <c r="C77" s="7" t="s">
        <v>49</v>
      </c>
      <c r="D77" s="7" t="s">
        <v>51</v>
      </c>
    </row>
    <row r="78" spans="1:4">
      <c r="A78" s="7" t="s">
        <v>125</v>
      </c>
      <c r="B78" s="8" t="s">
        <v>91</v>
      </c>
      <c r="C78" s="7" t="s">
        <v>48</v>
      </c>
      <c r="D78" s="7" t="s">
        <v>51</v>
      </c>
    </row>
    <row r="79" spans="1:4">
      <c r="A79" s="7" t="s">
        <v>126</v>
      </c>
      <c r="B79" s="8" t="s">
        <v>91</v>
      </c>
      <c r="C79" s="7" t="s">
        <v>48</v>
      </c>
      <c r="D79" s="7" t="s">
        <v>51</v>
      </c>
    </row>
    <row r="80" spans="1:4">
      <c r="A80" s="7" t="s">
        <v>127</v>
      </c>
      <c r="B80" s="8" t="s">
        <v>54</v>
      </c>
      <c r="C80" s="7" t="s">
        <v>55</v>
      </c>
      <c r="D80" s="7" t="s">
        <v>56</v>
      </c>
    </row>
    <row r="81" spans="1:4">
      <c r="A81" s="7"/>
      <c r="B81" s="8" t="s">
        <v>57</v>
      </c>
      <c r="C81" s="7" t="s">
        <v>58</v>
      </c>
      <c r="D81" s="7" t="s">
        <v>59</v>
      </c>
    </row>
    <row r="82" spans="1:4">
      <c r="A82" s="7"/>
      <c r="B82" s="8" t="s">
        <v>62</v>
      </c>
      <c r="C82" s="7" t="s">
        <v>63</v>
      </c>
      <c r="D82" s="7" t="s">
        <v>64</v>
      </c>
    </row>
    <row r="83" spans="1:4">
      <c r="A83" s="7"/>
      <c r="B83" s="8" t="s">
        <v>65</v>
      </c>
      <c r="C83" s="7" t="s">
        <v>66</v>
      </c>
      <c r="D83" s="7" t="s">
        <v>67</v>
      </c>
    </row>
    <row r="84" spans="1:4">
      <c r="A84" s="7"/>
      <c r="B84" s="8" t="s">
        <v>80</v>
      </c>
      <c r="C84" s="7" t="s">
        <v>81</v>
      </c>
      <c r="D84" s="7" t="s">
        <v>56</v>
      </c>
    </row>
    <row r="85" spans="1:4">
      <c r="A85" s="7"/>
      <c r="B85" s="8" t="s">
        <v>82</v>
      </c>
      <c r="C85" s="7" t="s">
        <v>83</v>
      </c>
      <c r="D85" s="7" t="s">
        <v>59</v>
      </c>
    </row>
    <row r="86" spans="1:4">
      <c r="A86" s="7"/>
      <c r="B86" s="8" t="s">
        <v>85</v>
      </c>
      <c r="C86" s="7" t="s">
        <v>63</v>
      </c>
      <c r="D86" s="7" t="s">
        <v>86</v>
      </c>
    </row>
    <row r="87" spans="1:4">
      <c r="A87" s="7"/>
      <c r="B87" s="8" t="s">
        <v>87</v>
      </c>
      <c r="C87" s="7" t="s">
        <v>66</v>
      </c>
      <c r="D87" s="7" t="s">
        <v>88</v>
      </c>
    </row>
    <row r="88" spans="1:4">
      <c r="A88" s="7"/>
      <c r="B88" s="8"/>
      <c r="C88" s="7" t="s">
        <v>66</v>
      </c>
      <c r="D88" s="7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04CC-8171-4E55-AD8B-D36CA9BFD1AB}">
  <dimension ref="A1:F48"/>
  <sheetViews>
    <sheetView workbookViewId="0"/>
  </sheetViews>
  <sheetFormatPr defaultRowHeight="15"/>
  <cols>
    <col min="1" max="1" width="15.28515625" bestFit="1" customWidth="1"/>
    <col min="2" max="2" width="12" bestFit="1" customWidth="1"/>
    <col min="3" max="3" width="26.42578125" bestFit="1" customWidth="1"/>
    <col min="4" max="4" width="25.140625" bestFit="1" customWidth="1"/>
    <col min="5" max="6" width="18.28515625" bestFit="1" customWidth="1"/>
  </cols>
  <sheetData>
    <row r="1" spans="1:6">
      <c r="A1" s="15" t="s">
        <v>269</v>
      </c>
    </row>
    <row r="3" spans="1:6">
      <c r="A3" s="1" t="s">
        <v>164</v>
      </c>
      <c r="B3" s="1" t="s">
        <v>165</v>
      </c>
      <c r="C3" s="1" t="s">
        <v>166</v>
      </c>
      <c r="D3" s="2" t="s">
        <v>167</v>
      </c>
      <c r="E3" s="2" t="s">
        <v>168</v>
      </c>
      <c r="F3" s="2" t="s">
        <v>169</v>
      </c>
    </row>
    <row r="4" spans="1:6">
      <c r="A4" s="16" t="s">
        <v>170</v>
      </c>
      <c r="B4" s="17" t="s">
        <v>171</v>
      </c>
      <c r="C4" s="16" t="s">
        <v>172</v>
      </c>
      <c r="D4" s="18" t="s">
        <v>91</v>
      </c>
      <c r="E4" s="18">
        <v>55</v>
      </c>
      <c r="F4" s="18" t="s">
        <v>173</v>
      </c>
    </row>
    <row r="5" spans="1:6">
      <c r="A5" s="16" t="s">
        <v>170</v>
      </c>
      <c r="B5" s="16" t="s">
        <v>174</v>
      </c>
      <c r="C5" s="16" t="s">
        <v>175</v>
      </c>
      <c r="D5" s="18" t="s">
        <v>176</v>
      </c>
      <c r="E5" s="18">
        <v>81</v>
      </c>
      <c r="F5" s="18">
        <v>49.532164147751203</v>
      </c>
    </row>
    <row r="6" spans="1:6">
      <c r="A6" s="16" t="s">
        <v>170</v>
      </c>
      <c r="B6" s="16" t="s">
        <v>177</v>
      </c>
      <c r="C6" s="16" t="s">
        <v>178</v>
      </c>
      <c r="D6" s="18" t="s">
        <v>176</v>
      </c>
      <c r="E6" s="18">
        <v>86</v>
      </c>
      <c r="F6" s="18">
        <v>57.193768684189997</v>
      </c>
    </row>
    <row r="7" spans="1:6">
      <c r="A7" s="16" t="s">
        <v>170</v>
      </c>
      <c r="B7" s="16" t="s">
        <v>179</v>
      </c>
      <c r="C7" s="16" t="s">
        <v>180</v>
      </c>
      <c r="D7" s="18" t="s">
        <v>176</v>
      </c>
      <c r="E7" s="18">
        <v>93</v>
      </c>
      <c r="F7" s="18">
        <v>70.5190276080491</v>
      </c>
    </row>
    <row r="8" spans="1:6">
      <c r="A8" s="16" t="s">
        <v>170</v>
      </c>
      <c r="B8" s="16" t="s">
        <v>181</v>
      </c>
      <c r="C8" s="16" t="s">
        <v>182</v>
      </c>
      <c r="D8" s="18" t="s">
        <v>176</v>
      </c>
      <c r="E8" s="18">
        <v>91</v>
      </c>
      <c r="F8" s="18">
        <v>82.410663339571798</v>
      </c>
    </row>
    <row r="9" spans="1:6">
      <c r="A9" s="16" t="s">
        <v>170</v>
      </c>
      <c r="B9" s="16" t="s">
        <v>183</v>
      </c>
      <c r="C9" s="16" t="s">
        <v>184</v>
      </c>
      <c r="D9" s="18" t="s">
        <v>185</v>
      </c>
      <c r="E9" s="18">
        <v>94</v>
      </c>
      <c r="F9" s="18">
        <v>49.729570856963697</v>
      </c>
    </row>
    <row r="10" spans="1:6">
      <c r="A10" s="16" t="s">
        <v>170</v>
      </c>
      <c r="B10" s="16" t="s">
        <v>186</v>
      </c>
      <c r="C10" s="16" t="s">
        <v>187</v>
      </c>
      <c r="D10" s="18" t="s">
        <v>185</v>
      </c>
      <c r="E10" s="18">
        <v>88</v>
      </c>
      <c r="F10" s="18">
        <v>57.208006307520698</v>
      </c>
    </row>
    <row r="11" spans="1:6">
      <c r="A11" s="16" t="s">
        <v>170</v>
      </c>
      <c r="B11" s="16" t="s">
        <v>188</v>
      </c>
      <c r="C11" s="16" t="s">
        <v>189</v>
      </c>
      <c r="D11" s="18" t="s">
        <v>185</v>
      </c>
      <c r="E11" s="18">
        <v>82</v>
      </c>
      <c r="F11" s="18">
        <v>74.689935556349596</v>
      </c>
    </row>
    <row r="12" spans="1:6">
      <c r="A12" s="16" t="s">
        <v>170</v>
      </c>
      <c r="B12" s="16" t="s">
        <v>190</v>
      </c>
      <c r="C12" s="16" t="s">
        <v>191</v>
      </c>
      <c r="D12" s="18" t="s">
        <v>185</v>
      </c>
      <c r="E12" s="18">
        <v>85</v>
      </c>
      <c r="F12" s="18">
        <v>84.7901048211031</v>
      </c>
    </row>
    <row r="13" spans="1:6">
      <c r="A13" s="16" t="s">
        <v>170</v>
      </c>
      <c r="B13" s="16" t="s">
        <v>192</v>
      </c>
      <c r="C13" s="16" t="s">
        <v>193</v>
      </c>
      <c r="D13" s="18" t="s">
        <v>194</v>
      </c>
      <c r="E13" s="18">
        <v>90</v>
      </c>
      <c r="F13" s="18">
        <v>48.412416609415303</v>
      </c>
    </row>
    <row r="14" spans="1:6">
      <c r="A14" s="16" t="s">
        <v>170</v>
      </c>
      <c r="B14" s="16" t="s">
        <v>195</v>
      </c>
      <c r="C14" s="16" t="s">
        <v>196</v>
      </c>
      <c r="D14" s="18" t="s">
        <v>194</v>
      </c>
      <c r="E14" s="18">
        <v>88</v>
      </c>
      <c r="F14" s="18">
        <v>57.036814465003701</v>
      </c>
    </row>
    <row r="15" spans="1:6">
      <c r="A15" s="16" t="s">
        <v>170</v>
      </c>
      <c r="B15" s="16" t="s">
        <v>197</v>
      </c>
      <c r="C15" s="16" t="s">
        <v>198</v>
      </c>
      <c r="D15" s="18" t="s">
        <v>194</v>
      </c>
      <c r="E15" s="18">
        <v>81</v>
      </c>
      <c r="F15" s="18">
        <v>72.233445438961496</v>
      </c>
    </row>
    <row r="16" spans="1:6">
      <c r="A16" s="16" t="s">
        <v>170</v>
      </c>
      <c r="B16" s="16" t="s">
        <v>199</v>
      </c>
      <c r="C16" s="16" t="s">
        <v>200</v>
      </c>
      <c r="D16" s="18" t="s">
        <v>194</v>
      </c>
      <c r="E16" s="18">
        <v>91</v>
      </c>
      <c r="F16" s="18">
        <v>81.934081938442404</v>
      </c>
    </row>
    <row r="17" spans="1:6">
      <c r="A17" s="16" t="s">
        <v>170</v>
      </c>
      <c r="B17" s="16" t="s">
        <v>201</v>
      </c>
      <c r="C17" s="16" t="s">
        <v>202</v>
      </c>
      <c r="D17" s="18" t="s">
        <v>203</v>
      </c>
      <c r="E17" s="18">
        <v>83</v>
      </c>
      <c r="F17" s="18">
        <v>46.171761935768401</v>
      </c>
    </row>
    <row r="18" spans="1:6">
      <c r="A18" s="16" t="s">
        <v>170</v>
      </c>
      <c r="B18" s="16" t="s">
        <v>204</v>
      </c>
      <c r="C18" s="16" t="s">
        <v>205</v>
      </c>
      <c r="D18" s="18" t="s">
        <v>203</v>
      </c>
      <c r="E18" s="18">
        <v>81</v>
      </c>
      <c r="F18" s="18">
        <v>59.776793402947703</v>
      </c>
    </row>
    <row r="19" spans="1:6">
      <c r="A19" s="16" t="s">
        <v>170</v>
      </c>
      <c r="B19" s="16" t="s">
        <v>206</v>
      </c>
      <c r="C19" s="16" t="s">
        <v>207</v>
      </c>
      <c r="D19" s="18" t="s">
        <v>203</v>
      </c>
      <c r="E19" s="18">
        <v>82</v>
      </c>
      <c r="F19" s="18">
        <v>74.216245433170897</v>
      </c>
    </row>
    <row r="20" spans="1:6">
      <c r="A20" s="16" t="s">
        <v>170</v>
      </c>
      <c r="B20" s="16" t="s">
        <v>208</v>
      </c>
      <c r="C20" s="16" t="s">
        <v>209</v>
      </c>
      <c r="D20" s="18" t="s">
        <v>203</v>
      </c>
      <c r="E20" s="18">
        <v>81</v>
      </c>
      <c r="F20" s="18">
        <v>80.218819075000894</v>
      </c>
    </row>
    <row r="21" spans="1:6">
      <c r="A21" s="16" t="s">
        <v>170</v>
      </c>
      <c r="B21" s="16" t="s">
        <v>210</v>
      </c>
      <c r="C21" s="16" t="s">
        <v>211</v>
      </c>
      <c r="D21" s="18" t="s">
        <v>212</v>
      </c>
      <c r="E21" s="18">
        <v>84</v>
      </c>
      <c r="F21" s="18">
        <v>47.126609176478503</v>
      </c>
    </row>
    <row r="22" spans="1:6">
      <c r="A22" s="16" t="s">
        <v>170</v>
      </c>
      <c r="B22" s="16" t="s">
        <v>213</v>
      </c>
      <c r="C22" s="16" t="s">
        <v>214</v>
      </c>
      <c r="D22" s="18" t="s">
        <v>212</v>
      </c>
      <c r="E22" s="18">
        <v>81</v>
      </c>
      <c r="F22" s="18">
        <v>59.3454812152683</v>
      </c>
    </row>
    <row r="23" spans="1:6">
      <c r="A23" s="16" t="s">
        <v>170</v>
      </c>
      <c r="B23" s="16" t="s">
        <v>215</v>
      </c>
      <c r="C23" s="16" t="s">
        <v>216</v>
      </c>
      <c r="D23" s="18" t="s">
        <v>212</v>
      </c>
      <c r="E23" s="18">
        <v>87</v>
      </c>
      <c r="F23" s="18">
        <v>70.193633426564404</v>
      </c>
    </row>
    <row r="24" spans="1:6">
      <c r="A24" s="16" t="s">
        <v>170</v>
      </c>
      <c r="B24" s="16" t="s">
        <v>217</v>
      </c>
      <c r="C24" s="16" t="s">
        <v>218</v>
      </c>
      <c r="D24" s="18" t="s">
        <v>212</v>
      </c>
      <c r="E24" s="18">
        <v>84</v>
      </c>
      <c r="F24" s="18">
        <v>83.239862013165805</v>
      </c>
    </row>
    <row r="25" spans="1:6">
      <c r="A25" s="16" t="s">
        <v>170</v>
      </c>
      <c r="B25" s="16" t="s">
        <v>219</v>
      </c>
      <c r="C25" s="16" t="s">
        <v>220</v>
      </c>
      <c r="D25" s="18" t="s">
        <v>221</v>
      </c>
      <c r="E25" s="18">
        <v>90</v>
      </c>
      <c r="F25" s="18">
        <v>49.783134286926099</v>
      </c>
    </row>
    <row r="26" spans="1:6">
      <c r="A26" s="16" t="s">
        <v>170</v>
      </c>
      <c r="B26" s="16" t="s">
        <v>222</v>
      </c>
      <c r="C26" s="16" t="s">
        <v>223</v>
      </c>
      <c r="D26" s="18" t="s">
        <v>221</v>
      </c>
      <c r="E26" s="18">
        <v>92</v>
      </c>
      <c r="F26" s="18">
        <v>57.319215411954801</v>
      </c>
    </row>
    <row r="27" spans="1:6">
      <c r="A27" s="16" t="s">
        <v>170</v>
      </c>
      <c r="B27" s="16" t="s">
        <v>224</v>
      </c>
      <c r="C27" s="16" t="s">
        <v>225</v>
      </c>
      <c r="D27" s="18" t="s">
        <v>221</v>
      </c>
      <c r="E27" s="18">
        <v>92</v>
      </c>
      <c r="F27" s="18">
        <v>74.515979462852499</v>
      </c>
    </row>
    <row r="28" spans="1:6">
      <c r="A28" s="16" t="s">
        <v>170</v>
      </c>
      <c r="B28" s="16" t="s">
        <v>226</v>
      </c>
      <c r="C28" s="16" t="s">
        <v>227</v>
      </c>
      <c r="D28" s="18" t="s">
        <v>221</v>
      </c>
      <c r="E28" s="18">
        <v>84</v>
      </c>
      <c r="F28" s="18">
        <v>84.995313493762197</v>
      </c>
    </row>
    <row r="29" spans="1:6">
      <c r="A29" s="16" t="s">
        <v>170</v>
      </c>
      <c r="B29" s="16" t="s">
        <v>228</v>
      </c>
      <c r="C29" s="16" t="s">
        <v>229</v>
      </c>
      <c r="D29" s="18" t="s">
        <v>230</v>
      </c>
      <c r="E29" s="18">
        <v>88</v>
      </c>
      <c r="F29" s="18">
        <v>46.642363345510503</v>
      </c>
    </row>
    <row r="30" spans="1:6">
      <c r="A30" s="16" t="s">
        <v>170</v>
      </c>
      <c r="B30" s="16" t="s">
        <v>231</v>
      </c>
      <c r="C30" s="16" t="s">
        <v>232</v>
      </c>
      <c r="D30" s="18" t="s">
        <v>230</v>
      </c>
      <c r="E30" s="18">
        <v>83</v>
      </c>
      <c r="F30" s="18">
        <v>56.349416669282299</v>
      </c>
    </row>
    <row r="31" spans="1:6">
      <c r="A31" s="16" t="s">
        <v>170</v>
      </c>
      <c r="B31" s="16" t="s">
        <v>233</v>
      </c>
      <c r="C31" s="16" t="s">
        <v>234</v>
      </c>
      <c r="D31" s="18" t="s">
        <v>230</v>
      </c>
      <c r="E31" s="18">
        <v>81</v>
      </c>
      <c r="F31" s="18">
        <v>70.246890703197394</v>
      </c>
    </row>
    <row r="32" spans="1:6">
      <c r="A32" s="16" t="s">
        <v>170</v>
      </c>
      <c r="B32" s="16" t="s">
        <v>235</v>
      </c>
      <c r="C32" s="16" t="s">
        <v>236</v>
      </c>
      <c r="D32" s="18" t="s">
        <v>230</v>
      </c>
      <c r="E32" s="18">
        <v>88</v>
      </c>
      <c r="F32" s="18">
        <v>83.624283743352905</v>
      </c>
    </row>
    <row r="33" spans="1:6">
      <c r="A33" s="16" t="s">
        <v>170</v>
      </c>
      <c r="B33" s="16" t="s">
        <v>237</v>
      </c>
      <c r="C33" s="16" t="s">
        <v>238</v>
      </c>
      <c r="D33" s="18" t="s">
        <v>239</v>
      </c>
      <c r="E33" s="18">
        <v>82</v>
      </c>
      <c r="F33" s="18">
        <v>47.120381929784898</v>
      </c>
    </row>
    <row r="34" spans="1:6">
      <c r="A34" s="16" t="s">
        <v>170</v>
      </c>
      <c r="B34" s="16" t="s">
        <v>240</v>
      </c>
      <c r="C34" s="16" t="s">
        <v>241</v>
      </c>
      <c r="D34" s="18" t="s">
        <v>239</v>
      </c>
      <c r="E34" s="18">
        <v>81</v>
      </c>
      <c r="F34" s="18">
        <v>59.770366165354503</v>
      </c>
    </row>
    <row r="35" spans="1:6">
      <c r="A35" s="16" t="s">
        <v>170</v>
      </c>
      <c r="B35" s="16" t="s">
        <v>242</v>
      </c>
      <c r="C35" s="16" t="s">
        <v>243</v>
      </c>
      <c r="D35" s="18" t="s">
        <v>239</v>
      </c>
      <c r="E35" s="18">
        <v>82</v>
      </c>
      <c r="F35" s="18">
        <v>74.502603144936998</v>
      </c>
    </row>
    <row r="36" spans="1:6">
      <c r="A36" s="16" t="s">
        <v>170</v>
      </c>
      <c r="B36" s="16" t="s">
        <v>244</v>
      </c>
      <c r="C36" s="16" t="s">
        <v>245</v>
      </c>
      <c r="D36" s="18" t="s">
        <v>239</v>
      </c>
      <c r="E36" s="18">
        <v>85</v>
      </c>
      <c r="F36" s="18">
        <v>85.800791968844194</v>
      </c>
    </row>
    <row r="37" spans="1:6">
      <c r="A37" s="17" t="s">
        <v>246</v>
      </c>
      <c r="B37" s="17" t="s">
        <v>265</v>
      </c>
      <c r="C37" s="16" t="s">
        <v>247</v>
      </c>
      <c r="D37" s="18" t="s">
        <v>91</v>
      </c>
      <c r="E37" s="18">
        <v>58</v>
      </c>
      <c r="F37" s="18" t="s">
        <v>173</v>
      </c>
    </row>
    <row r="38" spans="1:6">
      <c r="A38" s="17" t="s">
        <v>246</v>
      </c>
      <c r="B38" s="17" t="s">
        <v>266</v>
      </c>
      <c r="C38" s="16" t="s">
        <v>248</v>
      </c>
      <c r="D38" s="18" t="s">
        <v>91</v>
      </c>
      <c r="E38" s="18">
        <v>49</v>
      </c>
      <c r="F38" s="18" t="s">
        <v>173</v>
      </c>
    </row>
    <row r="39" spans="1:6">
      <c r="A39" s="16" t="s">
        <v>249</v>
      </c>
      <c r="B39" s="17" t="s">
        <v>250</v>
      </c>
      <c r="C39" s="16" t="s">
        <v>251</v>
      </c>
      <c r="D39" s="18" t="s">
        <v>91</v>
      </c>
      <c r="E39" s="18">
        <v>76</v>
      </c>
      <c r="F39" s="18" t="s">
        <v>173</v>
      </c>
    </row>
    <row r="40" spans="1:6">
      <c r="A40" s="16" t="s">
        <v>252</v>
      </c>
      <c r="B40" s="16" t="s">
        <v>253</v>
      </c>
      <c r="C40" s="19" t="s">
        <v>254</v>
      </c>
      <c r="D40" s="18" t="s">
        <v>91</v>
      </c>
      <c r="E40" s="18">
        <v>63</v>
      </c>
      <c r="F40" s="18" t="s">
        <v>173</v>
      </c>
    </row>
    <row r="41" spans="1:6">
      <c r="A41" s="16" t="s">
        <v>252</v>
      </c>
      <c r="B41" s="16" t="s">
        <v>255</v>
      </c>
      <c r="C41" s="19" t="s">
        <v>256</v>
      </c>
      <c r="D41" s="18" t="s">
        <v>91</v>
      </c>
      <c r="E41" s="18">
        <v>40</v>
      </c>
      <c r="F41" s="18" t="s">
        <v>173</v>
      </c>
    </row>
    <row r="42" spans="1:6">
      <c r="A42" s="16" t="s">
        <v>252</v>
      </c>
      <c r="B42" s="16" t="s">
        <v>257</v>
      </c>
      <c r="C42" s="19" t="s">
        <v>258</v>
      </c>
      <c r="D42" s="18" t="s">
        <v>91</v>
      </c>
      <c r="E42" s="18">
        <v>54</v>
      </c>
      <c r="F42" s="18" t="s">
        <v>173</v>
      </c>
    </row>
    <row r="43" spans="1:6">
      <c r="A43" s="17" t="s">
        <v>246</v>
      </c>
      <c r="B43" s="17" t="s">
        <v>259</v>
      </c>
      <c r="C43" s="20" t="str">
        <f>UPPER("acaagacgaattggaaggaa")</f>
        <v>ACAAGACGAATTGGAAGGAA</v>
      </c>
      <c r="D43" s="18" t="s">
        <v>91</v>
      </c>
      <c r="E43" s="18">
        <v>78</v>
      </c>
      <c r="F43" s="18" t="s">
        <v>173</v>
      </c>
    </row>
    <row r="44" spans="1:6">
      <c r="A44" s="17" t="s">
        <v>246</v>
      </c>
      <c r="B44" s="17" t="s">
        <v>260</v>
      </c>
      <c r="C44" s="20" t="str">
        <f>UPPER("caggtacaaggggcctggtt")</f>
        <v>CAGGTACAAGGGGCCTGGTT</v>
      </c>
      <c r="D44" s="18" t="s">
        <v>91</v>
      </c>
      <c r="E44" s="18">
        <v>87</v>
      </c>
      <c r="F44" s="18" t="s">
        <v>173</v>
      </c>
    </row>
    <row r="45" spans="1:6">
      <c r="A45" s="17" t="s">
        <v>246</v>
      </c>
      <c r="B45" s="17" t="s">
        <v>261</v>
      </c>
      <c r="C45" s="20" t="str">
        <f>UPPER("taattgtatggagccagcta")</f>
        <v>TAATTGTATGGAGCCAGCTA</v>
      </c>
      <c r="D45" s="18" t="s">
        <v>91</v>
      </c>
      <c r="E45" s="18">
        <v>64</v>
      </c>
      <c r="F45" s="18" t="s">
        <v>173</v>
      </c>
    </row>
    <row r="46" spans="1:6">
      <c r="A46" s="17" t="s">
        <v>246</v>
      </c>
      <c r="B46" s="16" t="s">
        <v>267</v>
      </c>
      <c r="C46" s="20" t="s">
        <v>262</v>
      </c>
      <c r="D46" s="18" t="s">
        <v>91</v>
      </c>
      <c r="E46" s="18">
        <v>56</v>
      </c>
      <c r="F46" s="18" t="s">
        <v>173</v>
      </c>
    </row>
    <row r="47" spans="1:6">
      <c r="A47" s="17" t="s">
        <v>246</v>
      </c>
      <c r="B47" s="16" t="s">
        <v>268</v>
      </c>
      <c r="C47" s="20" t="str">
        <f>UPPER("tacggatgagcttctgggag")</f>
        <v>TACGGATGAGCTTCTGGGAG</v>
      </c>
      <c r="D47" s="18" t="s">
        <v>91</v>
      </c>
      <c r="E47" s="18">
        <v>52</v>
      </c>
      <c r="F47" s="18" t="s">
        <v>173</v>
      </c>
    </row>
    <row r="48" spans="1:6">
      <c r="A48" s="16" t="s">
        <v>170</v>
      </c>
      <c r="B48" s="17" t="s">
        <v>263</v>
      </c>
      <c r="C48" s="16" t="s">
        <v>264</v>
      </c>
      <c r="D48" s="18" t="s">
        <v>91</v>
      </c>
      <c r="E48" s="18">
        <v>52</v>
      </c>
      <c r="F48" s="18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3CAB-7D57-4A97-8C30-6A9AF674A76D}">
  <dimension ref="A1:B37"/>
  <sheetViews>
    <sheetView zoomScale="115" zoomScaleNormal="115" workbookViewId="0">
      <selection activeCell="F36" sqref="F36"/>
    </sheetView>
  </sheetViews>
  <sheetFormatPr defaultRowHeight="15"/>
  <cols>
    <col min="2" max="2" width="32.85546875" customWidth="1"/>
  </cols>
  <sheetData>
    <row r="1" spans="1:2">
      <c r="A1" s="14" t="s">
        <v>501</v>
      </c>
    </row>
    <row r="3" spans="1:2">
      <c r="A3" s="24" t="s">
        <v>291</v>
      </c>
      <c r="B3" s="24" t="s">
        <v>292</v>
      </c>
    </row>
    <row r="4" spans="1:2">
      <c r="A4" s="24" t="s">
        <v>298</v>
      </c>
      <c r="B4" s="24" t="s">
        <v>299</v>
      </c>
    </row>
    <row r="5" spans="1:2" ht="45">
      <c r="A5" s="25" t="s">
        <v>502</v>
      </c>
      <c r="B5" s="25" t="s">
        <v>503</v>
      </c>
    </row>
    <row r="6" spans="1:2" ht="45">
      <c r="A6" s="25" t="s">
        <v>504</v>
      </c>
      <c r="B6" s="25" t="s">
        <v>505</v>
      </c>
    </row>
    <row r="7" spans="1:2" ht="45">
      <c r="A7" s="25" t="s">
        <v>506</v>
      </c>
      <c r="B7" s="25" t="s">
        <v>507</v>
      </c>
    </row>
    <row r="8" spans="1:2" ht="30">
      <c r="A8" s="25" t="s">
        <v>508</v>
      </c>
      <c r="B8" s="25" t="s">
        <v>509</v>
      </c>
    </row>
    <row r="9" spans="1:2" ht="45">
      <c r="A9" s="25" t="s">
        <v>510</v>
      </c>
      <c r="B9" s="25" t="s">
        <v>511</v>
      </c>
    </row>
    <row r="10" spans="1:2" ht="45">
      <c r="A10" s="25" t="s">
        <v>512</v>
      </c>
      <c r="B10" s="25" t="s">
        <v>513</v>
      </c>
    </row>
    <row r="11" spans="1:2" ht="45">
      <c r="A11" s="25" t="s">
        <v>514</v>
      </c>
      <c r="B11" s="25" t="s">
        <v>515</v>
      </c>
    </row>
    <row r="12" spans="1:2" ht="45">
      <c r="A12" s="25" t="s">
        <v>516</v>
      </c>
      <c r="B12" s="25" t="s">
        <v>517</v>
      </c>
    </row>
    <row r="13" spans="1:2" ht="45">
      <c r="A13" s="25" t="s">
        <v>518</v>
      </c>
      <c r="B13" s="25" t="s">
        <v>519</v>
      </c>
    </row>
    <row r="14" spans="1:2" ht="45">
      <c r="A14" s="25" t="s">
        <v>520</v>
      </c>
      <c r="B14" s="25" t="s">
        <v>519</v>
      </c>
    </row>
    <row r="15" spans="1:2" ht="45">
      <c r="A15" s="25" t="s">
        <v>521</v>
      </c>
      <c r="B15" s="25" t="s">
        <v>522</v>
      </c>
    </row>
    <row r="16" spans="1:2" ht="45">
      <c r="A16" s="25" t="s">
        <v>523</v>
      </c>
      <c r="B16" s="25" t="s">
        <v>524</v>
      </c>
    </row>
    <row r="17" spans="1:2" ht="45">
      <c r="A17" s="25" t="s">
        <v>525</v>
      </c>
      <c r="B17" s="25" t="s">
        <v>526</v>
      </c>
    </row>
    <row r="18" spans="1:2" ht="45">
      <c r="A18" s="25" t="s">
        <v>527</v>
      </c>
      <c r="B18" s="25" t="s">
        <v>528</v>
      </c>
    </row>
    <row r="19" spans="1:2" ht="30">
      <c r="A19" s="25" t="s">
        <v>529</v>
      </c>
      <c r="B19" s="25" t="s">
        <v>524</v>
      </c>
    </row>
    <row r="20" spans="1:2" ht="30">
      <c r="A20" s="25" t="s">
        <v>530</v>
      </c>
      <c r="B20" s="25" t="s">
        <v>531</v>
      </c>
    </row>
    <row r="21" spans="1:2" ht="30">
      <c r="A21" s="25" t="s">
        <v>532</v>
      </c>
      <c r="B21" s="25" t="s">
        <v>533</v>
      </c>
    </row>
    <row r="22" spans="1:2" ht="30">
      <c r="A22" s="25" t="s">
        <v>534</v>
      </c>
      <c r="B22" s="25" t="s">
        <v>533</v>
      </c>
    </row>
    <row r="23" spans="1:2" ht="30">
      <c r="A23" s="25" t="s">
        <v>535</v>
      </c>
      <c r="B23" s="25" t="s">
        <v>536</v>
      </c>
    </row>
    <row r="24" spans="1:2" ht="30">
      <c r="A24" s="25" t="s">
        <v>537</v>
      </c>
      <c r="B24" s="25" t="s">
        <v>538</v>
      </c>
    </row>
    <row r="25" spans="1:2" ht="45">
      <c r="A25" s="25" t="s">
        <v>539</v>
      </c>
      <c r="B25" s="25" t="s">
        <v>540</v>
      </c>
    </row>
    <row r="26" spans="1:2" ht="45">
      <c r="A26" s="25" t="s">
        <v>541</v>
      </c>
      <c r="B26" s="25" t="s">
        <v>542</v>
      </c>
    </row>
    <row r="27" spans="1:2" ht="45">
      <c r="A27" s="25" t="s">
        <v>543</v>
      </c>
      <c r="B27" s="25" t="s">
        <v>544</v>
      </c>
    </row>
    <row r="28" spans="1:2" ht="45">
      <c r="A28" s="25" t="s">
        <v>545</v>
      </c>
      <c r="B28" s="25" t="s">
        <v>546</v>
      </c>
    </row>
    <row r="29" spans="1:2" ht="45">
      <c r="A29" s="25" t="s">
        <v>547</v>
      </c>
      <c r="B29" s="25" t="s">
        <v>548</v>
      </c>
    </row>
    <row r="30" spans="1:2" ht="45">
      <c r="A30" s="25" t="s">
        <v>549</v>
      </c>
      <c r="B30" s="25" t="s">
        <v>544</v>
      </c>
    </row>
    <row r="31" spans="1:2" ht="45">
      <c r="A31" s="25" t="s">
        <v>550</v>
      </c>
      <c r="B31" s="25" t="s">
        <v>551</v>
      </c>
    </row>
    <row r="32" spans="1:2" ht="45">
      <c r="A32" s="25" t="s">
        <v>552</v>
      </c>
      <c r="B32" s="25" t="s">
        <v>553</v>
      </c>
    </row>
    <row r="33" spans="1:2" ht="45">
      <c r="A33" s="25" t="s">
        <v>554</v>
      </c>
      <c r="B33" s="25" t="s">
        <v>555</v>
      </c>
    </row>
    <row r="34" spans="1:2" ht="45">
      <c r="A34" s="25" t="s">
        <v>556</v>
      </c>
      <c r="B34" s="25" t="s">
        <v>557</v>
      </c>
    </row>
    <row r="35" spans="1:2" ht="30">
      <c r="A35" s="25" t="s">
        <v>558</v>
      </c>
      <c r="B35" s="25" t="s">
        <v>540</v>
      </c>
    </row>
    <row r="36" spans="1:2" ht="45">
      <c r="A36" s="25" t="s">
        <v>559</v>
      </c>
      <c r="B36" s="25" t="s">
        <v>553</v>
      </c>
    </row>
    <row r="37" spans="1:2" ht="30">
      <c r="A37" s="25" t="s">
        <v>560</v>
      </c>
      <c r="B37" s="25" t="s">
        <v>561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A5D3-46D7-4D91-B920-45B351C96DB0}">
  <dimension ref="A1:B7"/>
  <sheetViews>
    <sheetView workbookViewId="0">
      <selection activeCell="K22" sqref="J21:K22"/>
    </sheetView>
  </sheetViews>
  <sheetFormatPr defaultRowHeight="15"/>
  <cols>
    <col min="1" max="1" width="16.42578125" bestFit="1" customWidth="1"/>
    <col min="2" max="2" width="105.85546875" customWidth="1"/>
  </cols>
  <sheetData>
    <row r="1" spans="1:2">
      <c r="A1" s="15" t="s">
        <v>276</v>
      </c>
    </row>
    <row r="3" spans="1:2">
      <c r="A3" s="3" t="s">
        <v>275</v>
      </c>
    </row>
    <row r="4" spans="1:2">
      <c r="A4" s="3" t="s">
        <v>274</v>
      </c>
      <c r="B4" s="3" t="s">
        <v>273</v>
      </c>
    </row>
    <row r="5" spans="1:2" ht="172.5" customHeight="1">
      <c r="A5" s="17" t="s">
        <v>259</v>
      </c>
      <c r="B5" s="22" t="s">
        <v>272</v>
      </c>
    </row>
    <row r="6" spans="1:2" ht="198.75" customHeight="1">
      <c r="A6" s="17" t="s">
        <v>260</v>
      </c>
      <c r="B6" s="21" t="s">
        <v>271</v>
      </c>
    </row>
    <row r="7" spans="1:2" ht="200.25" customHeight="1">
      <c r="A7" s="17" t="s">
        <v>261</v>
      </c>
      <c r="B7" s="21" t="s">
        <v>270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A8D8-2ADA-4E9C-9223-0CC1D86975EE}">
  <dimension ref="A1:E10"/>
  <sheetViews>
    <sheetView workbookViewId="0">
      <selection activeCell="E22" sqref="E22"/>
    </sheetView>
  </sheetViews>
  <sheetFormatPr defaultRowHeight="15"/>
  <cols>
    <col min="1" max="1" width="14.42578125" bestFit="1" customWidth="1"/>
    <col min="2" max="2" width="28.42578125" bestFit="1" customWidth="1"/>
    <col min="3" max="3" width="18.42578125" bestFit="1" customWidth="1"/>
    <col min="4" max="4" width="11.42578125" bestFit="1" customWidth="1"/>
    <col min="5" max="5" width="17.140625" customWidth="1"/>
  </cols>
  <sheetData>
    <row r="1" spans="1:5">
      <c r="A1" s="15" t="s">
        <v>500</v>
      </c>
    </row>
    <row r="3" spans="1:5">
      <c r="A3" s="3" t="s">
        <v>499</v>
      </c>
      <c r="B3" s="3" t="s">
        <v>498</v>
      </c>
      <c r="C3" s="3" t="s">
        <v>497</v>
      </c>
      <c r="D3" s="3" t="s">
        <v>496</v>
      </c>
      <c r="E3" s="27" t="s">
        <v>495</v>
      </c>
    </row>
    <row r="4" spans="1:5">
      <c r="A4" t="s">
        <v>259</v>
      </c>
      <c r="B4">
        <v>2</v>
      </c>
      <c r="C4">
        <v>630</v>
      </c>
      <c r="D4">
        <v>2</v>
      </c>
      <c r="E4" s="26">
        <f t="shared" ref="E4:E10" si="0">100*D4/C4</f>
        <v>0.31746031746031744</v>
      </c>
    </row>
    <row r="5" spans="1:5">
      <c r="A5" t="s">
        <v>259</v>
      </c>
      <c r="B5">
        <v>2</v>
      </c>
      <c r="C5">
        <v>237</v>
      </c>
      <c r="D5">
        <v>1</v>
      </c>
      <c r="E5" s="26">
        <f t="shared" si="0"/>
        <v>0.4219409282700422</v>
      </c>
    </row>
    <row r="6" spans="1:5">
      <c r="A6" t="s">
        <v>259</v>
      </c>
      <c r="B6">
        <v>4</v>
      </c>
      <c r="C6">
        <v>216</v>
      </c>
      <c r="D6">
        <v>2</v>
      </c>
      <c r="E6" s="26">
        <f t="shared" si="0"/>
        <v>0.92592592592592593</v>
      </c>
    </row>
    <row r="7" spans="1:5">
      <c r="A7" t="s">
        <v>259</v>
      </c>
      <c r="B7">
        <v>8</v>
      </c>
      <c r="C7">
        <v>222</v>
      </c>
      <c r="D7">
        <v>2</v>
      </c>
      <c r="E7" s="26">
        <f t="shared" si="0"/>
        <v>0.90090090090090091</v>
      </c>
    </row>
    <row r="8" spans="1:5">
      <c r="A8" t="s">
        <v>261</v>
      </c>
      <c r="B8">
        <v>6</v>
      </c>
      <c r="C8">
        <v>365</v>
      </c>
      <c r="D8">
        <v>3</v>
      </c>
      <c r="E8" s="26">
        <f t="shared" si="0"/>
        <v>0.82191780821917804</v>
      </c>
    </row>
    <row r="9" spans="1:5">
      <c r="A9" t="s">
        <v>260</v>
      </c>
      <c r="B9">
        <v>2</v>
      </c>
      <c r="C9">
        <v>260</v>
      </c>
      <c r="D9">
        <v>2</v>
      </c>
      <c r="E9" s="26">
        <f t="shared" si="0"/>
        <v>0.76923076923076927</v>
      </c>
    </row>
    <row r="10" spans="1:5">
      <c r="A10" t="s">
        <v>260</v>
      </c>
      <c r="B10">
        <v>4</v>
      </c>
      <c r="C10">
        <f>296+295+300+338</f>
        <v>1229</v>
      </c>
      <c r="D10">
        <v>10</v>
      </c>
      <c r="E10" s="26">
        <f t="shared" si="0"/>
        <v>0.8136696501220505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BE92-30BD-40FF-9256-10B7698CA9B2}">
  <dimension ref="A1:J94"/>
  <sheetViews>
    <sheetView workbookViewId="0">
      <selection activeCell="C9" sqref="C9"/>
    </sheetView>
  </sheetViews>
  <sheetFormatPr defaultRowHeight="15"/>
  <cols>
    <col min="2" max="2" width="21.85546875" customWidth="1"/>
    <col min="3" max="3" width="13.42578125" bestFit="1" customWidth="1"/>
    <col min="4" max="4" width="8.85546875" bestFit="1" customWidth="1"/>
    <col min="5" max="5" width="11.28515625" bestFit="1" customWidth="1"/>
    <col min="6" max="6" width="16.85546875" customWidth="1"/>
    <col min="7" max="7" width="10" bestFit="1" customWidth="1"/>
  </cols>
  <sheetData>
    <row r="1" spans="1:10">
      <c r="A1" s="15" t="s">
        <v>493</v>
      </c>
    </row>
    <row r="3" spans="1:10">
      <c r="A3" s="24" t="s">
        <v>291</v>
      </c>
      <c r="B3" s="24" t="s">
        <v>292</v>
      </c>
      <c r="C3" s="28" t="s">
        <v>293</v>
      </c>
      <c r="D3" s="28" t="s">
        <v>294</v>
      </c>
      <c r="E3" s="28" t="s">
        <v>295</v>
      </c>
      <c r="F3" s="24" t="s">
        <v>296</v>
      </c>
      <c r="G3" s="28" t="s">
        <v>297</v>
      </c>
      <c r="H3" s="28"/>
    </row>
    <row r="4" spans="1:10">
      <c r="A4" s="24" t="s">
        <v>298</v>
      </c>
      <c r="B4" s="24" t="s">
        <v>299</v>
      </c>
      <c r="C4" s="28"/>
      <c r="D4" s="28"/>
      <c r="E4" s="28"/>
      <c r="F4" s="24" t="s">
        <v>300</v>
      </c>
      <c r="G4" s="28"/>
      <c r="H4" s="28"/>
      <c r="I4" t="s">
        <v>301</v>
      </c>
    </row>
    <row r="5" spans="1:10" ht="30">
      <c r="A5" s="25" t="s">
        <v>302</v>
      </c>
      <c r="B5" s="25" t="s">
        <v>303</v>
      </c>
      <c r="C5" s="25" t="s">
        <v>304</v>
      </c>
      <c r="D5" s="25" t="s">
        <v>305</v>
      </c>
      <c r="E5" s="25" t="s">
        <v>306</v>
      </c>
      <c r="F5" s="25" t="s">
        <v>307</v>
      </c>
      <c r="G5" s="25" t="s">
        <v>308</v>
      </c>
      <c r="I5" s="25"/>
    </row>
    <row r="6" spans="1:10" ht="30">
      <c r="A6" s="25" t="s">
        <v>309</v>
      </c>
      <c r="B6" s="25" t="s">
        <v>310</v>
      </c>
      <c r="C6" s="25" t="s">
        <v>304</v>
      </c>
      <c r="D6" s="25" t="s">
        <v>311</v>
      </c>
      <c r="E6" s="25" t="s">
        <v>306</v>
      </c>
      <c r="F6" s="25" t="s">
        <v>307</v>
      </c>
      <c r="G6" s="25" t="s">
        <v>308</v>
      </c>
      <c r="I6" s="25" t="s">
        <v>312</v>
      </c>
      <c r="J6" s="25" t="s">
        <v>313</v>
      </c>
    </row>
    <row r="7" spans="1:10" ht="75">
      <c r="A7" s="25" t="s">
        <v>314</v>
      </c>
      <c r="B7" s="25" t="s">
        <v>315</v>
      </c>
      <c r="C7" s="25" t="s">
        <v>304</v>
      </c>
      <c r="D7" s="25" t="s">
        <v>305</v>
      </c>
      <c r="E7" s="25" t="s">
        <v>306</v>
      </c>
      <c r="F7" s="25" t="s">
        <v>307</v>
      </c>
      <c r="G7" s="25" t="s">
        <v>308</v>
      </c>
      <c r="I7" s="25" t="s">
        <v>316</v>
      </c>
      <c r="J7" s="25" t="s">
        <v>317</v>
      </c>
    </row>
    <row r="8" spans="1:10" ht="135">
      <c r="A8" s="25" t="s">
        <v>318</v>
      </c>
      <c r="B8" s="25" t="s">
        <v>319</v>
      </c>
      <c r="C8" s="25" t="s">
        <v>304</v>
      </c>
      <c r="D8" s="25" t="s">
        <v>305</v>
      </c>
      <c r="E8" s="25" t="s">
        <v>306</v>
      </c>
      <c r="F8" s="25" t="s">
        <v>307</v>
      </c>
      <c r="G8" s="25" t="s">
        <v>308</v>
      </c>
      <c r="I8" s="25" t="s">
        <v>320</v>
      </c>
      <c r="J8" s="25" t="s">
        <v>321</v>
      </c>
    </row>
    <row r="9" spans="1:10" ht="30">
      <c r="A9" s="25" t="s">
        <v>322</v>
      </c>
      <c r="B9" s="25" t="s">
        <v>323</v>
      </c>
      <c r="C9" s="25" t="s">
        <v>304</v>
      </c>
      <c r="D9" s="25" t="s">
        <v>311</v>
      </c>
      <c r="E9" s="25" t="s">
        <v>306</v>
      </c>
      <c r="F9" s="25" t="s">
        <v>307</v>
      </c>
      <c r="G9" s="25" t="s">
        <v>308</v>
      </c>
    </row>
    <row r="10" spans="1:10" ht="30">
      <c r="A10" s="25" t="s">
        <v>324</v>
      </c>
      <c r="B10" s="25" t="s">
        <v>325</v>
      </c>
      <c r="C10" s="25" t="s">
        <v>304</v>
      </c>
      <c r="D10" s="25" t="s">
        <v>311</v>
      </c>
      <c r="E10" s="25" t="s">
        <v>306</v>
      </c>
      <c r="F10" s="25" t="s">
        <v>307</v>
      </c>
      <c r="G10" s="25" t="s">
        <v>308</v>
      </c>
      <c r="I10" s="25"/>
    </row>
    <row r="11" spans="1:10" ht="30">
      <c r="A11" s="25" t="s">
        <v>326</v>
      </c>
      <c r="B11" s="25" t="s">
        <v>327</v>
      </c>
      <c r="C11" s="25" t="s">
        <v>304</v>
      </c>
      <c r="D11" s="25" t="s">
        <v>311</v>
      </c>
      <c r="E11" s="25" t="s">
        <v>306</v>
      </c>
      <c r="F11" s="25" t="s">
        <v>307</v>
      </c>
      <c r="G11" s="25" t="s">
        <v>308</v>
      </c>
      <c r="I11" s="25"/>
    </row>
    <row r="12" spans="1:10" ht="30">
      <c r="A12" s="25" t="s">
        <v>328</v>
      </c>
      <c r="B12" s="25" t="s">
        <v>329</v>
      </c>
      <c r="C12" s="25" t="s">
        <v>304</v>
      </c>
      <c r="D12" s="25" t="s">
        <v>305</v>
      </c>
      <c r="E12" s="25" t="s">
        <v>306</v>
      </c>
      <c r="F12" s="25" t="s">
        <v>307</v>
      </c>
      <c r="G12" s="25" t="s">
        <v>308</v>
      </c>
      <c r="I12" s="25"/>
    </row>
    <row r="13" spans="1:10" ht="30">
      <c r="A13" s="25" t="s">
        <v>330</v>
      </c>
      <c r="B13" s="25" t="s">
        <v>331</v>
      </c>
      <c r="C13" s="25" t="s">
        <v>304</v>
      </c>
      <c r="D13" s="25" t="s">
        <v>311</v>
      </c>
      <c r="E13" s="25" t="s">
        <v>306</v>
      </c>
      <c r="F13" s="25" t="s">
        <v>307</v>
      </c>
      <c r="G13" s="25" t="s">
        <v>308</v>
      </c>
      <c r="I13" s="25"/>
    </row>
    <row r="14" spans="1:10" ht="45">
      <c r="A14" s="25" t="s">
        <v>332</v>
      </c>
      <c r="B14" s="25" t="s">
        <v>333</v>
      </c>
      <c r="C14" s="25" t="s">
        <v>304</v>
      </c>
      <c r="D14" s="25" t="s">
        <v>311</v>
      </c>
      <c r="E14" s="25" t="s">
        <v>306</v>
      </c>
      <c r="F14" s="25" t="s">
        <v>307</v>
      </c>
      <c r="G14" s="25" t="s">
        <v>308</v>
      </c>
      <c r="I14" s="25"/>
    </row>
    <row r="15" spans="1:10" ht="30">
      <c r="A15" s="25" t="s">
        <v>334</v>
      </c>
      <c r="B15" s="25" t="s">
        <v>335</v>
      </c>
      <c r="C15" s="25" t="s">
        <v>304</v>
      </c>
      <c r="D15" s="25" t="s">
        <v>305</v>
      </c>
      <c r="E15" s="25" t="s">
        <v>306</v>
      </c>
      <c r="F15" s="25" t="s">
        <v>307</v>
      </c>
      <c r="G15" s="25" t="s">
        <v>308</v>
      </c>
      <c r="I15" s="25"/>
    </row>
    <row r="16" spans="1:10" ht="30">
      <c r="A16" s="25" t="s">
        <v>336</v>
      </c>
      <c r="B16" s="25" t="s">
        <v>337</v>
      </c>
      <c r="C16" s="25" t="s">
        <v>304</v>
      </c>
      <c r="D16" s="25" t="s">
        <v>311</v>
      </c>
      <c r="E16" s="25" t="s">
        <v>306</v>
      </c>
      <c r="F16" s="25" t="s">
        <v>307</v>
      </c>
      <c r="G16" s="25" t="s">
        <v>308</v>
      </c>
      <c r="I16" s="25"/>
    </row>
    <row r="17" spans="1:9" ht="30">
      <c r="A17" s="25" t="s">
        <v>338</v>
      </c>
      <c r="B17" s="25" t="s">
        <v>339</v>
      </c>
      <c r="C17" s="25" t="s">
        <v>304</v>
      </c>
      <c r="D17" s="25" t="s">
        <v>311</v>
      </c>
      <c r="E17" s="25" t="s">
        <v>306</v>
      </c>
      <c r="F17" s="25" t="s">
        <v>307</v>
      </c>
      <c r="G17" s="25" t="s">
        <v>308</v>
      </c>
      <c r="I17" s="25"/>
    </row>
    <row r="18" spans="1:9" ht="30">
      <c r="A18" s="25" t="s">
        <v>340</v>
      </c>
      <c r="B18" s="25" t="s">
        <v>341</v>
      </c>
      <c r="C18" s="25" t="s">
        <v>304</v>
      </c>
      <c r="D18" s="25" t="s">
        <v>311</v>
      </c>
      <c r="E18" s="25" t="s">
        <v>306</v>
      </c>
      <c r="F18" s="25" t="s">
        <v>307</v>
      </c>
      <c r="G18" s="25" t="s">
        <v>308</v>
      </c>
      <c r="I18" s="25"/>
    </row>
    <row r="19" spans="1:9" ht="30">
      <c r="A19" s="25" t="s">
        <v>342</v>
      </c>
      <c r="B19" s="25" t="s">
        <v>343</v>
      </c>
      <c r="C19" s="25" t="s">
        <v>304</v>
      </c>
      <c r="D19" s="25" t="s">
        <v>311</v>
      </c>
      <c r="E19" s="25" t="s">
        <v>306</v>
      </c>
      <c r="F19" s="25" t="s">
        <v>307</v>
      </c>
      <c r="G19" s="25" t="s">
        <v>308</v>
      </c>
      <c r="I19" s="25"/>
    </row>
    <row r="20" spans="1:9" ht="30">
      <c r="A20" s="25" t="s">
        <v>344</v>
      </c>
      <c r="B20" s="25" t="s">
        <v>345</v>
      </c>
      <c r="C20" s="25" t="s">
        <v>304</v>
      </c>
      <c r="D20" s="25" t="s">
        <v>311</v>
      </c>
      <c r="E20" s="25" t="s">
        <v>306</v>
      </c>
      <c r="F20" s="25" t="s">
        <v>307</v>
      </c>
      <c r="G20" s="25" t="s">
        <v>308</v>
      </c>
      <c r="I20" s="25"/>
    </row>
    <row r="21" spans="1:9" ht="60">
      <c r="A21" s="25" t="s">
        <v>346</v>
      </c>
      <c r="B21" s="25" t="s">
        <v>347</v>
      </c>
      <c r="C21" s="25" t="s">
        <v>304</v>
      </c>
      <c r="D21" s="25" t="s">
        <v>311</v>
      </c>
      <c r="E21" s="25" t="s">
        <v>306</v>
      </c>
      <c r="F21" s="25" t="s">
        <v>307</v>
      </c>
      <c r="G21" s="25" t="s">
        <v>308</v>
      </c>
      <c r="I21" s="25"/>
    </row>
    <row r="22" spans="1:9" ht="30">
      <c r="A22" s="25" t="s">
        <v>348</v>
      </c>
      <c r="B22" s="25" t="s">
        <v>349</v>
      </c>
      <c r="C22" s="25" t="s">
        <v>304</v>
      </c>
      <c r="D22" s="25" t="s">
        <v>311</v>
      </c>
      <c r="E22" s="25" t="s">
        <v>306</v>
      </c>
      <c r="F22" s="25" t="s">
        <v>307</v>
      </c>
      <c r="G22" s="25" t="s">
        <v>308</v>
      </c>
      <c r="I22" s="25"/>
    </row>
    <row r="23" spans="1:9" ht="30">
      <c r="A23" s="25" t="s">
        <v>350</v>
      </c>
      <c r="B23" s="25" t="s">
        <v>351</v>
      </c>
      <c r="C23" s="25" t="s">
        <v>304</v>
      </c>
      <c r="D23" s="25" t="s">
        <v>311</v>
      </c>
      <c r="E23" s="25" t="s">
        <v>306</v>
      </c>
      <c r="F23" s="25" t="s">
        <v>307</v>
      </c>
      <c r="G23" s="25" t="s">
        <v>308</v>
      </c>
      <c r="I23" s="25"/>
    </row>
    <row r="24" spans="1:9" ht="45">
      <c r="A24" s="25" t="s">
        <v>352</v>
      </c>
      <c r="B24" s="25" t="s">
        <v>353</v>
      </c>
      <c r="C24" s="25" t="s">
        <v>304</v>
      </c>
      <c r="D24" s="25" t="s">
        <v>311</v>
      </c>
      <c r="E24" s="25" t="s">
        <v>306</v>
      </c>
      <c r="F24" s="25" t="s">
        <v>307</v>
      </c>
      <c r="G24" s="25" t="s">
        <v>308</v>
      </c>
      <c r="I24" s="25"/>
    </row>
    <row r="25" spans="1:9" ht="45">
      <c r="A25" s="25" t="s">
        <v>354</v>
      </c>
      <c r="B25" s="25" t="s">
        <v>355</v>
      </c>
      <c r="C25" s="25" t="s">
        <v>304</v>
      </c>
      <c r="D25" s="25" t="s">
        <v>311</v>
      </c>
      <c r="E25" s="25" t="s">
        <v>306</v>
      </c>
      <c r="F25" s="25" t="s">
        <v>307</v>
      </c>
      <c r="G25" s="25" t="s">
        <v>308</v>
      </c>
      <c r="I25" s="25"/>
    </row>
    <row r="26" spans="1:9" ht="30">
      <c r="A26" s="25" t="s">
        <v>356</v>
      </c>
      <c r="B26" s="25" t="s">
        <v>357</v>
      </c>
      <c r="C26" s="25" t="s">
        <v>304</v>
      </c>
      <c r="D26" s="25" t="s">
        <v>311</v>
      </c>
      <c r="E26" s="25" t="s">
        <v>306</v>
      </c>
      <c r="F26" s="25" t="s">
        <v>307</v>
      </c>
      <c r="G26" s="25" t="s">
        <v>308</v>
      </c>
      <c r="I26" s="25"/>
    </row>
    <row r="27" spans="1:9" ht="45">
      <c r="A27" s="25" t="s">
        <v>358</v>
      </c>
      <c r="B27" s="25" t="s">
        <v>359</v>
      </c>
      <c r="C27" s="25" t="s">
        <v>304</v>
      </c>
      <c r="D27" s="25" t="s">
        <v>311</v>
      </c>
      <c r="E27" s="25" t="s">
        <v>306</v>
      </c>
      <c r="F27" s="25" t="s">
        <v>307</v>
      </c>
      <c r="G27" s="25" t="s">
        <v>308</v>
      </c>
      <c r="I27" s="25"/>
    </row>
    <row r="28" spans="1:9" ht="30">
      <c r="A28" s="25" t="s">
        <v>360</v>
      </c>
      <c r="B28" s="25" t="s">
        <v>361</v>
      </c>
      <c r="C28" s="25" t="s">
        <v>304</v>
      </c>
      <c r="D28" s="25" t="s">
        <v>311</v>
      </c>
      <c r="E28" s="25" t="s">
        <v>306</v>
      </c>
      <c r="F28" s="25" t="s">
        <v>307</v>
      </c>
      <c r="G28" s="25" t="s">
        <v>308</v>
      </c>
      <c r="I28" s="25"/>
    </row>
    <row r="29" spans="1:9" ht="30">
      <c r="A29" s="25" t="s">
        <v>362</v>
      </c>
      <c r="B29" s="25" t="s">
        <v>363</v>
      </c>
      <c r="C29" s="25" t="s">
        <v>304</v>
      </c>
      <c r="D29" s="25" t="s">
        <v>311</v>
      </c>
      <c r="E29" s="25" t="s">
        <v>306</v>
      </c>
      <c r="F29" s="25" t="s">
        <v>307</v>
      </c>
      <c r="G29" s="25" t="s">
        <v>308</v>
      </c>
      <c r="I29" s="25"/>
    </row>
    <row r="30" spans="1:9" ht="45">
      <c r="A30" s="25" t="s">
        <v>364</v>
      </c>
      <c r="B30" s="25" t="s">
        <v>365</v>
      </c>
      <c r="C30" s="25" t="s">
        <v>304</v>
      </c>
      <c r="D30" s="25" t="s">
        <v>311</v>
      </c>
      <c r="E30" s="25" t="s">
        <v>306</v>
      </c>
      <c r="F30" s="25" t="s">
        <v>307</v>
      </c>
      <c r="G30" s="25" t="s">
        <v>308</v>
      </c>
      <c r="I30" s="25"/>
    </row>
    <row r="31" spans="1:9" ht="30">
      <c r="A31" s="25" t="s">
        <v>366</v>
      </c>
      <c r="B31" s="25" t="s">
        <v>367</v>
      </c>
      <c r="C31" s="25" t="s">
        <v>304</v>
      </c>
      <c r="D31" s="25" t="s">
        <v>311</v>
      </c>
      <c r="E31" s="25" t="s">
        <v>306</v>
      </c>
      <c r="F31" s="25" t="s">
        <v>307</v>
      </c>
      <c r="G31" s="25" t="s">
        <v>308</v>
      </c>
      <c r="I31" s="25"/>
    </row>
    <row r="32" spans="1:9" ht="45">
      <c r="A32" s="25" t="s">
        <v>368</v>
      </c>
      <c r="B32" s="25" t="s">
        <v>369</v>
      </c>
      <c r="C32" s="25" t="s">
        <v>304</v>
      </c>
      <c r="D32" s="25" t="s">
        <v>311</v>
      </c>
      <c r="E32" s="25" t="s">
        <v>306</v>
      </c>
      <c r="F32" s="25" t="s">
        <v>307</v>
      </c>
      <c r="G32" s="25" t="s">
        <v>308</v>
      </c>
      <c r="I32" s="25"/>
    </row>
    <row r="33" spans="1:9" ht="45">
      <c r="A33" s="25" t="s">
        <v>370</v>
      </c>
      <c r="B33" s="25" t="s">
        <v>371</v>
      </c>
      <c r="C33" s="25" t="s">
        <v>304</v>
      </c>
      <c r="D33" s="25" t="s">
        <v>311</v>
      </c>
      <c r="E33" s="25" t="s">
        <v>306</v>
      </c>
      <c r="F33" s="25" t="s">
        <v>307</v>
      </c>
      <c r="G33" s="25" t="s">
        <v>308</v>
      </c>
      <c r="I33" s="25"/>
    </row>
    <row r="34" spans="1:9" ht="30">
      <c r="A34" s="25" t="s">
        <v>372</v>
      </c>
      <c r="B34" s="25" t="s">
        <v>373</v>
      </c>
      <c r="C34" s="25" t="s">
        <v>304</v>
      </c>
      <c r="D34" s="25" t="s">
        <v>311</v>
      </c>
      <c r="E34" s="25" t="s">
        <v>306</v>
      </c>
      <c r="F34" s="25" t="s">
        <v>307</v>
      </c>
      <c r="G34" s="25" t="s">
        <v>308</v>
      </c>
      <c r="I34" s="25"/>
    </row>
    <row r="35" spans="1:9" ht="30">
      <c r="A35" s="25" t="s">
        <v>374</v>
      </c>
      <c r="B35" s="25" t="s">
        <v>375</v>
      </c>
      <c r="C35" s="25" t="s">
        <v>304</v>
      </c>
      <c r="D35" s="25" t="s">
        <v>311</v>
      </c>
      <c r="E35" s="25" t="s">
        <v>306</v>
      </c>
      <c r="F35" s="25" t="s">
        <v>307</v>
      </c>
      <c r="G35" s="25" t="s">
        <v>308</v>
      </c>
      <c r="I35" s="25"/>
    </row>
    <row r="36" spans="1:9" ht="30">
      <c r="A36" s="25" t="s">
        <v>376</v>
      </c>
      <c r="B36" s="25" t="s">
        <v>377</v>
      </c>
      <c r="C36" s="25" t="s">
        <v>304</v>
      </c>
      <c r="D36" s="25" t="s">
        <v>305</v>
      </c>
      <c r="E36" s="25" t="s">
        <v>306</v>
      </c>
      <c r="F36" s="25" t="s">
        <v>307</v>
      </c>
      <c r="G36" s="25" t="s">
        <v>308</v>
      </c>
      <c r="I36" s="25"/>
    </row>
    <row r="37" spans="1:9" ht="30">
      <c r="A37" s="25" t="s">
        <v>378</v>
      </c>
      <c r="B37" s="25" t="s">
        <v>379</v>
      </c>
      <c r="C37" s="25" t="s">
        <v>304</v>
      </c>
      <c r="D37" s="25" t="s">
        <v>311</v>
      </c>
      <c r="E37" s="25" t="s">
        <v>306</v>
      </c>
      <c r="F37" s="25" t="s">
        <v>307</v>
      </c>
      <c r="G37" s="25" t="s">
        <v>308</v>
      </c>
      <c r="I37" s="25"/>
    </row>
    <row r="38" spans="1:9" ht="30">
      <c r="A38" s="25" t="s">
        <v>380</v>
      </c>
      <c r="B38" s="25" t="s">
        <v>381</v>
      </c>
      <c r="C38" s="25" t="s">
        <v>304</v>
      </c>
      <c r="D38" s="25" t="s">
        <v>311</v>
      </c>
      <c r="E38" s="25" t="s">
        <v>306</v>
      </c>
      <c r="F38" s="25" t="s">
        <v>307</v>
      </c>
      <c r="G38" s="25" t="s">
        <v>308</v>
      </c>
      <c r="I38" s="25"/>
    </row>
    <row r="39" spans="1:9" ht="30">
      <c r="A39" s="25" t="s">
        <v>382</v>
      </c>
      <c r="B39" s="25" t="s">
        <v>383</v>
      </c>
      <c r="C39" s="25" t="s">
        <v>304</v>
      </c>
      <c r="D39" s="25" t="s">
        <v>311</v>
      </c>
      <c r="E39" s="25" t="s">
        <v>306</v>
      </c>
      <c r="F39" s="25" t="s">
        <v>307</v>
      </c>
      <c r="G39" s="25" t="s">
        <v>308</v>
      </c>
      <c r="I39" s="25"/>
    </row>
    <row r="40" spans="1:9" ht="30">
      <c r="A40" s="25" t="s">
        <v>384</v>
      </c>
      <c r="B40" s="25" t="s">
        <v>385</v>
      </c>
      <c r="C40" s="25" t="s">
        <v>304</v>
      </c>
      <c r="D40" s="25" t="s">
        <v>311</v>
      </c>
      <c r="E40" s="25" t="s">
        <v>306</v>
      </c>
      <c r="F40" s="25" t="s">
        <v>307</v>
      </c>
      <c r="G40" s="25" t="s">
        <v>308</v>
      </c>
      <c r="I40" s="25"/>
    </row>
    <row r="41" spans="1:9" ht="30">
      <c r="A41" s="25" t="s">
        <v>386</v>
      </c>
      <c r="B41" s="25" t="s">
        <v>387</v>
      </c>
      <c r="C41" s="25" t="s">
        <v>304</v>
      </c>
      <c r="D41" s="25" t="s">
        <v>311</v>
      </c>
      <c r="E41" s="25" t="s">
        <v>306</v>
      </c>
      <c r="F41" s="25" t="s">
        <v>307</v>
      </c>
      <c r="G41" s="25" t="s">
        <v>308</v>
      </c>
      <c r="I41" s="25"/>
    </row>
    <row r="42" spans="1:9" ht="30">
      <c r="A42" s="25" t="s">
        <v>388</v>
      </c>
      <c r="B42" s="25" t="s">
        <v>389</v>
      </c>
      <c r="C42" s="25" t="s">
        <v>304</v>
      </c>
      <c r="D42" s="25" t="s">
        <v>305</v>
      </c>
      <c r="E42" s="25" t="s">
        <v>306</v>
      </c>
      <c r="F42" s="25" t="s">
        <v>307</v>
      </c>
      <c r="G42" s="25" t="s">
        <v>308</v>
      </c>
      <c r="I42" s="25"/>
    </row>
    <row r="43" spans="1:9" ht="30">
      <c r="A43" s="25" t="s">
        <v>390</v>
      </c>
      <c r="B43" s="25" t="s">
        <v>391</v>
      </c>
      <c r="C43" s="25" t="s">
        <v>304</v>
      </c>
      <c r="D43" s="25" t="s">
        <v>311</v>
      </c>
      <c r="E43" s="25" t="s">
        <v>306</v>
      </c>
      <c r="F43" s="25" t="s">
        <v>307</v>
      </c>
      <c r="G43" s="25" t="s">
        <v>308</v>
      </c>
      <c r="I43" s="25"/>
    </row>
    <row r="44" spans="1:9" ht="30">
      <c r="A44" s="25" t="s">
        <v>392</v>
      </c>
      <c r="B44" s="25" t="s">
        <v>393</v>
      </c>
      <c r="C44" s="25" t="s">
        <v>304</v>
      </c>
      <c r="D44" s="25" t="s">
        <v>305</v>
      </c>
      <c r="E44" s="25" t="s">
        <v>306</v>
      </c>
      <c r="F44" s="25" t="s">
        <v>307</v>
      </c>
      <c r="G44" s="25" t="s">
        <v>308</v>
      </c>
      <c r="I44" s="25"/>
    </row>
    <row r="45" spans="1:9" ht="30">
      <c r="A45" s="25" t="s">
        <v>394</v>
      </c>
      <c r="B45" s="25" t="s">
        <v>395</v>
      </c>
      <c r="C45" s="25" t="s">
        <v>304</v>
      </c>
      <c r="D45" s="25" t="s">
        <v>311</v>
      </c>
      <c r="E45" s="25" t="s">
        <v>306</v>
      </c>
      <c r="F45" s="25" t="s">
        <v>307</v>
      </c>
      <c r="G45" s="25" t="s">
        <v>308</v>
      </c>
      <c r="I45" s="25"/>
    </row>
    <row r="46" spans="1:9" ht="30">
      <c r="A46" s="25" t="s">
        <v>396</v>
      </c>
      <c r="B46" s="25" t="s">
        <v>397</v>
      </c>
      <c r="C46" s="25" t="s">
        <v>304</v>
      </c>
      <c r="D46" s="25" t="s">
        <v>311</v>
      </c>
      <c r="E46" s="25" t="s">
        <v>306</v>
      </c>
      <c r="F46" s="25" t="s">
        <v>307</v>
      </c>
      <c r="G46" s="25" t="s">
        <v>308</v>
      </c>
      <c r="I46" s="25"/>
    </row>
    <row r="47" spans="1:9" ht="30">
      <c r="A47" s="25" t="s">
        <v>398</v>
      </c>
      <c r="B47" s="25" t="s">
        <v>399</v>
      </c>
      <c r="C47" s="25" t="s">
        <v>304</v>
      </c>
      <c r="D47" s="25" t="s">
        <v>311</v>
      </c>
      <c r="E47" s="25" t="s">
        <v>306</v>
      </c>
      <c r="F47" s="25" t="s">
        <v>307</v>
      </c>
      <c r="G47" s="25" t="s">
        <v>308</v>
      </c>
      <c r="I47" s="25"/>
    </row>
    <row r="48" spans="1:9" ht="30">
      <c r="A48" s="25" t="s">
        <v>400</v>
      </c>
      <c r="B48" s="25" t="s">
        <v>401</v>
      </c>
      <c r="C48" s="25" t="s">
        <v>304</v>
      </c>
      <c r="D48" s="25" t="s">
        <v>311</v>
      </c>
      <c r="E48" s="25" t="s">
        <v>306</v>
      </c>
      <c r="F48" s="25" t="s">
        <v>307</v>
      </c>
      <c r="G48" s="25" t="s">
        <v>308</v>
      </c>
      <c r="I48" s="25"/>
    </row>
    <row r="49" spans="1:9" ht="30">
      <c r="A49" s="25" t="s">
        <v>402</v>
      </c>
      <c r="B49" s="25" t="s">
        <v>403</v>
      </c>
      <c r="C49" s="25" t="s">
        <v>304</v>
      </c>
      <c r="D49" s="25" t="s">
        <v>311</v>
      </c>
      <c r="E49" s="25" t="s">
        <v>306</v>
      </c>
      <c r="F49" s="25" t="s">
        <v>307</v>
      </c>
      <c r="G49" s="25" t="s">
        <v>308</v>
      </c>
      <c r="I49" s="25"/>
    </row>
    <row r="50" spans="1:9" ht="45">
      <c r="A50" s="25" t="s">
        <v>404</v>
      </c>
      <c r="B50" s="25" t="s">
        <v>405</v>
      </c>
      <c r="C50" s="25" t="s">
        <v>304</v>
      </c>
      <c r="D50" s="25" t="s">
        <v>311</v>
      </c>
      <c r="E50" s="25" t="s">
        <v>306</v>
      </c>
      <c r="F50" s="25" t="s">
        <v>307</v>
      </c>
      <c r="G50" s="25" t="s">
        <v>308</v>
      </c>
      <c r="I50" s="25"/>
    </row>
    <row r="51" spans="1:9" ht="45">
      <c r="A51" s="25" t="s">
        <v>406</v>
      </c>
      <c r="B51" s="25" t="s">
        <v>407</v>
      </c>
      <c r="C51" s="25" t="s">
        <v>304</v>
      </c>
      <c r="D51" s="25" t="s">
        <v>311</v>
      </c>
      <c r="E51" s="25" t="s">
        <v>306</v>
      </c>
      <c r="F51" s="25" t="s">
        <v>307</v>
      </c>
      <c r="G51" s="25" t="s">
        <v>308</v>
      </c>
      <c r="I51" s="25"/>
    </row>
    <row r="52" spans="1:9" ht="45">
      <c r="A52" s="25" t="s">
        <v>408</v>
      </c>
      <c r="B52" s="25" t="s">
        <v>409</v>
      </c>
      <c r="C52" s="25" t="s">
        <v>304</v>
      </c>
      <c r="D52" s="25" t="s">
        <v>311</v>
      </c>
      <c r="E52" s="25" t="s">
        <v>306</v>
      </c>
      <c r="F52" s="25" t="s">
        <v>307</v>
      </c>
      <c r="G52" s="25" t="s">
        <v>308</v>
      </c>
      <c r="I52" s="25"/>
    </row>
    <row r="53" spans="1:9" ht="45">
      <c r="A53" s="25" t="s">
        <v>410</v>
      </c>
      <c r="B53" s="25" t="s">
        <v>411</v>
      </c>
      <c r="C53" s="25" t="s">
        <v>304</v>
      </c>
      <c r="D53" s="25" t="s">
        <v>311</v>
      </c>
      <c r="E53" s="25" t="s">
        <v>306</v>
      </c>
      <c r="F53" s="25" t="s">
        <v>307</v>
      </c>
      <c r="G53" s="25" t="s">
        <v>308</v>
      </c>
      <c r="I53" s="25"/>
    </row>
    <row r="54" spans="1:9" ht="30">
      <c r="A54" s="25" t="s">
        <v>412</v>
      </c>
      <c r="B54" s="25" t="s">
        <v>413</v>
      </c>
      <c r="C54" s="25" t="s">
        <v>304</v>
      </c>
      <c r="D54" s="25" t="s">
        <v>311</v>
      </c>
      <c r="E54" s="25" t="s">
        <v>306</v>
      </c>
      <c r="F54" s="25" t="s">
        <v>307</v>
      </c>
      <c r="G54" s="25" t="s">
        <v>308</v>
      </c>
      <c r="I54" s="25"/>
    </row>
    <row r="55" spans="1:9" ht="30">
      <c r="A55" s="25" t="s">
        <v>414</v>
      </c>
      <c r="B55" s="25" t="s">
        <v>415</v>
      </c>
      <c r="C55" s="25" t="s">
        <v>304</v>
      </c>
      <c r="D55" s="25" t="s">
        <v>311</v>
      </c>
      <c r="E55" s="25" t="s">
        <v>306</v>
      </c>
      <c r="F55" s="25" t="s">
        <v>307</v>
      </c>
      <c r="G55" s="25" t="s">
        <v>308</v>
      </c>
      <c r="I55" s="25"/>
    </row>
    <row r="56" spans="1:9" ht="45">
      <c r="A56" s="25" t="s">
        <v>416</v>
      </c>
      <c r="B56" s="25" t="s">
        <v>417</v>
      </c>
      <c r="C56" s="25" t="s">
        <v>304</v>
      </c>
      <c r="D56" s="25" t="s">
        <v>311</v>
      </c>
      <c r="E56" s="25" t="s">
        <v>306</v>
      </c>
      <c r="F56" s="25" t="s">
        <v>307</v>
      </c>
      <c r="G56" s="25" t="s">
        <v>308</v>
      </c>
      <c r="I56" s="25"/>
    </row>
    <row r="57" spans="1:9" ht="30">
      <c r="A57" s="25" t="s">
        <v>418</v>
      </c>
      <c r="B57" s="25" t="s">
        <v>419</v>
      </c>
      <c r="C57" s="25" t="s">
        <v>304</v>
      </c>
      <c r="D57" s="25" t="s">
        <v>311</v>
      </c>
      <c r="E57" s="25" t="s">
        <v>306</v>
      </c>
      <c r="F57" s="25" t="s">
        <v>307</v>
      </c>
      <c r="G57" s="25" t="s">
        <v>308</v>
      </c>
      <c r="I57" s="25"/>
    </row>
    <row r="58" spans="1:9" ht="45">
      <c r="A58" s="25" t="s">
        <v>420</v>
      </c>
      <c r="B58" s="25" t="s">
        <v>421</v>
      </c>
      <c r="C58" s="25" t="s">
        <v>304</v>
      </c>
      <c r="D58" s="25" t="s">
        <v>311</v>
      </c>
      <c r="E58" s="25" t="s">
        <v>306</v>
      </c>
      <c r="F58" s="25" t="s">
        <v>307</v>
      </c>
      <c r="G58" s="25" t="s">
        <v>308</v>
      </c>
      <c r="I58" s="25"/>
    </row>
    <row r="59" spans="1:9" ht="45">
      <c r="A59" s="25" t="s">
        <v>422</v>
      </c>
      <c r="B59" s="25" t="s">
        <v>423</v>
      </c>
      <c r="C59" s="25" t="s">
        <v>304</v>
      </c>
      <c r="D59" s="25" t="s">
        <v>311</v>
      </c>
      <c r="E59" s="25" t="s">
        <v>306</v>
      </c>
      <c r="F59" s="25" t="s">
        <v>307</v>
      </c>
      <c r="G59" s="25" t="s">
        <v>308</v>
      </c>
      <c r="I59" s="25"/>
    </row>
    <row r="60" spans="1:9" ht="45">
      <c r="A60" s="25" t="s">
        <v>424</v>
      </c>
      <c r="B60" s="25" t="s">
        <v>425</v>
      </c>
      <c r="C60" s="25" t="s">
        <v>304</v>
      </c>
      <c r="D60" s="25" t="s">
        <v>311</v>
      </c>
      <c r="E60" s="25" t="s">
        <v>306</v>
      </c>
      <c r="F60" s="25" t="s">
        <v>307</v>
      </c>
      <c r="G60" s="25" t="s">
        <v>308</v>
      </c>
      <c r="I60" s="25"/>
    </row>
    <row r="61" spans="1:9" ht="30">
      <c r="A61" s="25" t="s">
        <v>426</v>
      </c>
      <c r="B61" s="25" t="s">
        <v>427</v>
      </c>
      <c r="C61" s="25" t="s">
        <v>304</v>
      </c>
      <c r="D61" s="25" t="s">
        <v>311</v>
      </c>
      <c r="E61" s="25" t="s">
        <v>306</v>
      </c>
      <c r="F61" s="25" t="s">
        <v>307</v>
      </c>
      <c r="G61" s="25" t="s">
        <v>308</v>
      </c>
      <c r="I61" s="25"/>
    </row>
    <row r="62" spans="1:9" ht="45">
      <c r="A62" s="25" t="s">
        <v>428</v>
      </c>
      <c r="B62" s="25" t="s">
        <v>429</v>
      </c>
      <c r="C62" s="25" t="s">
        <v>304</v>
      </c>
      <c r="D62" s="25" t="s">
        <v>311</v>
      </c>
      <c r="E62" s="25" t="s">
        <v>306</v>
      </c>
      <c r="F62" s="25" t="s">
        <v>307</v>
      </c>
      <c r="G62" s="25" t="s">
        <v>308</v>
      </c>
      <c r="I62" s="25"/>
    </row>
    <row r="63" spans="1:9" ht="30">
      <c r="A63" s="25" t="s">
        <v>430</v>
      </c>
      <c r="B63" s="25" t="s">
        <v>431</v>
      </c>
      <c r="C63" s="25" t="s">
        <v>304</v>
      </c>
      <c r="D63" s="25" t="s">
        <v>311</v>
      </c>
      <c r="E63" s="25" t="s">
        <v>306</v>
      </c>
      <c r="F63" s="25" t="s">
        <v>307</v>
      </c>
      <c r="G63" s="25" t="s">
        <v>308</v>
      </c>
      <c r="I63" s="25"/>
    </row>
    <row r="64" spans="1:9" ht="45">
      <c r="A64" s="25" t="s">
        <v>432</v>
      </c>
      <c r="B64" s="25" t="s">
        <v>433</v>
      </c>
      <c r="C64" s="25" t="s">
        <v>304</v>
      </c>
      <c r="D64" s="25" t="s">
        <v>311</v>
      </c>
      <c r="E64" s="25" t="s">
        <v>306</v>
      </c>
      <c r="F64" s="25" t="s">
        <v>307</v>
      </c>
      <c r="G64" s="25" t="s">
        <v>308</v>
      </c>
      <c r="I64" s="25"/>
    </row>
    <row r="65" spans="1:9" ht="30">
      <c r="A65" s="25" t="s">
        <v>434</v>
      </c>
      <c r="B65" s="25" t="s">
        <v>435</v>
      </c>
      <c r="C65" s="25" t="s">
        <v>304</v>
      </c>
      <c r="D65" s="25" t="s">
        <v>311</v>
      </c>
      <c r="E65" s="25" t="s">
        <v>306</v>
      </c>
      <c r="F65" s="25" t="s">
        <v>307</v>
      </c>
      <c r="G65" s="25" t="s">
        <v>308</v>
      </c>
      <c r="I65" s="25"/>
    </row>
    <row r="66" spans="1:9" ht="45">
      <c r="A66" s="25" t="s">
        <v>436</v>
      </c>
      <c r="B66" s="25" t="s">
        <v>437</v>
      </c>
      <c r="C66" s="25" t="s">
        <v>304</v>
      </c>
      <c r="D66" s="25" t="s">
        <v>311</v>
      </c>
      <c r="E66" s="25" t="s">
        <v>306</v>
      </c>
      <c r="F66" s="25" t="s">
        <v>307</v>
      </c>
      <c r="G66" s="25" t="s">
        <v>308</v>
      </c>
      <c r="I66" s="25"/>
    </row>
    <row r="67" spans="1:9" ht="30">
      <c r="A67" s="25" t="s">
        <v>438</v>
      </c>
      <c r="B67" s="25" t="s">
        <v>439</v>
      </c>
      <c r="C67" s="25" t="s">
        <v>304</v>
      </c>
      <c r="D67" s="25" t="s">
        <v>311</v>
      </c>
      <c r="E67" s="25" t="s">
        <v>306</v>
      </c>
      <c r="F67" s="25" t="s">
        <v>307</v>
      </c>
      <c r="G67" s="25" t="s">
        <v>308</v>
      </c>
      <c r="I67" s="25"/>
    </row>
    <row r="68" spans="1:9" ht="30">
      <c r="A68" s="25" t="s">
        <v>440</v>
      </c>
      <c r="B68" s="25" t="s">
        <v>441</v>
      </c>
      <c r="C68" s="25" t="s">
        <v>304</v>
      </c>
      <c r="D68" s="25" t="s">
        <v>311</v>
      </c>
      <c r="E68" s="25" t="s">
        <v>306</v>
      </c>
      <c r="F68" s="25" t="s">
        <v>307</v>
      </c>
      <c r="G68" s="25" t="s">
        <v>308</v>
      </c>
      <c r="I68" s="25"/>
    </row>
    <row r="69" spans="1:9" ht="30">
      <c r="A69" s="25" t="s">
        <v>442</v>
      </c>
      <c r="B69" s="25" t="s">
        <v>443</v>
      </c>
      <c r="C69" s="25" t="s">
        <v>304</v>
      </c>
      <c r="D69" s="25" t="s">
        <v>311</v>
      </c>
      <c r="E69" s="25" t="s">
        <v>306</v>
      </c>
      <c r="F69" s="25" t="s">
        <v>307</v>
      </c>
      <c r="G69" s="25" t="s">
        <v>308</v>
      </c>
      <c r="I69" s="25"/>
    </row>
    <row r="70" spans="1:9" ht="30">
      <c r="A70" s="25" t="s">
        <v>444</v>
      </c>
      <c r="B70" s="25" t="s">
        <v>391</v>
      </c>
      <c r="C70" s="25" t="s">
        <v>304</v>
      </c>
      <c r="D70" s="25" t="s">
        <v>311</v>
      </c>
      <c r="E70" s="25" t="s">
        <v>306</v>
      </c>
      <c r="F70" s="25" t="s">
        <v>307</v>
      </c>
      <c r="G70" s="25" t="s">
        <v>308</v>
      </c>
      <c r="I70" s="25"/>
    </row>
    <row r="71" spans="1:9" ht="30">
      <c r="A71" s="25" t="s">
        <v>445</v>
      </c>
      <c r="B71" s="25" t="s">
        <v>446</v>
      </c>
      <c r="C71" s="25" t="s">
        <v>304</v>
      </c>
      <c r="D71" s="25" t="s">
        <v>311</v>
      </c>
      <c r="E71" s="25" t="s">
        <v>306</v>
      </c>
      <c r="F71" s="25" t="s">
        <v>307</v>
      </c>
      <c r="G71" s="25" t="s">
        <v>308</v>
      </c>
      <c r="I71" s="25"/>
    </row>
    <row r="72" spans="1:9" ht="30">
      <c r="A72" s="25" t="s">
        <v>447</v>
      </c>
      <c r="B72" s="25" t="s">
        <v>448</v>
      </c>
      <c r="C72" s="25" t="s">
        <v>304</v>
      </c>
      <c r="D72" s="25" t="s">
        <v>311</v>
      </c>
      <c r="E72" s="25" t="s">
        <v>306</v>
      </c>
      <c r="F72" s="25" t="s">
        <v>307</v>
      </c>
      <c r="G72" s="25" t="s">
        <v>308</v>
      </c>
      <c r="I72" s="25"/>
    </row>
    <row r="73" spans="1:9" ht="30">
      <c r="A73" s="25" t="s">
        <v>449</v>
      </c>
      <c r="B73" s="25" t="s">
        <v>450</v>
      </c>
      <c r="C73" s="25" t="s">
        <v>304</v>
      </c>
      <c r="D73" s="25" t="s">
        <v>311</v>
      </c>
      <c r="E73" s="25" t="s">
        <v>306</v>
      </c>
      <c r="F73" s="25" t="s">
        <v>307</v>
      </c>
      <c r="G73" s="25" t="s">
        <v>308</v>
      </c>
      <c r="I73" s="25"/>
    </row>
    <row r="74" spans="1:9" ht="30">
      <c r="A74" s="25" t="s">
        <v>451</v>
      </c>
      <c r="B74" s="25" t="s">
        <v>452</v>
      </c>
      <c r="C74" s="25" t="s">
        <v>304</v>
      </c>
      <c r="D74" s="25" t="s">
        <v>311</v>
      </c>
      <c r="E74" s="25" t="s">
        <v>306</v>
      </c>
      <c r="F74" s="25" t="s">
        <v>307</v>
      </c>
      <c r="G74" s="25" t="s">
        <v>308</v>
      </c>
      <c r="I74" s="25"/>
    </row>
    <row r="75" spans="1:9" ht="30">
      <c r="A75" s="25" t="s">
        <v>453</v>
      </c>
      <c r="B75" s="25" t="s">
        <v>454</v>
      </c>
      <c r="C75" s="25" t="s">
        <v>304</v>
      </c>
      <c r="D75" s="25" t="s">
        <v>311</v>
      </c>
      <c r="E75" s="25" t="s">
        <v>306</v>
      </c>
      <c r="F75" s="25" t="s">
        <v>307</v>
      </c>
      <c r="G75" s="25" t="s">
        <v>308</v>
      </c>
      <c r="I75" s="25"/>
    </row>
    <row r="76" spans="1:9" ht="30">
      <c r="A76" s="25" t="s">
        <v>455</v>
      </c>
      <c r="B76" s="25" t="s">
        <v>456</v>
      </c>
      <c r="C76" s="25" t="s">
        <v>304</v>
      </c>
      <c r="D76" s="25" t="s">
        <v>311</v>
      </c>
      <c r="E76" s="25" t="s">
        <v>306</v>
      </c>
      <c r="F76" s="25" t="s">
        <v>307</v>
      </c>
      <c r="G76" s="25" t="s">
        <v>308</v>
      </c>
      <c r="I76" s="25"/>
    </row>
    <row r="77" spans="1:9" ht="45">
      <c r="A77" s="25" t="s">
        <v>457</v>
      </c>
      <c r="B77" s="25" t="s">
        <v>458</v>
      </c>
      <c r="C77" s="25" t="s">
        <v>304</v>
      </c>
      <c r="D77" s="25" t="s">
        <v>311</v>
      </c>
      <c r="E77" s="25" t="s">
        <v>306</v>
      </c>
      <c r="F77" s="25" t="s">
        <v>307</v>
      </c>
      <c r="G77" s="25" t="s">
        <v>308</v>
      </c>
      <c r="I77" s="25"/>
    </row>
    <row r="78" spans="1:9" ht="30">
      <c r="A78" s="25" t="s">
        <v>459</v>
      </c>
      <c r="B78" s="25" t="s">
        <v>460</v>
      </c>
      <c r="C78" s="25" t="s">
        <v>304</v>
      </c>
      <c r="D78" s="25" t="s">
        <v>311</v>
      </c>
      <c r="E78" s="25" t="s">
        <v>306</v>
      </c>
      <c r="F78" s="25" t="s">
        <v>307</v>
      </c>
      <c r="G78" s="25" t="s">
        <v>308</v>
      </c>
      <c r="I78" s="25"/>
    </row>
    <row r="79" spans="1:9" ht="30">
      <c r="A79" s="25" t="s">
        <v>461</v>
      </c>
      <c r="B79" s="25" t="s">
        <v>462</v>
      </c>
      <c r="C79" s="25" t="s">
        <v>304</v>
      </c>
      <c r="D79" s="25" t="s">
        <v>311</v>
      </c>
      <c r="E79" s="25" t="s">
        <v>306</v>
      </c>
      <c r="F79" s="25" t="s">
        <v>307</v>
      </c>
      <c r="G79" s="25" t="s">
        <v>308</v>
      </c>
      <c r="I79" s="25"/>
    </row>
    <row r="80" spans="1:9" ht="30">
      <c r="A80" s="25" t="s">
        <v>463</v>
      </c>
      <c r="B80" s="25" t="s">
        <v>464</v>
      </c>
      <c r="C80" s="25" t="s">
        <v>304</v>
      </c>
      <c r="D80" s="25" t="s">
        <v>311</v>
      </c>
      <c r="E80" s="25" t="s">
        <v>306</v>
      </c>
      <c r="F80" s="25" t="s">
        <v>307</v>
      </c>
      <c r="G80" s="25" t="s">
        <v>308</v>
      </c>
      <c r="I80" s="25"/>
    </row>
    <row r="81" spans="1:9" ht="30">
      <c r="A81" s="25" t="s">
        <v>465</v>
      </c>
      <c r="B81" s="25" t="s">
        <v>466</v>
      </c>
      <c r="C81" s="25" t="s">
        <v>304</v>
      </c>
      <c r="D81" s="25" t="s">
        <v>311</v>
      </c>
      <c r="E81" s="25" t="s">
        <v>306</v>
      </c>
      <c r="F81" s="25" t="s">
        <v>307</v>
      </c>
      <c r="G81" s="25" t="s">
        <v>308</v>
      </c>
      <c r="I81" s="25"/>
    </row>
    <row r="82" spans="1:9" ht="30">
      <c r="A82" s="25" t="s">
        <v>467</v>
      </c>
      <c r="B82" s="25" t="s">
        <v>468</v>
      </c>
      <c r="C82" s="25" t="s">
        <v>304</v>
      </c>
      <c r="D82" s="25" t="s">
        <v>311</v>
      </c>
      <c r="E82" s="25" t="s">
        <v>306</v>
      </c>
      <c r="F82" s="25" t="s">
        <v>307</v>
      </c>
      <c r="G82" s="25" t="s">
        <v>308</v>
      </c>
      <c r="I82" s="25"/>
    </row>
    <row r="83" spans="1:9" ht="30">
      <c r="A83" s="25" t="s">
        <v>469</v>
      </c>
      <c r="B83" s="25" t="s">
        <v>470</v>
      </c>
      <c r="C83" s="25" t="s">
        <v>304</v>
      </c>
      <c r="D83" s="25" t="s">
        <v>311</v>
      </c>
      <c r="E83" s="25" t="s">
        <v>306</v>
      </c>
      <c r="F83" s="25" t="s">
        <v>307</v>
      </c>
      <c r="G83" s="25" t="s">
        <v>308</v>
      </c>
      <c r="I83" s="25"/>
    </row>
    <row r="84" spans="1:9" ht="45">
      <c r="A84" s="25" t="s">
        <v>471</v>
      </c>
      <c r="B84" s="25" t="s">
        <v>472</v>
      </c>
      <c r="C84" s="25" t="s">
        <v>304</v>
      </c>
      <c r="D84" s="25" t="s">
        <v>311</v>
      </c>
      <c r="E84" s="25" t="s">
        <v>306</v>
      </c>
      <c r="F84" s="25" t="s">
        <v>307</v>
      </c>
      <c r="G84" s="25" t="s">
        <v>308</v>
      </c>
      <c r="I84" s="25"/>
    </row>
    <row r="85" spans="1:9" ht="30">
      <c r="A85" s="25" t="s">
        <v>473</v>
      </c>
      <c r="B85" s="25" t="s">
        <v>474</v>
      </c>
      <c r="C85" s="25" t="s">
        <v>304</v>
      </c>
      <c r="D85" s="25" t="s">
        <v>311</v>
      </c>
      <c r="E85" s="25" t="s">
        <v>306</v>
      </c>
      <c r="F85" s="25" t="s">
        <v>307</v>
      </c>
      <c r="G85" s="25" t="s">
        <v>308</v>
      </c>
      <c r="I85" s="25"/>
    </row>
    <row r="86" spans="1:9" ht="45">
      <c r="A86" s="25" t="s">
        <v>475</v>
      </c>
      <c r="B86" s="25" t="s">
        <v>476</v>
      </c>
      <c r="C86" s="25" t="s">
        <v>304</v>
      </c>
      <c r="D86" s="25" t="s">
        <v>311</v>
      </c>
      <c r="E86" s="25" t="s">
        <v>306</v>
      </c>
      <c r="F86" s="25" t="s">
        <v>307</v>
      </c>
      <c r="G86" s="25" t="s">
        <v>308</v>
      </c>
      <c r="I86" s="25"/>
    </row>
    <row r="87" spans="1:9" ht="30">
      <c r="A87" s="25" t="s">
        <v>477</v>
      </c>
      <c r="B87" s="25" t="s">
        <v>478</v>
      </c>
      <c r="C87" s="25" t="s">
        <v>304</v>
      </c>
      <c r="D87" s="25" t="s">
        <v>311</v>
      </c>
      <c r="E87" s="25" t="s">
        <v>306</v>
      </c>
      <c r="F87" s="25" t="s">
        <v>307</v>
      </c>
      <c r="G87" s="25" t="s">
        <v>308</v>
      </c>
      <c r="I87" s="25"/>
    </row>
    <row r="88" spans="1:9" ht="30">
      <c r="A88" s="25" t="s">
        <v>479</v>
      </c>
      <c r="B88" s="25" t="s">
        <v>480</v>
      </c>
      <c r="C88" s="25" t="s">
        <v>304</v>
      </c>
      <c r="D88" s="25" t="s">
        <v>311</v>
      </c>
      <c r="E88" s="25" t="s">
        <v>306</v>
      </c>
      <c r="F88" s="25" t="s">
        <v>307</v>
      </c>
      <c r="G88" s="25" t="s">
        <v>308</v>
      </c>
      <c r="I88" s="25"/>
    </row>
    <row r="89" spans="1:9" ht="30">
      <c r="A89" s="25" t="s">
        <v>481</v>
      </c>
      <c r="B89" s="25" t="s">
        <v>482</v>
      </c>
      <c r="C89" s="25" t="s">
        <v>304</v>
      </c>
      <c r="D89" s="25" t="s">
        <v>311</v>
      </c>
      <c r="E89" s="25" t="s">
        <v>306</v>
      </c>
      <c r="F89" s="25" t="s">
        <v>307</v>
      </c>
      <c r="G89" s="25" t="s">
        <v>308</v>
      </c>
      <c r="I89" s="25"/>
    </row>
    <row r="90" spans="1:9" ht="45">
      <c r="A90" s="25" t="s">
        <v>483</v>
      </c>
      <c r="B90" s="25" t="s">
        <v>484</v>
      </c>
      <c r="C90" s="25" t="s">
        <v>304</v>
      </c>
      <c r="D90" s="25" t="s">
        <v>311</v>
      </c>
      <c r="E90" s="25" t="s">
        <v>306</v>
      </c>
      <c r="F90" s="25" t="s">
        <v>307</v>
      </c>
      <c r="G90" s="25" t="s">
        <v>308</v>
      </c>
      <c r="I90" s="25"/>
    </row>
    <row r="91" spans="1:9" ht="45">
      <c r="A91" s="25" t="s">
        <v>485</v>
      </c>
      <c r="B91" s="25" t="s">
        <v>486</v>
      </c>
      <c r="C91" s="25" t="s">
        <v>304</v>
      </c>
      <c r="D91" s="25" t="s">
        <v>311</v>
      </c>
      <c r="E91" s="25" t="s">
        <v>306</v>
      </c>
      <c r="F91" s="25" t="s">
        <v>307</v>
      </c>
      <c r="G91" s="25" t="s">
        <v>308</v>
      </c>
      <c r="I91" s="25"/>
    </row>
    <row r="92" spans="1:9" ht="45">
      <c r="A92" s="25" t="s">
        <v>487</v>
      </c>
      <c r="B92" s="25" t="s">
        <v>488</v>
      </c>
      <c r="C92" s="25" t="s">
        <v>304</v>
      </c>
      <c r="D92" s="25" t="s">
        <v>311</v>
      </c>
      <c r="E92" s="25" t="s">
        <v>306</v>
      </c>
      <c r="F92" s="25" t="s">
        <v>307</v>
      </c>
      <c r="G92" s="25" t="s">
        <v>308</v>
      </c>
      <c r="I92" s="25"/>
    </row>
    <row r="93" spans="1:9" ht="30">
      <c r="A93" s="25" t="s">
        <v>489</v>
      </c>
      <c r="B93" s="25" t="s">
        <v>490</v>
      </c>
      <c r="C93" s="25" t="s">
        <v>304</v>
      </c>
      <c r="D93" s="25" t="s">
        <v>311</v>
      </c>
      <c r="E93" s="25" t="s">
        <v>306</v>
      </c>
      <c r="F93" s="25" t="s">
        <v>307</v>
      </c>
      <c r="G93" s="25" t="s">
        <v>308</v>
      </c>
      <c r="I93" s="25"/>
    </row>
    <row r="94" spans="1:9" ht="45">
      <c r="A94" s="25" t="s">
        <v>491</v>
      </c>
      <c r="B94" s="25" t="s">
        <v>492</v>
      </c>
      <c r="C94" s="25" t="s">
        <v>304</v>
      </c>
      <c r="D94" s="25" t="s">
        <v>311</v>
      </c>
      <c r="E94" s="25" t="s">
        <v>306</v>
      </c>
      <c r="F94" s="25" t="s">
        <v>307</v>
      </c>
      <c r="G94" s="25" t="s">
        <v>308</v>
      </c>
    </row>
  </sheetData>
  <mergeCells count="5">
    <mergeCell ref="C3:C4"/>
    <mergeCell ref="D3:D4"/>
    <mergeCell ref="E3:E4"/>
    <mergeCell ref="G3:G4"/>
    <mergeCell ref="H3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B2BD-FB06-478A-A36C-B8B1535B2BA3}">
  <dimension ref="A1:G88"/>
  <sheetViews>
    <sheetView tabSelected="1" workbookViewId="0">
      <selection activeCell="J10" sqref="J10"/>
    </sheetView>
  </sheetViews>
  <sheetFormatPr defaultRowHeight="15"/>
  <cols>
    <col min="1" max="1" width="31" bestFit="1" customWidth="1"/>
    <col min="2" max="2" width="11.85546875" bestFit="1" customWidth="1"/>
    <col min="3" max="3" width="23.85546875" bestFit="1" customWidth="1"/>
    <col min="4" max="4" width="20.140625" bestFit="1" customWidth="1"/>
    <col min="5" max="5" width="25" bestFit="1" customWidth="1"/>
    <col min="6" max="6" width="21.42578125" bestFit="1" customWidth="1"/>
    <col min="7" max="7" width="81.5703125" bestFit="1" customWidth="1"/>
  </cols>
  <sheetData>
    <row r="1" spans="1:7">
      <c r="A1" s="15" t="s">
        <v>494</v>
      </c>
    </row>
    <row r="3" spans="1:7">
      <c r="A3" s="3" t="s">
        <v>277</v>
      </c>
    </row>
    <row r="4" spans="1:7">
      <c r="A4" s="3" t="s">
        <v>278</v>
      </c>
      <c r="B4" s="3" t="s">
        <v>279</v>
      </c>
      <c r="C4" s="3" t="s">
        <v>280</v>
      </c>
      <c r="D4" s="3" t="s">
        <v>281</v>
      </c>
      <c r="E4" s="3" t="s">
        <v>282</v>
      </c>
      <c r="F4" s="3" t="s">
        <v>283</v>
      </c>
      <c r="G4" s="3" t="s">
        <v>284</v>
      </c>
    </row>
    <row r="5" spans="1:7">
      <c r="A5" s="4">
        <f>LEN(G5)</f>
        <v>35</v>
      </c>
      <c r="B5" s="23">
        <v>53.9648056659261</v>
      </c>
      <c r="C5" s="4">
        <v>12</v>
      </c>
      <c r="D5" s="23">
        <v>81.181203514665199</v>
      </c>
      <c r="E5" s="4">
        <v>23</v>
      </c>
      <c r="F5" s="23">
        <v>66.474508050595006</v>
      </c>
      <c r="G5" t="s">
        <v>285</v>
      </c>
    </row>
    <row r="6" spans="1:7">
      <c r="A6" s="4">
        <f>LEN(G6)</f>
        <v>48</v>
      </c>
      <c r="B6" s="23">
        <v>39.775910240440503</v>
      </c>
      <c r="C6" s="4">
        <v>20</v>
      </c>
      <c r="D6" s="23">
        <v>73.057646058058594</v>
      </c>
      <c r="E6" s="4">
        <v>28</v>
      </c>
      <c r="F6" s="23">
        <v>54.444554932458097</v>
      </c>
      <c r="G6" t="s">
        <v>286</v>
      </c>
    </row>
    <row r="7" spans="1:7">
      <c r="A7" s="4">
        <f>LEN(G7)</f>
        <v>66</v>
      </c>
      <c r="B7" s="23">
        <v>14.5371212952191</v>
      </c>
      <c r="C7" s="4">
        <v>32</v>
      </c>
      <c r="D7" s="23">
        <v>43.744076974518102</v>
      </c>
      <c r="E7" s="4">
        <v>34</v>
      </c>
      <c r="F7" s="23">
        <v>33.232204907849201</v>
      </c>
      <c r="G7" t="s">
        <v>287</v>
      </c>
    </row>
    <row r="10" spans="1:7">
      <c r="A10" s="3" t="s">
        <v>288</v>
      </c>
    </row>
    <row r="11" spans="1:7">
      <c r="A11" s="3" t="s">
        <v>278</v>
      </c>
      <c r="B11" s="3" t="s">
        <v>279</v>
      </c>
      <c r="C11" s="3" t="s">
        <v>280</v>
      </c>
      <c r="D11" s="3" t="s">
        <v>281</v>
      </c>
      <c r="E11" s="3" t="s">
        <v>282</v>
      </c>
      <c r="F11" s="3" t="s">
        <v>283</v>
      </c>
      <c r="G11" s="3" t="s">
        <v>284</v>
      </c>
    </row>
    <row r="12" spans="1:7">
      <c r="A12" s="4">
        <f>LEN(G12)</f>
        <v>35</v>
      </c>
      <c r="B12" s="23">
        <v>53.9648056659261</v>
      </c>
      <c r="C12" s="4">
        <v>12</v>
      </c>
      <c r="D12" s="23">
        <v>81.181203514665199</v>
      </c>
      <c r="E12" s="4">
        <v>23</v>
      </c>
      <c r="F12" s="23">
        <v>66.474508050595006</v>
      </c>
      <c r="G12" t="s">
        <v>285</v>
      </c>
    </row>
    <row r="13" spans="1:7">
      <c r="A13" s="4">
        <f>LEN(G13)</f>
        <v>30</v>
      </c>
      <c r="B13" s="23">
        <v>44.828330178836097</v>
      </c>
      <c r="C13" s="4">
        <v>8</v>
      </c>
      <c r="D13" s="23">
        <v>76.173717763758802</v>
      </c>
      <c r="E13" s="4">
        <v>22</v>
      </c>
      <c r="F13" s="23">
        <v>58.850127701347397</v>
      </c>
      <c r="G13" t="s">
        <v>289</v>
      </c>
    </row>
    <row r="14" spans="1:7">
      <c r="A14" s="4">
        <f>LEN(G14)</f>
        <v>20</v>
      </c>
      <c r="B14" s="23">
        <v>16.80627631115</v>
      </c>
      <c r="C14" s="4">
        <v>3</v>
      </c>
      <c r="D14" s="23">
        <v>49.821475385582801</v>
      </c>
      <c r="E14" s="4">
        <v>17</v>
      </c>
      <c r="F14" s="23">
        <v>33.7329960244681</v>
      </c>
      <c r="G14" t="s">
        <v>290</v>
      </c>
    </row>
    <row r="15" spans="1:7">
      <c r="E15" s="7"/>
    </row>
    <row r="16" spans="1:7">
      <c r="E16" s="7"/>
    </row>
    <row r="17" spans="5:5">
      <c r="E17" s="7"/>
    </row>
    <row r="18" spans="5:5">
      <c r="E18" s="7"/>
    </row>
    <row r="19" spans="5:5">
      <c r="E19" s="7"/>
    </row>
    <row r="20" spans="5:5">
      <c r="E20" s="7"/>
    </row>
    <row r="21" spans="5:5">
      <c r="E21" s="7"/>
    </row>
    <row r="22" spans="5:5">
      <c r="E22" s="7"/>
    </row>
    <row r="23" spans="5:5">
      <c r="E23" s="7"/>
    </row>
    <row r="24" spans="5:5">
      <c r="E24" s="7"/>
    </row>
    <row r="25" spans="5:5">
      <c r="E25" s="7"/>
    </row>
    <row r="26" spans="5:5">
      <c r="E26" s="7"/>
    </row>
    <row r="27" spans="5:5">
      <c r="E27" s="7"/>
    </row>
    <row r="28" spans="5:5">
      <c r="E28" s="7"/>
    </row>
    <row r="29" spans="5:5">
      <c r="E29" s="7"/>
    </row>
    <row r="30" spans="5:5">
      <c r="E30" s="7"/>
    </row>
    <row r="31" spans="5:5">
      <c r="E31" s="7"/>
    </row>
    <row r="32" spans="5:5">
      <c r="E32" s="7"/>
    </row>
    <row r="33" spans="5:5">
      <c r="E33" s="7"/>
    </row>
    <row r="34" spans="5:5">
      <c r="E34" s="7"/>
    </row>
    <row r="35" spans="5:5">
      <c r="E35" s="7"/>
    </row>
    <row r="36" spans="5:5">
      <c r="E36" s="7"/>
    </row>
    <row r="37" spans="5:5">
      <c r="E37" s="7"/>
    </row>
    <row r="38" spans="5:5">
      <c r="E38" s="7"/>
    </row>
    <row r="39" spans="5:5">
      <c r="E39" s="7"/>
    </row>
    <row r="40" spans="5:5">
      <c r="E40" s="7"/>
    </row>
    <row r="41" spans="5:5">
      <c r="E41" s="7"/>
    </row>
    <row r="42" spans="5:5">
      <c r="E42" s="7"/>
    </row>
    <row r="43" spans="5:5">
      <c r="E43" s="7"/>
    </row>
    <row r="44" spans="5:5">
      <c r="E44" s="7"/>
    </row>
    <row r="45" spans="5:5">
      <c r="E45" s="7"/>
    </row>
    <row r="46" spans="5:5">
      <c r="E46" s="7"/>
    </row>
    <row r="47" spans="5:5">
      <c r="E47" s="7"/>
    </row>
    <row r="48" spans="5:5">
      <c r="E48" s="7"/>
    </row>
    <row r="49" spans="5:5">
      <c r="E49" s="7"/>
    </row>
    <row r="50" spans="5:5">
      <c r="E50" s="7"/>
    </row>
    <row r="51" spans="5:5">
      <c r="E51" s="7"/>
    </row>
    <row r="52" spans="5:5">
      <c r="E52" s="7"/>
    </row>
    <row r="53" spans="5:5">
      <c r="E53" s="7"/>
    </row>
    <row r="54" spans="5:5">
      <c r="E54" s="7"/>
    </row>
    <row r="55" spans="5:5">
      <c r="E55" s="7"/>
    </row>
    <row r="56" spans="5:5">
      <c r="E56" s="7"/>
    </row>
    <row r="57" spans="5:5">
      <c r="E57" s="7"/>
    </row>
    <row r="58" spans="5:5">
      <c r="E58" s="7"/>
    </row>
    <row r="59" spans="5:5">
      <c r="E59" s="7"/>
    </row>
    <row r="60" spans="5:5">
      <c r="E60" s="7"/>
    </row>
    <row r="61" spans="5:5">
      <c r="E61" s="7"/>
    </row>
    <row r="62" spans="5:5">
      <c r="E62" s="7"/>
    </row>
    <row r="63" spans="5:5">
      <c r="E63" s="7"/>
    </row>
    <row r="64" spans="5:5">
      <c r="E64" s="7"/>
    </row>
    <row r="65" spans="5:5">
      <c r="E65" s="7"/>
    </row>
    <row r="66" spans="5:5">
      <c r="E66" s="7"/>
    </row>
    <row r="67" spans="5:5">
      <c r="E67" s="7"/>
    </row>
    <row r="68" spans="5:5">
      <c r="E68" s="7"/>
    </row>
    <row r="69" spans="5:5">
      <c r="E69" s="7"/>
    </row>
    <row r="70" spans="5:5">
      <c r="E70" s="7"/>
    </row>
    <row r="71" spans="5:5">
      <c r="E71" s="7"/>
    </row>
    <row r="72" spans="5:5">
      <c r="E72" s="7"/>
    </row>
    <row r="73" spans="5:5">
      <c r="E73" s="7"/>
    </row>
    <row r="74" spans="5:5">
      <c r="E74" s="7"/>
    </row>
    <row r="75" spans="5:5">
      <c r="E75" s="7"/>
    </row>
    <row r="76" spans="5:5">
      <c r="E76" s="7"/>
    </row>
    <row r="77" spans="5:5">
      <c r="E77" s="7"/>
    </row>
    <row r="78" spans="5:5">
      <c r="E78" s="7"/>
    </row>
    <row r="79" spans="5:5">
      <c r="E79" s="7"/>
    </row>
    <row r="80" spans="5:5">
      <c r="E80" s="7"/>
    </row>
    <row r="81" spans="5:5">
      <c r="E81" s="7"/>
    </row>
    <row r="82" spans="5:5">
      <c r="E82" s="7"/>
    </row>
    <row r="83" spans="5:5">
      <c r="E83" s="7"/>
    </row>
    <row r="84" spans="5:5">
      <c r="E84" s="7"/>
    </row>
    <row r="85" spans="5:5">
      <c r="E85" s="7"/>
    </row>
    <row r="86" spans="5:5">
      <c r="E86" s="7"/>
    </row>
    <row r="87" spans="5:5">
      <c r="E87" s="7"/>
    </row>
    <row r="88" spans="5:5">
      <c r="E88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'Table S7'!_Toc195711780</vt:lpstr>
      <vt:lpstr>'Table S2'!_Toc195711781</vt:lpstr>
      <vt:lpstr>'Table S3'!_Toc195711782</vt:lpstr>
      <vt:lpstr>'Table S4'!_Toc195711783</vt:lpstr>
      <vt:lpstr>'Table S7'!_Toc195711784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 Administrator</dc:creator>
  <cp:lastModifiedBy>Unit Administrator</cp:lastModifiedBy>
  <dcterms:created xsi:type="dcterms:W3CDTF">2025-06-25T09:01:59Z</dcterms:created>
  <dcterms:modified xsi:type="dcterms:W3CDTF">2025-07-03T13:53:11Z</dcterms:modified>
</cp:coreProperties>
</file>