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01AFEA1E-C091-A74D-B0D7-7D6FE9973FC9}" xr6:coauthVersionLast="47" xr6:coauthVersionMax="47" xr10:uidLastSave="{00000000-0000-0000-0000-000000000000}"/>
  <bookViews>
    <workbookView xWindow="21260" yWindow="7800" windowWidth="27640" windowHeight="16940" activeTab="2" xr2:uid="{C2C396BB-BE4B-E841-A6EA-59F36C4F1BB7}"/>
  </bookViews>
  <sheets>
    <sheet name="Ext Data Fig 5d" sheetId="1" r:id="rId1"/>
    <sheet name="Ext Data Fig 5e" sheetId="2" r:id="rId2"/>
    <sheet name="Ext Data Fig 5f" sheetId="3" r:id="rId3"/>
    <sheet name="Ext Data Fig 5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5" i="4" l="1"/>
  <c r="AQ44" i="4"/>
  <c r="AK44" i="4"/>
  <c r="AE44" i="4"/>
  <c r="Y44" i="4"/>
  <c r="S44" i="4"/>
  <c r="AQ37" i="4"/>
  <c r="AK37" i="4"/>
  <c r="AE37" i="4"/>
  <c r="Y37" i="4"/>
  <c r="Y36" i="4"/>
  <c r="S36" i="4"/>
  <c r="AQ30" i="4"/>
  <c r="AK30" i="4"/>
  <c r="AE30" i="4"/>
  <c r="Y30" i="4"/>
  <c r="S30" i="4"/>
  <c r="AQ29" i="4"/>
  <c r="AK29" i="4"/>
  <c r="AE29" i="4"/>
  <c r="Y29" i="4"/>
  <c r="S29" i="4"/>
  <c r="AQ28" i="4"/>
  <c r="AK28" i="4"/>
  <c r="AE28" i="4"/>
  <c r="Y28" i="4"/>
  <c r="S28" i="4"/>
  <c r="AQ27" i="4"/>
  <c r="AK27" i="4"/>
  <c r="AE27" i="4"/>
  <c r="Y27" i="4"/>
  <c r="S27" i="4"/>
  <c r="AQ26" i="4"/>
  <c r="AK26" i="4"/>
  <c r="AE26" i="4"/>
  <c r="Y26" i="4"/>
  <c r="S26" i="4"/>
  <c r="AQ19" i="4"/>
  <c r="AK19" i="4"/>
  <c r="AE19" i="4"/>
  <c r="Y19" i="4"/>
  <c r="S19" i="4"/>
  <c r="AQ18" i="4"/>
  <c r="AK18" i="4"/>
  <c r="AE18" i="4"/>
  <c r="Y18" i="4"/>
  <c r="S18" i="4"/>
  <c r="AQ17" i="4"/>
  <c r="AK17" i="4"/>
  <c r="AE17" i="4"/>
  <c r="Y17" i="4"/>
  <c r="S17" i="4"/>
  <c r="AQ16" i="4"/>
  <c r="AK16" i="4"/>
  <c r="AE16" i="4"/>
  <c r="Y16" i="4"/>
  <c r="S16" i="4"/>
  <c r="AQ15" i="4"/>
  <c r="AK15" i="4"/>
  <c r="AE15" i="4"/>
  <c r="Y15" i="4"/>
  <c r="S15" i="4"/>
  <c r="AQ9" i="4"/>
  <c r="AK9" i="4"/>
  <c r="AE9" i="4"/>
  <c r="Y9" i="4"/>
  <c r="S9" i="4"/>
  <c r="AQ8" i="4"/>
  <c r="AK8" i="4"/>
  <c r="AE8" i="4"/>
  <c r="Y8" i="4"/>
  <c r="S8" i="4"/>
  <c r="AQ7" i="4"/>
  <c r="AK7" i="4"/>
  <c r="AE7" i="4"/>
  <c r="Y7" i="4"/>
  <c r="S7" i="4"/>
  <c r="AQ6" i="4"/>
  <c r="AK6" i="4"/>
  <c r="AE6" i="4"/>
  <c r="Y6" i="4"/>
  <c r="S6" i="4"/>
  <c r="AQ5" i="4"/>
  <c r="AK5" i="4"/>
  <c r="AE5" i="4"/>
  <c r="Y5" i="4"/>
  <c r="S5" i="4"/>
  <c r="AQ45" i="3"/>
  <c r="AK45" i="3"/>
  <c r="AE45" i="3"/>
  <c r="Y45" i="3"/>
  <c r="AQ44" i="3"/>
  <c r="AK44" i="3"/>
  <c r="AE44" i="3"/>
  <c r="Y44" i="3"/>
  <c r="S44" i="3"/>
  <c r="AQ37" i="3"/>
  <c r="AK37" i="3"/>
  <c r="AE37" i="3"/>
  <c r="Y37" i="3"/>
  <c r="Y36" i="3"/>
  <c r="S36" i="3"/>
  <c r="AQ30" i="3"/>
  <c r="AK30" i="3"/>
  <c r="AE30" i="3"/>
  <c r="Y30" i="3"/>
  <c r="S30" i="3"/>
  <c r="AQ29" i="3"/>
  <c r="AK29" i="3"/>
  <c r="AE29" i="3"/>
  <c r="Y29" i="3"/>
  <c r="S29" i="3"/>
  <c r="AQ28" i="3"/>
  <c r="AK28" i="3"/>
  <c r="AE28" i="3"/>
  <c r="Y28" i="3"/>
  <c r="S28" i="3"/>
  <c r="AQ27" i="3"/>
  <c r="AK27" i="3"/>
  <c r="AE27" i="3"/>
  <c r="Y27" i="3"/>
  <c r="S27" i="3"/>
  <c r="AQ26" i="3"/>
  <c r="AK26" i="3"/>
  <c r="AE26" i="3"/>
  <c r="Y26" i="3"/>
  <c r="S26" i="3"/>
  <c r="AQ19" i="3"/>
  <c r="AK19" i="3"/>
  <c r="AE19" i="3"/>
  <c r="Y19" i="3"/>
  <c r="S19" i="3"/>
  <c r="AQ18" i="3"/>
  <c r="AK18" i="3"/>
  <c r="AE18" i="3"/>
  <c r="Y18" i="3"/>
  <c r="S18" i="3"/>
  <c r="AQ17" i="3"/>
  <c r="AK17" i="3"/>
  <c r="AE17" i="3"/>
  <c r="Y17" i="3"/>
  <c r="S17" i="3"/>
  <c r="AQ16" i="3"/>
  <c r="AK16" i="3"/>
  <c r="AE16" i="3"/>
  <c r="Y16" i="3"/>
  <c r="S16" i="3"/>
  <c r="AQ15" i="3"/>
  <c r="AK15" i="3"/>
  <c r="AE15" i="3"/>
  <c r="Y15" i="3"/>
  <c r="S15" i="3"/>
  <c r="AQ9" i="3"/>
  <c r="AK9" i="3"/>
  <c r="AE9" i="3"/>
  <c r="Y9" i="3"/>
  <c r="S9" i="3"/>
  <c r="AQ8" i="3"/>
  <c r="AK8" i="3"/>
  <c r="AE8" i="3"/>
  <c r="Y8" i="3"/>
  <c r="S8" i="3"/>
  <c r="AQ7" i="3"/>
  <c r="AK7" i="3"/>
  <c r="AE7" i="3"/>
  <c r="Y7" i="3"/>
  <c r="S7" i="3"/>
  <c r="AQ6" i="3"/>
  <c r="AK6" i="3"/>
  <c r="AE6" i="3"/>
  <c r="Y6" i="3"/>
  <c r="S6" i="3"/>
  <c r="AQ5" i="3"/>
  <c r="AK5" i="3"/>
  <c r="AE5" i="3"/>
  <c r="Y5" i="3"/>
  <c r="S5" i="3"/>
</calcChain>
</file>

<file path=xl/sharedStrings.xml><?xml version="1.0" encoding="utf-8"?>
<sst xmlns="http://schemas.openxmlformats.org/spreadsheetml/2006/main" count="847" uniqueCount="51">
  <si>
    <t>isotype</t>
  </si>
  <si>
    <t>Siglec-7</t>
  </si>
  <si>
    <t>Siglec-9</t>
  </si>
  <si>
    <t>replicate 1</t>
  </si>
  <si>
    <t>replicate 2</t>
  </si>
  <si>
    <t>replicate 3</t>
  </si>
  <si>
    <t>replicate 4</t>
  </si>
  <si>
    <t>- CD47 block</t>
  </si>
  <si>
    <t>+ CD47 block</t>
  </si>
  <si>
    <t>isotype Ab</t>
  </si>
  <si>
    <t>isotype AbLec</t>
  </si>
  <si>
    <t>trastuzumab</t>
  </si>
  <si>
    <t>T7 AbLec</t>
  </si>
  <si>
    <t>T9 AbLec</t>
  </si>
  <si>
    <t>averaged, plotted data</t>
  </si>
  <si>
    <t>statistical analysis</t>
  </si>
  <si>
    <t>Donor</t>
  </si>
  <si>
    <t>Treatment</t>
  </si>
  <si>
    <t>Well</t>
  </si>
  <si>
    <t>Value</t>
  </si>
  <si>
    <t>isotype Ab</t>
  </si>
  <si>
    <t>isotype Ab+aCD47</t>
  </si>
  <si>
    <t>isotype AbLec</t>
  </si>
  <si>
    <t>isotype AbLec+aCD47</t>
  </si>
  <si>
    <t>Trastuzumab</t>
  </si>
  <si>
    <t>Tras+aCD47</t>
  </si>
  <si>
    <t>T7 AbLec</t>
  </si>
  <si>
    <t>T7+aCD47</t>
  </si>
  <si>
    <t>T9 AbLec</t>
  </si>
  <si>
    <t>T9+aCD47</t>
  </si>
  <si>
    <t>Condition 1</t>
  </si>
  <si>
    <t>Condition 2</t>
  </si>
  <si>
    <t>p-value</t>
  </si>
  <si>
    <t>Corrected p-value</t>
  </si>
  <si>
    <t>***</t>
  </si>
  <si>
    <t>**</t>
  </si>
  <si>
    <t>*</t>
  </si>
  <si>
    <t>ns</t>
  </si>
  <si>
    <t>replicates</t>
  </si>
  <si>
    <t>Donor 1</t>
  </si>
  <si>
    <t>Donor 2</t>
  </si>
  <si>
    <t>Donor 3</t>
  </si>
  <si>
    <t>Donor 4</t>
  </si>
  <si>
    <t>Donor 5</t>
  </si>
  <si>
    <t>donor1</t>
  </si>
  <si>
    <t>donor2</t>
  </si>
  <si>
    <t>donor3</t>
  </si>
  <si>
    <t>donor4</t>
  </si>
  <si>
    <t>donor5</t>
  </si>
  <si>
    <t>Concentration (nM)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</si>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</sst>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1" xfId="0" applyFont="1" applyBorder="1"/>
    <xf numFmtId="0" fontId="8" fillId="0" borderId="2" xfId="0" applyFont="1" applyBorder="1"/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3" fillId="0" borderId="5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2" fontId="3" fillId="0" borderId="0" xfId="1" applyNumberFormat="1" applyFont="1" applyFill="1" applyBorder="1"/>
    <xf numFmtId="2" fontId="4" fillId="0" borderId="5" xfId="0" applyNumberFormat="1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7" xfId="0" applyFont="1" applyBorder="1"/>
    <xf numFmtId="0" fontId="9" fillId="0" borderId="9" xfId="0" applyFont="1" applyBorder="1"/>
    <xf numFmtId="0" fontId="10" fillId="0" borderId="0" xfId="0" applyFont="1"/>
    <xf numFmtId="0" fontId="10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2" fontId="10" fillId="0" borderId="0" xfId="0" applyNumberFormat="1" applyFont="1"/>
    <xf numFmtId="2" fontId="10" fillId="2" borderId="0" xfId="0" applyNumberFormat="1" applyFont="1" applyFill="1"/>
    <xf numFmtId="0" fontId="10" fillId="2" borderId="10" xfId="0" applyFont="1" applyFill="1" applyBorder="1"/>
    <xf numFmtId="0" fontId="4" fillId="2" borderId="10" xfId="0" applyFont="1" applyFill="1" applyBorder="1"/>
    <xf numFmtId="0" fontId="11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2" fontId="5" fillId="0" borderId="0" xfId="1" applyNumberFormat="1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4" xfId="0" applyFont="1" applyBorder="1"/>
    <xf numFmtId="0" fontId="4" fillId="0" borderId="11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horizontal="center"/>
    </xf>
    <xf numFmtId="0" fontId="3" fillId="0" borderId="8" xfId="0" applyFont="1" applyBorder="1"/>
  </cellXfs>
  <cellStyles count="2">
    <cellStyle name="Normal" xfId="0" builtinId="0"/>
    <cellStyle name="Percent" xfId="1" builtinId="5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99F307-D90F-4D43-8106-85026144050E}" name="Table445" displayName="Table445" ref="L1:O94" totalsRowShown="0" headerRowDxfId="11" dataDxfId="10">
  <autoFilter ref="L1:O94" xr:uid="{E999F307-D90F-4D43-8106-85026144050E}"/>
  <tableColumns count="4">
    <tableColumn id="1" xr3:uid="{11766FFD-6D11-F94D-96AE-AAFC1D6ED763}" name="Donor" dataDxfId="9"/>
    <tableColumn id="2" xr3:uid="{A79CE1C1-AF3C-2049-97DE-4BDCE3FA3A08}" name="Treatment" dataDxfId="8"/>
    <tableColumn id="3" xr3:uid="{DCDADE46-27DE-B94F-BA34-82674BB4B1F1}" name="Well" dataDxfId="7"/>
    <tableColumn id="4" xr3:uid="{15313566-97B8-0942-86CC-1A59A42435E7}" name="Value" dataDxfId="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242072-0E66-A549-98DA-7354B556980C}" name="Table438910" displayName="Table438910" ref="I1:L67" totalsRowShown="0" headerRowDxfId="5" dataDxfId="4">
  <autoFilter ref="I1:L67" xr:uid="{58242072-0E66-A549-98DA-7354B556980C}"/>
  <tableColumns count="4">
    <tableColumn id="1" xr3:uid="{A496641D-8EA6-5743-9879-35262497C262}" name="Donor" dataDxfId="3"/>
    <tableColumn id="2" xr3:uid="{687A4AF2-E832-1E47-9514-66AF8E265C02}" name="Treatment" dataDxfId="2"/>
    <tableColumn id="3" xr3:uid="{7BD1FF02-474B-2249-851F-8F0C68DD2022}" name="Well" dataDxfId="1"/>
    <tableColumn id="4" xr3:uid="{B1E6B0E5-08DA-7B46-A3F6-543D1E829201}" name="Valu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5FDF-FE29-4D41-8477-F48B30B87273}">
  <dimension ref="A1:D9"/>
  <sheetViews>
    <sheetView workbookViewId="0">
      <selection sqref="A1:F10"/>
    </sheetView>
  </sheetViews>
  <sheetFormatPr baseColWidth="10" defaultRowHeight="16" x14ac:dyDescent="0.2"/>
  <sheetData>
    <row r="1" spans="1:4" x14ac:dyDescent="0.2">
      <c r="A1" s="2"/>
      <c r="B1" s="2" t="s">
        <v>0</v>
      </c>
      <c r="C1" s="2" t="s">
        <v>1</v>
      </c>
      <c r="D1" s="2" t="s">
        <v>2</v>
      </c>
    </row>
    <row r="2" spans="1:4" x14ac:dyDescent="0.2">
      <c r="A2" s="2" t="s">
        <v>3</v>
      </c>
      <c r="B2" s="3">
        <v>0.68</v>
      </c>
      <c r="C2" s="3">
        <v>2.29</v>
      </c>
      <c r="D2" s="3">
        <v>10.19</v>
      </c>
    </row>
    <row r="3" spans="1:4" x14ac:dyDescent="0.2">
      <c r="A3" s="2" t="s">
        <v>4</v>
      </c>
      <c r="B3" s="3">
        <v>0.84</v>
      </c>
      <c r="C3" s="3">
        <v>2.0299999999999998</v>
      </c>
      <c r="D3" s="3">
        <v>5.85</v>
      </c>
    </row>
    <row r="4" spans="1:4" x14ac:dyDescent="0.2">
      <c r="A4" s="2" t="s">
        <v>5</v>
      </c>
      <c r="B4" s="3">
        <v>0.77</v>
      </c>
      <c r="C4" s="3">
        <v>2</v>
      </c>
      <c r="D4" s="3">
        <v>10.23</v>
      </c>
    </row>
    <row r="5" spans="1:4" x14ac:dyDescent="0.2">
      <c r="A5" s="2" t="s">
        <v>6</v>
      </c>
      <c r="B5" s="3">
        <v>0.61</v>
      </c>
      <c r="C5" s="3">
        <v>1.39</v>
      </c>
      <c r="D5" s="3">
        <v>5.53</v>
      </c>
    </row>
    <row r="6" spans="1:4" x14ac:dyDescent="0.2">
      <c r="A6" s="2"/>
      <c r="B6" s="2"/>
      <c r="C6" s="2"/>
      <c r="D6" s="2"/>
    </row>
    <row r="7" spans="1:4" x14ac:dyDescent="0.2">
      <c r="A7" s="2"/>
      <c r="B7" s="2"/>
      <c r="C7" s="2"/>
      <c r="D7" s="2"/>
    </row>
    <row r="8" spans="1:4" x14ac:dyDescent="0.2">
      <c r="A8" s="2"/>
      <c r="B8" s="2"/>
      <c r="C8" s="2"/>
      <c r="D8" s="2"/>
    </row>
    <row r="9" spans="1:4" x14ac:dyDescent="0.2">
      <c r="A9" s="2"/>
      <c r="B9" s="2"/>
      <c r="C9" s="2"/>
      <c r="D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992E-7C98-D444-9FCF-CBAD51431D31}">
  <dimension ref="A1:P141"/>
  <sheetViews>
    <sheetView workbookViewId="0">
      <selection activeCell="F23" sqref="F23"/>
    </sheetView>
  </sheetViews>
  <sheetFormatPr baseColWidth="10" defaultRowHeight="16" x14ac:dyDescent="0.2"/>
  <cols>
    <col min="1" max="1" width="21" bestFit="1" customWidth="1"/>
    <col min="12" max="12" width="16.5" bestFit="1" customWidth="1"/>
    <col min="13" max="13" width="19.5" bestFit="1" customWidth="1"/>
  </cols>
  <sheetData>
    <row r="1" spans="1:16" x14ac:dyDescent="0.2">
      <c r="A1" s="7" t="s">
        <v>14</v>
      </c>
      <c r="B1" s="46" t="s">
        <v>7</v>
      </c>
      <c r="C1" s="46"/>
      <c r="D1" s="46"/>
      <c r="E1" s="46"/>
      <c r="F1" s="46" t="s">
        <v>8</v>
      </c>
      <c r="G1" s="46"/>
      <c r="H1" s="46"/>
      <c r="I1" s="46"/>
      <c r="K1" s="8" t="s">
        <v>15</v>
      </c>
      <c r="L1" s="2" t="s">
        <v>16</v>
      </c>
      <c r="M1" s="2" t="s">
        <v>17</v>
      </c>
      <c r="N1" s="2" t="s">
        <v>18</v>
      </c>
      <c r="O1" s="2" t="s">
        <v>19</v>
      </c>
      <c r="P1" s="2"/>
    </row>
    <row r="2" spans="1:16" x14ac:dyDescent="0.2">
      <c r="A2" s="4"/>
      <c r="B2" s="4" t="s">
        <v>3</v>
      </c>
      <c r="C2" s="4" t="s">
        <v>4</v>
      </c>
      <c r="D2" s="4" t="s">
        <v>5</v>
      </c>
      <c r="E2" s="4" t="s">
        <v>6</v>
      </c>
      <c r="F2" s="4" t="s">
        <v>3</v>
      </c>
      <c r="G2" s="4" t="s">
        <v>4</v>
      </c>
      <c r="H2" s="4" t="s">
        <v>5</v>
      </c>
      <c r="I2" s="4" t="s">
        <v>6</v>
      </c>
      <c r="L2" s="2">
        <v>1</v>
      </c>
      <c r="M2" s="5" t="s">
        <v>20</v>
      </c>
      <c r="N2" s="2">
        <v>1</v>
      </c>
      <c r="O2" s="3">
        <v>2.4784480000000002</v>
      </c>
      <c r="P2" s="3"/>
    </row>
    <row r="3" spans="1:16" x14ac:dyDescent="0.2">
      <c r="A3" s="5" t="s">
        <v>9</v>
      </c>
      <c r="B3" s="2">
        <v>0.59267233333333336</v>
      </c>
      <c r="C3" s="2">
        <v>12.24662</v>
      </c>
      <c r="D3" s="2">
        <v>-3.6621095000000001</v>
      </c>
      <c r="E3" s="2">
        <v>12.30599</v>
      </c>
      <c r="F3" s="2">
        <v>5.9806034482758639</v>
      </c>
      <c r="G3" s="2">
        <v>9.5861486486486509</v>
      </c>
      <c r="H3" s="2">
        <v>-3.6585365853658534</v>
      </c>
      <c r="I3" s="2">
        <v>-2.8836754643206239</v>
      </c>
      <c r="L3" s="2">
        <v>1</v>
      </c>
      <c r="M3" s="5" t="s">
        <v>20</v>
      </c>
      <c r="N3" s="2">
        <v>2</v>
      </c>
      <c r="O3" s="3">
        <v>0.70043100000000003</v>
      </c>
      <c r="P3" s="3"/>
    </row>
    <row r="4" spans="1:16" x14ac:dyDescent="0.2">
      <c r="A4" s="5" t="s">
        <v>10</v>
      </c>
      <c r="B4" s="2">
        <v>-1.2392240000000001</v>
      </c>
      <c r="C4" s="2">
        <v>11.148647666666667</v>
      </c>
      <c r="D4" s="2">
        <v>0.87890600000000008</v>
      </c>
      <c r="E4" s="2">
        <v>8.6474499999999992</v>
      </c>
      <c r="F4" s="2">
        <v>3.1250000000000009</v>
      </c>
      <c r="G4" s="2">
        <v>9.9662162162162176</v>
      </c>
      <c r="H4" s="2">
        <v>-2.6607538802660753</v>
      </c>
      <c r="I4" s="2">
        <v>-7.2825024437927652</v>
      </c>
      <c r="L4" s="2">
        <v>1</v>
      </c>
      <c r="M4" s="5" t="s">
        <v>20</v>
      </c>
      <c r="N4" s="2">
        <v>3</v>
      </c>
      <c r="O4" s="3">
        <v>-1.4008620000000001</v>
      </c>
      <c r="P4" s="3"/>
    </row>
    <row r="5" spans="1:16" x14ac:dyDescent="0.2">
      <c r="A5" s="5" t="s">
        <v>11</v>
      </c>
      <c r="B5" s="2">
        <v>19.01939333333333</v>
      </c>
      <c r="C5" s="2">
        <v>9.7128390000000007</v>
      </c>
      <c r="D5" s="2">
        <v>8.7890636666666655</v>
      </c>
      <c r="E5" s="2">
        <v>12.749446666666666</v>
      </c>
      <c r="F5" s="2">
        <v>32.543104999999997</v>
      </c>
      <c r="G5" s="2">
        <v>27.06926</v>
      </c>
      <c r="H5" s="2">
        <v>16.69922</v>
      </c>
      <c r="I5" s="2">
        <v>20.787140000000001</v>
      </c>
      <c r="L5" s="2">
        <v>1</v>
      </c>
      <c r="M5" s="5" t="s">
        <v>21</v>
      </c>
      <c r="N5" s="2">
        <v>1</v>
      </c>
      <c r="O5" s="6">
        <v>4.7413793103448292</v>
      </c>
      <c r="P5" s="3"/>
    </row>
    <row r="6" spans="1:16" x14ac:dyDescent="0.2">
      <c r="A6" s="5" t="s">
        <v>12</v>
      </c>
      <c r="B6" s="2">
        <v>31.088363333333334</v>
      </c>
      <c r="C6" s="2">
        <v>41.216216666666668</v>
      </c>
      <c r="D6" s="2">
        <v>13.867187999999999</v>
      </c>
      <c r="E6" s="2">
        <v>19.84479</v>
      </c>
      <c r="F6" s="2">
        <v>45.070045</v>
      </c>
      <c r="G6" s="2">
        <v>58.2348</v>
      </c>
      <c r="H6" s="2">
        <v>27.685544999999998</v>
      </c>
      <c r="I6" s="2">
        <v>27.605325000000001</v>
      </c>
      <c r="L6" s="2">
        <v>1</v>
      </c>
      <c r="M6" s="5" t="s">
        <v>21</v>
      </c>
      <c r="N6" s="2">
        <v>2</v>
      </c>
      <c r="O6" s="6">
        <v>1.3469827586206911</v>
      </c>
      <c r="P6" s="3"/>
    </row>
    <row r="7" spans="1:16" x14ac:dyDescent="0.2">
      <c r="A7" s="5" t="s">
        <v>13</v>
      </c>
      <c r="B7" s="2">
        <v>27.693966666666665</v>
      </c>
      <c r="C7" s="2">
        <v>36.739863333333325</v>
      </c>
      <c r="D7" s="2">
        <v>13.574218333333334</v>
      </c>
      <c r="E7" s="2">
        <v>17.073171333333331</v>
      </c>
      <c r="F7" s="2">
        <v>44.665945000000001</v>
      </c>
      <c r="G7" s="2">
        <v>70.016895000000005</v>
      </c>
      <c r="H7" s="2">
        <v>18.457035000000001</v>
      </c>
      <c r="I7" s="2">
        <v>30.764965</v>
      </c>
      <c r="L7" s="2">
        <v>1</v>
      </c>
      <c r="M7" s="5" t="s">
        <v>21</v>
      </c>
      <c r="N7" s="2">
        <v>3</v>
      </c>
      <c r="O7" s="6">
        <v>11.853448275862069</v>
      </c>
      <c r="P7" s="3"/>
    </row>
    <row r="8" spans="1:16" x14ac:dyDescent="0.2">
      <c r="L8" s="2">
        <v>1</v>
      </c>
      <c r="M8" s="5" t="s">
        <v>22</v>
      </c>
      <c r="N8" s="2">
        <v>1</v>
      </c>
      <c r="O8" s="3">
        <v>-0.75431000000000004</v>
      </c>
      <c r="P8" s="3"/>
    </row>
    <row r="9" spans="1:16" x14ac:dyDescent="0.2">
      <c r="L9" s="2">
        <v>1</v>
      </c>
      <c r="M9" s="5" t="s">
        <v>22</v>
      </c>
      <c r="N9" s="2">
        <v>2</v>
      </c>
      <c r="O9" s="3">
        <v>-4.6336209999999998</v>
      </c>
      <c r="P9" s="3"/>
    </row>
    <row r="10" spans="1:16" x14ac:dyDescent="0.2">
      <c r="L10" s="2">
        <v>1</v>
      </c>
      <c r="M10" s="5" t="s">
        <v>22</v>
      </c>
      <c r="N10" s="2">
        <v>3</v>
      </c>
      <c r="O10" s="3">
        <v>1.6702589999999999</v>
      </c>
      <c r="P10" s="3"/>
    </row>
    <row r="11" spans="1:16" x14ac:dyDescent="0.2">
      <c r="L11" s="2">
        <v>1</v>
      </c>
      <c r="M11" s="5" t="s">
        <v>23</v>
      </c>
      <c r="N11" s="2">
        <v>1</v>
      </c>
      <c r="O11" s="6">
        <v>3.7715517241379324</v>
      </c>
      <c r="P11" s="3"/>
    </row>
    <row r="12" spans="1:16" x14ac:dyDescent="0.2">
      <c r="L12" s="2">
        <v>1</v>
      </c>
      <c r="M12" s="5" t="s">
        <v>23</v>
      </c>
      <c r="N12" s="2">
        <v>2</v>
      </c>
      <c r="O12" s="6">
        <v>2.4784482758620698</v>
      </c>
      <c r="P12" s="3"/>
    </row>
    <row r="13" spans="1:16" x14ac:dyDescent="0.2">
      <c r="L13" s="2">
        <v>1</v>
      </c>
      <c r="M13" s="2" t="s">
        <v>24</v>
      </c>
      <c r="N13" s="2">
        <v>1</v>
      </c>
      <c r="O13" s="3">
        <v>16.86422</v>
      </c>
      <c r="P13" s="3"/>
    </row>
    <row r="14" spans="1:16" x14ac:dyDescent="0.2">
      <c r="L14" s="2">
        <v>1</v>
      </c>
      <c r="M14" s="2" t="s">
        <v>24</v>
      </c>
      <c r="N14" s="2">
        <v>2</v>
      </c>
      <c r="O14" s="3">
        <v>20.74353</v>
      </c>
      <c r="P14" s="3"/>
    </row>
    <row r="15" spans="1:16" x14ac:dyDescent="0.2">
      <c r="L15" s="2">
        <v>1</v>
      </c>
      <c r="M15" s="2" t="s">
        <v>24</v>
      </c>
      <c r="N15" s="2">
        <v>3</v>
      </c>
      <c r="O15" s="3">
        <v>19.450430000000001</v>
      </c>
      <c r="P15" s="3"/>
    </row>
    <row r="16" spans="1:16" x14ac:dyDescent="0.2">
      <c r="L16" s="2">
        <v>1</v>
      </c>
      <c r="M16" s="2" t="s">
        <v>25</v>
      </c>
      <c r="N16" s="2">
        <v>1</v>
      </c>
      <c r="O16" s="3">
        <v>34.644399999999997</v>
      </c>
      <c r="P16" s="3"/>
    </row>
    <row r="17" spans="12:16" x14ac:dyDescent="0.2">
      <c r="L17" s="2">
        <v>1</v>
      </c>
      <c r="M17" s="2" t="s">
        <v>25</v>
      </c>
      <c r="N17" s="2">
        <v>2</v>
      </c>
      <c r="O17" s="3">
        <v>30.44181</v>
      </c>
      <c r="P17" s="3"/>
    </row>
    <row r="18" spans="12:16" x14ac:dyDescent="0.2">
      <c r="L18" s="2">
        <v>1</v>
      </c>
      <c r="M18" s="2" t="s">
        <v>26</v>
      </c>
      <c r="N18" s="2">
        <v>1</v>
      </c>
      <c r="O18" s="3">
        <v>26.724139999999998</v>
      </c>
      <c r="P18" s="3"/>
    </row>
    <row r="19" spans="12:16" x14ac:dyDescent="0.2">
      <c r="L19" s="2">
        <v>1</v>
      </c>
      <c r="M19" s="2" t="s">
        <v>26</v>
      </c>
      <c r="N19" s="2">
        <v>2</v>
      </c>
      <c r="O19" s="3">
        <v>36.584049999999998</v>
      </c>
      <c r="P19" s="3"/>
    </row>
    <row r="20" spans="12:16" x14ac:dyDescent="0.2">
      <c r="L20" s="2">
        <v>1</v>
      </c>
      <c r="M20" s="2" t="s">
        <v>26</v>
      </c>
      <c r="N20" s="2">
        <v>3</v>
      </c>
      <c r="O20" s="3">
        <v>29.956900000000001</v>
      </c>
      <c r="P20" s="3"/>
    </row>
    <row r="21" spans="12:16" x14ac:dyDescent="0.2">
      <c r="L21" s="2">
        <v>1</v>
      </c>
      <c r="M21" s="2" t="s">
        <v>27</v>
      </c>
      <c r="N21" s="2">
        <v>1</v>
      </c>
      <c r="O21" s="3">
        <v>45.3125</v>
      </c>
      <c r="P21" s="3"/>
    </row>
    <row r="22" spans="12:16" x14ac:dyDescent="0.2">
      <c r="L22" s="2">
        <v>1</v>
      </c>
      <c r="M22" s="2" t="s">
        <v>27</v>
      </c>
      <c r="N22" s="2">
        <v>2</v>
      </c>
      <c r="O22" s="3">
        <v>44.827590000000001</v>
      </c>
      <c r="P22" s="3"/>
    </row>
    <row r="23" spans="12:16" x14ac:dyDescent="0.2">
      <c r="L23" s="2">
        <v>1</v>
      </c>
      <c r="M23" s="2" t="s">
        <v>28</v>
      </c>
      <c r="N23" s="2">
        <v>1</v>
      </c>
      <c r="O23" s="3">
        <v>33.836210000000001</v>
      </c>
      <c r="P23" s="3"/>
    </row>
    <row r="24" spans="12:16" x14ac:dyDescent="0.2">
      <c r="L24" s="2">
        <v>1</v>
      </c>
      <c r="M24" s="2" t="s">
        <v>28</v>
      </c>
      <c r="N24" s="2">
        <v>2</v>
      </c>
      <c r="O24" s="3">
        <v>30.280169999999998</v>
      </c>
      <c r="P24" s="3"/>
    </row>
    <row r="25" spans="12:16" x14ac:dyDescent="0.2">
      <c r="L25" s="2">
        <v>1</v>
      </c>
      <c r="M25" s="2" t="s">
        <v>28</v>
      </c>
      <c r="N25" s="2">
        <v>3</v>
      </c>
      <c r="O25" s="3">
        <v>18.965520000000001</v>
      </c>
      <c r="P25" s="3"/>
    </row>
    <row r="26" spans="12:16" x14ac:dyDescent="0.2">
      <c r="L26" s="2">
        <v>1</v>
      </c>
      <c r="M26" s="2" t="s">
        <v>29</v>
      </c>
      <c r="N26" s="2">
        <v>1</v>
      </c>
      <c r="O26" s="3">
        <v>45.797409999999999</v>
      </c>
      <c r="P26" s="1"/>
    </row>
    <row r="27" spans="12:16" x14ac:dyDescent="0.2">
      <c r="L27" s="2">
        <v>1</v>
      </c>
      <c r="M27" s="2" t="s">
        <v>29</v>
      </c>
      <c r="N27" s="2">
        <v>2</v>
      </c>
      <c r="O27" s="3">
        <v>43.534480000000002</v>
      </c>
      <c r="P27" s="1"/>
    </row>
    <row r="28" spans="12:16" x14ac:dyDescent="0.2">
      <c r="L28" s="2">
        <v>2</v>
      </c>
      <c r="M28" s="5" t="s">
        <v>20</v>
      </c>
      <c r="N28" s="2">
        <v>1</v>
      </c>
      <c r="O28" s="1">
        <v>12.24662</v>
      </c>
      <c r="P28" s="1"/>
    </row>
    <row r="29" spans="12:16" x14ac:dyDescent="0.2">
      <c r="L29" s="2">
        <v>2</v>
      </c>
      <c r="M29" s="5" t="s">
        <v>21</v>
      </c>
      <c r="N29" s="2">
        <v>1</v>
      </c>
      <c r="O29" s="6">
        <v>14.273648648648651</v>
      </c>
      <c r="P29" s="1"/>
    </row>
    <row r="30" spans="12:16" x14ac:dyDescent="0.2">
      <c r="L30" s="2">
        <v>2</v>
      </c>
      <c r="M30" s="5" t="s">
        <v>21</v>
      </c>
      <c r="N30" s="2">
        <v>2</v>
      </c>
      <c r="O30" s="6">
        <v>4.89864864864865</v>
      </c>
      <c r="P30" s="1"/>
    </row>
    <row r="31" spans="12:16" x14ac:dyDescent="0.2">
      <c r="L31" s="2">
        <v>2</v>
      </c>
      <c r="M31" s="5" t="s">
        <v>22</v>
      </c>
      <c r="N31" s="2">
        <v>1</v>
      </c>
      <c r="O31" s="1">
        <v>13.76689</v>
      </c>
      <c r="P31" s="1"/>
    </row>
    <row r="32" spans="12:16" x14ac:dyDescent="0.2">
      <c r="L32" s="2">
        <v>2</v>
      </c>
      <c r="M32" s="5" t="s">
        <v>22</v>
      </c>
      <c r="N32" s="2">
        <v>2</v>
      </c>
      <c r="O32" s="1">
        <v>10.72635</v>
      </c>
      <c r="P32" s="1"/>
    </row>
    <row r="33" spans="12:16" x14ac:dyDescent="0.2">
      <c r="L33" s="2">
        <v>2</v>
      </c>
      <c r="M33" s="5" t="s">
        <v>22</v>
      </c>
      <c r="N33" s="2">
        <v>3</v>
      </c>
      <c r="O33" s="1">
        <v>8.9527029999999996</v>
      </c>
      <c r="P33" s="1"/>
    </row>
    <row r="34" spans="12:16" x14ac:dyDescent="0.2">
      <c r="L34" s="2">
        <v>2</v>
      </c>
      <c r="M34" s="5" t="s">
        <v>23</v>
      </c>
      <c r="N34" s="2">
        <v>1</v>
      </c>
      <c r="O34" s="6">
        <v>11.993243243243246</v>
      </c>
      <c r="P34" s="1"/>
    </row>
    <row r="35" spans="12:16" x14ac:dyDescent="0.2">
      <c r="L35" s="2">
        <v>2</v>
      </c>
      <c r="M35" s="5" t="s">
        <v>23</v>
      </c>
      <c r="N35" s="2">
        <v>2</v>
      </c>
      <c r="O35" s="6">
        <v>7.9391891891891904</v>
      </c>
      <c r="P35" s="1"/>
    </row>
    <row r="36" spans="12:16" x14ac:dyDescent="0.2">
      <c r="L36" s="2">
        <v>2</v>
      </c>
      <c r="M36" s="2" t="s">
        <v>24</v>
      </c>
      <c r="N36" s="2">
        <v>1</v>
      </c>
      <c r="O36" s="1">
        <v>9.2060809999999993</v>
      </c>
      <c r="P36" s="1"/>
    </row>
    <row r="37" spans="12:16" x14ac:dyDescent="0.2">
      <c r="L37" s="2">
        <v>2</v>
      </c>
      <c r="M37" s="2" t="s">
        <v>24</v>
      </c>
      <c r="N37" s="2">
        <v>2</v>
      </c>
      <c r="O37" s="1">
        <v>6.9256760000000002</v>
      </c>
      <c r="P37" s="1"/>
    </row>
    <row r="38" spans="12:16" x14ac:dyDescent="0.2">
      <c r="L38" s="2">
        <v>2</v>
      </c>
      <c r="M38" s="2" t="s">
        <v>24</v>
      </c>
      <c r="N38" s="2">
        <v>3</v>
      </c>
      <c r="O38" s="1">
        <v>13.00676</v>
      </c>
      <c r="P38" s="1"/>
    </row>
    <row r="39" spans="12:16" x14ac:dyDescent="0.2">
      <c r="L39" s="2">
        <v>2</v>
      </c>
      <c r="M39" s="2" t="s">
        <v>25</v>
      </c>
      <c r="N39" s="2">
        <v>1</v>
      </c>
      <c r="O39" s="1">
        <v>25.67568</v>
      </c>
      <c r="P39" s="1"/>
    </row>
    <row r="40" spans="12:16" x14ac:dyDescent="0.2">
      <c r="L40" s="2">
        <v>2</v>
      </c>
      <c r="M40" s="2" t="s">
        <v>25</v>
      </c>
      <c r="N40" s="2">
        <v>2</v>
      </c>
      <c r="O40" s="1">
        <v>28.46284</v>
      </c>
      <c r="P40" s="1"/>
    </row>
    <row r="41" spans="12:16" x14ac:dyDescent="0.2">
      <c r="L41" s="2">
        <v>2</v>
      </c>
      <c r="M41" s="2" t="s">
        <v>26</v>
      </c>
      <c r="N41" s="2">
        <v>1</v>
      </c>
      <c r="O41" s="1">
        <v>45.945950000000003</v>
      </c>
      <c r="P41" s="1"/>
    </row>
    <row r="42" spans="12:16" x14ac:dyDescent="0.2">
      <c r="L42" s="2">
        <v>2</v>
      </c>
      <c r="M42" s="2" t="s">
        <v>26</v>
      </c>
      <c r="N42" s="2">
        <v>2</v>
      </c>
      <c r="O42" s="1">
        <v>51.266889999999997</v>
      </c>
      <c r="P42" s="1"/>
    </row>
    <row r="43" spans="12:16" x14ac:dyDescent="0.2">
      <c r="L43" s="2">
        <v>2</v>
      </c>
      <c r="M43" s="2" t="s">
        <v>26</v>
      </c>
      <c r="N43" s="2">
        <v>3</v>
      </c>
      <c r="O43" s="1">
        <v>26.43581</v>
      </c>
      <c r="P43" s="1"/>
    </row>
    <row r="44" spans="12:16" x14ac:dyDescent="0.2">
      <c r="L44" s="2">
        <v>2</v>
      </c>
      <c r="M44" s="2" t="s">
        <v>27</v>
      </c>
      <c r="N44" s="2">
        <v>1</v>
      </c>
      <c r="O44" s="1">
        <v>56.08108</v>
      </c>
      <c r="P44" s="1"/>
    </row>
    <row r="45" spans="12:16" x14ac:dyDescent="0.2">
      <c r="L45" s="2">
        <v>2</v>
      </c>
      <c r="M45" s="2" t="s">
        <v>27</v>
      </c>
      <c r="N45" s="2">
        <v>2</v>
      </c>
      <c r="O45" s="1">
        <v>60.38852</v>
      </c>
      <c r="P45" s="1"/>
    </row>
    <row r="46" spans="12:16" x14ac:dyDescent="0.2">
      <c r="L46" s="2">
        <v>2</v>
      </c>
      <c r="M46" s="2" t="s">
        <v>28</v>
      </c>
      <c r="N46" s="2">
        <v>1</v>
      </c>
      <c r="O46" s="1">
        <v>30.74324</v>
      </c>
      <c r="P46" s="1"/>
    </row>
    <row r="47" spans="12:16" x14ac:dyDescent="0.2">
      <c r="L47" s="2">
        <v>2</v>
      </c>
      <c r="M47" s="2" t="s">
        <v>28</v>
      </c>
      <c r="N47" s="2">
        <v>2</v>
      </c>
      <c r="O47" s="1">
        <v>38.597969999999997</v>
      </c>
      <c r="P47" s="1"/>
    </row>
    <row r="48" spans="12:16" x14ac:dyDescent="0.2">
      <c r="L48" s="2">
        <v>2</v>
      </c>
      <c r="M48" s="2" t="s">
        <v>28</v>
      </c>
      <c r="N48" s="2">
        <v>3</v>
      </c>
      <c r="O48" s="1">
        <v>40.87838</v>
      </c>
      <c r="P48" s="1"/>
    </row>
    <row r="49" spans="12:16" x14ac:dyDescent="0.2">
      <c r="L49" s="2">
        <v>2</v>
      </c>
      <c r="M49" s="2" t="s">
        <v>29</v>
      </c>
      <c r="N49" s="2">
        <v>1</v>
      </c>
      <c r="O49" s="1">
        <v>64.695949999999996</v>
      </c>
      <c r="P49" s="1"/>
    </row>
    <row r="50" spans="12:16" x14ac:dyDescent="0.2">
      <c r="L50" s="2">
        <v>2</v>
      </c>
      <c r="M50" s="2" t="s">
        <v>29</v>
      </c>
      <c r="N50" s="2">
        <v>2</v>
      </c>
      <c r="O50" s="1">
        <v>75.33784</v>
      </c>
      <c r="P50" s="1"/>
    </row>
    <row r="51" spans="12:16" x14ac:dyDescent="0.2">
      <c r="L51" s="2">
        <v>3</v>
      </c>
      <c r="M51" s="5" t="s">
        <v>20</v>
      </c>
      <c r="N51" s="2">
        <v>1</v>
      </c>
      <c r="O51" s="1">
        <v>-0.29296899999999998</v>
      </c>
      <c r="P51" s="3"/>
    </row>
    <row r="52" spans="12:16" x14ac:dyDescent="0.2">
      <c r="L52" s="2">
        <v>3</v>
      </c>
      <c r="M52" s="5" t="s">
        <v>20</v>
      </c>
      <c r="N52" s="2">
        <v>2</v>
      </c>
      <c r="O52" s="3">
        <v>-7.03125</v>
      </c>
      <c r="P52" s="1"/>
    </row>
    <row r="53" spans="12:16" x14ac:dyDescent="0.2">
      <c r="L53" s="2">
        <v>3</v>
      </c>
      <c r="M53" s="5" t="s">
        <v>21</v>
      </c>
      <c r="N53" s="2">
        <v>1</v>
      </c>
      <c r="O53">
        <v>-4.6563192904656319</v>
      </c>
      <c r="P53" s="1"/>
    </row>
    <row r="54" spans="12:16" x14ac:dyDescent="0.2">
      <c r="L54" s="2">
        <v>3</v>
      </c>
      <c r="M54" s="5" t="s">
        <v>21</v>
      </c>
      <c r="N54" s="2">
        <v>2</v>
      </c>
      <c r="O54">
        <v>-2.6607538802660753</v>
      </c>
      <c r="P54" s="1"/>
    </row>
    <row r="55" spans="12:16" x14ac:dyDescent="0.2">
      <c r="L55" s="2">
        <v>3</v>
      </c>
      <c r="M55" s="5" t="s">
        <v>22</v>
      </c>
      <c r="N55" s="2">
        <v>1</v>
      </c>
      <c r="O55" s="1">
        <v>-0.29296899999999998</v>
      </c>
      <c r="P55" s="1"/>
    </row>
    <row r="56" spans="12:16" x14ac:dyDescent="0.2">
      <c r="L56" s="2">
        <v>3</v>
      </c>
      <c r="M56" s="5" t="s">
        <v>22</v>
      </c>
      <c r="N56" s="2">
        <v>2</v>
      </c>
      <c r="O56" s="1">
        <v>2.0507810000000002</v>
      </c>
      <c r="P56" s="1"/>
    </row>
    <row r="57" spans="12:16" x14ac:dyDescent="0.2">
      <c r="L57" s="2">
        <v>3</v>
      </c>
      <c r="M57" s="5" t="s">
        <v>23</v>
      </c>
      <c r="N57" s="2">
        <v>1</v>
      </c>
      <c r="O57">
        <v>-1.9955654101995564</v>
      </c>
      <c r="P57" s="1"/>
    </row>
    <row r="58" spans="12:16" x14ac:dyDescent="0.2">
      <c r="L58" s="2">
        <v>3</v>
      </c>
      <c r="M58" s="5" t="s">
        <v>23</v>
      </c>
      <c r="N58" s="2">
        <v>2</v>
      </c>
      <c r="O58">
        <v>-3.325942350332594</v>
      </c>
      <c r="P58" s="1"/>
    </row>
    <row r="59" spans="12:16" x14ac:dyDescent="0.2">
      <c r="L59" s="2">
        <v>3</v>
      </c>
      <c r="M59" s="2" t="s">
        <v>24</v>
      </c>
      <c r="N59" s="2">
        <v>1</v>
      </c>
      <c r="O59" s="1">
        <v>5.859375</v>
      </c>
      <c r="P59" s="1"/>
    </row>
    <row r="60" spans="12:16" x14ac:dyDescent="0.2">
      <c r="L60" s="2">
        <v>3</v>
      </c>
      <c r="M60" s="2" t="s">
        <v>24</v>
      </c>
      <c r="N60" s="2">
        <v>2</v>
      </c>
      <c r="O60" s="1">
        <v>14.941409999999999</v>
      </c>
      <c r="P60" s="1"/>
    </row>
    <row r="61" spans="12:16" x14ac:dyDescent="0.2">
      <c r="L61" s="2">
        <v>3</v>
      </c>
      <c r="M61" s="2" t="s">
        <v>24</v>
      </c>
      <c r="N61" s="2">
        <v>3</v>
      </c>
      <c r="O61" s="1">
        <v>5.5664059999999997</v>
      </c>
      <c r="P61" s="1"/>
    </row>
    <row r="62" spans="12:16" x14ac:dyDescent="0.2">
      <c r="L62" s="2">
        <v>3</v>
      </c>
      <c r="M62" s="2" t="s">
        <v>25</v>
      </c>
      <c r="N62" s="2">
        <v>1</v>
      </c>
      <c r="O62" s="1">
        <v>15.23438</v>
      </c>
      <c r="P62" s="1"/>
    </row>
    <row r="63" spans="12:16" x14ac:dyDescent="0.2">
      <c r="L63" s="2">
        <v>3</v>
      </c>
      <c r="M63" s="2" t="s">
        <v>25</v>
      </c>
      <c r="N63" s="2">
        <v>2</v>
      </c>
      <c r="O63" s="1">
        <v>18.164059999999999</v>
      </c>
      <c r="P63" s="1"/>
    </row>
    <row r="64" spans="12:16" x14ac:dyDescent="0.2">
      <c r="L64" s="2">
        <v>3</v>
      </c>
      <c r="M64" s="2" t="s">
        <v>26</v>
      </c>
      <c r="N64" s="2">
        <v>1</v>
      </c>
      <c r="O64" s="1">
        <v>17.871089999999999</v>
      </c>
      <c r="P64" s="1"/>
    </row>
    <row r="65" spans="12:16" x14ac:dyDescent="0.2">
      <c r="L65" s="2">
        <v>3</v>
      </c>
      <c r="M65" s="2" t="s">
        <v>26</v>
      </c>
      <c r="N65" s="2">
        <v>2</v>
      </c>
      <c r="O65" s="1">
        <v>8.4960939999999994</v>
      </c>
      <c r="P65" s="1"/>
    </row>
    <row r="66" spans="12:16" x14ac:dyDescent="0.2">
      <c r="L66" s="2">
        <v>3</v>
      </c>
      <c r="M66" s="2" t="s">
        <v>26</v>
      </c>
      <c r="N66" s="2">
        <v>3</v>
      </c>
      <c r="O66" s="1">
        <v>15.23438</v>
      </c>
      <c r="P66" s="1"/>
    </row>
    <row r="67" spans="12:16" x14ac:dyDescent="0.2">
      <c r="L67" s="2">
        <v>3</v>
      </c>
      <c r="M67" s="2" t="s">
        <v>27</v>
      </c>
      <c r="N67" s="2">
        <v>1</v>
      </c>
      <c r="O67" s="1">
        <v>23.14453</v>
      </c>
      <c r="P67" s="1"/>
    </row>
    <row r="68" spans="12:16" x14ac:dyDescent="0.2">
      <c r="L68" s="2">
        <v>3</v>
      </c>
      <c r="M68" s="2" t="s">
        <v>27</v>
      </c>
      <c r="N68" s="2">
        <v>2</v>
      </c>
      <c r="O68" s="1">
        <v>32.226559999999999</v>
      </c>
      <c r="P68" s="1"/>
    </row>
    <row r="69" spans="12:16" x14ac:dyDescent="0.2">
      <c r="L69" s="2">
        <v>3</v>
      </c>
      <c r="M69" s="2" t="s">
        <v>28</v>
      </c>
      <c r="N69" s="2">
        <v>1</v>
      </c>
      <c r="O69" s="1">
        <v>8.203125</v>
      </c>
      <c r="P69" s="1"/>
    </row>
    <row r="70" spans="12:16" x14ac:dyDescent="0.2">
      <c r="L70" s="2">
        <v>3</v>
      </c>
      <c r="M70" s="2" t="s">
        <v>28</v>
      </c>
      <c r="N70" s="2">
        <v>2</v>
      </c>
      <c r="O70" s="1">
        <v>16.992190000000001</v>
      </c>
      <c r="P70" s="1"/>
    </row>
    <row r="71" spans="12:16" x14ac:dyDescent="0.2">
      <c r="L71" s="2">
        <v>3</v>
      </c>
      <c r="M71" s="2" t="s">
        <v>28</v>
      </c>
      <c r="N71" s="2">
        <v>3</v>
      </c>
      <c r="O71" s="1">
        <v>15.527340000000001</v>
      </c>
      <c r="P71" s="1"/>
    </row>
    <row r="72" spans="12:16" x14ac:dyDescent="0.2">
      <c r="L72" s="2">
        <v>3</v>
      </c>
      <c r="M72" s="2" t="s">
        <v>29</v>
      </c>
      <c r="N72" s="2">
        <v>1</v>
      </c>
      <c r="O72" s="1">
        <v>19.628910000000001</v>
      </c>
      <c r="P72" s="1"/>
    </row>
    <row r="73" spans="12:16" x14ac:dyDescent="0.2">
      <c r="L73" s="2">
        <v>3</v>
      </c>
      <c r="M73" s="2" t="s">
        <v>29</v>
      </c>
      <c r="N73" s="2">
        <v>2</v>
      </c>
      <c r="O73" s="1">
        <v>17.285160000000001</v>
      </c>
      <c r="P73" s="1"/>
    </row>
    <row r="74" spans="12:16" x14ac:dyDescent="0.2">
      <c r="L74" s="2">
        <v>4</v>
      </c>
      <c r="M74" s="5" t="s">
        <v>20</v>
      </c>
      <c r="N74" s="2">
        <v>1</v>
      </c>
      <c r="O74" s="1">
        <v>12.30599</v>
      </c>
      <c r="P74" s="1"/>
    </row>
    <row r="75" spans="12:16" x14ac:dyDescent="0.2">
      <c r="L75" s="2">
        <v>4</v>
      </c>
      <c r="M75" s="5" t="s">
        <v>21</v>
      </c>
      <c r="N75" s="2">
        <v>1</v>
      </c>
      <c r="O75">
        <v>-2.7370478983382194</v>
      </c>
      <c r="P75" s="2"/>
    </row>
    <row r="76" spans="12:16" x14ac:dyDescent="0.2">
      <c r="L76" s="2">
        <v>4</v>
      </c>
      <c r="M76" s="5" t="s">
        <v>21</v>
      </c>
      <c r="N76" s="2">
        <v>2</v>
      </c>
      <c r="O76">
        <v>-3.0303030303030289</v>
      </c>
      <c r="P76" s="2"/>
    </row>
    <row r="77" spans="12:16" x14ac:dyDescent="0.2">
      <c r="L77" s="2">
        <v>4</v>
      </c>
      <c r="M77" s="5" t="s">
        <v>22</v>
      </c>
      <c r="N77" s="2">
        <v>1</v>
      </c>
      <c r="O77" s="1">
        <v>8.6474499999999992</v>
      </c>
      <c r="P77" s="1"/>
    </row>
    <row r="78" spans="12:16" x14ac:dyDescent="0.2">
      <c r="L78" s="2">
        <v>4</v>
      </c>
      <c r="M78" s="5" t="s">
        <v>23</v>
      </c>
      <c r="N78" s="2">
        <v>1</v>
      </c>
      <c r="O78">
        <v>-7.1358748778103607</v>
      </c>
      <c r="P78" s="3"/>
    </row>
    <row r="79" spans="12:16" x14ac:dyDescent="0.2">
      <c r="L79" s="2">
        <v>4</v>
      </c>
      <c r="M79" s="5" t="s">
        <v>23</v>
      </c>
      <c r="N79" s="2">
        <v>2</v>
      </c>
      <c r="O79">
        <v>-7.4291300097751698</v>
      </c>
      <c r="P79" s="6"/>
    </row>
    <row r="80" spans="12:16" x14ac:dyDescent="0.2">
      <c r="L80" s="2">
        <v>4</v>
      </c>
      <c r="M80" s="2" t="s">
        <v>24</v>
      </c>
      <c r="N80" s="2">
        <v>1</v>
      </c>
      <c r="O80" s="1">
        <v>12.30599</v>
      </c>
    </row>
    <row r="81" spans="12:16" x14ac:dyDescent="0.2">
      <c r="L81" s="2">
        <v>4</v>
      </c>
      <c r="M81" s="2" t="s">
        <v>24</v>
      </c>
      <c r="N81" s="2">
        <v>2</v>
      </c>
      <c r="O81" s="1">
        <v>11.97339</v>
      </c>
    </row>
    <row r="82" spans="12:16" x14ac:dyDescent="0.2">
      <c r="L82" s="2">
        <v>4</v>
      </c>
      <c r="M82" s="2" t="s">
        <v>24</v>
      </c>
      <c r="N82" s="2">
        <v>3</v>
      </c>
      <c r="O82" s="1">
        <v>13.968959999999999</v>
      </c>
    </row>
    <row r="83" spans="12:16" x14ac:dyDescent="0.2">
      <c r="L83" s="2">
        <v>4</v>
      </c>
      <c r="M83" s="2" t="s">
        <v>25</v>
      </c>
      <c r="N83" s="2">
        <v>1</v>
      </c>
      <c r="O83" s="1">
        <v>21.951219999999999</v>
      </c>
    </row>
    <row r="84" spans="12:16" x14ac:dyDescent="0.2">
      <c r="L84" s="2">
        <v>4</v>
      </c>
      <c r="M84" s="2" t="s">
        <v>25</v>
      </c>
      <c r="N84" s="2">
        <v>2</v>
      </c>
      <c r="O84" s="1">
        <v>19.623059999999999</v>
      </c>
    </row>
    <row r="85" spans="12:16" x14ac:dyDescent="0.2">
      <c r="L85" s="2">
        <v>4</v>
      </c>
      <c r="M85" s="2" t="s">
        <v>26</v>
      </c>
      <c r="N85" s="2">
        <v>1</v>
      </c>
      <c r="O85" s="1">
        <v>14.301550000000001</v>
      </c>
    </row>
    <row r="86" spans="12:16" x14ac:dyDescent="0.2">
      <c r="L86" s="2">
        <v>4</v>
      </c>
      <c r="M86" s="2" t="s">
        <v>26</v>
      </c>
      <c r="N86" s="2">
        <v>2</v>
      </c>
      <c r="O86" s="1">
        <v>21.61863</v>
      </c>
    </row>
    <row r="87" spans="12:16" x14ac:dyDescent="0.2">
      <c r="L87" s="2">
        <v>4</v>
      </c>
      <c r="M87" s="2" t="s">
        <v>26</v>
      </c>
      <c r="N87" s="2">
        <v>3</v>
      </c>
      <c r="O87" s="1">
        <v>23.614190000000001</v>
      </c>
    </row>
    <row r="88" spans="12:16" x14ac:dyDescent="0.2">
      <c r="L88" s="2">
        <v>4</v>
      </c>
      <c r="M88" s="2" t="s">
        <v>27</v>
      </c>
      <c r="N88" s="2">
        <v>1</v>
      </c>
      <c r="O88" s="1">
        <v>27.937919999999998</v>
      </c>
    </row>
    <row r="89" spans="12:16" x14ac:dyDescent="0.2">
      <c r="L89" s="2">
        <v>4</v>
      </c>
      <c r="M89" s="2" t="s">
        <v>27</v>
      </c>
      <c r="N89" s="2">
        <v>2</v>
      </c>
      <c r="O89" s="1">
        <v>27.272729999999999</v>
      </c>
    </row>
    <row r="90" spans="12:16" x14ac:dyDescent="0.2">
      <c r="L90" s="2">
        <v>4</v>
      </c>
      <c r="M90" s="2" t="s">
        <v>28</v>
      </c>
      <c r="N90" s="2">
        <v>1</v>
      </c>
      <c r="O90" s="1">
        <v>22.616409999999998</v>
      </c>
    </row>
    <row r="91" spans="12:16" x14ac:dyDescent="0.2">
      <c r="L91" s="2">
        <v>4</v>
      </c>
      <c r="M91" s="2" t="s">
        <v>28</v>
      </c>
      <c r="N91" s="2">
        <v>2</v>
      </c>
      <c r="O91" s="1">
        <v>8.9800439999999995</v>
      </c>
    </row>
    <row r="92" spans="12:16" x14ac:dyDescent="0.2">
      <c r="L92" s="2">
        <v>4</v>
      </c>
      <c r="M92" s="2" t="s">
        <v>28</v>
      </c>
      <c r="N92" s="2">
        <v>3</v>
      </c>
      <c r="O92" s="1">
        <v>19.623059999999999</v>
      </c>
    </row>
    <row r="93" spans="12:16" x14ac:dyDescent="0.2">
      <c r="L93" s="2">
        <v>4</v>
      </c>
      <c r="M93" s="2" t="s">
        <v>29</v>
      </c>
      <c r="N93" s="2">
        <v>1</v>
      </c>
      <c r="O93" s="1">
        <v>23.614190000000001</v>
      </c>
    </row>
    <row r="94" spans="12:16" x14ac:dyDescent="0.2">
      <c r="L94" s="2">
        <v>4</v>
      </c>
      <c r="M94" s="2" t="s">
        <v>29</v>
      </c>
      <c r="N94" s="2">
        <v>2</v>
      </c>
      <c r="O94" s="1">
        <v>37.91574</v>
      </c>
    </row>
    <row r="96" spans="12:16" x14ac:dyDescent="0.2">
      <c r="L96" s="2" t="s">
        <v>30</v>
      </c>
      <c r="M96" s="2" t="s">
        <v>31</v>
      </c>
      <c r="N96" s="2" t="s">
        <v>32</v>
      </c>
      <c r="O96" s="2" t="s">
        <v>33</v>
      </c>
      <c r="P96" s="2"/>
    </row>
    <row r="97" spans="12:16" x14ac:dyDescent="0.2">
      <c r="L97" s="2" t="s">
        <v>28</v>
      </c>
      <c r="M97" s="2" t="s">
        <v>22</v>
      </c>
      <c r="N97" s="2">
        <v>1.25E-4</v>
      </c>
      <c r="O97" s="2">
        <v>6.2E-4</v>
      </c>
      <c r="P97" s="2" t="s">
        <v>34</v>
      </c>
    </row>
    <row r="98" spans="12:16" x14ac:dyDescent="0.2">
      <c r="L98" s="2" t="s">
        <v>25</v>
      </c>
      <c r="M98" s="2" t="s">
        <v>24</v>
      </c>
      <c r="N98" s="2">
        <v>1.25E-4</v>
      </c>
      <c r="O98" s="2">
        <v>6.2E-4</v>
      </c>
      <c r="P98" s="2" t="s">
        <v>34</v>
      </c>
    </row>
    <row r="99" spans="12:16" x14ac:dyDescent="0.2">
      <c r="L99" s="2" t="s">
        <v>28</v>
      </c>
      <c r="M99" s="2" t="s">
        <v>23</v>
      </c>
      <c r="N99" s="2">
        <v>1.25E-4</v>
      </c>
      <c r="O99" s="2">
        <v>6.2E-4</v>
      </c>
      <c r="P99" s="2" t="s">
        <v>34</v>
      </c>
    </row>
    <row r="100" spans="12:16" x14ac:dyDescent="0.2">
      <c r="L100" s="2" t="s">
        <v>26</v>
      </c>
      <c r="M100" s="2" t="s">
        <v>24</v>
      </c>
      <c r="N100" s="2">
        <v>1.25E-4</v>
      </c>
      <c r="O100" s="2">
        <v>6.2E-4</v>
      </c>
      <c r="P100" s="2" t="s">
        <v>34</v>
      </c>
    </row>
    <row r="101" spans="12:16" x14ac:dyDescent="0.2">
      <c r="L101" s="2" t="s">
        <v>28</v>
      </c>
      <c r="M101" s="2" t="s">
        <v>21</v>
      </c>
      <c r="N101" s="2">
        <v>1.25E-4</v>
      </c>
      <c r="O101" s="2">
        <v>6.2E-4</v>
      </c>
      <c r="P101" s="2" t="s">
        <v>34</v>
      </c>
    </row>
    <row r="102" spans="12:16" x14ac:dyDescent="0.2">
      <c r="L102" s="2" t="s">
        <v>26</v>
      </c>
      <c r="M102" s="2" t="s">
        <v>21</v>
      </c>
      <c r="N102" s="2">
        <v>1.25E-4</v>
      </c>
      <c r="O102" s="2">
        <v>6.2E-4</v>
      </c>
      <c r="P102" s="2" t="s">
        <v>34</v>
      </c>
    </row>
    <row r="103" spans="12:16" x14ac:dyDescent="0.2">
      <c r="L103" s="2" t="s">
        <v>26</v>
      </c>
      <c r="M103" s="2" t="s">
        <v>22</v>
      </c>
      <c r="N103" s="2">
        <v>1.25E-4</v>
      </c>
      <c r="O103" s="2">
        <v>6.2E-4</v>
      </c>
      <c r="P103" s="2" t="s">
        <v>34</v>
      </c>
    </row>
    <row r="104" spans="12:16" x14ac:dyDescent="0.2">
      <c r="L104" s="2" t="s">
        <v>28</v>
      </c>
      <c r="M104" s="2" t="s">
        <v>29</v>
      </c>
      <c r="N104" s="2">
        <v>1.25E-4</v>
      </c>
      <c r="O104" s="2">
        <v>6.2E-4</v>
      </c>
      <c r="P104" s="2" t="s">
        <v>34</v>
      </c>
    </row>
    <row r="105" spans="12:16" x14ac:dyDescent="0.2">
      <c r="L105" s="2" t="s">
        <v>27</v>
      </c>
      <c r="M105" s="2" t="s">
        <v>28</v>
      </c>
      <c r="N105" s="2">
        <v>1.25E-4</v>
      </c>
      <c r="O105" s="2">
        <v>6.2E-4</v>
      </c>
      <c r="P105" s="2" t="s">
        <v>34</v>
      </c>
    </row>
    <row r="106" spans="12:16" x14ac:dyDescent="0.2">
      <c r="L106" s="2" t="s">
        <v>29</v>
      </c>
      <c r="M106" s="2" t="s">
        <v>24</v>
      </c>
      <c r="N106" s="2">
        <v>5.0000000000000001E-4</v>
      </c>
      <c r="O106" s="2">
        <v>1.99E-3</v>
      </c>
      <c r="P106" s="2" t="s">
        <v>35</v>
      </c>
    </row>
    <row r="107" spans="12:16" x14ac:dyDescent="0.2">
      <c r="L107" s="2" t="s">
        <v>26</v>
      </c>
      <c r="M107" s="2" t="s">
        <v>27</v>
      </c>
      <c r="N107" s="2">
        <v>5.0000000000000001E-4</v>
      </c>
      <c r="O107" s="2">
        <v>1.99E-3</v>
      </c>
      <c r="P107" s="2" t="s">
        <v>35</v>
      </c>
    </row>
    <row r="108" spans="12:16" x14ac:dyDescent="0.2">
      <c r="L108" s="2" t="s">
        <v>29</v>
      </c>
      <c r="M108" s="2" t="s">
        <v>22</v>
      </c>
      <c r="N108" s="2">
        <v>7.5000000000000002E-4</v>
      </c>
      <c r="O108" s="2">
        <v>1.99E-3</v>
      </c>
      <c r="P108" s="2" t="s">
        <v>35</v>
      </c>
    </row>
    <row r="109" spans="12:16" x14ac:dyDescent="0.2">
      <c r="L109" s="2" t="s">
        <v>26</v>
      </c>
      <c r="M109" s="2" t="s">
        <v>29</v>
      </c>
      <c r="N109" s="2">
        <v>7.5000000000000002E-4</v>
      </c>
      <c r="O109" s="2">
        <v>1.99E-3</v>
      </c>
      <c r="P109" s="2" t="s">
        <v>35</v>
      </c>
    </row>
    <row r="110" spans="12:16" x14ac:dyDescent="0.2">
      <c r="L110" s="2" t="s">
        <v>25</v>
      </c>
      <c r="M110" s="2" t="s">
        <v>22</v>
      </c>
      <c r="N110" s="2">
        <v>7.5000000000000002E-4</v>
      </c>
      <c r="O110" s="2">
        <v>1.99E-3</v>
      </c>
      <c r="P110" s="2" t="s">
        <v>35</v>
      </c>
    </row>
    <row r="111" spans="12:16" x14ac:dyDescent="0.2">
      <c r="L111" s="2" t="s">
        <v>26</v>
      </c>
      <c r="M111" s="2" t="s">
        <v>20</v>
      </c>
      <c r="N111" s="2">
        <v>7.5000000000000002E-4</v>
      </c>
      <c r="O111" s="2">
        <v>1.99E-3</v>
      </c>
      <c r="P111" s="2" t="s">
        <v>35</v>
      </c>
    </row>
    <row r="112" spans="12:16" x14ac:dyDescent="0.2">
      <c r="L112" s="2" t="s">
        <v>27</v>
      </c>
      <c r="M112" s="2" t="s">
        <v>22</v>
      </c>
      <c r="N112" s="2">
        <v>7.5000000000000002E-4</v>
      </c>
      <c r="O112" s="2">
        <v>1.99E-3</v>
      </c>
      <c r="P112" s="2" t="s">
        <v>35</v>
      </c>
    </row>
    <row r="113" spans="12:16" x14ac:dyDescent="0.2">
      <c r="L113" s="2" t="s">
        <v>26</v>
      </c>
      <c r="M113" s="2" t="s">
        <v>23</v>
      </c>
      <c r="N113" s="2">
        <v>7.5000000000000002E-4</v>
      </c>
      <c r="O113" s="2">
        <v>1.99E-3</v>
      </c>
      <c r="P113" s="2" t="s">
        <v>35</v>
      </c>
    </row>
    <row r="114" spans="12:16" x14ac:dyDescent="0.2">
      <c r="L114" s="2" t="s">
        <v>28</v>
      </c>
      <c r="M114" s="2" t="s">
        <v>24</v>
      </c>
      <c r="N114" s="2">
        <v>1E-3</v>
      </c>
      <c r="O114" s="2">
        <v>2.2499999999999998E-3</v>
      </c>
      <c r="P114" s="2" t="s">
        <v>35</v>
      </c>
    </row>
    <row r="115" spans="12:16" x14ac:dyDescent="0.2">
      <c r="L115" s="2" t="s">
        <v>24</v>
      </c>
      <c r="M115" s="2" t="s">
        <v>23</v>
      </c>
      <c r="N115" s="2">
        <v>1E-3</v>
      </c>
      <c r="O115" s="2">
        <v>2.2499999999999998E-3</v>
      </c>
      <c r="P115" s="2" t="s">
        <v>35</v>
      </c>
    </row>
    <row r="116" spans="12:16" x14ac:dyDescent="0.2">
      <c r="L116" s="2" t="s">
        <v>27</v>
      </c>
      <c r="M116" s="2" t="s">
        <v>24</v>
      </c>
      <c r="N116" s="2">
        <v>1E-3</v>
      </c>
      <c r="O116" s="2">
        <v>2.2499999999999998E-3</v>
      </c>
      <c r="P116" s="2" t="s">
        <v>35</v>
      </c>
    </row>
    <row r="117" spans="12:16" x14ac:dyDescent="0.2">
      <c r="L117" s="2" t="s">
        <v>25</v>
      </c>
      <c r="M117" s="2" t="s">
        <v>21</v>
      </c>
      <c r="N117" s="2">
        <v>1.25E-3</v>
      </c>
      <c r="O117" s="2">
        <v>2.6800000000000001E-3</v>
      </c>
      <c r="P117" s="2" t="s">
        <v>35</v>
      </c>
    </row>
    <row r="118" spans="12:16" x14ac:dyDescent="0.2">
      <c r="L118" s="2" t="s">
        <v>28</v>
      </c>
      <c r="M118" s="2" t="s">
        <v>20</v>
      </c>
      <c r="N118" s="2">
        <v>1.5E-3</v>
      </c>
      <c r="O118" s="2">
        <v>2.81E-3</v>
      </c>
      <c r="P118" s="2" t="s">
        <v>35</v>
      </c>
    </row>
    <row r="119" spans="12:16" x14ac:dyDescent="0.2">
      <c r="L119" s="2" t="s">
        <v>27</v>
      </c>
      <c r="M119" s="2" t="s">
        <v>21</v>
      </c>
      <c r="N119" s="2">
        <v>1.5E-3</v>
      </c>
      <c r="O119" s="2">
        <v>2.81E-3</v>
      </c>
      <c r="P119" s="2" t="s">
        <v>35</v>
      </c>
    </row>
    <row r="120" spans="12:16" x14ac:dyDescent="0.2">
      <c r="L120" s="2" t="s">
        <v>27</v>
      </c>
      <c r="M120" s="2" t="s">
        <v>23</v>
      </c>
      <c r="N120" s="2">
        <v>1.5E-3</v>
      </c>
      <c r="O120" s="2">
        <v>2.81E-3</v>
      </c>
      <c r="P120" s="2" t="s">
        <v>35</v>
      </c>
    </row>
    <row r="121" spans="12:16" x14ac:dyDescent="0.2">
      <c r="L121" s="2" t="s">
        <v>24</v>
      </c>
      <c r="M121" s="2" t="s">
        <v>21</v>
      </c>
      <c r="N121" s="2">
        <v>1.75E-3</v>
      </c>
      <c r="O121" s="2">
        <v>3.15E-3</v>
      </c>
      <c r="P121" s="2" t="s">
        <v>35</v>
      </c>
    </row>
    <row r="122" spans="12:16" x14ac:dyDescent="0.2">
      <c r="L122" s="2" t="s">
        <v>25</v>
      </c>
      <c r="M122" s="2" t="s">
        <v>23</v>
      </c>
      <c r="N122" s="2">
        <v>2.2499999999999998E-3</v>
      </c>
      <c r="O122" s="2">
        <v>3.8899999999999998E-3</v>
      </c>
      <c r="P122" s="2" t="s">
        <v>35</v>
      </c>
    </row>
    <row r="123" spans="12:16" x14ac:dyDescent="0.2">
      <c r="L123" s="2" t="s">
        <v>29</v>
      </c>
      <c r="M123" s="2" t="s">
        <v>23</v>
      </c>
      <c r="N123" s="2">
        <v>2.5000000000000001E-3</v>
      </c>
      <c r="O123" s="2">
        <v>4.0200000000000001E-3</v>
      </c>
      <c r="P123" s="2" t="s">
        <v>35</v>
      </c>
    </row>
    <row r="124" spans="12:16" x14ac:dyDescent="0.2">
      <c r="L124" s="2" t="s">
        <v>27</v>
      </c>
      <c r="M124" s="2" t="s">
        <v>25</v>
      </c>
      <c r="N124" s="2">
        <v>2.5000000000000001E-3</v>
      </c>
      <c r="O124" s="2">
        <v>4.0200000000000001E-3</v>
      </c>
      <c r="P124" s="2" t="s">
        <v>35</v>
      </c>
    </row>
    <row r="125" spans="12:16" x14ac:dyDescent="0.2">
      <c r="L125" s="2" t="s">
        <v>29</v>
      </c>
      <c r="M125" s="2" t="s">
        <v>21</v>
      </c>
      <c r="N125" s="2">
        <v>2.7499999999999998E-3</v>
      </c>
      <c r="O125" s="2">
        <v>4.1200000000000004E-3</v>
      </c>
      <c r="P125" s="2" t="s">
        <v>35</v>
      </c>
    </row>
    <row r="126" spans="12:16" x14ac:dyDescent="0.2">
      <c r="L126" s="2" t="s">
        <v>27</v>
      </c>
      <c r="M126" s="2" t="s">
        <v>20</v>
      </c>
      <c r="N126" s="2">
        <v>2.7499999999999998E-3</v>
      </c>
      <c r="O126" s="2">
        <v>4.1200000000000004E-3</v>
      </c>
      <c r="P126" s="2" t="s">
        <v>35</v>
      </c>
    </row>
    <row r="127" spans="12:16" x14ac:dyDescent="0.2">
      <c r="L127" s="2" t="s">
        <v>25</v>
      </c>
      <c r="M127" s="2" t="s">
        <v>20</v>
      </c>
      <c r="N127" s="2">
        <v>3.2499999999999999E-3</v>
      </c>
      <c r="O127" s="2">
        <v>4.7200000000000002E-3</v>
      </c>
      <c r="P127" s="2" t="s">
        <v>35</v>
      </c>
    </row>
    <row r="128" spans="12:16" x14ac:dyDescent="0.2">
      <c r="L128" s="2" t="s">
        <v>29</v>
      </c>
      <c r="M128" s="2" t="s">
        <v>25</v>
      </c>
      <c r="N128" s="2">
        <v>3.5000000000000001E-3</v>
      </c>
      <c r="O128" s="2">
        <v>4.9199999999999999E-3</v>
      </c>
      <c r="P128" s="2" t="s">
        <v>35</v>
      </c>
    </row>
    <row r="129" spans="12:16" x14ac:dyDescent="0.2">
      <c r="L129" s="2" t="s">
        <v>29</v>
      </c>
      <c r="M129" s="2" t="s">
        <v>20</v>
      </c>
      <c r="N129" s="2">
        <v>4.7499999999999999E-3</v>
      </c>
      <c r="O129" s="2">
        <v>6.4799999999999996E-3</v>
      </c>
      <c r="P129" s="2" t="s">
        <v>35</v>
      </c>
    </row>
    <row r="130" spans="12:16" x14ac:dyDescent="0.2">
      <c r="L130" s="2" t="s">
        <v>24</v>
      </c>
      <c r="M130" s="2" t="s">
        <v>22</v>
      </c>
      <c r="N130" s="2">
        <v>8.0000000000000002E-3</v>
      </c>
      <c r="O130" s="2">
        <v>1.059E-2</v>
      </c>
      <c r="P130" s="2" t="s">
        <v>36</v>
      </c>
    </row>
    <row r="131" spans="12:16" x14ac:dyDescent="0.2">
      <c r="L131" s="2" t="s">
        <v>24</v>
      </c>
      <c r="M131" s="2" t="s">
        <v>20</v>
      </c>
      <c r="N131" s="2">
        <v>1.0999999999999999E-2</v>
      </c>
      <c r="O131" s="2">
        <v>1.414E-2</v>
      </c>
      <c r="P131" s="2" t="s">
        <v>36</v>
      </c>
    </row>
    <row r="132" spans="12:16" x14ac:dyDescent="0.2">
      <c r="L132" s="2" t="s">
        <v>26</v>
      </c>
      <c r="M132" s="2" t="s">
        <v>28</v>
      </c>
      <c r="N132" s="2">
        <v>0.32924999999999999</v>
      </c>
      <c r="O132" s="2">
        <v>0.41155999999999998</v>
      </c>
      <c r="P132" s="2" t="s">
        <v>37</v>
      </c>
    </row>
    <row r="133" spans="12:16" x14ac:dyDescent="0.2">
      <c r="L133" s="2" t="s">
        <v>21</v>
      </c>
      <c r="M133" s="2" t="s">
        <v>23</v>
      </c>
      <c r="N133" s="2">
        <v>0.36199999999999999</v>
      </c>
      <c r="O133" s="2">
        <v>0.43164000000000002</v>
      </c>
      <c r="P133" s="2" t="s">
        <v>37</v>
      </c>
    </row>
    <row r="134" spans="12:16" x14ac:dyDescent="0.2">
      <c r="L134" s="2" t="s">
        <v>22</v>
      </c>
      <c r="M134" s="2" t="s">
        <v>23</v>
      </c>
      <c r="N134" s="2">
        <v>0.36449999999999999</v>
      </c>
      <c r="O134" s="2">
        <v>0.43164000000000002</v>
      </c>
      <c r="P134" s="2" t="s">
        <v>37</v>
      </c>
    </row>
    <row r="135" spans="12:16" x14ac:dyDescent="0.2">
      <c r="L135" s="2" t="s">
        <v>20</v>
      </c>
      <c r="M135" s="2" t="s">
        <v>23</v>
      </c>
      <c r="N135" s="2">
        <v>0.46250000000000002</v>
      </c>
      <c r="O135" s="2">
        <v>0.53364999999999996</v>
      </c>
      <c r="P135" s="2" t="s">
        <v>37</v>
      </c>
    </row>
    <row r="136" spans="12:16" x14ac:dyDescent="0.2">
      <c r="L136" s="2" t="s">
        <v>26</v>
      </c>
      <c r="M136" s="2" t="s">
        <v>25</v>
      </c>
      <c r="N136" s="2">
        <v>0.48549999999999999</v>
      </c>
      <c r="O136" s="2">
        <v>0.54618999999999995</v>
      </c>
      <c r="P136" s="2" t="s">
        <v>37</v>
      </c>
    </row>
    <row r="137" spans="12:16" x14ac:dyDescent="0.2">
      <c r="L137" s="2" t="s">
        <v>27</v>
      </c>
      <c r="M137" s="2" t="s">
        <v>29</v>
      </c>
      <c r="N137" s="2">
        <v>0.69399999999999995</v>
      </c>
      <c r="O137" s="2">
        <v>0.76171</v>
      </c>
      <c r="P137" s="2" t="s">
        <v>37</v>
      </c>
    </row>
    <row r="138" spans="12:16" x14ac:dyDescent="0.2">
      <c r="L138" s="2" t="s">
        <v>20</v>
      </c>
      <c r="M138" s="2" t="s">
        <v>21</v>
      </c>
      <c r="N138" s="2">
        <v>0.72599999999999998</v>
      </c>
      <c r="O138" s="2">
        <v>0.77468000000000004</v>
      </c>
      <c r="P138" s="2" t="s">
        <v>37</v>
      </c>
    </row>
    <row r="139" spans="12:16" x14ac:dyDescent="0.2">
      <c r="L139" s="2" t="s">
        <v>21</v>
      </c>
      <c r="M139" s="2" t="s">
        <v>22</v>
      </c>
      <c r="N139" s="2">
        <v>0.74024999999999996</v>
      </c>
      <c r="O139" s="2">
        <v>0.77468000000000004</v>
      </c>
      <c r="P139" s="2" t="s">
        <v>37</v>
      </c>
    </row>
    <row r="140" spans="12:16" x14ac:dyDescent="0.2">
      <c r="L140" s="2" t="s">
        <v>28</v>
      </c>
      <c r="M140" s="2" t="s">
        <v>25</v>
      </c>
      <c r="N140" s="2">
        <v>0.85899999999999999</v>
      </c>
      <c r="O140" s="2">
        <v>0.86675000000000002</v>
      </c>
      <c r="P140" s="2" t="s">
        <v>37</v>
      </c>
    </row>
    <row r="141" spans="12:16" x14ac:dyDescent="0.2">
      <c r="L141" s="2" t="s">
        <v>20</v>
      </c>
      <c r="M141" s="2" t="s">
        <v>22</v>
      </c>
      <c r="N141" s="2">
        <v>0.86675000000000002</v>
      </c>
      <c r="O141" s="2">
        <v>0.86675000000000002</v>
      </c>
      <c r="P141" s="2" t="s">
        <v>37</v>
      </c>
    </row>
  </sheetData>
  <mergeCells count="2">
    <mergeCell ref="B1:E1"/>
    <mergeCell ref="F1:I1"/>
  </mergeCells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1F1B-4FD1-434C-9D69-F68FBB51C9C2}">
  <dimension ref="A1:AQ76"/>
  <sheetViews>
    <sheetView tabSelected="1" topLeftCell="C2" workbookViewId="0">
      <selection activeCell="H11" sqref="H11:H12"/>
    </sheetView>
  </sheetViews>
  <sheetFormatPr baseColWidth="10" defaultRowHeight="16" x14ac:dyDescent="0.2"/>
  <cols>
    <col min="10" max="10" width="12.6640625" bestFit="1" customWidth="1"/>
  </cols>
  <sheetData>
    <row r="1" spans="1:43" ht="17" thickBot="1" x14ac:dyDescent="0.25">
      <c r="A1" s="9" t="s">
        <v>14</v>
      </c>
      <c r="B1" s="2"/>
      <c r="C1" s="2"/>
      <c r="D1" s="2"/>
      <c r="E1" s="2"/>
      <c r="F1" s="2"/>
      <c r="G1" s="2"/>
      <c r="H1" s="8" t="s">
        <v>15</v>
      </c>
      <c r="I1" s="26" t="s">
        <v>16</v>
      </c>
      <c r="J1" s="26" t="s">
        <v>17</v>
      </c>
      <c r="K1" s="26" t="s">
        <v>18</v>
      </c>
      <c r="L1" s="26" t="s">
        <v>19</v>
      </c>
      <c r="M1" s="27"/>
      <c r="N1" s="9" t="s">
        <v>38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x14ac:dyDescent="0.2">
      <c r="B2" s="2"/>
      <c r="C2" s="2"/>
      <c r="D2" s="2"/>
      <c r="E2" s="2"/>
      <c r="F2" s="2"/>
      <c r="G2" s="2"/>
      <c r="H2" s="2"/>
      <c r="I2" s="28">
        <v>1</v>
      </c>
      <c r="J2" s="29" t="s">
        <v>20</v>
      </c>
      <c r="K2" s="28">
        <v>1</v>
      </c>
      <c r="L2" s="30">
        <v>9.1290661100000001</v>
      </c>
      <c r="M2" s="3"/>
      <c r="N2" s="10" t="s">
        <v>39</v>
      </c>
      <c r="O2" s="11" t="s">
        <v>11</v>
      </c>
      <c r="P2" s="12"/>
      <c r="Q2" s="12"/>
      <c r="R2" s="12"/>
      <c r="S2" s="13"/>
      <c r="T2" s="10" t="s">
        <v>40</v>
      </c>
      <c r="U2" s="11" t="s">
        <v>11</v>
      </c>
      <c r="V2" s="12"/>
      <c r="W2" s="12"/>
      <c r="X2" s="12"/>
      <c r="Y2" s="14"/>
      <c r="Z2" s="10" t="s">
        <v>41</v>
      </c>
      <c r="AA2" s="11" t="s">
        <v>11</v>
      </c>
      <c r="AB2" s="12"/>
      <c r="AC2" s="12"/>
      <c r="AD2" s="12"/>
      <c r="AE2" s="14"/>
      <c r="AF2" s="10" t="s">
        <v>42</v>
      </c>
      <c r="AG2" s="11" t="s">
        <v>11</v>
      </c>
      <c r="AH2" s="12"/>
      <c r="AI2" s="12"/>
      <c r="AJ2" s="12"/>
      <c r="AK2" s="14"/>
      <c r="AL2" s="10" t="s">
        <v>43</v>
      </c>
      <c r="AM2" s="11" t="s">
        <v>11</v>
      </c>
      <c r="AN2" s="12"/>
      <c r="AO2" s="12"/>
      <c r="AP2" s="12"/>
      <c r="AQ2" s="14"/>
    </row>
    <row r="3" spans="1:43" x14ac:dyDescent="0.2">
      <c r="A3" s="2"/>
      <c r="B3" s="9" t="s">
        <v>11</v>
      </c>
      <c r="C3" s="2"/>
      <c r="D3" s="2"/>
      <c r="E3" s="2"/>
      <c r="F3" s="2"/>
      <c r="G3" s="2"/>
      <c r="H3" s="2"/>
      <c r="I3" s="27">
        <v>1</v>
      </c>
      <c r="J3" s="5" t="s">
        <v>20</v>
      </c>
      <c r="K3" s="27">
        <v>2</v>
      </c>
      <c r="L3" s="3">
        <v>2.83315845</v>
      </c>
      <c r="M3" s="3"/>
      <c r="N3" s="15"/>
      <c r="O3" s="4" t="s">
        <v>44</v>
      </c>
      <c r="P3" s="4"/>
      <c r="Q3" s="4"/>
      <c r="R3" s="4"/>
      <c r="S3" s="16"/>
      <c r="T3" s="15"/>
      <c r="U3" s="4" t="s">
        <v>45</v>
      </c>
      <c r="V3" s="4"/>
      <c r="W3" s="4"/>
      <c r="X3" s="4"/>
      <c r="Y3" s="17"/>
      <c r="Z3" s="15"/>
      <c r="AA3" s="4" t="s">
        <v>46</v>
      </c>
      <c r="AB3" s="4"/>
      <c r="AC3" s="4"/>
      <c r="AD3" s="4"/>
      <c r="AE3" s="17"/>
      <c r="AF3" s="15"/>
      <c r="AG3" s="4" t="s">
        <v>47</v>
      </c>
      <c r="AH3" s="4"/>
      <c r="AI3" s="4"/>
      <c r="AJ3" s="4"/>
      <c r="AK3" s="17"/>
      <c r="AL3" s="15"/>
      <c r="AM3" s="4" t="s">
        <v>48</v>
      </c>
      <c r="AN3" s="4"/>
      <c r="AO3" s="4"/>
      <c r="AP3" s="4"/>
      <c r="AQ3" s="17"/>
    </row>
    <row r="4" spans="1:43" x14ac:dyDescent="0.2">
      <c r="A4" s="2" t="s">
        <v>49</v>
      </c>
      <c r="B4" s="2" t="s">
        <v>44</v>
      </c>
      <c r="C4" s="2" t="s">
        <v>45</v>
      </c>
      <c r="D4" s="2" t="s">
        <v>46</v>
      </c>
      <c r="E4" s="2" t="s">
        <v>47</v>
      </c>
      <c r="F4" s="2" t="s">
        <v>48</v>
      </c>
      <c r="G4" s="2"/>
      <c r="H4" s="2"/>
      <c r="I4" s="28">
        <v>1</v>
      </c>
      <c r="J4" s="29" t="s">
        <v>22</v>
      </c>
      <c r="K4" s="28">
        <v>1</v>
      </c>
      <c r="L4" s="30">
        <v>9.7586568699999994</v>
      </c>
      <c r="M4" s="3"/>
      <c r="N4" s="15"/>
      <c r="O4" s="2" t="s">
        <v>3</v>
      </c>
      <c r="P4" s="2" t="s">
        <v>4</v>
      </c>
      <c r="Q4" s="2" t="s">
        <v>5</v>
      </c>
      <c r="R4" s="2"/>
      <c r="S4" s="17" t="s">
        <v>50</v>
      </c>
      <c r="T4" s="15"/>
      <c r="U4" s="2" t="s">
        <v>3</v>
      </c>
      <c r="V4" s="2" t="s">
        <v>4</v>
      </c>
      <c r="W4" s="2" t="s">
        <v>5</v>
      </c>
      <c r="X4" s="2"/>
      <c r="Y4" s="17" t="s">
        <v>50</v>
      </c>
      <c r="Z4" s="15"/>
      <c r="AA4" s="2" t="s">
        <v>3</v>
      </c>
      <c r="AB4" s="2" t="s">
        <v>4</v>
      </c>
      <c r="AC4" s="2" t="s">
        <v>5</v>
      </c>
      <c r="AD4" s="2"/>
      <c r="AE4" s="17" t="s">
        <v>50</v>
      </c>
      <c r="AF4" s="15"/>
      <c r="AG4" s="2" t="s">
        <v>3</v>
      </c>
      <c r="AH4" s="2" t="s">
        <v>4</v>
      </c>
      <c r="AI4" s="2" t="s">
        <v>5</v>
      </c>
      <c r="AJ4" s="2"/>
      <c r="AK4" s="17" t="s">
        <v>50</v>
      </c>
      <c r="AL4" s="15"/>
      <c r="AM4" s="2" t="s">
        <v>3</v>
      </c>
      <c r="AN4" s="2" t="s">
        <v>4</v>
      </c>
      <c r="AO4" s="2" t="s">
        <v>5</v>
      </c>
      <c r="AP4" s="2"/>
      <c r="AQ4" s="17" t="s">
        <v>50</v>
      </c>
    </row>
    <row r="5" spans="1:43" x14ac:dyDescent="0.2">
      <c r="A5" s="2">
        <v>125</v>
      </c>
      <c r="B5" s="2">
        <v>22.875131164742914</v>
      </c>
      <c r="C5" s="2">
        <v>12.01508620689655</v>
      </c>
      <c r="D5" s="2">
        <v>8.2770270270270281</v>
      </c>
      <c r="E5" s="2">
        <v>11.308203991130819</v>
      </c>
      <c r="F5" s="2">
        <v>5.8651026392961896</v>
      </c>
      <c r="G5" s="2"/>
      <c r="H5" s="2"/>
      <c r="I5" s="27">
        <v>1</v>
      </c>
      <c r="J5" s="5" t="s">
        <v>22</v>
      </c>
      <c r="K5" s="27">
        <v>2</v>
      </c>
      <c r="L5" s="3">
        <v>13.536201500000001</v>
      </c>
      <c r="M5" s="3"/>
      <c r="N5" s="15">
        <v>125</v>
      </c>
      <c r="O5" s="3">
        <v>17.628541448058758</v>
      </c>
      <c r="P5" s="3">
        <v>22.350472193074499</v>
      </c>
      <c r="Q5" s="3">
        <v>28.646379853095489</v>
      </c>
      <c r="R5" s="3"/>
      <c r="S5" s="16">
        <f>AVERAGE(O5:Q5)</f>
        <v>22.875131164742914</v>
      </c>
      <c r="T5" s="15">
        <v>125</v>
      </c>
      <c r="U5" s="2">
        <v>10.398706896551724</v>
      </c>
      <c r="V5" s="2">
        <v>14.92456896551724</v>
      </c>
      <c r="W5" s="2">
        <v>10.721982758620689</v>
      </c>
      <c r="X5" s="3"/>
      <c r="Y5" s="16">
        <f>AVERAGE(U5:W5)</f>
        <v>12.01508620689655</v>
      </c>
      <c r="Z5" s="15">
        <v>125</v>
      </c>
      <c r="AA5" s="3">
        <v>9.2060810810810825</v>
      </c>
      <c r="AB5" s="3">
        <v>9.4594594594594614</v>
      </c>
      <c r="AC5" s="3">
        <v>6.1655405405405412</v>
      </c>
      <c r="AD5" s="3"/>
      <c r="AE5" s="16">
        <f>AVERAGE(AA5:AC5)</f>
        <v>8.2770270270270281</v>
      </c>
      <c r="AF5" s="15">
        <v>125</v>
      </c>
      <c r="AG5" s="3">
        <v>6.651884700665188</v>
      </c>
      <c r="AH5" s="3">
        <v>9.9778270509977833</v>
      </c>
      <c r="AI5" s="3">
        <v>17.294900221729488</v>
      </c>
      <c r="AJ5" s="3"/>
      <c r="AK5" s="16">
        <f>AVERAGE(AG5:AI5)</f>
        <v>11.308203991130819</v>
      </c>
      <c r="AL5" s="15">
        <v>125</v>
      </c>
      <c r="AM5" s="3">
        <v>-0.39100684261974444</v>
      </c>
      <c r="AN5" s="3">
        <v>9.5796676441837736</v>
      </c>
      <c r="AO5" s="3">
        <v>8.4066471163245371</v>
      </c>
      <c r="AP5" s="3"/>
      <c r="AQ5" s="16">
        <f>AVERAGE(AM5:AO5)</f>
        <v>5.8651026392961896</v>
      </c>
    </row>
    <row r="6" spans="1:43" x14ac:dyDescent="0.2">
      <c r="A6" s="2">
        <v>25</v>
      </c>
      <c r="B6" s="2">
        <v>14.690451206715634</v>
      </c>
      <c r="C6" s="2">
        <v>19.019396551724139</v>
      </c>
      <c r="D6" s="2">
        <v>9.7128378378378386</v>
      </c>
      <c r="E6" s="2">
        <v>12.749445676274945</v>
      </c>
      <c r="F6" s="2">
        <v>5.6207233626588478</v>
      </c>
      <c r="G6" s="2"/>
      <c r="H6" s="2"/>
      <c r="I6" s="28">
        <v>1</v>
      </c>
      <c r="J6" s="28" t="s">
        <v>24</v>
      </c>
      <c r="K6" s="28">
        <v>1</v>
      </c>
      <c r="L6" s="30">
        <v>17.6285414</v>
      </c>
      <c r="M6" s="3"/>
      <c r="N6" s="15">
        <v>25</v>
      </c>
      <c r="O6" s="3">
        <v>1.8887722980062958</v>
      </c>
      <c r="P6" s="3">
        <v>9.1290661070304306</v>
      </c>
      <c r="Q6" s="3">
        <v>33.053515215110174</v>
      </c>
      <c r="R6" s="3"/>
      <c r="S6" s="16">
        <f t="shared" ref="S6:S9" si="0">AVERAGE(O6:Q6)</f>
        <v>14.690451206715634</v>
      </c>
      <c r="T6" s="15">
        <v>25</v>
      </c>
      <c r="U6" s="2">
        <v>16.864224137931032</v>
      </c>
      <c r="V6" s="2">
        <v>20.743534482758619</v>
      </c>
      <c r="W6" s="2">
        <v>19.450431034482758</v>
      </c>
      <c r="X6" s="3"/>
      <c r="Y6" s="16">
        <f t="shared" ref="Y6:Y9" si="1">AVERAGE(U6:W6)</f>
        <v>19.019396551724139</v>
      </c>
      <c r="Z6" s="15">
        <v>25</v>
      </c>
      <c r="AA6" s="3">
        <v>9.2060810810810825</v>
      </c>
      <c r="AB6" s="3">
        <v>6.9256756756756772</v>
      </c>
      <c r="AC6" s="3">
        <v>13.00675675675676</v>
      </c>
      <c r="AD6" s="3"/>
      <c r="AE6" s="16">
        <f t="shared" ref="AE6:AE9" si="2">AVERAGE(AA6:AC6)</f>
        <v>9.7128378378378386</v>
      </c>
      <c r="AF6" s="15">
        <v>25</v>
      </c>
      <c r="AG6" s="3">
        <v>12.305986696230597</v>
      </c>
      <c r="AH6" s="3">
        <v>11.973392461197339</v>
      </c>
      <c r="AI6" s="3">
        <v>13.968957871396896</v>
      </c>
      <c r="AJ6" s="3"/>
      <c r="AK6" s="16">
        <f t="shared" ref="AK6:AK9" si="3">AVERAGE(AG6:AI6)</f>
        <v>12.749445676274945</v>
      </c>
      <c r="AL6" s="15">
        <v>25</v>
      </c>
      <c r="AM6" s="3">
        <v>5.7673509286412523</v>
      </c>
      <c r="AN6" s="3"/>
      <c r="AO6" s="3">
        <v>5.4740957966764432</v>
      </c>
      <c r="AP6" s="3"/>
      <c r="AQ6" s="16">
        <f t="shared" ref="AQ6:AQ9" si="4">AVERAGE(AM6:AO6)</f>
        <v>5.6207233626588478</v>
      </c>
    </row>
    <row r="7" spans="1:43" x14ac:dyDescent="0.2">
      <c r="A7" s="2">
        <v>5</v>
      </c>
      <c r="B7" s="2">
        <v>12.17208814270724</v>
      </c>
      <c r="C7" s="2">
        <v>17.672413793103445</v>
      </c>
      <c r="D7" s="2">
        <v>12.500000000000002</v>
      </c>
      <c r="E7" s="2">
        <v>10.532150776053214</v>
      </c>
      <c r="F7" s="2">
        <v>8.2111436950146643</v>
      </c>
      <c r="G7" s="2"/>
      <c r="H7" s="2"/>
      <c r="I7" s="27">
        <v>1</v>
      </c>
      <c r="J7" s="27" t="s">
        <v>24</v>
      </c>
      <c r="K7" s="27">
        <v>2</v>
      </c>
      <c r="L7" s="3">
        <v>22.350472199999999</v>
      </c>
      <c r="M7" s="3"/>
      <c r="N7" s="15">
        <v>5</v>
      </c>
      <c r="O7" s="3">
        <v>11.332633788037775</v>
      </c>
      <c r="P7" s="3">
        <v>9.1290661070304306</v>
      </c>
      <c r="Q7" s="3">
        <v>16.054564533053515</v>
      </c>
      <c r="R7" s="3"/>
      <c r="S7" s="16">
        <f t="shared" si="0"/>
        <v>12.17208814270724</v>
      </c>
      <c r="T7" s="15">
        <v>5</v>
      </c>
      <c r="U7" s="2">
        <v>20.258620689655171</v>
      </c>
      <c r="V7" s="2">
        <v>16.217672413793103</v>
      </c>
      <c r="W7" s="2">
        <v>16.540948275862068</v>
      </c>
      <c r="X7" s="3"/>
      <c r="Y7" s="16">
        <f t="shared" si="1"/>
        <v>17.672413793103445</v>
      </c>
      <c r="Z7" s="15">
        <v>5</v>
      </c>
      <c r="AA7" s="3">
        <v>12.753378378378381</v>
      </c>
      <c r="AB7" s="3">
        <v>13.766891891891895</v>
      </c>
      <c r="AC7" s="3">
        <v>10.979729729729732</v>
      </c>
      <c r="AD7" s="3"/>
      <c r="AE7" s="16">
        <f t="shared" si="2"/>
        <v>12.500000000000002</v>
      </c>
      <c r="AF7" s="15">
        <v>5</v>
      </c>
      <c r="AG7" s="3">
        <v>9.3126385809312637</v>
      </c>
      <c r="AH7" s="3">
        <v>7.9822616407982254</v>
      </c>
      <c r="AI7" s="3">
        <v>14.301552106430155</v>
      </c>
      <c r="AJ7" s="3"/>
      <c r="AK7" s="16">
        <f t="shared" si="3"/>
        <v>10.532150776053214</v>
      </c>
      <c r="AL7" s="15">
        <v>5</v>
      </c>
      <c r="AM7" s="3">
        <v>10.166177908113394</v>
      </c>
      <c r="AN7" s="3">
        <v>3.7145650048875871</v>
      </c>
      <c r="AO7" s="3">
        <v>10.752688172043012</v>
      </c>
      <c r="AP7" s="3"/>
      <c r="AQ7" s="16">
        <f t="shared" si="4"/>
        <v>8.2111436950146643</v>
      </c>
    </row>
    <row r="8" spans="1:43" x14ac:dyDescent="0.2">
      <c r="A8" s="2">
        <v>1</v>
      </c>
      <c r="B8" s="2">
        <v>18.153200419727174</v>
      </c>
      <c r="C8" s="2">
        <v>-3.9331896551724124</v>
      </c>
      <c r="D8" s="2">
        <v>9.0371621621621632</v>
      </c>
      <c r="E8" s="2">
        <v>2.7716186252771617</v>
      </c>
      <c r="F8" s="2">
        <v>4.3010752688172058</v>
      </c>
      <c r="G8" s="2"/>
      <c r="H8" s="2"/>
      <c r="I8" s="28">
        <v>1</v>
      </c>
      <c r="J8" s="28" t="s">
        <v>24</v>
      </c>
      <c r="K8" s="28">
        <v>3</v>
      </c>
      <c r="L8" s="30">
        <v>28.646379899999999</v>
      </c>
      <c r="M8" s="3"/>
      <c r="N8" s="15">
        <v>1</v>
      </c>
      <c r="O8" s="2">
        <v>17.31374606505771</v>
      </c>
      <c r="P8" s="2">
        <v>18.258132214060861</v>
      </c>
      <c r="Q8" s="2">
        <v>18.887722980062957</v>
      </c>
      <c r="R8" s="3"/>
      <c r="S8" s="16">
        <f t="shared" si="0"/>
        <v>18.153200419727174</v>
      </c>
      <c r="T8" s="15">
        <v>1</v>
      </c>
      <c r="U8" s="2">
        <v>-7.7047413793103425</v>
      </c>
      <c r="V8" s="2">
        <v>-4.795258620689653</v>
      </c>
      <c r="W8" s="2">
        <v>0.70043103448276012</v>
      </c>
      <c r="X8" s="3"/>
      <c r="Y8" s="16">
        <f t="shared" si="1"/>
        <v>-3.9331896551724124</v>
      </c>
      <c r="Z8" s="15">
        <v>1</v>
      </c>
      <c r="AA8" s="2">
        <v>6.9256756756756772</v>
      </c>
      <c r="AB8" s="2">
        <v>9.2060810810810825</v>
      </c>
      <c r="AC8" s="2">
        <v>10.979729729729732</v>
      </c>
      <c r="AD8" s="3"/>
      <c r="AE8" s="16">
        <f t="shared" si="2"/>
        <v>9.0371621621621632</v>
      </c>
      <c r="AF8" s="15">
        <v>1</v>
      </c>
      <c r="AG8" s="2">
        <v>-1.3303769401330376</v>
      </c>
      <c r="AH8" s="2">
        <v>6.3192904656319282</v>
      </c>
      <c r="AI8" s="2">
        <v>3.325942350332594</v>
      </c>
      <c r="AJ8" s="3"/>
      <c r="AK8" s="16">
        <f t="shared" si="3"/>
        <v>2.7716186252771617</v>
      </c>
      <c r="AL8" s="15">
        <v>1</v>
      </c>
      <c r="AM8" s="2">
        <v>4.3010752688172058</v>
      </c>
      <c r="AN8" s="2">
        <v>1.9550342130987306</v>
      </c>
      <c r="AO8" s="2">
        <v>6.6471163245356806</v>
      </c>
      <c r="AP8" s="3"/>
      <c r="AQ8" s="16">
        <f t="shared" si="4"/>
        <v>4.3010752688172058</v>
      </c>
    </row>
    <row r="9" spans="1:43" x14ac:dyDescent="0.2">
      <c r="A9" s="2">
        <v>0.1</v>
      </c>
      <c r="B9" s="2">
        <v>0</v>
      </c>
      <c r="C9" s="2">
        <v>0</v>
      </c>
      <c r="D9" s="2">
        <v>9.1216216216216228</v>
      </c>
      <c r="E9" s="2">
        <v>3.215077605321508</v>
      </c>
      <c r="F9" s="2">
        <v>2.8347996089931584</v>
      </c>
      <c r="G9" s="2"/>
      <c r="H9" s="2"/>
      <c r="I9" s="27">
        <v>1</v>
      </c>
      <c r="J9" s="27" t="s">
        <v>26</v>
      </c>
      <c r="K9" s="27">
        <v>1</v>
      </c>
      <c r="L9" s="31">
        <v>47.22</v>
      </c>
      <c r="M9" s="3"/>
      <c r="N9" s="15">
        <v>0.1</v>
      </c>
      <c r="O9" s="3">
        <v>0</v>
      </c>
      <c r="P9" s="3">
        <v>0</v>
      </c>
      <c r="Q9" s="3">
        <v>0</v>
      </c>
      <c r="R9" s="3"/>
      <c r="S9" s="16">
        <f t="shared" si="0"/>
        <v>0</v>
      </c>
      <c r="T9" s="15">
        <v>0.1</v>
      </c>
      <c r="U9" s="3">
        <v>0</v>
      </c>
      <c r="V9" s="3">
        <v>0</v>
      </c>
      <c r="W9" s="3">
        <v>0</v>
      </c>
      <c r="X9" s="3"/>
      <c r="Y9" s="16">
        <f t="shared" si="1"/>
        <v>0</v>
      </c>
      <c r="Z9" s="15">
        <v>0.1</v>
      </c>
      <c r="AA9" s="2">
        <v>11.739864864864867</v>
      </c>
      <c r="AB9" s="2">
        <v>7.1790540540540553</v>
      </c>
      <c r="AC9" s="2">
        <v>8.4459459459459474</v>
      </c>
      <c r="AD9" s="3"/>
      <c r="AE9" s="16">
        <f t="shared" si="2"/>
        <v>9.1216216216216228</v>
      </c>
      <c r="AF9" s="15">
        <v>0.1</v>
      </c>
      <c r="AG9" s="2">
        <v>0.66518847006651882</v>
      </c>
      <c r="AH9" s="2">
        <v>8.9800443458980048</v>
      </c>
      <c r="AI9" s="2">
        <v>0</v>
      </c>
      <c r="AJ9" s="3"/>
      <c r="AK9" s="16">
        <f t="shared" si="3"/>
        <v>3.215077605321508</v>
      </c>
      <c r="AL9" s="15">
        <v>0.1</v>
      </c>
      <c r="AM9" s="2">
        <v>3.4213098729227771</v>
      </c>
      <c r="AN9" s="2">
        <v>-0.97751710654936319</v>
      </c>
      <c r="AO9" s="2">
        <v>6.0606060606060623</v>
      </c>
      <c r="AP9" s="3"/>
      <c r="AQ9" s="16">
        <f t="shared" si="4"/>
        <v>2.8347996089931584</v>
      </c>
    </row>
    <row r="10" spans="1:43" x14ac:dyDescent="0.2">
      <c r="A10" s="2"/>
      <c r="B10" s="2"/>
      <c r="C10" s="2"/>
      <c r="D10" s="2"/>
      <c r="E10" s="2"/>
      <c r="F10" s="2"/>
      <c r="G10" s="2"/>
      <c r="H10" s="2"/>
      <c r="I10" s="28">
        <v>1</v>
      </c>
      <c r="J10" s="28" t="s">
        <v>26</v>
      </c>
      <c r="K10" s="28">
        <v>2</v>
      </c>
      <c r="L10" s="32">
        <v>24.87</v>
      </c>
      <c r="M10" s="3"/>
      <c r="N10" s="15"/>
      <c r="O10" s="3"/>
      <c r="P10" s="3"/>
      <c r="Q10" s="3"/>
      <c r="R10" s="3"/>
      <c r="S10" s="16"/>
      <c r="T10" s="18"/>
      <c r="U10" s="2"/>
      <c r="V10" s="2"/>
      <c r="W10" s="2"/>
      <c r="X10" s="2"/>
      <c r="Y10" s="17"/>
      <c r="Z10" s="15"/>
      <c r="AA10" s="2"/>
      <c r="AB10" s="2"/>
      <c r="AC10" s="2"/>
      <c r="AD10" s="2"/>
      <c r="AE10" s="17"/>
      <c r="AF10" s="15"/>
      <c r="AG10" s="2"/>
      <c r="AH10" s="2"/>
      <c r="AI10" s="2"/>
      <c r="AJ10" s="2"/>
      <c r="AK10" s="17"/>
      <c r="AL10" s="15"/>
      <c r="AM10" s="2"/>
      <c r="AN10" s="2"/>
      <c r="AO10" s="2"/>
      <c r="AP10" s="2"/>
      <c r="AQ10" s="17"/>
    </row>
    <row r="11" spans="1:43" x14ac:dyDescent="0.2">
      <c r="A11" s="2"/>
      <c r="B11" s="2"/>
      <c r="C11" s="2"/>
      <c r="D11" s="2"/>
      <c r="E11" s="2"/>
      <c r="F11" s="2"/>
      <c r="G11" s="2"/>
      <c r="H11" s="2"/>
      <c r="I11" s="27">
        <v>1</v>
      </c>
      <c r="J11" s="27" t="s">
        <v>26</v>
      </c>
      <c r="K11" s="27">
        <v>3</v>
      </c>
      <c r="L11" s="31">
        <v>40.61</v>
      </c>
      <c r="M11" s="31"/>
      <c r="N11" s="15"/>
      <c r="O11" s="3"/>
      <c r="P11" s="3"/>
      <c r="Q11" s="3"/>
      <c r="R11" s="3"/>
      <c r="S11" s="16"/>
      <c r="T11" s="18"/>
      <c r="U11" s="2"/>
      <c r="V11" s="2"/>
      <c r="W11" s="2"/>
      <c r="X11" s="2"/>
      <c r="Y11" s="17"/>
      <c r="Z11" s="15"/>
      <c r="AA11" s="2"/>
      <c r="AB11" s="2"/>
      <c r="AC11" s="2"/>
      <c r="AD11" s="2"/>
      <c r="AE11" s="17"/>
      <c r="AF11" s="15"/>
      <c r="AG11" s="2"/>
      <c r="AH11" s="2"/>
      <c r="AI11" s="2"/>
      <c r="AJ11" s="2"/>
      <c r="AK11" s="17"/>
      <c r="AL11" s="15"/>
      <c r="AM11" s="2"/>
      <c r="AN11" s="2"/>
      <c r="AO11" s="2"/>
      <c r="AP11" s="2"/>
      <c r="AQ11" s="17"/>
    </row>
    <row r="12" spans="1:43" x14ac:dyDescent="0.2">
      <c r="A12" s="2"/>
      <c r="B12" s="2"/>
      <c r="C12" s="2"/>
      <c r="D12" s="2"/>
      <c r="E12" s="2"/>
      <c r="F12" s="2"/>
      <c r="G12" s="2"/>
      <c r="H12" s="2"/>
      <c r="I12" s="28">
        <v>1</v>
      </c>
      <c r="J12" s="28" t="s">
        <v>28</v>
      </c>
      <c r="K12" s="28">
        <v>1</v>
      </c>
      <c r="L12" s="30">
        <v>21.091290699999998</v>
      </c>
      <c r="M12" s="31"/>
      <c r="N12" s="15"/>
      <c r="O12" s="9" t="s">
        <v>28</v>
      </c>
      <c r="P12" s="2"/>
      <c r="Q12" s="2"/>
      <c r="R12" s="2"/>
      <c r="S12" s="19"/>
      <c r="T12" s="15"/>
      <c r="U12" s="9" t="s">
        <v>28</v>
      </c>
      <c r="V12" s="2"/>
      <c r="W12" s="2"/>
      <c r="X12" s="2"/>
      <c r="Y12" s="17"/>
      <c r="Z12" s="15"/>
      <c r="AA12" s="9" t="s">
        <v>28</v>
      </c>
      <c r="AB12" s="2"/>
      <c r="AC12" s="2"/>
      <c r="AD12" s="2"/>
      <c r="AE12" s="17"/>
      <c r="AF12" s="15"/>
      <c r="AG12" s="9" t="s">
        <v>28</v>
      </c>
      <c r="AH12" s="2"/>
      <c r="AI12" s="2"/>
      <c r="AJ12" s="2"/>
      <c r="AK12" s="17"/>
      <c r="AL12" s="15"/>
      <c r="AM12" s="9" t="s">
        <v>28</v>
      </c>
      <c r="AN12" s="2"/>
      <c r="AO12" s="2"/>
      <c r="AP12" s="2"/>
      <c r="AQ12" s="17"/>
    </row>
    <row r="13" spans="1:43" x14ac:dyDescent="0.2">
      <c r="A13" s="2"/>
      <c r="B13" s="9" t="s">
        <v>28</v>
      </c>
      <c r="C13" s="2"/>
      <c r="D13" s="2"/>
      <c r="E13" s="2"/>
      <c r="F13" s="2"/>
      <c r="G13" s="2"/>
      <c r="H13" s="2"/>
      <c r="I13" s="27">
        <v>1</v>
      </c>
      <c r="J13" s="27" t="s">
        <v>28</v>
      </c>
      <c r="K13" s="27">
        <v>2</v>
      </c>
      <c r="L13" s="3">
        <v>23.294858300000001</v>
      </c>
      <c r="M13" s="31"/>
      <c r="N13" s="15"/>
      <c r="O13" s="4" t="s">
        <v>44</v>
      </c>
      <c r="P13" s="4"/>
      <c r="Q13" s="4"/>
      <c r="R13" s="4"/>
      <c r="S13" s="16"/>
      <c r="T13" s="15"/>
      <c r="U13" s="4" t="s">
        <v>45</v>
      </c>
      <c r="V13" s="4"/>
      <c r="W13" s="4"/>
      <c r="X13" s="4"/>
      <c r="Y13" s="17"/>
      <c r="Z13" s="15"/>
      <c r="AA13" s="4" t="s">
        <v>46</v>
      </c>
      <c r="AB13" s="4"/>
      <c r="AC13" s="4"/>
      <c r="AD13" s="4"/>
      <c r="AE13" s="17"/>
      <c r="AF13" s="15"/>
      <c r="AG13" s="4" t="s">
        <v>47</v>
      </c>
      <c r="AH13" s="4"/>
      <c r="AI13" s="4"/>
      <c r="AJ13" s="4"/>
      <c r="AK13" s="17"/>
      <c r="AL13" s="15"/>
      <c r="AM13" s="4" t="s">
        <v>48</v>
      </c>
      <c r="AN13" s="4"/>
      <c r="AO13" s="4"/>
      <c r="AP13" s="4"/>
      <c r="AQ13" s="17"/>
    </row>
    <row r="14" spans="1:43" x14ac:dyDescent="0.2">
      <c r="A14" s="2" t="s">
        <v>49</v>
      </c>
      <c r="B14" s="2" t="s">
        <v>44</v>
      </c>
      <c r="C14" s="2" t="s">
        <v>45</v>
      </c>
      <c r="D14" s="2" t="s">
        <v>46</v>
      </c>
      <c r="E14" s="2" t="s">
        <v>47</v>
      </c>
      <c r="F14" s="2" t="s">
        <v>48</v>
      </c>
      <c r="G14" s="2"/>
      <c r="H14" s="2"/>
      <c r="I14" s="28">
        <v>1</v>
      </c>
      <c r="J14" s="28" t="s">
        <v>28</v>
      </c>
      <c r="K14" s="28">
        <v>3</v>
      </c>
      <c r="L14" s="30">
        <v>23.9244491</v>
      </c>
      <c r="M14" s="3"/>
      <c r="N14" s="15"/>
      <c r="O14" s="2" t="s">
        <v>3</v>
      </c>
      <c r="P14" s="2" t="s">
        <v>4</v>
      </c>
      <c r="Q14" s="2" t="s">
        <v>5</v>
      </c>
      <c r="R14" s="2"/>
      <c r="S14" s="17" t="s">
        <v>50</v>
      </c>
      <c r="T14" s="15"/>
      <c r="U14" s="2" t="s">
        <v>3</v>
      </c>
      <c r="V14" s="2" t="s">
        <v>4</v>
      </c>
      <c r="W14" s="2" t="s">
        <v>5</v>
      </c>
      <c r="X14" s="2"/>
      <c r="Y14" s="17" t="s">
        <v>50</v>
      </c>
      <c r="Z14" s="15"/>
      <c r="AA14" s="2" t="s">
        <v>3</v>
      </c>
      <c r="AB14" s="2" t="s">
        <v>4</v>
      </c>
      <c r="AC14" s="2" t="s">
        <v>5</v>
      </c>
      <c r="AD14" s="2"/>
      <c r="AE14" s="17" t="s">
        <v>50</v>
      </c>
      <c r="AF14" s="15"/>
      <c r="AG14" s="2" t="s">
        <v>3</v>
      </c>
      <c r="AH14" s="2" t="s">
        <v>4</v>
      </c>
      <c r="AI14" s="2" t="s">
        <v>5</v>
      </c>
      <c r="AJ14" s="2"/>
      <c r="AK14" s="17" t="s">
        <v>50</v>
      </c>
      <c r="AL14" s="15"/>
      <c r="AM14" s="2" t="s">
        <v>3</v>
      </c>
      <c r="AN14" s="2" t="s">
        <v>4</v>
      </c>
      <c r="AO14" s="2" t="s">
        <v>5</v>
      </c>
      <c r="AP14" s="2"/>
      <c r="AQ14" s="17" t="s">
        <v>50</v>
      </c>
    </row>
    <row r="15" spans="1:43" x14ac:dyDescent="0.2">
      <c r="A15" s="2">
        <v>125</v>
      </c>
      <c r="B15" s="2">
        <v>22.77019937040923</v>
      </c>
      <c r="C15" s="2">
        <v>30.818965517241377</v>
      </c>
      <c r="D15" s="2">
        <v>30.743243243243246</v>
      </c>
      <c r="E15" s="2">
        <v>18.847006651884701</v>
      </c>
      <c r="F15" s="2">
        <v>15.053763440860216</v>
      </c>
      <c r="G15" s="2"/>
      <c r="H15" s="2"/>
      <c r="I15" s="27">
        <v>2</v>
      </c>
      <c r="J15" s="5" t="s">
        <v>20</v>
      </c>
      <c r="K15" s="27">
        <v>1</v>
      </c>
      <c r="L15" s="3">
        <v>-1.7241378999999999</v>
      </c>
      <c r="M15" s="3"/>
      <c r="N15" s="15">
        <v>125</v>
      </c>
      <c r="O15" s="3">
        <v>21.091290661070303</v>
      </c>
      <c r="P15" s="3">
        <v>23.294858342077649</v>
      </c>
      <c r="Q15" s="3">
        <v>23.924449108079745</v>
      </c>
      <c r="R15" s="3"/>
      <c r="S15" s="16">
        <f>AVERAGE(O15:Q15)</f>
        <v>22.77019937040923</v>
      </c>
      <c r="T15" s="15">
        <v>125</v>
      </c>
      <c r="U15" s="3">
        <v>36.584051724137929</v>
      </c>
      <c r="V15" s="3">
        <v>29.633620689655171</v>
      </c>
      <c r="W15" s="3">
        <v>26.239224137931032</v>
      </c>
      <c r="X15" s="3"/>
      <c r="Y15" s="16">
        <f>AVERAGE(U15:W15)</f>
        <v>30.818965517241377</v>
      </c>
      <c r="Z15" s="15">
        <v>125</v>
      </c>
      <c r="AA15" s="3">
        <v>29.983108108108112</v>
      </c>
      <c r="AB15" s="3">
        <v>30.236486486486491</v>
      </c>
      <c r="AC15" s="3">
        <v>32.010135135135144</v>
      </c>
      <c r="AD15" s="3"/>
      <c r="AE15" s="16">
        <f>AVERAGE(AA15:AC15)</f>
        <v>30.743243243243246</v>
      </c>
      <c r="AF15" s="15">
        <v>125</v>
      </c>
      <c r="AG15" s="3">
        <v>24.611973392461195</v>
      </c>
      <c r="AH15" s="3">
        <v>18.292682926829269</v>
      </c>
      <c r="AI15" s="3">
        <v>13.636363636363635</v>
      </c>
      <c r="AJ15" s="3"/>
      <c r="AK15" s="16">
        <f>AVERAGE(AG15:AI15)</f>
        <v>18.847006651884701</v>
      </c>
      <c r="AL15" s="15">
        <v>125</v>
      </c>
      <c r="AM15" s="3">
        <v>12.218963831867059</v>
      </c>
      <c r="AN15" s="3">
        <v>15.444770283479961</v>
      </c>
      <c r="AO15" s="3">
        <v>17.497556207233629</v>
      </c>
      <c r="AP15" s="2"/>
      <c r="AQ15" s="16">
        <f>AVERAGE(AM15:AO15)</f>
        <v>15.053763440860216</v>
      </c>
    </row>
    <row r="16" spans="1:43" x14ac:dyDescent="0.2">
      <c r="A16" s="2">
        <v>25</v>
      </c>
      <c r="B16" s="2">
        <v>28.016789087093386</v>
      </c>
      <c r="C16" s="2">
        <v>27.693965517241377</v>
      </c>
      <c r="D16" s="2">
        <v>36.993243243243249</v>
      </c>
      <c r="E16" s="2">
        <v>17.073170731707318</v>
      </c>
      <c r="F16" s="2">
        <v>13.098729227761488</v>
      </c>
      <c r="G16" s="2"/>
      <c r="H16" s="2"/>
      <c r="I16" s="28">
        <v>2</v>
      </c>
      <c r="J16" s="29" t="s">
        <v>20</v>
      </c>
      <c r="K16" s="28">
        <v>2</v>
      </c>
      <c r="L16" s="30">
        <v>-1.7241378999999999</v>
      </c>
      <c r="M16" s="3"/>
      <c r="N16" s="15">
        <v>25</v>
      </c>
      <c r="O16" s="3">
        <v>34.312696747114373</v>
      </c>
      <c r="P16" s="3">
        <v>25.498426023084992</v>
      </c>
      <c r="Q16" s="3">
        <v>24.239244491080797</v>
      </c>
      <c r="R16" s="3"/>
      <c r="S16" s="16">
        <f t="shared" ref="S16:S19" si="5">AVERAGE(O16:Q16)</f>
        <v>28.016789087093386</v>
      </c>
      <c r="T16" s="15">
        <v>25</v>
      </c>
      <c r="U16" s="3">
        <v>33.836206896551722</v>
      </c>
      <c r="V16" s="3">
        <v>30.2801724137931</v>
      </c>
      <c r="W16" s="3">
        <v>18.96551724137931</v>
      </c>
      <c r="X16" s="3"/>
      <c r="Y16" s="16">
        <f t="shared" ref="Y16:Y19" si="6">AVERAGE(U16:W16)</f>
        <v>27.693965517241377</v>
      </c>
      <c r="Z16" s="15">
        <v>25</v>
      </c>
      <c r="AA16" s="3">
        <v>30.743243243243253</v>
      </c>
      <c r="AB16" s="3">
        <v>38.597972972972975</v>
      </c>
      <c r="AC16" s="3">
        <v>41.638513513513523</v>
      </c>
      <c r="AD16" s="3"/>
      <c r="AE16" s="16">
        <f t="shared" ref="AE16:AE17" si="7">AVERAGE(AA16:AC16)</f>
        <v>36.993243243243249</v>
      </c>
      <c r="AF16" s="15">
        <v>25</v>
      </c>
      <c r="AG16" s="3">
        <v>22.616407982261638</v>
      </c>
      <c r="AH16" s="3">
        <v>8.9800443458980048</v>
      </c>
      <c r="AI16" s="3">
        <v>19.623059866962304</v>
      </c>
      <c r="AJ16" s="3"/>
      <c r="AK16" s="16">
        <f t="shared" ref="AK16:AK19" si="8">AVERAGE(AG16:AI16)</f>
        <v>17.073170731707318</v>
      </c>
      <c r="AL16" s="15">
        <v>25</v>
      </c>
      <c r="AM16" s="3">
        <v>17.790811339198438</v>
      </c>
      <c r="AN16" s="3">
        <v>8.4066471163245371</v>
      </c>
      <c r="AO16" s="3">
        <v>15.151515151515152</v>
      </c>
      <c r="AP16" s="2"/>
      <c r="AQ16" s="16">
        <f>AVERAGE(AM16:AN16)</f>
        <v>13.098729227761488</v>
      </c>
    </row>
    <row r="17" spans="1:43" x14ac:dyDescent="0.2">
      <c r="A17" s="2">
        <v>5</v>
      </c>
      <c r="B17" s="2">
        <v>24.029380902413426</v>
      </c>
      <c r="C17" s="2">
        <v>14.331896551724137</v>
      </c>
      <c r="D17" s="2">
        <v>32.010135135135137</v>
      </c>
      <c r="E17" s="2">
        <v>8.536585365853659</v>
      </c>
      <c r="F17" s="2">
        <v>7.1358748778103633</v>
      </c>
      <c r="G17" s="2"/>
      <c r="H17" s="2"/>
      <c r="I17" s="27">
        <v>2</v>
      </c>
      <c r="J17" s="5" t="s">
        <v>20</v>
      </c>
      <c r="K17" s="27">
        <v>3</v>
      </c>
      <c r="L17" s="3">
        <v>3.93318966</v>
      </c>
      <c r="M17" s="3"/>
      <c r="N17" s="15">
        <v>5</v>
      </c>
      <c r="O17" s="3">
        <v>23.294858342077649</v>
      </c>
      <c r="P17" s="3">
        <v>20.146904512067152</v>
      </c>
      <c r="Q17" s="3">
        <v>28.646379853095489</v>
      </c>
      <c r="R17" s="3"/>
      <c r="S17" s="16">
        <f t="shared" si="5"/>
        <v>24.029380902413426</v>
      </c>
      <c r="T17" s="15">
        <v>5</v>
      </c>
      <c r="U17" s="3">
        <v>16.056034482758623</v>
      </c>
      <c r="V17" s="3">
        <v>18.480603448275861</v>
      </c>
      <c r="W17" s="3">
        <v>8.4590517241379306</v>
      </c>
      <c r="X17" s="3"/>
      <c r="Y17" s="16">
        <f t="shared" si="6"/>
        <v>14.331896551724137</v>
      </c>
      <c r="Z17" s="15">
        <v>5</v>
      </c>
      <c r="AA17" s="3">
        <v>26.435810810810818</v>
      </c>
      <c r="AB17" s="3">
        <v>37.077702702702709</v>
      </c>
      <c r="AC17" s="3">
        <v>32.516891891891895</v>
      </c>
      <c r="AD17" s="3"/>
      <c r="AE17" s="16">
        <f t="shared" si="7"/>
        <v>32.010135135135137</v>
      </c>
      <c r="AF17" s="15">
        <v>5</v>
      </c>
      <c r="AG17" s="3">
        <v>13.968957871396896</v>
      </c>
      <c r="AH17" s="3">
        <v>6.3192904656319282</v>
      </c>
      <c r="AI17" s="3">
        <v>5.3215077605321506</v>
      </c>
      <c r="AJ17" s="3"/>
      <c r="AK17" s="16">
        <f t="shared" si="8"/>
        <v>8.536585365853659</v>
      </c>
      <c r="AL17" s="15">
        <v>5</v>
      </c>
      <c r="AM17" s="3">
        <v>12.51221896383187</v>
      </c>
      <c r="AN17" s="3">
        <v>5.1808406647116341</v>
      </c>
      <c r="AO17" s="3">
        <v>3.7145650048875871</v>
      </c>
      <c r="AP17" s="2"/>
      <c r="AQ17" s="16">
        <f>AVERAGE(AM17:AO17)</f>
        <v>7.1358748778103633</v>
      </c>
    </row>
    <row r="18" spans="1:43" x14ac:dyDescent="0.2">
      <c r="A18" s="2">
        <v>1</v>
      </c>
      <c r="B18" s="2">
        <v>13.641133263378805</v>
      </c>
      <c r="C18" s="2">
        <v>-1.2392241379310329</v>
      </c>
      <c r="D18" s="2">
        <v>14.527027027027028</v>
      </c>
      <c r="E18" s="2">
        <v>3.2150776053215075</v>
      </c>
      <c r="F18" s="2">
        <v>5.5718475073313796</v>
      </c>
      <c r="G18" s="2"/>
      <c r="H18" s="2"/>
      <c r="I18" s="28">
        <v>2</v>
      </c>
      <c r="J18" s="29" t="s">
        <v>22</v>
      </c>
      <c r="K18" s="28">
        <v>1</v>
      </c>
      <c r="L18" s="30">
        <v>0.70043102999999995</v>
      </c>
      <c r="M18" s="3"/>
      <c r="N18" s="15">
        <v>1</v>
      </c>
      <c r="O18" s="2">
        <v>13.221406086044071</v>
      </c>
      <c r="P18" s="2">
        <v>17.31374606505771</v>
      </c>
      <c r="Q18" s="2">
        <v>10.388247639034628</v>
      </c>
      <c r="R18" s="3"/>
      <c r="S18" s="16">
        <f t="shared" si="5"/>
        <v>13.641133263378805</v>
      </c>
      <c r="T18" s="15">
        <v>1</v>
      </c>
      <c r="U18" s="2">
        <v>-2.5323275862068946</v>
      </c>
      <c r="V18" s="2">
        <v>-1.5624999999999982</v>
      </c>
      <c r="W18" s="2">
        <v>0.37715517241379459</v>
      </c>
      <c r="X18" s="3"/>
      <c r="Y18" s="16">
        <f t="shared" si="6"/>
        <v>-1.2392241379310329</v>
      </c>
      <c r="Z18" s="15">
        <v>1</v>
      </c>
      <c r="AA18" s="2"/>
      <c r="AB18" s="2"/>
      <c r="AC18" s="2">
        <v>14.527027027027028</v>
      </c>
      <c r="AD18" s="3"/>
      <c r="AE18" s="16">
        <f>AVERAGE(AA18:AC18)</f>
        <v>14.527027027027028</v>
      </c>
      <c r="AF18" s="15">
        <v>1</v>
      </c>
      <c r="AG18" s="2">
        <v>3.9911308203991127</v>
      </c>
      <c r="AH18" s="2">
        <v>2.3281596452328159</v>
      </c>
      <c r="AI18" s="2">
        <v>3.325942350332594</v>
      </c>
      <c r="AJ18" s="3"/>
      <c r="AK18" s="16">
        <f t="shared" si="8"/>
        <v>3.2150776053215075</v>
      </c>
      <c r="AL18" s="15">
        <v>1</v>
      </c>
      <c r="AM18" s="2">
        <v>8.4066471163245371</v>
      </c>
      <c r="AN18" s="2">
        <v>5.1808406647116341</v>
      </c>
      <c r="AO18" s="3">
        <v>3.128054740957968</v>
      </c>
      <c r="AP18" s="2"/>
      <c r="AQ18" s="16">
        <f>AVERAGE(AM18:AO18)</f>
        <v>5.5718475073313796</v>
      </c>
    </row>
    <row r="19" spans="1:43" x14ac:dyDescent="0.2">
      <c r="A19" s="2">
        <v>0.1</v>
      </c>
      <c r="B19" s="2">
        <v>0</v>
      </c>
      <c r="C19" s="2">
        <v>0</v>
      </c>
      <c r="D19" s="2">
        <v>14.907094594594597</v>
      </c>
      <c r="E19" s="2">
        <v>-0.22172949002217299</v>
      </c>
      <c r="F19" s="2">
        <v>1.9550342130987304</v>
      </c>
      <c r="G19" s="2"/>
      <c r="H19" s="2"/>
      <c r="I19" s="27">
        <v>2</v>
      </c>
      <c r="J19" s="5" t="s">
        <v>22</v>
      </c>
      <c r="K19" s="27">
        <v>2</v>
      </c>
      <c r="L19" s="3">
        <v>-1.4008621000000001</v>
      </c>
      <c r="M19" s="3"/>
      <c r="N19" s="15">
        <v>0.1</v>
      </c>
      <c r="O19" s="3">
        <v>0</v>
      </c>
      <c r="P19" s="3">
        <v>0</v>
      </c>
      <c r="Q19" s="3">
        <v>0</v>
      </c>
      <c r="R19" s="3"/>
      <c r="S19" s="16">
        <f t="shared" si="5"/>
        <v>0</v>
      </c>
      <c r="T19" s="15">
        <v>0.1</v>
      </c>
      <c r="U19" s="3">
        <v>0</v>
      </c>
      <c r="V19" s="3">
        <v>0</v>
      </c>
      <c r="W19" s="3">
        <v>0</v>
      </c>
      <c r="X19" s="3"/>
      <c r="Y19" s="16">
        <f t="shared" si="6"/>
        <v>0</v>
      </c>
      <c r="Z19" s="15">
        <v>0.1</v>
      </c>
      <c r="AA19" s="2">
        <v>14.527027027027028</v>
      </c>
      <c r="AB19" s="2"/>
      <c r="AC19" s="2">
        <v>15.287162162162165</v>
      </c>
      <c r="AD19" s="3"/>
      <c r="AE19" s="16">
        <f>AVERAGE(AA19:AC19)</f>
        <v>14.907094594594597</v>
      </c>
      <c r="AF19" s="15">
        <v>0.1</v>
      </c>
      <c r="AG19" s="2">
        <v>3.6585365853658534</v>
      </c>
      <c r="AH19" s="2">
        <v>-2.3281596452328159</v>
      </c>
      <c r="AI19" s="2">
        <v>-1.9955654101995564</v>
      </c>
      <c r="AJ19" s="3"/>
      <c r="AK19" s="16">
        <f t="shared" si="8"/>
        <v>-0.22172949002217299</v>
      </c>
      <c r="AL19" s="15">
        <v>0.1</v>
      </c>
      <c r="AM19" s="2">
        <v>1.3685239491691119</v>
      </c>
      <c r="AN19" s="2">
        <v>0.4887585532746837</v>
      </c>
      <c r="AO19" s="3">
        <v>4.0078201368523958</v>
      </c>
      <c r="AP19" s="2"/>
      <c r="AQ19" s="16">
        <f>AVERAGE(AM19:AO19)</f>
        <v>1.9550342130987304</v>
      </c>
    </row>
    <row r="20" spans="1:43" x14ac:dyDescent="0.2">
      <c r="A20" s="2"/>
      <c r="B20" s="2"/>
      <c r="C20" s="2"/>
      <c r="D20" s="2"/>
      <c r="E20" s="2"/>
      <c r="F20" s="2"/>
      <c r="G20" s="2"/>
      <c r="H20" s="2"/>
      <c r="I20" s="28">
        <v>2</v>
      </c>
      <c r="J20" s="29" t="s">
        <v>22</v>
      </c>
      <c r="K20" s="28">
        <v>3</v>
      </c>
      <c r="L20" s="30">
        <v>-1.7241378999999999</v>
      </c>
      <c r="M20" s="3"/>
      <c r="N20" s="15"/>
      <c r="O20" s="2"/>
      <c r="P20" s="2"/>
      <c r="Q20" s="2"/>
      <c r="R20" s="2"/>
      <c r="S20" s="17"/>
      <c r="T20" s="15"/>
      <c r="U20" s="2"/>
      <c r="V20" s="2"/>
      <c r="W20" s="2"/>
      <c r="X20" s="2"/>
      <c r="Y20" s="17"/>
      <c r="Z20" s="15"/>
      <c r="AA20" s="2"/>
      <c r="AB20" s="2"/>
      <c r="AC20" s="2"/>
      <c r="AD20" s="2"/>
      <c r="AE20" s="17"/>
      <c r="AF20" s="15"/>
      <c r="AG20" s="2"/>
      <c r="AH20" s="2"/>
      <c r="AI20" s="2"/>
      <c r="AJ20" s="2"/>
      <c r="AK20" s="17"/>
      <c r="AL20" s="15"/>
      <c r="AM20" s="2"/>
      <c r="AN20" s="2"/>
      <c r="AO20" s="2"/>
      <c r="AP20" s="2"/>
      <c r="AQ20" s="17"/>
    </row>
    <row r="21" spans="1:43" x14ac:dyDescent="0.2">
      <c r="A21" s="2"/>
      <c r="B21" s="2"/>
      <c r="C21" s="2"/>
      <c r="D21" s="2"/>
      <c r="E21" s="2"/>
      <c r="F21" s="2"/>
      <c r="G21" s="2"/>
      <c r="H21" s="2"/>
      <c r="I21" s="27">
        <v>2</v>
      </c>
      <c r="J21" s="27" t="s">
        <v>24</v>
      </c>
      <c r="K21" s="27">
        <v>1</v>
      </c>
      <c r="L21" s="27">
        <v>10.398706900000001</v>
      </c>
      <c r="M21" s="3"/>
      <c r="N21" s="15"/>
      <c r="O21" s="2"/>
      <c r="P21" s="2"/>
      <c r="Q21" s="2"/>
      <c r="R21" s="2"/>
      <c r="S21" s="17"/>
      <c r="T21" s="15"/>
      <c r="U21" s="2"/>
      <c r="V21" s="2"/>
      <c r="W21" s="2"/>
      <c r="X21" s="2"/>
      <c r="Y21" s="17"/>
      <c r="Z21" s="15"/>
      <c r="AA21" s="2"/>
      <c r="AB21" s="2"/>
      <c r="AC21" s="2"/>
      <c r="AD21" s="2"/>
      <c r="AE21" s="17"/>
      <c r="AF21" s="15"/>
      <c r="AG21" s="2"/>
      <c r="AH21" s="2"/>
      <c r="AI21" s="2"/>
      <c r="AJ21" s="2"/>
      <c r="AK21" s="17"/>
      <c r="AL21" s="15"/>
      <c r="AM21" s="2"/>
      <c r="AN21" s="2"/>
      <c r="AO21" s="2"/>
      <c r="AP21" s="2"/>
      <c r="AQ21" s="17"/>
    </row>
    <row r="22" spans="1:43" x14ac:dyDescent="0.2">
      <c r="A22" s="2"/>
      <c r="B22" s="2"/>
      <c r="C22" s="2"/>
      <c r="D22" s="2"/>
      <c r="E22" s="2"/>
      <c r="F22" s="2"/>
      <c r="G22" s="2"/>
      <c r="H22" s="2"/>
      <c r="I22" s="28">
        <v>2</v>
      </c>
      <c r="J22" s="28" t="s">
        <v>24</v>
      </c>
      <c r="K22" s="28">
        <v>2</v>
      </c>
      <c r="L22" s="28">
        <v>14.924569</v>
      </c>
      <c r="M22" s="3"/>
      <c r="N22" s="15"/>
      <c r="O22" s="9"/>
      <c r="P22" s="2"/>
      <c r="Q22" s="2"/>
      <c r="R22" s="2"/>
      <c r="S22" s="17"/>
      <c r="T22" s="15"/>
      <c r="U22" s="2"/>
      <c r="V22" s="2"/>
      <c r="W22" s="2"/>
      <c r="X22" s="2"/>
      <c r="Y22" s="17"/>
      <c r="Z22" s="15"/>
      <c r="AA22" s="2"/>
      <c r="AB22" s="2"/>
      <c r="AC22" s="2"/>
      <c r="AD22" s="2"/>
      <c r="AE22" s="17"/>
      <c r="AF22" s="15"/>
      <c r="AG22" s="2"/>
      <c r="AH22" s="2"/>
      <c r="AI22" s="2"/>
      <c r="AJ22" s="2"/>
      <c r="AK22" s="17"/>
      <c r="AL22" s="15"/>
      <c r="AM22" s="2"/>
      <c r="AN22" s="2"/>
      <c r="AO22" s="2"/>
      <c r="AP22" s="2"/>
      <c r="AQ22" s="17"/>
    </row>
    <row r="23" spans="1:43" x14ac:dyDescent="0.2">
      <c r="A23" s="2"/>
      <c r="B23" s="2"/>
      <c r="C23" s="2"/>
      <c r="D23" s="2"/>
      <c r="E23" s="2"/>
      <c r="F23" s="2"/>
      <c r="G23" s="2"/>
      <c r="H23" s="2"/>
      <c r="I23" s="27">
        <v>2</v>
      </c>
      <c r="J23" s="27" t="s">
        <v>24</v>
      </c>
      <c r="K23" s="27">
        <v>3</v>
      </c>
      <c r="L23" s="27">
        <v>10.721982799999999</v>
      </c>
      <c r="M23" s="27"/>
      <c r="N23" s="15"/>
      <c r="O23" s="9" t="s">
        <v>26</v>
      </c>
      <c r="P23" s="2"/>
      <c r="Q23" s="2"/>
      <c r="R23" s="2"/>
      <c r="S23" s="19"/>
      <c r="T23" s="15"/>
      <c r="U23" s="9" t="s">
        <v>26</v>
      </c>
      <c r="V23" s="2"/>
      <c r="W23" s="2"/>
      <c r="X23" s="2"/>
      <c r="Y23" s="17"/>
      <c r="Z23" s="15"/>
      <c r="AA23" s="9" t="s">
        <v>26</v>
      </c>
      <c r="AB23" s="2"/>
      <c r="AC23" s="2"/>
      <c r="AD23" s="2"/>
      <c r="AE23" s="17"/>
      <c r="AF23" s="15"/>
      <c r="AG23" s="9" t="s">
        <v>26</v>
      </c>
      <c r="AH23" s="2"/>
      <c r="AI23" s="2"/>
      <c r="AJ23" s="2"/>
      <c r="AK23" s="17"/>
      <c r="AL23" s="15"/>
      <c r="AM23" s="9" t="s">
        <v>26</v>
      </c>
      <c r="AN23" s="2"/>
      <c r="AO23" s="2"/>
      <c r="AP23" s="2"/>
      <c r="AQ23" s="17"/>
    </row>
    <row r="24" spans="1:43" x14ac:dyDescent="0.2">
      <c r="A24" s="2"/>
      <c r="B24" s="9" t="s">
        <v>26</v>
      </c>
      <c r="C24" s="2"/>
      <c r="D24" s="2"/>
      <c r="E24" s="2"/>
      <c r="F24" s="2"/>
      <c r="G24" s="2"/>
      <c r="H24" s="2"/>
      <c r="I24" s="28">
        <v>2</v>
      </c>
      <c r="J24" s="28" t="s">
        <v>26</v>
      </c>
      <c r="K24" s="28">
        <v>1</v>
      </c>
      <c r="L24" s="30">
        <v>18.6422414</v>
      </c>
      <c r="M24" s="27"/>
      <c r="N24" s="15"/>
      <c r="O24" s="4" t="s">
        <v>44</v>
      </c>
      <c r="P24" s="4"/>
      <c r="Q24" s="4"/>
      <c r="R24" s="4"/>
      <c r="S24" s="16"/>
      <c r="T24" s="15"/>
      <c r="U24" s="4" t="s">
        <v>45</v>
      </c>
      <c r="V24" s="4"/>
      <c r="W24" s="4"/>
      <c r="X24" s="4"/>
      <c r="Y24" s="17"/>
      <c r="Z24" s="15"/>
      <c r="AA24" s="4" t="s">
        <v>46</v>
      </c>
      <c r="AB24" s="4"/>
      <c r="AC24" s="4"/>
      <c r="AD24" s="4"/>
      <c r="AE24" s="17"/>
      <c r="AF24" s="15"/>
      <c r="AG24" s="4" t="s">
        <v>47</v>
      </c>
      <c r="AH24" s="4"/>
      <c r="AI24" s="4"/>
      <c r="AJ24" s="4"/>
      <c r="AK24" s="17"/>
      <c r="AL24" s="15"/>
      <c r="AM24" s="4" t="s">
        <v>48</v>
      </c>
      <c r="AN24" s="4"/>
      <c r="AO24" s="4"/>
      <c r="AP24" s="4"/>
      <c r="AQ24" s="17"/>
    </row>
    <row r="25" spans="1:43" x14ac:dyDescent="0.2">
      <c r="A25" s="2" t="s">
        <v>49</v>
      </c>
      <c r="B25" s="2" t="s">
        <v>44</v>
      </c>
      <c r="C25" s="2" t="s">
        <v>45</v>
      </c>
      <c r="D25" s="2" t="s">
        <v>46</v>
      </c>
      <c r="E25" s="2" t="s">
        <v>47</v>
      </c>
      <c r="F25" s="2" t="s">
        <v>48</v>
      </c>
      <c r="G25" s="2"/>
      <c r="H25" s="2"/>
      <c r="I25" s="27">
        <v>2</v>
      </c>
      <c r="J25" s="27" t="s">
        <v>26</v>
      </c>
      <c r="K25" s="27">
        <v>2</v>
      </c>
      <c r="L25" s="3">
        <v>15.8943966</v>
      </c>
      <c r="M25" s="27"/>
      <c r="N25" s="15"/>
      <c r="O25" s="2" t="s">
        <v>3</v>
      </c>
      <c r="P25" s="2" t="s">
        <v>4</v>
      </c>
      <c r="Q25" s="2" t="s">
        <v>5</v>
      </c>
      <c r="R25" s="2"/>
      <c r="S25" s="17" t="s">
        <v>50</v>
      </c>
      <c r="T25" s="15"/>
      <c r="U25" s="2" t="s">
        <v>3</v>
      </c>
      <c r="V25" s="2" t="s">
        <v>4</v>
      </c>
      <c r="W25" s="2" t="s">
        <v>5</v>
      </c>
      <c r="X25" s="2"/>
      <c r="Y25" s="17" t="s">
        <v>50</v>
      </c>
      <c r="Z25" s="15"/>
      <c r="AA25" s="2" t="s">
        <v>3</v>
      </c>
      <c r="AB25" s="2" t="s">
        <v>4</v>
      </c>
      <c r="AC25" s="2" t="s">
        <v>5</v>
      </c>
      <c r="AD25" s="2"/>
      <c r="AE25" s="17" t="s">
        <v>50</v>
      </c>
      <c r="AF25" s="15"/>
      <c r="AG25" s="2" t="s">
        <v>3</v>
      </c>
      <c r="AH25" s="2" t="s">
        <v>4</v>
      </c>
      <c r="AI25" s="2" t="s">
        <v>5</v>
      </c>
      <c r="AJ25" s="2"/>
      <c r="AK25" s="17" t="s">
        <v>50</v>
      </c>
      <c r="AL25" s="15"/>
      <c r="AM25" s="2" t="s">
        <v>3</v>
      </c>
      <c r="AN25" s="2" t="s">
        <v>4</v>
      </c>
      <c r="AO25" s="2" t="s">
        <v>5</v>
      </c>
      <c r="AP25" s="2"/>
      <c r="AQ25" s="17" t="s">
        <v>50</v>
      </c>
    </row>
    <row r="26" spans="1:43" x14ac:dyDescent="0.2">
      <c r="A26" s="2">
        <v>125</v>
      </c>
      <c r="B26" s="2">
        <v>37.565582371458547</v>
      </c>
      <c r="C26" s="2">
        <v>17.241379310344829</v>
      </c>
      <c r="D26" s="2">
        <v>25.337837837837839</v>
      </c>
      <c r="E26" s="2">
        <v>13.802660753880264</v>
      </c>
      <c r="F26" s="2">
        <v>11.827956989247314</v>
      </c>
      <c r="G26" s="2"/>
      <c r="H26" s="2"/>
      <c r="I26" s="28">
        <v>2</v>
      </c>
      <c r="J26" s="28" t="s">
        <v>26</v>
      </c>
      <c r="K26" s="28">
        <v>3</v>
      </c>
      <c r="L26" s="30">
        <v>17.1875</v>
      </c>
      <c r="M26" s="3"/>
      <c r="N26" s="15">
        <v>125</v>
      </c>
      <c r="O26" s="20">
        <v>47.219307450157395</v>
      </c>
      <c r="P26" s="20">
        <v>24.868835257082893</v>
      </c>
      <c r="Q26" s="20">
        <v>40.60860440713536</v>
      </c>
      <c r="R26" s="3"/>
      <c r="S26" s="21">
        <f>AVERAGE(O26:Q26)</f>
        <v>37.565582371458547</v>
      </c>
      <c r="T26" s="15">
        <v>125</v>
      </c>
      <c r="U26" s="3">
        <v>18.642241379310345</v>
      </c>
      <c r="V26" s="3">
        <v>15.894396551724139</v>
      </c>
      <c r="W26" s="3">
        <v>17.1875</v>
      </c>
      <c r="X26" s="3"/>
      <c r="Y26" s="16">
        <f>AVERAGE(U26:W26)</f>
        <v>17.241379310344829</v>
      </c>
      <c r="Z26" s="15">
        <v>125</v>
      </c>
      <c r="AA26" s="3">
        <v>27.44932432432433</v>
      </c>
      <c r="AB26" s="3">
        <v>21.621621621621625</v>
      </c>
      <c r="AC26" s="3">
        <v>26.942567567567572</v>
      </c>
      <c r="AD26" s="3"/>
      <c r="AE26" s="16">
        <f>AVERAGE(AA26:AC26)</f>
        <v>25.337837837837839</v>
      </c>
      <c r="AF26" s="15">
        <v>125</v>
      </c>
      <c r="AG26" s="3">
        <v>15.964523281596451</v>
      </c>
      <c r="AH26" s="3">
        <v>11.640798226164078</v>
      </c>
      <c r="AI26" s="3"/>
      <c r="AJ26" s="3"/>
      <c r="AK26" s="16">
        <f>AVERAGE(AG26:AI26)</f>
        <v>13.802660753880264</v>
      </c>
      <c r="AL26" s="15">
        <v>125</v>
      </c>
      <c r="AM26" s="3">
        <v>16.031280547409583</v>
      </c>
      <c r="AN26" s="3">
        <v>10.752688172043012</v>
      </c>
      <c r="AO26" s="3">
        <v>8.6999022482893462</v>
      </c>
      <c r="AP26" s="3"/>
      <c r="AQ26" s="16">
        <f>AVERAGE(AM26:AO26)</f>
        <v>11.827956989247314</v>
      </c>
    </row>
    <row r="27" spans="1:43" x14ac:dyDescent="0.2">
      <c r="A27" s="2">
        <v>25</v>
      </c>
      <c r="B27" s="2">
        <v>36.831059811122763</v>
      </c>
      <c r="C27" s="2">
        <v>31.08836206896552</v>
      </c>
      <c r="D27" s="2">
        <v>41.216216216216218</v>
      </c>
      <c r="E27" s="2">
        <v>19.844789356984478</v>
      </c>
      <c r="F27" s="2">
        <v>13.489736070381234</v>
      </c>
      <c r="G27" s="2"/>
      <c r="H27" s="2"/>
      <c r="I27" s="27">
        <v>2</v>
      </c>
      <c r="J27" s="27" t="s">
        <v>28</v>
      </c>
      <c r="K27" s="27">
        <v>1</v>
      </c>
      <c r="L27" s="3">
        <v>36.584051700000003</v>
      </c>
      <c r="M27" s="3"/>
      <c r="N27" s="15">
        <v>25</v>
      </c>
      <c r="O27" s="20">
        <v>51.62644281217208</v>
      </c>
      <c r="P27" s="20">
        <v>41.238195173137463</v>
      </c>
      <c r="Q27" s="20">
        <v>17.628541448058758</v>
      </c>
      <c r="R27" s="3"/>
      <c r="S27" s="16">
        <f t="shared" ref="S27:S30" si="9">AVERAGE(O27:Q27)</f>
        <v>36.831059811122763</v>
      </c>
      <c r="T27" s="15">
        <v>25</v>
      </c>
      <c r="U27" s="3">
        <v>26.72413793103448</v>
      </c>
      <c r="V27" s="3">
        <v>36.584051724137929</v>
      </c>
      <c r="W27" s="3">
        <v>29.956896551724139</v>
      </c>
      <c r="X27" s="3"/>
      <c r="Y27" s="16">
        <f t="shared" ref="Y27:Y30" si="10">AVERAGE(U27:W27)</f>
        <v>31.08836206896552</v>
      </c>
      <c r="Z27" s="15">
        <v>25</v>
      </c>
      <c r="AA27" s="3">
        <v>45.945945945945951</v>
      </c>
      <c r="AB27" s="3">
        <v>51.266891891891895</v>
      </c>
      <c r="AC27" s="3">
        <v>26.435810810810818</v>
      </c>
      <c r="AD27" s="3"/>
      <c r="AE27" s="16">
        <f t="shared" ref="AE27:AE30" si="11">AVERAGE(AA27:AC27)</f>
        <v>41.216216216216218</v>
      </c>
      <c r="AF27" s="15">
        <v>25</v>
      </c>
      <c r="AG27" s="3">
        <v>14.301552106430155</v>
      </c>
      <c r="AH27" s="3">
        <v>21.618625277161861</v>
      </c>
      <c r="AI27" s="3">
        <v>23.614190687361418</v>
      </c>
      <c r="AJ27" s="3"/>
      <c r="AK27" s="16">
        <f t="shared" ref="AK27:AK30" si="12">AVERAGE(AG27:AI27)</f>
        <v>19.844789356984478</v>
      </c>
      <c r="AL27" s="15">
        <v>25</v>
      </c>
      <c r="AM27" s="3">
        <v>8.113391984359728</v>
      </c>
      <c r="AN27" s="3">
        <v>16.911045943304011</v>
      </c>
      <c r="AO27" s="3">
        <v>15.444770283479961</v>
      </c>
      <c r="AP27" s="3"/>
      <c r="AQ27" s="16">
        <f t="shared" ref="AQ27:AQ30" si="13">AVERAGE(AM27:AO27)</f>
        <v>13.489736070381234</v>
      </c>
    </row>
    <row r="28" spans="1:43" x14ac:dyDescent="0.2">
      <c r="A28" s="2">
        <v>5</v>
      </c>
      <c r="B28" s="2">
        <v>27.177334732423919</v>
      </c>
      <c r="C28" s="2">
        <v>21.767241379310345</v>
      </c>
      <c r="D28" s="2">
        <v>41.554054054054056</v>
      </c>
      <c r="E28" s="2">
        <v>16.962305986696233</v>
      </c>
      <c r="F28" s="2">
        <v>7.7223851417399816</v>
      </c>
      <c r="G28" s="2"/>
      <c r="H28" s="2"/>
      <c r="I28" s="28">
        <v>2</v>
      </c>
      <c r="J28" s="28" t="s">
        <v>28</v>
      </c>
      <c r="K28" s="28">
        <v>2</v>
      </c>
      <c r="L28" s="30">
        <v>29.633620700000002</v>
      </c>
      <c r="M28" s="3"/>
      <c r="N28" s="15">
        <v>5</v>
      </c>
      <c r="O28" s="20">
        <v>24.868835257082893</v>
      </c>
      <c r="P28" s="20">
        <v>28.961175236096537</v>
      </c>
      <c r="Q28" s="20">
        <v>27.701993704092338</v>
      </c>
      <c r="R28" s="3"/>
      <c r="S28" s="21">
        <f>AVERAGE(O28:Q28)</f>
        <v>27.177334732423919</v>
      </c>
      <c r="T28" s="15">
        <v>5</v>
      </c>
      <c r="U28" s="3">
        <v>17.510775862068964</v>
      </c>
      <c r="V28" s="3">
        <v>23.491379310344826</v>
      </c>
      <c r="W28" s="3">
        <v>24.299568965517242</v>
      </c>
      <c r="X28" s="3"/>
      <c r="Y28" s="16">
        <f t="shared" si="10"/>
        <v>21.767241379310345</v>
      </c>
      <c r="Z28" s="15">
        <v>5</v>
      </c>
      <c r="AA28" s="3">
        <v>45.945945945945951</v>
      </c>
      <c r="AB28" s="3">
        <v>43.665540540540547</v>
      </c>
      <c r="AC28" s="3">
        <v>35.050675675675677</v>
      </c>
      <c r="AD28" s="3"/>
      <c r="AE28" s="16">
        <f t="shared" si="11"/>
        <v>41.554054054054056</v>
      </c>
      <c r="AF28" s="15">
        <v>5</v>
      </c>
      <c r="AG28" s="3">
        <v>11.640798226164078</v>
      </c>
      <c r="AH28" s="3">
        <v>20.953436807095343</v>
      </c>
      <c r="AI28" s="3">
        <v>18.292682926829269</v>
      </c>
      <c r="AJ28" s="3"/>
      <c r="AK28" s="16">
        <f t="shared" si="12"/>
        <v>16.962305986696233</v>
      </c>
      <c r="AL28" s="15">
        <v>5</v>
      </c>
      <c r="AM28" s="3">
        <v>6.6471163245356806</v>
      </c>
      <c r="AN28" s="3">
        <v>12.51221896383187</v>
      </c>
      <c r="AO28" s="3">
        <v>4.0078201368523958</v>
      </c>
      <c r="AP28" s="3"/>
      <c r="AQ28" s="16">
        <f t="shared" si="13"/>
        <v>7.7223851417399816</v>
      </c>
    </row>
    <row r="29" spans="1:43" x14ac:dyDescent="0.2">
      <c r="A29" s="2">
        <v>1</v>
      </c>
      <c r="B29" s="2">
        <v>10.912906610703041</v>
      </c>
      <c r="C29" s="2">
        <v>-0.48491379310344662</v>
      </c>
      <c r="D29" s="2">
        <v>10.895270270270272</v>
      </c>
      <c r="E29" s="2">
        <v>2.8824833702882486</v>
      </c>
      <c r="F29" s="2">
        <v>4.1055718475073331</v>
      </c>
      <c r="G29" s="2"/>
      <c r="H29" s="2"/>
      <c r="I29" s="27">
        <v>2</v>
      </c>
      <c r="J29" s="27" t="s">
        <v>28</v>
      </c>
      <c r="K29" s="27">
        <v>3</v>
      </c>
      <c r="L29" s="3">
        <v>26.239224100000001</v>
      </c>
      <c r="M29" s="3"/>
      <c r="N29" s="15">
        <v>1</v>
      </c>
      <c r="O29" s="20">
        <v>19.517313746065057</v>
      </c>
      <c r="P29" s="20">
        <v>8.8142707240293792</v>
      </c>
      <c r="Q29" s="20">
        <v>4.4071353620146896</v>
      </c>
      <c r="R29" s="3"/>
      <c r="S29" s="16">
        <f t="shared" si="9"/>
        <v>10.912906610703041</v>
      </c>
      <c r="T29" s="15">
        <v>1</v>
      </c>
      <c r="U29" s="2">
        <v>-0.10775862068965363</v>
      </c>
      <c r="V29" s="2">
        <v>-2.3706896551724119</v>
      </c>
      <c r="W29" s="2">
        <v>1.0237068965517255</v>
      </c>
      <c r="X29" s="3"/>
      <c r="Y29" s="16">
        <f t="shared" si="10"/>
        <v>-0.48491379310344662</v>
      </c>
      <c r="Z29" s="15">
        <v>1</v>
      </c>
      <c r="AA29" s="2">
        <v>11.993243243243246</v>
      </c>
      <c r="AB29" s="2">
        <v>10.472972972972974</v>
      </c>
      <c r="AC29" s="2">
        <v>10.219594594594597</v>
      </c>
      <c r="AD29" s="3"/>
      <c r="AE29" s="16">
        <f t="shared" si="11"/>
        <v>10.895270270270272</v>
      </c>
      <c r="AF29" s="15">
        <v>1</v>
      </c>
      <c r="AG29" s="2">
        <v>2.6607538802660753</v>
      </c>
      <c r="AH29" s="2">
        <v>5.3215077605321506</v>
      </c>
      <c r="AI29" s="2">
        <v>0.66518847006651882</v>
      </c>
      <c r="AJ29" s="3"/>
      <c r="AK29" s="16">
        <f t="shared" si="12"/>
        <v>2.8824833702882486</v>
      </c>
      <c r="AL29" s="15">
        <v>1</v>
      </c>
      <c r="AM29" s="2">
        <v>6.0606060606060623</v>
      </c>
      <c r="AN29" s="2">
        <v>3.7145650048875871</v>
      </c>
      <c r="AO29" s="2">
        <v>2.5415444770283497</v>
      </c>
      <c r="AP29" s="3"/>
      <c r="AQ29" s="16">
        <f t="shared" si="13"/>
        <v>4.1055718475073331</v>
      </c>
    </row>
    <row r="30" spans="1:43" x14ac:dyDescent="0.2">
      <c r="A30" s="2">
        <v>0.1</v>
      </c>
      <c r="B30" s="2">
        <v>0</v>
      </c>
      <c r="C30" s="2">
        <v>0</v>
      </c>
      <c r="D30" s="2">
        <v>10.388513513513516</v>
      </c>
      <c r="E30" s="2">
        <v>1.6629711751662972</v>
      </c>
      <c r="F30" s="2">
        <v>1.857282502443794</v>
      </c>
      <c r="G30" s="2"/>
      <c r="H30" s="2"/>
      <c r="I30" s="28">
        <v>3</v>
      </c>
      <c r="J30" s="29" t="s">
        <v>20</v>
      </c>
      <c r="K30" s="28">
        <v>1</v>
      </c>
      <c r="L30" s="30">
        <v>7.4324324300000004</v>
      </c>
      <c r="M30" s="3"/>
      <c r="N30" s="15">
        <v>0.1</v>
      </c>
      <c r="O30" s="20">
        <v>0</v>
      </c>
      <c r="P30" s="20">
        <v>0</v>
      </c>
      <c r="Q30" s="20">
        <v>0</v>
      </c>
      <c r="R30" s="3"/>
      <c r="S30" s="16">
        <f t="shared" si="9"/>
        <v>0</v>
      </c>
      <c r="T30" s="15">
        <v>0.1</v>
      </c>
      <c r="U30" s="3">
        <v>0</v>
      </c>
      <c r="V30" s="3">
        <v>0</v>
      </c>
      <c r="W30" s="3">
        <v>0</v>
      </c>
      <c r="X30" s="3"/>
      <c r="Y30" s="16">
        <f t="shared" si="10"/>
        <v>0</v>
      </c>
      <c r="Z30" s="15">
        <v>0.1</v>
      </c>
      <c r="AA30" s="2">
        <v>9.7128378378378404</v>
      </c>
      <c r="AB30" s="2">
        <v>7.9391891891891904</v>
      </c>
      <c r="AC30" s="2">
        <v>13.513513513513514</v>
      </c>
      <c r="AD30" s="3"/>
      <c r="AE30" s="16">
        <f t="shared" si="11"/>
        <v>10.388513513513516</v>
      </c>
      <c r="AF30" s="15">
        <v>0.1</v>
      </c>
      <c r="AG30" s="2">
        <v>2.3281596452328159</v>
      </c>
      <c r="AH30" s="2">
        <v>1.662971175166297</v>
      </c>
      <c r="AI30" s="2">
        <v>0.99778270509977818</v>
      </c>
      <c r="AJ30" s="3"/>
      <c r="AK30" s="16">
        <f t="shared" si="12"/>
        <v>1.6629711751662972</v>
      </c>
      <c r="AL30" s="15">
        <v>0.1</v>
      </c>
      <c r="AM30" s="2">
        <v>-2.1505376344086011</v>
      </c>
      <c r="AN30" s="2">
        <v>5.7673509286412523</v>
      </c>
      <c r="AO30" s="2">
        <v>1.9550342130987306</v>
      </c>
      <c r="AP30" s="3"/>
      <c r="AQ30" s="16">
        <f t="shared" si="13"/>
        <v>1.857282502443794</v>
      </c>
    </row>
    <row r="31" spans="1:43" x14ac:dyDescent="0.2">
      <c r="A31" s="2"/>
      <c r="B31" s="2"/>
      <c r="C31" s="2"/>
      <c r="D31" s="2"/>
      <c r="E31" s="2"/>
      <c r="F31" s="2"/>
      <c r="G31" s="2"/>
      <c r="H31" s="2"/>
      <c r="I31" s="27">
        <v>3</v>
      </c>
      <c r="J31" s="5" t="s">
        <v>20</v>
      </c>
      <c r="K31" s="27">
        <v>2</v>
      </c>
      <c r="L31" s="3">
        <v>9.9662162199999997</v>
      </c>
      <c r="M31" s="3"/>
      <c r="N31" s="15"/>
      <c r="O31" s="3"/>
      <c r="P31" s="3"/>
      <c r="Q31" s="3"/>
      <c r="R31" s="3"/>
      <c r="S31" s="16"/>
      <c r="T31" s="18"/>
      <c r="U31" s="2"/>
      <c r="V31" s="2"/>
      <c r="W31" s="2"/>
      <c r="X31" s="2"/>
      <c r="Y31" s="17"/>
      <c r="Z31" s="15"/>
      <c r="AA31" s="2"/>
      <c r="AB31" s="2"/>
      <c r="AC31" s="2"/>
      <c r="AD31" s="2"/>
      <c r="AE31" s="17"/>
      <c r="AF31" s="15"/>
      <c r="AG31" s="2"/>
      <c r="AH31" s="2"/>
      <c r="AI31" s="2"/>
      <c r="AJ31" s="2"/>
      <c r="AK31" s="17"/>
      <c r="AL31" s="15"/>
      <c r="AM31" s="2"/>
      <c r="AN31" s="2"/>
      <c r="AO31" s="2"/>
      <c r="AP31" s="2"/>
      <c r="AQ31" s="17"/>
    </row>
    <row r="32" spans="1:43" x14ac:dyDescent="0.2">
      <c r="A32" s="2"/>
      <c r="B32" s="2"/>
      <c r="C32" s="2"/>
      <c r="D32" s="2"/>
      <c r="E32" s="2"/>
      <c r="F32" s="2"/>
      <c r="G32" s="2"/>
      <c r="H32" s="2"/>
      <c r="I32" s="28">
        <v>3</v>
      </c>
      <c r="J32" s="29" t="s">
        <v>20</v>
      </c>
      <c r="K32" s="28">
        <v>3</v>
      </c>
      <c r="L32" s="30">
        <v>6.1655405400000003</v>
      </c>
      <c r="M32" s="3"/>
      <c r="N32" s="15"/>
      <c r="O32" s="3"/>
      <c r="P32" s="3"/>
      <c r="Q32" s="3"/>
      <c r="R32" s="3"/>
      <c r="S32" s="16"/>
      <c r="T32" s="18"/>
      <c r="U32" s="2"/>
      <c r="V32" s="2"/>
      <c r="W32" s="2"/>
      <c r="X32" s="2"/>
      <c r="Y32" s="17"/>
      <c r="Z32" s="15"/>
      <c r="AA32" s="2"/>
      <c r="AB32" s="2"/>
      <c r="AC32" s="2"/>
      <c r="AD32" s="2"/>
      <c r="AE32" s="17"/>
      <c r="AF32" s="15"/>
      <c r="AG32" s="2"/>
      <c r="AH32" s="2"/>
      <c r="AI32" s="2"/>
      <c r="AJ32" s="2"/>
      <c r="AK32" s="17"/>
      <c r="AL32" s="15"/>
      <c r="AM32" s="2"/>
      <c r="AN32" s="2"/>
      <c r="AO32" s="2"/>
      <c r="AP32" s="2"/>
      <c r="AQ32" s="17"/>
    </row>
    <row r="33" spans="1:43" x14ac:dyDescent="0.2">
      <c r="A33" s="2"/>
      <c r="B33" s="2"/>
      <c r="C33" s="2"/>
      <c r="D33" s="2"/>
      <c r="E33" s="2"/>
      <c r="F33" s="2"/>
      <c r="G33" s="2"/>
      <c r="H33" s="2"/>
      <c r="I33" s="27">
        <v>3</v>
      </c>
      <c r="J33" s="27" t="s">
        <v>24</v>
      </c>
      <c r="K33" s="27">
        <v>1</v>
      </c>
      <c r="L33" s="3">
        <v>9.2060810800000006</v>
      </c>
      <c r="M33" s="3"/>
      <c r="N33" s="15"/>
      <c r="O33" s="9" t="s">
        <v>22</v>
      </c>
      <c r="P33" s="2"/>
      <c r="Q33" s="2"/>
      <c r="R33" s="2"/>
      <c r="S33" s="19"/>
      <c r="T33" s="15"/>
      <c r="U33" s="9" t="s">
        <v>22</v>
      </c>
      <c r="V33" s="2"/>
      <c r="W33" s="2"/>
      <c r="X33" s="2"/>
      <c r="Y33" s="17"/>
      <c r="Z33" s="15"/>
      <c r="AA33" s="9" t="s">
        <v>22</v>
      </c>
      <c r="AB33" s="2"/>
      <c r="AC33" s="2"/>
      <c r="AD33" s="2"/>
      <c r="AE33" s="17"/>
      <c r="AF33" s="15"/>
      <c r="AG33" s="9" t="s">
        <v>22</v>
      </c>
      <c r="AH33" s="2"/>
      <c r="AI33" s="2"/>
      <c r="AJ33" s="2"/>
      <c r="AK33" s="17"/>
      <c r="AL33" s="15"/>
      <c r="AM33" s="9" t="s">
        <v>22</v>
      </c>
      <c r="AN33" s="2"/>
      <c r="AO33" s="2"/>
      <c r="AP33" s="2"/>
      <c r="AQ33" s="17"/>
    </row>
    <row r="34" spans="1:43" x14ac:dyDescent="0.2">
      <c r="A34" s="2"/>
      <c r="B34" s="2"/>
      <c r="C34" s="2"/>
      <c r="D34" s="2"/>
      <c r="E34" s="2"/>
      <c r="F34" s="2"/>
      <c r="G34" s="2"/>
      <c r="H34" s="2"/>
      <c r="I34" s="28">
        <v>3</v>
      </c>
      <c r="J34" s="28" t="s">
        <v>24</v>
      </c>
      <c r="K34" s="28">
        <v>2</v>
      </c>
      <c r="L34" s="30">
        <v>9.4594594599999997</v>
      </c>
      <c r="M34" s="3"/>
      <c r="N34" s="15"/>
      <c r="O34" s="4" t="s">
        <v>44</v>
      </c>
      <c r="P34" s="4"/>
      <c r="Q34" s="4"/>
      <c r="R34" s="4"/>
      <c r="S34" s="16"/>
      <c r="T34" s="15"/>
      <c r="U34" s="4" t="s">
        <v>45</v>
      </c>
      <c r="V34" s="4"/>
      <c r="W34" s="4"/>
      <c r="X34" s="4"/>
      <c r="Y34" s="17"/>
      <c r="Z34" s="15"/>
      <c r="AA34" s="4" t="s">
        <v>46</v>
      </c>
      <c r="AB34" s="4"/>
      <c r="AC34" s="4"/>
      <c r="AD34" s="4"/>
      <c r="AE34" s="17"/>
      <c r="AF34" s="15"/>
      <c r="AG34" s="4" t="s">
        <v>47</v>
      </c>
      <c r="AH34" s="4"/>
      <c r="AI34" s="4"/>
      <c r="AJ34" s="4"/>
      <c r="AK34" s="17"/>
      <c r="AL34" s="15"/>
      <c r="AM34" s="4" t="s">
        <v>48</v>
      </c>
      <c r="AN34" s="4"/>
      <c r="AO34" s="4"/>
      <c r="AP34" s="4"/>
      <c r="AQ34" s="17"/>
    </row>
    <row r="35" spans="1:43" x14ac:dyDescent="0.2">
      <c r="A35" s="2"/>
      <c r="B35" s="9" t="s">
        <v>22</v>
      </c>
      <c r="C35" s="2"/>
      <c r="D35" s="2"/>
      <c r="E35" s="2"/>
      <c r="F35" s="2"/>
      <c r="G35" s="2"/>
      <c r="H35" s="2"/>
      <c r="I35" s="27">
        <v>3</v>
      </c>
      <c r="J35" s="27" t="s">
        <v>24</v>
      </c>
      <c r="K35" s="27">
        <v>3</v>
      </c>
      <c r="L35" s="3">
        <v>6.1655405400000003</v>
      </c>
      <c r="M35" s="3"/>
      <c r="N35" s="15"/>
      <c r="O35" s="2" t="s">
        <v>3</v>
      </c>
      <c r="P35" s="2" t="s">
        <v>4</v>
      </c>
      <c r="Q35" s="2" t="s">
        <v>5</v>
      </c>
      <c r="R35" s="2"/>
      <c r="S35" s="17" t="s">
        <v>50</v>
      </c>
      <c r="T35" s="15"/>
      <c r="U35" s="2" t="s">
        <v>3</v>
      </c>
      <c r="V35" s="2" t="s">
        <v>4</v>
      </c>
      <c r="W35" s="2" t="s">
        <v>5</v>
      </c>
      <c r="X35" s="2"/>
      <c r="Y35" s="17" t="s">
        <v>50</v>
      </c>
      <c r="Z35" s="15"/>
      <c r="AA35" s="2" t="s">
        <v>3</v>
      </c>
      <c r="AB35" s="2" t="s">
        <v>4</v>
      </c>
      <c r="AC35" s="2" t="s">
        <v>5</v>
      </c>
      <c r="AD35" s="2"/>
      <c r="AE35" s="17" t="s">
        <v>50</v>
      </c>
      <c r="AF35" s="15"/>
      <c r="AG35" s="2" t="s">
        <v>3</v>
      </c>
      <c r="AH35" s="2" t="s">
        <v>4</v>
      </c>
      <c r="AI35" s="2" t="s">
        <v>5</v>
      </c>
      <c r="AJ35" s="2"/>
      <c r="AK35" s="17" t="s">
        <v>50</v>
      </c>
      <c r="AL35" s="15"/>
      <c r="AM35" s="2" t="s">
        <v>3</v>
      </c>
      <c r="AN35" s="2" t="s">
        <v>4</v>
      </c>
      <c r="AO35" s="2" t="s">
        <v>5</v>
      </c>
      <c r="AP35" s="2"/>
      <c r="AQ35" s="17" t="s">
        <v>50</v>
      </c>
    </row>
    <row r="36" spans="1:43" x14ac:dyDescent="0.2">
      <c r="A36" s="2" t="s">
        <v>49</v>
      </c>
      <c r="B36" s="2" t="s">
        <v>44</v>
      </c>
      <c r="C36" s="2" t="s">
        <v>45</v>
      </c>
      <c r="D36" s="2" t="s">
        <v>46</v>
      </c>
      <c r="E36" s="2" t="s">
        <v>47</v>
      </c>
      <c r="F36" s="2" t="s">
        <v>48</v>
      </c>
      <c r="G36" s="2"/>
      <c r="H36" s="2"/>
      <c r="I36" s="28">
        <v>3</v>
      </c>
      <c r="J36" s="28" t="s">
        <v>26</v>
      </c>
      <c r="K36" s="28">
        <v>1</v>
      </c>
      <c r="L36" s="30">
        <v>27.449324300000001</v>
      </c>
      <c r="M36" s="3"/>
      <c r="N36" s="15">
        <v>125</v>
      </c>
      <c r="O36" s="3"/>
      <c r="P36" s="3">
        <v>9.7586568730325283</v>
      </c>
      <c r="Q36" s="3">
        <v>13.536201469045119</v>
      </c>
      <c r="R36" s="3"/>
      <c r="S36" s="21">
        <f>AVERAGE(P36:Q36)</f>
        <v>11.647429171038823</v>
      </c>
      <c r="T36" s="15">
        <v>125</v>
      </c>
      <c r="U36" s="3">
        <v>0.70043103448276012</v>
      </c>
      <c r="V36" s="3">
        <v>-1.4008620689655156</v>
      </c>
      <c r="W36" s="3">
        <v>-1.7241379310344811</v>
      </c>
      <c r="X36" s="3"/>
      <c r="Y36" s="16">
        <f>AVERAGE(U36:W36)</f>
        <v>-0.80818965517241226</v>
      </c>
      <c r="Z36" s="15">
        <v>125</v>
      </c>
      <c r="AA36" s="3"/>
      <c r="AB36" s="3"/>
      <c r="AC36" s="3"/>
      <c r="AD36" s="3"/>
      <c r="AE36" s="16"/>
      <c r="AF36" s="15">
        <v>125</v>
      </c>
      <c r="AG36" s="3"/>
      <c r="AH36" s="3"/>
      <c r="AI36" s="3"/>
      <c r="AJ36" s="3"/>
      <c r="AK36" s="16"/>
      <c r="AL36" s="15">
        <v>125</v>
      </c>
      <c r="AM36" s="3"/>
      <c r="AN36" s="3"/>
      <c r="AO36" s="3"/>
      <c r="AP36" s="3"/>
      <c r="AQ36" s="16"/>
    </row>
    <row r="37" spans="1:43" x14ac:dyDescent="0.2">
      <c r="A37" s="2">
        <v>125</v>
      </c>
      <c r="B37" s="2">
        <v>11.647429171038823</v>
      </c>
      <c r="C37" s="2">
        <v>-0.80818965517241226</v>
      </c>
      <c r="D37" s="2">
        <v>0</v>
      </c>
      <c r="E37" s="2"/>
      <c r="F37" s="2"/>
      <c r="G37" s="2"/>
      <c r="H37" s="2"/>
      <c r="I37" s="27">
        <v>3</v>
      </c>
      <c r="J37" s="27" t="s">
        <v>26</v>
      </c>
      <c r="K37" s="27">
        <v>2</v>
      </c>
      <c r="L37" s="3">
        <v>21.621621600000001</v>
      </c>
      <c r="M37" s="3"/>
      <c r="N37" s="15"/>
      <c r="O37" s="2"/>
      <c r="P37" s="2"/>
      <c r="Q37" s="2"/>
      <c r="R37" s="3"/>
      <c r="S37" s="17"/>
      <c r="T37" s="15">
        <v>25</v>
      </c>
      <c r="U37" s="2"/>
      <c r="V37" s="2">
        <v>-0.75431034482758463</v>
      </c>
      <c r="W37" s="2">
        <v>-4.6336206896551708</v>
      </c>
      <c r="X37" s="3"/>
      <c r="Y37" s="16">
        <f>AVERAGE(U37:W37)</f>
        <v>-2.6939655172413777</v>
      </c>
      <c r="Z37" s="15">
        <v>25</v>
      </c>
      <c r="AA37" s="2">
        <v>13.766891891891895</v>
      </c>
      <c r="AB37" s="2">
        <v>10.726351351351353</v>
      </c>
      <c r="AC37" s="2"/>
      <c r="AD37" s="3"/>
      <c r="AE37" s="16">
        <f>AVERAGE(AA37:AB37)</f>
        <v>12.246621621621625</v>
      </c>
      <c r="AF37" s="15">
        <v>25</v>
      </c>
      <c r="AG37" s="3">
        <v>-4.6563192904656319</v>
      </c>
      <c r="AH37" s="3">
        <v>-0.99778270509977818</v>
      </c>
      <c r="AI37" s="3"/>
      <c r="AJ37" s="3"/>
      <c r="AK37" s="16">
        <f>AVERAGE(AG37:AI37)</f>
        <v>-2.8270509977827052</v>
      </c>
      <c r="AL37" s="15">
        <v>25</v>
      </c>
      <c r="AM37" s="3">
        <v>-0.39100684261974444</v>
      </c>
      <c r="AN37" s="3">
        <v>-7.1358748778103607</v>
      </c>
      <c r="AO37" s="3"/>
      <c r="AP37" s="3"/>
      <c r="AQ37" s="16">
        <f>AVERAGE(AM37:AO37)</f>
        <v>-3.7634408602150526</v>
      </c>
    </row>
    <row r="38" spans="1:43" x14ac:dyDescent="0.2">
      <c r="A38" s="2">
        <v>25</v>
      </c>
      <c r="B38" s="2"/>
      <c r="C38" s="2">
        <v>-2.6939655172413777</v>
      </c>
      <c r="D38" s="2">
        <v>12.246621621621625</v>
      </c>
      <c r="E38" s="2">
        <v>-2.8270509977827052</v>
      </c>
      <c r="F38" s="2">
        <v>-3.7634408602150526</v>
      </c>
      <c r="G38" s="2"/>
      <c r="H38" s="2"/>
      <c r="I38" s="28">
        <v>3</v>
      </c>
      <c r="J38" s="28" t="s">
        <v>26</v>
      </c>
      <c r="K38" s="28">
        <v>3</v>
      </c>
      <c r="L38" s="30">
        <v>26.9425676</v>
      </c>
      <c r="M38" s="3"/>
      <c r="N38" s="15"/>
      <c r="O38" s="3"/>
      <c r="P38" s="3"/>
      <c r="Q38" s="3"/>
      <c r="R38" s="3"/>
      <c r="S38" s="17"/>
      <c r="T38" s="15"/>
      <c r="U38" s="2"/>
      <c r="V38" s="2"/>
      <c r="W38" s="2"/>
      <c r="X38" s="3"/>
      <c r="Y38" s="16"/>
      <c r="Z38" s="15"/>
      <c r="AA38" s="2"/>
      <c r="AB38" s="2"/>
      <c r="AC38" s="3"/>
      <c r="AD38" s="3"/>
      <c r="AE38" s="16"/>
      <c r="AF38" s="15"/>
      <c r="AG38" s="3"/>
      <c r="AH38" s="3"/>
      <c r="AI38" s="3"/>
      <c r="AJ38" s="3"/>
      <c r="AK38" s="16"/>
      <c r="AL38" s="15"/>
      <c r="AM38" s="2"/>
      <c r="AN38" s="2"/>
      <c r="AO38" s="3"/>
      <c r="AP38" s="3"/>
      <c r="AQ38" s="16"/>
    </row>
    <row r="39" spans="1:43" x14ac:dyDescent="0.2">
      <c r="A39" s="2"/>
      <c r="B39" s="2"/>
      <c r="C39" s="2"/>
      <c r="D39" s="2"/>
      <c r="E39" s="2"/>
      <c r="F39" s="2"/>
      <c r="G39" s="2"/>
      <c r="H39" s="2"/>
      <c r="I39" s="27">
        <v>3</v>
      </c>
      <c r="J39" s="27" t="s">
        <v>28</v>
      </c>
      <c r="K39" s="27">
        <v>1</v>
      </c>
      <c r="L39" s="3">
        <v>29.983108099999999</v>
      </c>
      <c r="M39" s="3"/>
      <c r="N39" s="15"/>
      <c r="O39" s="2"/>
      <c r="P39" s="2"/>
      <c r="Q39" s="2"/>
      <c r="R39" s="2"/>
      <c r="S39" s="17"/>
      <c r="T39" s="15"/>
      <c r="U39" s="2"/>
      <c r="V39" s="2"/>
      <c r="W39" s="2"/>
      <c r="X39" s="2"/>
      <c r="Y39" s="16"/>
      <c r="Z39" s="15"/>
      <c r="AA39" s="2"/>
      <c r="AB39" s="2"/>
      <c r="AC39" s="2"/>
      <c r="AD39" s="2"/>
      <c r="AE39" s="16"/>
      <c r="AF39" s="15"/>
      <c r="AG39" s="2"/>
      <c r="AH39" s="2"/>
      <c r="AI39" s="2"/>
      <c r="AJ39" s="2"/>
      <c r="AK39" s="16"/>
      <c r="AL39" s="15"/>
      <c r="AM39" s="2"/>
      <c r="AN39" s="2"/>
      <c r="AO39" s="2"/>
      <c r="AP39" s="2"/>
      <c r="AQ39" s="16"/>
    </row>
    <row r="40" spans="1:43" x14ac:dyDescent="0.2">
      <c r="A40" s="2"/>
      <c r="B40" s="2"/>
      <c r="C40" s="2"/>
      <c r="D40" s="2"/>
      <c r="E40" s="2"/>
      <c r="F40" s="2"/>
      <c r="G40" s="2"/>
      <c r="H40" s="2"/>
      <c r="I40" s="28">
        <v>3</v>
      </c>
      <c r="J40" s="28" t="s">
        <v>28</v>
      </c>
      <c r="K40" s="28">
        <v>2</v>
      </c>
      <c r="L40" s="30">
        <v>30.236486500000002</v>
      </c>
      <c r="M40" s="3"/>
      <c r="N40" s="15"/>
      <c r="O40" s="2"/>
      <c r="P40" s="2"/>
      <c r="Q40" s="2"/>
      <c r="R40" s="2"/>
      <c r="S40" s="17"/>
      <c r="T40" s="15"/>
      <c r="U40" s="2"/>
      <c r="V40" s="2"/>
      <c r="W40" s="2"/>
      <c r="X40" s="2"/>
      <c r="Y40" s="16"/>
      <c r="Z40" s="15"/>
      <c r="AA40" s="2"/>
      <c r="AB40" s="2"/>
      <c r="AC40" s="2"/>
      <c r="AD40" s="2"/>
      <c r="AE40" s="16"/>
      <c r="AF40" s="15"/>
      <c r="AG40" s="2"/>
      <c r="AH40" s="2"/>
      <c r="AI40" s="2"/>
      <c r="AJ40" s="2"/>
      <c r="AK40" s="16"/>
      <c r="AL40" s="15"/>
      <c r="AM40" s="2"/>
      <c r="AN40" s="2"/>
      <c r="AO40" s="2"/>
      <c r="AP40" s="2"/>
      <c r="AQ40" s="16"/>
    </row>
    <row r="41" spans="1:43" x14ac:dyDescent="0.2">
      <c r="A41" s="2"/>
      <c r="B41" s="2"/>
      <c r="C41" s="2"/>
      <c r="D41" s="2"/>
      <c r="E41" s="2"/>
      <c r="F41" s="2"/>
      <c r="G41" s="2"/>
      <c r="H41" s="2"/>
      <c r="I41" s="27">
        <v>3</v>
      </c>
      <c r="J41" s="27" t="s">
        <v>28</v>
      </c>
      <c r="K41" s="27">
        <v>3</v>
      </c>
      <c r="L41" s="3">
        <v>32.010135099999999</v>
      </c>
      <c r="M41" s="3"/>
      <c r="N41" s="15"/>
      <c r="O41" s="9" t="s">
        <v>20</v>
      </c>
      <c r="P41" s="2"/>
      <c r="Q41" s="2"/>
      <c r="R41" s="2"/>
      <c r="S41" s="19"/>
      <c r="T41" s="15"/>
      <c r="U41" s="9" t="s">
        <v>20</v>
      </c>
      <c r="V41" s="2"/>
      <c r="W41" s="2"/>
      <c r="X41" s="2"/>
      <c r="Y41" s="17"/>
      <c r="Z41" s="15"/>
      <c r="AA41" s="9" t="s">
        <v>20</v>
      </c>
      <c r="AB41" s="2"/>
      <c r="AC41" s="2"/>
      <c r="AD41" s="2"/>
      <c r="AE41" s="17"/>
      <c r="AF41" s="15"/>
      <c r="AG41" s="9" t="s">
        <v>20</v>
      </c>
      <c r="AH41" s="2"/>
      <c r="AI41" s="2"/>
      <c r="AJ41" s="2"/>
      <c r="AK41" s="17"/>
      <c r="AL41" s="15"/>
      <c r="AM41" s="9" t="s">
        <v>20</v>
      </c>
      <c r="AN41" s="2"/>
      <c r="AO41" s="2"/>
      <c r="AP41" s="2"/>
      <c r="AQ41" s="17"/>
    </row>
    <row r="42" spans="1:43" x14ac:dyDescent="0.2">
      <c r="A42" s="2"/>
      <c r="B42" s="9" t="s">
        <v>20</v>
      </c>
      <c r="C42" s="2"/>
      <c r="D42" s="2"/>
      <c r="E42" s="2"/>
      <c r="F42" s="2"/>
      <c r="G42" s="2"/>
      <c r="H42" s="2"/>
      <c r="I42" s="28">
        <v>4</v>
      </c>
      <c r="J42" s="29" t="s">
        <v>20</v>
      </c>
      <c r="K42" s="28">
        <v>1</v>
      </c>
      <c r="L42" s="30">
        <v>2.6607538800000001</v>
      </c>
      <c r="M42" s="3"/>
      <c r="N42" s="15"/>
      <c r="O42" s="4" t="s">
        <v>44</v>
      </c>
      <c r="P42" s="4"/>
      <c r="Q42" s="4"/>
      <c r="R42" s="4"/>
      <c r="S42" s="16"/>
      <c r="T42" s="15"/>
      <c r="U42" s="4" t="s">
        <v>45</v>
      </c>
      <c r="V42" s="4"/>
      <c r="W42" s="4"/>
      <c r="X42" s="4"/>
      <c r="Y42" s="17"/>
      <c r="Z42" s="15"/>
      <c r="AA42" s="4" t="s">
        <v>46</v>
      </c>
      <c r="AB42" s="4"/>
      <c r="AC42" s="4"/>
      <c r="AD42" s="4"/>
      <c r="AE42" s="17"/>
      <c r="AF42" s="15"/>
      <c r="AG42" s="4" t="s">
        <v>47</v>
      </c>
      <c r="AH42" s="4"/>
      <c r="AI42" s="4"/>
      <c r="AJ42" s="4"/>
      <c r="AK42" s="17"/>
      <c r="AL42" s="15"/>
      <c r="AM42" s="4" t="s">
        <v>48</v>
      </c>
      <c r="AN42" s="4"/>
      <c r="AO42" s="4"/>
      <c r="AP42" s="4"/>
      <c r="AQ42" s="17"/>
    </row>
    <row r="43" spans="1:43" x14ac:dyDescent="0.2">
      <c r="A43" s="2" t="s">
        <v>49</v>
      </c>
      <c r="B43" s="2" t="s">
        <v>44</v>
      </c>
      <c r="C43" s="2" t="s">
        <v>45</v>
      </c>
      <c r="D43" s="2" t="s">
        <v>46</v>
      </c>
      <c r="E43" s="2" t="s">
        <v>47</v>
      </c>
      <c r="F43" s="2" t="s">
        <v>48</v>
      </c>
      <c r="G43" s="2"/>
      <c r="H43" s="2"/>
      <c r="I43" s="27">
        <v>4</v>
      </c>
      <c r="J43" s="5" t="s">
        <v>20</v>
      </c>
      <c r="K43" s="27">
        <v>2</v>
      </c>
      <c r="L43" s="3">
        <v>-4.6563192999999998</v>
      </c>
      <c r="M43" s="3"/>
      <c r="N43" s="15"/>
      <c r="O43" s="2" t="s">
        <v>3</v>
      </c>
      <c r="P43" s="2" t="s">
        <v>4</v>
      </c>
      <c r="Q43" s="2" t="s">
        <v>5</v>
      </c>
      <c r="R43" s="2"/>
      <c r="S43" s="17" t="s">
        <v>50</v>
      </c>
      <c r="T43" s="15"/>
      <c r="U43" s="2" t="s">
        <v>3</v>
      </c>
      <c r="V43" s="2" t="s">
        <v>4</v>
      </c>
      <c r="W43" s="2" t="s">
        <v>5</v>
      </c>
      <c r="X43" s="2"/>
      <c r="Y43" s="17" t="s">
        <v>50</v>
      </c>
      <c r="Z43" s="15"/>
      <c r="AA43" s="2" t="s">
        <v>3</v>
      </c>
      <c r="AB43" s="2" t="s">
        <v>4</v>
      </c>
      <c r="AC43" s="2" t="s">
        <v>5</v>
      </c>
      <c r="AD43" s="2"/>
      <c r="AE43" s="17" t="s">
        <v>50</v>
      </c>
      <c r="AF43" s="15"/>
      <c r="AG43" s="2" t="s">
        <v>3</v>
      </c>
      <c r="AH43" s="2" t="s">
        <v>4</v>
      </c>
      <c r="AI43" s="2" t="s">
        <v>5</v>
      </c>
      <c r="AJ43" s="2"/>
      <c r="AK43" s="17" t="s">
        <v>50</v>
      </c>
      <c r="AL43" s="15"/>
      <c r="AM43" s="2" t="s">
        <v>3</v>
      </c>
      <c r="AN43" s="2" t="s">
        <v>4</v>
      </c>
      <c r="AO43" s="2" t="s">
        <v>5</v>
      </c>
      <c r="AP43" s="2"/>
      <c r="AQ43" s="17" t="s">
        <v>50</v>
      </c>
    </row>
    <row r="44" spans="1:43" x14ac:dyDescent="0.2">
      <c r="A44" s="2">
        <v>125</v>
      </c>
      <c r="B44" s="2">
        <v>5.9811122770199372</v>
      </c>
      <c r="C44" s="2">
        <v>0.16163793103448429</v>
      </c>
      <c r="D44" s="2">
        <v>7.8547297297297307</v>
      </c>
      <c r="E44" s="2">
        <v>-0.55432372505543237</v>
      </c>
      <c r="F44" s="2">
        <v>0.19550342130987439</v>
      </c>
      <c r="G44" s="2"/>
      <c r="H44" s="2"/>
      <c r="I44" s="28">
        <v>4</v>
      </c>
      <c r="J44" s="29" t="s">
        <v>20</v>
      </c>
      <c r="K44" s="28">
        <v>3</v>
      </c>
      <c r="L44" s="30">
        <v>0.33259423999999999</v>
      </c>
      <c r="M44" s="3"/>
      <c r="N44" s="15">
        <v>125</v>
      </c>
      <c r="O44" s="3">
        <v>9.1290661070304306</v>
      </c>
      <c r="P44" s="3">
        <v>2.8331584470094437</v>
      </c>
      <c r="Q44" s="3"/>
      <c r="R44" s="3"/>
      <c r="S44" s="21">
        <f>AVERAGE(O44:P44)</f>
        <v>5.9811122770199372</v>
      </c>
      <c r="T44" s="15">
        <v>125</v>
      </c>
      <c r="U44" s="3">
        <v>-1.7241379310344811</v>
      </c>
      <c r="V44" s="3">
        <v>-1.7241379310344811</v>
      </c>
      <c r="W44" s="3">
        <v>3.933189655172415</v>
      </c>
      <c r="X44" s="3"/>
      <c r="Y44" s="16">
        <f>AVERAGE(U44:W44)</f>
        <v>0.16163793103448429</v>
      </c>
      <c r="Z44" s="15">
        <v>125</v>
      </c>
      <c r="AA44" s="3">
        <v>7.4324324324324342</v>
      </c>
      <c r="AB44" s="3">
        <v>9.9662162162162176</v>
      </c>
      <c r="AC44" s="3">
        <v>6.1655405405405412</v>
      </c>
      <c r="AD44" s="3"/>
      <c r="AE44" s="16">
        <f>AVERAGE(AA44:AC44)</f>
        <v>7.8547297297297307</v>
      </c>
      <c r="AF44" s="15">
        <v>125</v>
      </c>
      <c r="AG44" s="3">
        <v>2.6607538802660753</v>
      </c>
      <c r="AH44" s="3">
        <v>-4.6563192904656319</v>
      </c>
      <c r="AI44" s="3">
        <v>0.33259423503325941</v>
      </c>
      <c r="AJ44" s="3"/>
      <c r="AK44" s="16">
        <f>AVERAGE(AG44:AI44)</f>
        <v>-0.55432372505543237</v>
      </c>
      <c r="AL44" s="15">
        <v>125</v>
      </c>
      <c r="AM44" s="3">
        <v>7.2336265884652997</v>
      </c>
      <c r="AN44" s="3">
        <v>-3.9100684261974572</v>
      </c>
      <c r="AO44" s="3">
        <v>-2.7370478983382194</v>
      </c>
      <c r="AP44" s="3"/>
      <c r="AQ44" s="16">
        <f>AVERAGE(AM44:AO44)</f>
        <v>0.19550342130987439</v>
      </c>
    </row>
    <row r="45" spans="1:43" ht="17" thickBot="1" x14ac:dyDescent="0.25">
      <c r="A45" s="2">
        <v>25</v>
      </c>
      <c r="B45" s="2"/>
      <c r="C45" s="2">
        <v>2.4784482758620703</v>
      </c>
      <c r="D45" s="2">
        <v>10.726351351351353</v>
      </c>
      <c r="E45" s="2">
        <v>-5.6541019955654095</v>
      </c>
      <c r="F45" s="2">
        <v>2.2482893450635397</v>
      </c>
      <c r="G45" s="2"/>
      <c r="H45" s="2"/>
      <c r="I45" s="27">
        <v>4</v>
      </c>
      <c r="J45" s="27" t="s">
        <v>24</v>
      </c>
      <c r="K45" s="27">
        <v>1</v>
      </c>
      <c r="L45" s="3">
        <v>6.6518847000000001</v>
      </c>
      <c r="M45" s="3"/>
      <c r="N45" s="22"/>
      <c r="O45" s="25"/>
      <c r="P45" s="25"/>
      <c r="Q45" s="25"/>
      <c r="R45" s="25"/>
      <c r="S45" s="47"/>
      <c r="T45" s="22">
        <v>25</v>
      </c>
      <c r="U45" s="23">
        <v>2.4784482758620703</v>
      </c>
      <c r="V45" s="23"/>
      <c r="W45" s="23"/>
      <c r="X45" s="25"/>
      <c r="Y45" s="24">
        <f>AVERAGE(U45:W45)</f>
        <v>2.4784482758620703</v>
      </c>
      <c r="Z45" s="22">
        <v>25</v>
      </c>
      <c r="AA45" s="23">
        <v>12.246621621621623</v>
      </c>
      <c r="AB45" s="23">
        <v>9.2060810810810825</v>
      </c>
      <c r="AC45" s="25"/>
      <c r="AD45" s="25"/>
      <c r="AE45" s="24">
        <f>AVERAGE(AA45:AB45)</f>
        <v>10.726351351351353</v>
      </c>
      <c r="AF45" s="22">
        <v>25</v>
      </c>
      <c r="AG45" s="23">
        <v>-5.6541019955654095</v>
      </c>
      <c r="AH45" s="23"/>
      <c r="AI45" s="25"/>
      <c r="AJ45" s="25"/>
      <c r="AK45" s="24">
        <f>AVERAGE(AG45:AI45)</f>
        <v>-5.6541019955654095</v>
      </c>
      <c r="AL45" s="22">
        <v>25</v>
      </c>
      <c r="AM45" s="23">
        <v>-0.39100684261974444</v>
      </c>
      <c r="AN45" s="23">
        <v>4.8875855327468241</v>
      </c>
      <c r="AO45" s="25"/>
      <c r="AP45" s="25"/>
      <c r="AQ45" s="24">
        <f>AVERAGE(AM45:AO45)</f>
        <v>2.2482893450635397</v>
      </c>
    </row>
    <row r="46" spans="1:43" x14ac:dyDescent="0.2">
      <c r="A46" s="2"/>
      <c r="B46" s="2"/>
      <c r="C46" s="2"/>
      <c r="D46" s="2"/>
      <c r="E46" s="2"/>
      <c r="F46" s="2"/>
      <c r="G46" s="2"/>
      <c r="H46" s="2"/>
      <c r="I46" s="28">
        <v>4</v>
      </c>
      <c r="J46" s="28" t="s">
        <v>24</v>
      </c>
      <c r="K46" s="28">
        <v>2</v>
      </c>
      <c r="L46" s="30">
        <v>9.9778270500000001</v>
      </c>
      <c r="M46" s="3"/>
    </row>
    <row r="47" spans="1:43" x14ac:dyDescent="0.2">
      <c r="A47" s="2"/>
      <c r="B47" s="2"/>
      <c r="C47" s="2"/>
      <c r="D47" s="2"/>
      <c r="E47" s="2"/>
      <c r="F47" s="2"/>
      <c r="G47" s="2"/>
      <c r="H47" s="2"/>
      <c r="I47" s="27">
        <v>4</v>
      </c>
      <c r="J47" s="27" t="s">
        <v>24</v>
      </c>
      <c r="K47" s="27">
        <v>3</v>
      </c>
      <c r="L47" s="3">
        <v>17.294900200000001</v>
      </c>
      <c r="M47" s="3"/>
    </row>
    <row r="48" spans="1:43" x14ac:dyDescent="0.2">
      <c r="A48" s="2"/>
      <c r="B48" s="9"/>
      <c r="C48" s="2"/>
      <c r="D48" s="2"/>
      <c r="E48" s="2"/>
      <c r="F48" s="2"/>
      <c r="G48" s="2"/>
      <c r="H48" s="2"/>
      <c r="I48" s="28">
        <v>4</v>
      </c>
      <c r="J48" s="28" t="s">
        <v>26</v>
      </c>
      <c r="K48" s="28">
        <v>1</v>
      </c>
      <c r="L48" s="30">
        <v>15.9645233</v>
      </c>
      <c r="M48" s="3"/>
    </row>
    <row r="49" spans="1:13" x14ac:dyDescent="0.2">
      <c r="A49" s="2"/>
      <c r="B49" s="2"/>
      <c r="C49" s="2"/>
      <c r="D49" s="2"/>
      <c r="E49" s="2"/>
      <c r="F49" s="2"/>
      <c r="G49" s="2"/>
      <c r="H49" s="2"/>
      <c r="I49" s="27">
        <v>4</v>
      </c>
      <c r="J49" s="27" t="s">
        <v>26</v>
      </c>
      <c r="K49" s="27">
        <v>2</v>
      </c>
      <c r="L49" s="3">
        <v>11.640798200000001</v>
      </c>
      <c r="M49" s="3"/>
    </row>
    <row r="50" spans="1:13" x14ac:dyDescent="0.2">
      <c r="A50" s="2"/>
      <c r="B50" s="2"/>
      <c r="C50" s="2"/>
      <c r="D50" s="2"/>
      <c r="E50" s="2"/>
      <c r="F50" s="2"/>
      <c r="G50" s="2"/>
      <c r="H50" s="2"/>
      <c r="I50" s="28">
        <v>4</v>
      </c>
      <c r="J50" s="28" t="s">
        <v>28</v>
      </c>
      <c r="K50" s="28">
        <v>1</v>
      </c>
      <c r="L50" s="28">
        <v>24.6119734</v>
      </c>
      <c r="M50" s="3"/>
    </row>
    <row r="51" spans="1:13" x14ac:dyDescent="0.2">
      <c r="A51" s="2"/>
      <c r="B51" s="2"/>
      <c r="C51" s="2"/>
      <c r="D51" s="2"/>
      <c r="E51" s="2"/>
      <c r="F51" s="2"/>
      <c r="G51" s="2"/>
      <c r="H51" s="2"/>
      <c r="I51" s="27">
        <v>4</v>
      </c>
      <c r="J51" s="27" t="s">
        <v>28</v>
      </c>
      <c r="K51" s="27">
        <v>2</v>
      </c>
      <c r="L51" s="27">
        <v>18.292682899999999</v>
      </c>
      <c r="M51" s="3"/>
    </row>
    <row r="52" spans="1:13" x14ac:dyDescent="0.2">
      <c r="A52" s="2"/>
      <c r="B52" s="2"/>
      <c r="C52" s="2"/>
      <c r="D52" s="2"/>
      <c r="E52" s="2"/>
      <c r="F52" s="2"/>
      <c r="G52" s="2"/>
      <c r="H52" s="2"/>
      <c r="I52" s="28">
        <v>4</v>
      </c>
      <c r="J52" s="28" t="s">
        <v>28</v>
      </c>
      <c r="K52" s="28">
        <v>3</v>
      </c>
      <c r="L52" s="30">
        <v>13.636363599999999</v>
      </c>
      <c r="M52" s="27"/>
    </row>
    <row r="53" spans="1:13" x14ac:dyDescent="0.2">
      <c r="A53" s="2"/>
      <c r="B53" s="2"/>
      <c r="C53" s="2"/>
      <c r="D53" s="2"/>
      <c r="E53" s="2"/>
      <c r="F53" s="2"/>
      <c r="G53" s="2"/>
      <c r="H53" s="2"/>
      <c r="I53" s="27">
        <v>5</v>
      </c>
      <c r="J53" s="5" t="s">
        <v>20</v>
      </c>
      <c r="K53" s="27">
        <v>1</v>
      </c>
      <c r="L53" s="3">
        <v>7.2336265900000001</v>
      </c>
      <c r="M53" s="27"/>
    </row>
    <row r="54" spans="1:13" x14ac:dyDescent="0.2">
      <c r="A54" s="2"/>
      <c r="B54" s="2"/>
      <c r="C54" s="2"/>
      <c r="D54" s="2"/>
      <c r="E54" s="2"/>
      <c r="F54" s="2"/>
      <c r="G54" s="2"/>
      <c r="H54" s="2"/>
      <c r="I54" s="28">
        <v>5</v>
      </c>
      <c r="J54" s="29" t="s">
        <v>20</v>
      </c>
      <c r="K54" s="28">
        <v>2</v>
      </c>
      <c r="L54" s="30">
        <v>-3.9100684000000001</v>
      </c>
      <c r="M54" s="27"/>
    </row>
    <row r="55" spans="1:13" x14ac:dyDescent="0.2">
      <c r="I55" s="27">
        <v>5</v>
      </c>
      <c r="J55" s="5" t="s">
        <v>20</v>
      </c>
      <c r="K55" s="27">
        <v>3</v>
      </c>
      <c r="L55" s="3">
        <v>-2.7370478999999999</v>
      </c>
      <c r="M55" s="3"/>
    </row>
    <row r="56" spans="1:13" x14ac:dyDescent="0.2">
      <c r="I56" s="28">
        <v>5</v>
      </c>
      <c r="J56" s="28" t="s">
        <v>24</v>
      </c>
      <c r="K56" s="28">
        <v>1</v>
      </c>
      <c r="L56" s="30">
        <v>-0.39100679999999999</v>
      </c>
      <c r="M56" s="3"/>
    </row>
    <row r="57" spans="1:13" x14ac:dyDescent="0.2">
      <c r="I57" s="27">
        <v>5</v>
      </c>
      <c r="J57" s="27" t="s">
        <v>24</v>
      </c>
      <c r="K57" s="27">
        <v>2</v>
      </c>
      <c r="L57" s="3">
        <v>9.5796676400000003</v>
      </c>
      <c r="M57" s="3"/>
    </row>
    <row r="58" spans="1:13" x14ac:dyDescent="0.2">
      <c r="I58" s="28">
        <v>5</v>
      </c>
      <c r="J58" s="28" t="s">
        <v>24</v>
      </c>
      <c r="K58" s="28">
        <v>3</v>
      </c>
      <c r="L58" s="30">
        <v>8.4066471200000006</v>
      </c>
      <c r="M58" s="3"/>
    </row>
    <row r="59" spans="1:13" x14ac:dyDescent="0.2">
      <c r="I59" s="27">
        <v>5</v>
      </c>
      <c r="J59" s="27" t="s">
        <v>26</v>
      </c>
      <c r="K59" s="27">
        <v>1</v>
      </c>
      <c r="L59" s="3">
        <v>16.031280500000001</v>
      </c>
      <c r="M59" s="3"/>
    </row>
    <row r="60" spans="1:13" x14ac:dyDescent="0.2">
      <c r="I60" s="28">
        <v>5</v>
      </c>
      <c r="J60" s="28" t="s">
        <v>26</v>
      </c>
      <c r="K60" s="28">
        <v>2</v>
      </c>
      <c r="L60" s="30">
        <v>10.7526882</v>
      </c>
      <c r="M60" s="3"/>
    </row>
    <row r="61" spans="1:13" x14ac:dyDescent="0.2">
      <c r="I61" s="27">
        <v>5</v>
      </c>
      <c r="J61" s="27" t="s">
        <v>26</v>
      </c>
      <c r="K61" s="27">
        <v>3</v>
      </c>
      <c r="L61" s="3">
        <v>8.6999022499999992</v>
      </c>
      <c r="M61" s="3"/>
    </row>
    <row r="62" spans="1:13" x14ac:dyDescent="0.2">
      <c r="I62" s="28">
        <v>5</v>
      </c>
      <c r="J62" s="28" t="s">
        <v>28</v>
      </c>
      <c r="K62" s="28">
        <v>1</v>
      </c>
      <c r="L62" s="30">
        <v>12.218963799999999</v>
      </c>
      <c r="M62" s="3"/>
    </row>
    <row r="63" spans="1:13" x14ac:dyDescent="0.2">
      <c r="I63" s="27">
        <v>5</v>
      </c>
      <c r="J63" s="27" t="s">
        <v>28</v>
      </c>
      <c r="K63" s="27">
        <v>2</v>
      </c>
      <c r="L63" s="3">
        <v>15.4447703</v>
      </c>
      <c r="M63" s="3"/>
    </row>
    <row r="64" spans="1:13" x14ac:dyDescent="0.2">
      <c r="I64" s="33">
        <v>5</v>
      </c>
      <c r="J64" s="33" t="s">
        <v>28</v>
      </c>
      <c r="K64" s="33">
        <v>3</v>
      </c>
      <c r="L64" s="34">
        <v>17.497556199999998</v>
      </c>
      <c r="M64" s="3"/>
    </row>
    <row r="65" spans="9:13" x14ac:dyDescent="0.2">
      <c r="I65" s="35"/>
      <c r="J65" s="35"/>
      <c r="K65" s="35"/>
      <c r="L65" s="35"/>
      <c r="M65" s="3"/>
    </row>
    <row r="66" spans="9:13" x14ac:dyDescent="0.2">
      <c r="I66" s="27" t="s">
        <v>30</v>
      </c>
      <c r="J66" s="27" t="s">
        <v>31</v>
      </c>
      <c r="K66" s="27" t="s">
        <v>32</v>
      </c>
      <c r="L66" s="3" t="s">
        <v>33</v>
      </c>
      <c r="M66" s="3"/>
    </row>
    <row r="67" spans="9:13" x14ac:dyDescent="0.2">
      <c r="I67" s="27" t="s">
        <v>26</v>
      </c>
      <c r="J67" s="27" t="s">
        <v>20</v>
      </c>
      <c r="K67" s="27">
        <v>1.25E-4</v>
      </c>
      <c r="L67" s="3">
        <v>4.2000000000000002E-4</v>
      </c>
      <c r="M67" s="27" t="s">
        <v>34</v>
      </c>
    </row>
    <row r="68" spans="9:13" x14ac:dyDescent="0.2">
      <c r="I68" s="27" t="s">
        <v>28</v>
      </c>
      <c r="J68" s="27" t="s">
        <v>20</v>
      </c>
      <c r="K68" s="27">
        <v>1.25E-4</v>
      </c>
      <c r="L68" s="27">
        <v>4.2000000000000002E-4</v>
      </c>
      <c r="M68" s="27" t="s">
        <v>34</v>
      </c>
    </row>
    <row r="69" spans="9:13" x14ac:dyDescent="0.2">
      <c r="I69" s="27" t="s">
        <v>24</v>
      </c>
      <c r="J69" s="27" t="s">
        <v>20</v>
      </c>
      <c r="K69" s="27">
        <v>1.25E-4</v>
      </c>
      <c r="L69" s="27">
        <v>4.2000000000000002E-4</v>
      </c>
      <c r="M69" s="27" t="s">
        <v>34</v>
      </c>
    </row>
    <row r="70" spans="9:13" x14ac:dyDescent="0.2">
      <c r="I70" s="27" t="s">
        <v>26</v>
      </c>
      <c r="J70" s="27" t="s">
        <v>24</v>
      </c>
      <c r="K70" s="27">
        <v>2.5000000000000001E-4</v>
      </c>
      <c r="L70" s="27">
        <v>5.0000000000000001E-4</v>
      </c>
      <c r="M70" s="27" t="s">
        <v>34</v>
      </c>
    </row>
    <row r="71" spans="9:13" x14ac:dyDescent="0.2">
      <c r="I71" s="27" t="s">
        <v>28</v>
      </c>
      <c r="J71" s="27" t="s">
        <v>24</v>
      </c>
      <c r="K71" s="27">
        <v>2.5000000000000001E-4</v>
      </c>
      <c r="L71" s="27">
        <v>5.0000000000000001E-4</v>
      </c>
      <c r="M71" s="27" t="s">
        <v>34</v>
      </c>
    </row>
    <row r="72" spans="9:13" x14ac:dyDescent="0.2">
      <c r="I72" s="27" t="s">
        <v>26</v>
      </c>
      <c r="J72" s="27" t="s">
        <v>22</v>
      </c>
      <c r="K72" s="27">
        <v>9.4999999999999998E-3</v>
      </c>
      <c r="L72" s="27">
        <v>1.438E-2</v>
      </c>
      <c r="M72" s="27" t="s">
        <v>36</v>
      </c>
    </row>
    <row r="73" spans="9:13" x14ac:dyDescent="0.2">
      <c r="I73" s="27" t="s">
        <v>24</v>
      </c>
      <c r="J73" s="27" t="s">
        <v>22</v>
      </c>
      <c r="K73" s="27">
        <v>1.0749999999999999E-2</v>
      </c>
      <c r="L73" s="27">
        <v>1.438E-2</v>
      </c>
      <c r="M73" s="27" t="s">
        <v>36</v>
      </c>
    </row>
    <row r="74" spans="9:13" x14ac:dyDescent="0.2">
      <c r="I74" s="27" t="s">
        <v>28</v>
      </c>
      <c r="J74" s="27" t="s">
        <v>22</v>
      </c>
      <c r="K74" s="27">
        <v>1.15E-2</v>
      </c>
      <c r="L74" s="27">
        <v>1.438E-2</v>
      </c>
      <c r="M74" s="27" t="s">
        <v>36</v>
      </c>
    </row>
    <row r="75" spans="9:13" x14ac:dyDescent="0.2">
      <c r="I75" s="27" t="s">
        <v>26</v>
      </c>
      <c r="J75" s="27" t="s">
        <v>28</v>
      </c>
      <c r="K75" s="27">
        <v>0.37874999999999998</v>
      </c>
      <c r="L75" s="27">
        <v>0.42082999999999998</v>
      </c>
      <c r="M75" s="27" t="s">
        <v>37</v>
      </c>
    </row>
    <row r="76" spans="9:13" x14ac:dyDescent="0.2">
      <c r="I76" s="27" t="s">
        <v>20</v>
      </c>
      <c r="J76" s="27" t="s">
        <v>22</v>
      </c>
      <c r="K76" s="27">
        <v>0.438</v>
      </c>
      <c r="L76" s="27">
        <v>0.438</v>
      </c>
      <c r="M76" s="27" t="s">
        <v>37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A119-2F77-6A48-BE51-B27CEA3D1156}">
  <dimension ref="A1:AQ79"/>
  <sheetViews>
    <sheetView workbookViewId="0">
      <selection activeCell="G23" sqref="G23"/>
    </sheetView>
  </sheetViews>
  <sheetFormatPr baseColWidth="10" defaultRowHeight="16" x14ac:dyDescent="0.2"/>
  <cols>
    <col min="10" max="10" width="12.6640625" bestFit="1" customWidth="1"/>
  </cols>
  <sheetData>
    <row r="1" spans="1:43" ht="17" thickBot="1" x14ac:dyDescent="0.25">
      <c r="A1" s="36" t="s">
        <v>14</v>
      </c>
      <c r="G1" s="4"/>
      <c r="H1" s="38" t="s">
        <v>15</v>
      </c>
      <c r="I1" s="2" t="s">
        <v>16</v>
      </c>
      <c r="J1" s="2" t="s">
        <v>17</v>
      </c>
      <c r="K1" s="2" t="s">
        <v>18</v>
      </c>
      <c r="L1" s="2" t="s">
        <v>19</v>
      </c>
      <c r="N1" s="9" t="s">
        <v>38</v>
      </c>
    </row>
    <row r="2" spans="1:43" x14ac:dyDescent="0.2">
      <c r="B2" s="3"/>
      <c r="C2" s="3"/>
      <c r="D2" s="3"/>
      <c r="E2" s="3"/>
      <c r="F2" s="3"/>
      <c r="G2" s="3"/>
      <c r="H2" s="3"/>
      <c r="I2" s="2">
        <v>1</v>
      </c>
      <c r="J2" s="5" t="s">
        <v>20</v>
      </c>
      <c r="K2" s="2">
        <v>1</v>
      </c>
      <c r="L2" s="3">
        <v>-3.8385826771653546</v>
      </c>
      <c r="N2" s="10" t="s">
        <v>39</v>
      </c>
      <c r="O2" s="11" t="s">
        <v>11</v>
      </c>
      <c r="P2" s="12"/>
      <c r="Q2" s="12"/>
      <c r="R2" s="12"/>
      <c r="S2" s="13"/>
      <c r="T2" s="10" t="s">
        <v>40</v>
      </c>
      <c r="U2" s="11" t="s">
        <v>11</v>
      </c>
      <c r="V2" s="12"/>
      <c r="W2" s="12"/>
      <c r="X2" s="12"/>
      <c r="Y2" s="40"/>
      <c r="Z2" s="10" t="s">
        <v>41</v>
      </c>
      <c r="AA2" s="11" t="s">
        <v>11</v>
      </c>
      <c r="AB2" s="12"/>
      <c r="AC2" s="12"/>
      <c r="AD2" s="12"/>
      <c r="AE2" s="40"/>
      <c r="AF2" s="10" t="s">
        <v>42</v>
      </c>
      <c r="AG2" s="11" t="s">
        <v>11</v>
      </c>
      <c r="AH2" s="12"/>
      <c r="AI2" s="12"/>
      <c r="AJ2" s="12"/>
      <c r="AK2" s="40"/>
      <c r="AL2" s="10" t="s">
        <v>43</v>
      </c>
      <c r="AM2" s="11" t="s">
        <v>11</v>
      </c>
      <c r="AN2" s="12"/>
      <c r="AO2" s="12"/>
      <c r="AP2" s="12"/>
      <c r="AQ2" s="40"/>
    </row>
    <row r="3" spans="1:43" x14ac:dyDescent="0.2">
      <c r="A3" s="3"/>
      <c r="B3" s="37" t="s">
        <v>11</v>
      </c>
      <c r="C3" s="3"/>
      <c r="D3" s="3"/>
      <c r="E3" s="3"/>
      <c r="F3" s="3"/>
      <c r="G3" s="3"/>
      <c r="H3" s="3"/>
      <c r="I3" s="2">
        <v>1</v>
      </c>
      <c r="J3" s="5" t="s">
        <v>20</v>
      </c>
      <c r="K3" s="2">
        <v>2</v>
      </c>
      <c r="L3" s="3">
        <v>5.0196850393700778</v>
      </c>
      <c r="N3" s="15"/>
      <c r="O3" s="4" t="s">
        <v>44</v>
      </c>
      <c r="P3" s="4"/>
      <c r="Q3" s="4"/>
      <c r="R3" s="4"/>
      <c r="S3" s="16"/>
      <c r="T3" s="15"/>
      <c r="U3" s="4" t="s">
        <v>45</v>
      </c>
      <c r="V3" s="4"/>
      <c r="W3" s="4"/>
      <c r="X3" s="4"/>
      <c r="Y3" s="41"/>
      <c r="Z3" s="15"/>
      <c r="AA3" s="4" t="s">
        <v>46</v>
      </c>
      <c r="AB3" s="4"/>
      <c r="AC3" s="4"/>
      <c r="AD3" s="4"/>
      <c r="AE3" s="41"/>
      <c r="AF3" s="15"/>
      <c r="AG3" s="4" t="s">
        <v>47</v>
      </c>
      <c r="AH3" s="4"/>
      <c r="AI3" s="4"/>
      <c r="AJ3" s="4"/>
      <c r="AK3" s="41"/>
      <c r="AL3" s="15"/>
      <c r="AM3" s="4" t="s">
        <v>48</v>
      </c>
      <c r="AN3" s="4"/>
      <c r="AO3" s="4"/>
      <c r="AP3" s="4"/>
      <c r="AQ3" s="41"/>
    </row>
    <row r="4" spans="1:43" x14ac:dyDescent="0.2">
      <c r="A4" s="3" t="s">
        <v>49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/>
      <c r="H4" s="3"/>
      <c r="I4" s="2">
        <v>1</v>
      </c>
      <c r="J4" s="5" t="s">
        <v>20</v>
      </c>
      <c r="K4" s="2">
        <v>3</v>
      </c>
      <c r="L4" s="3">
        <v>5.6102362204724407</v>
      </c>
      <c r="N4" s="42"/>
      <c r="O4" s="6" t="s">
        <v>3</v>
      </c>
      <c r="P4" s="6" t="s">
        <v>4</v>
      </c>
      <c r="Q4" s="6" t="s">
        <v>5</v>
      </c>
      <c r="R4" s="6"/>
      <c r="S4" s="6" t="s">
        <v>50</v>
      </c>
      <c r="T4" s="42"/>
      <c r="U4" s="6" t="s">
        <v>3</v>
      </c>
      <c r="V4" s="6" t="s">
        <v>4</v>
      </c>
      <c r="W4" s="6" t="s">
        <v>5</v>
      </c>
      <c r="X4" s="6"/>
      <c r="Y4" s="6" t="s">
        <v>50</v>
      </c>
      <c r="Z4" s="42"/>
      <c r="AA4" s="6" t="s">
        <v>3</v>
      </c>
      <c r="AB4" s="6" t="s">
        <v>4</v>
      </c>
      <c r="AC4" s="6" t="s">
        <v>5</v>
      </c>
      <c r="AD4" s="6"/>
      <c r="AE4" s="6" t="s">
        <v>50</v>
      </c>
      <c r="AF4" s="42"/>
      <c r="AG4" s="6" t="s">
        <v>3</v>
      </c>
      <c r="AH4" s="6" t="s">
        <v>4</v>
      </c>
      <c r="AI4" s="6" t="s">
        <v>5</v>
      </c>
      <c r="AJ4" s="6"/>
      <c r="AK4" s="41" t="s">
        <v>50</v>
      </c>
      <c r="AL4" s="42"/>
      <c r="AM4" s="6" t="s">
        <v>3</v>
      </c>
      <c r="AN4" s="6" t="s">
        <v>4</v>
      </c>
      <c r="AO4" s="6" t="s">
        <v>5</v>
      </c>
      <c r="AP4" s="6"/>
      <c r="AQ4" s="41" t="s">
        <v>50</v>
      </c>
    </row>
    <row r="5" spans="1:43" x14ac:dyDescent="0.2">
      <c r="A5" s="3">
        <v>125</v>
      </c>
      <c r="B5" s="3">
        <v>77.460629921259837</v>
      </c>
      <c r="C5" s="3">
        <v>56.685348278622904</v>
      </c>
      <c r="D5" s="3">
        <v>56.966824644549753</v>
      </c>
      <c r="E5" s="3">
        <v>32.026143790849666</v>
      </c>
      <c r="F5" s="3">
        <v>19.89528795811518</v>
      </c>
      <c r="G5" s="3"/>
      <c r="H5" s="3"/>
      <c r="I5" s="2">
        <v>1</v>
      </c>
      <c r="J5" s="5" t="s">
        <v>22</v>
      </c>
      <c r="K5" s="2">
        <v>1</v>
      </c>
      <c r="L5" s="3">
        <v>20.078740157480311</v>
      </c>
      <c r="N5" s="15">
        <v>125</v>
      </c>
      <c r="O5" s="3">
        <v>58.464566929133852</v>
      </c>
      <c r="P5" s="3">
        <v>86.515748031496059</v>
      </c>
      <c r="Q5" s="3">
        <v>87.4015748031496</v>
      </c>
      <c r="R5" s="3"/>
      <c r="S5" s="16">
        <f>AVERAGE(O5:Q5)</f>
        <v>77.460629921259837</v>
      </c>
      <c r="T5" s="15">
        <v>125</v>
      </c>
      <c r="U5" s="6">
        <v>60.92874299439552</v>
      </c>
      <c r="V5" s="6">
        <v>66.693354683747003</v>
      </c>
      <c r="W5" s="6">
        <v>42.433947157726188</v>
      </c>
      <c r="X5" s="3"/>
      <c r="Y5" s="16">
        <f>AVERAGE(U5:W5)</f>
        <v>56.685348278622904</v>
      </c>
      <c r="Z5" s="15">
        <v>125</v>
      </c>
      <c r="AA5" s="3">
        <v>50.047393364928908</v>
      </c>
      <c r="AB5" s="3">
        <v>53.744075829383888</v>
      </c>
      <c r="AC5" s="3">
        <v>67.109004739336484</v>
      </c>
      <c r="AD5" s="3"/>
      <c r="AE5" s="16">
        <f>AVERAGE(AA5:AC5)</f>
        <v>56.966824644549753</v>
      </c>
      <c r="AF5" s="15">
        <v>125</v>
      </c>
      <c r="AG5" s="3">
        <v>27.287581699346404</v>
      </c>
      <c r="AH5" s="3">
        <v>34.885620915032675</v>
      </c>
      <c r="AI5" s="3">
        <v>33.905228758169933</v>
      </c>
      <c r="AJ5" s="3"/>
      <c r="AK5" s="16">
        <f>AVERAGE(AG5:AI5)</f>
        <v>32.026143790849666</v>
      </c>
      <c r="AL5" s="15">
        <v>125</v>
      </c>
      <c r="AM5" s="3">
        <v>15.332834704562451</v>
      </c>
      <c r="AN5" s="3">
        <v>29.244577412116673</v>
      </c>
      <c r="AO5" s="3">
        <v>15.108451757666415</v>
      </c>
      <c r="AP5" s="3"/>
      <c r="AQ5" s="16">
        <f>AVERAGE(AM5:AO5)</f>
        <v>19.89528795811518</v>
      </c>
    </row>
    <row r="6" spans="1:43" x14ac:dyDescent="0.2">
      <c r="A6" s="3">
        <v>25</v>
      </c>
      <c r="B6" s="3">
        <v>59.84251968503937</v>
      </c>
      <c r="C6" s="3">
        <v>55.164131305044044</v>
      </c>
      <c r="D6" s="3">
        <v>44.644549763033176</v>
      </c>
      <c r="E6" s="3">
        <v>38.643790849673202</v>
      </c>
      <c r="F6" s="3">
        <v>20.269259536275239</v>
      </c>
      <c r="G6" s="3"/>
      <c r="H6" s="3"/>
      <c r="I6" s="2">
        <v>1</v>
      </c>
      <c r="J6" s="5" t="s">
        <v>22</v>
      </c>
      <c r="K6" s="2">
        <v>2</v>
      </c>
      <c r="L6" s="3">
        <v>14.173228346456693</v>
      </c>
      <c r="N6" s="15">
        <v>25</v>
      </c>
      <c r="O6" s="3">
        <v>91.830708661417319</v>
      </c>
      <c r="P6" s="3">
        <v>38.976377952755904</v>
      </c>
      <c r="Q6" s="3">
        <v>48.720472440944881</v>
      </c>
      <c r="R6" s="3"/>
      <c r="S6" s="16">
        <f t="shared" ref="S6:S9" si="0">AVERAGE(O6:Q6)</f>
        <v>59.84251968503937</v>
      </c>
      <c r="T6" s="15">
        <v>25</v>
      </c>
      <c r="U6" s="6">
        <v>59.007205764611705</v>
      </c>
      <c r="V6" s="6">
        <v>51.561248999199371</v>
      </c>
      <c r="W6" s="6">
        <v>54.923939151321065</v>
      </c>
      <c r="X6" s="3"/>
      <c r="Y6" s="16">
        <f t="shared" ref="Y6:Y9" si="1">AVERAGE(U6:W6)</f>
        <v>55.164131305044044</v>
      </c>
      <c r="Z6" s="15">
        <v>25</v>
      </c>
      <c r="AA6" s="3">
        <v>37.81990521327014</v>
      </c>
      <c r="AB6" s="3">
        <v>54.597156398104261</v>
      </c>
      <c r="AC6" s="3">
        <v>41.516587677725113</v>
      </c>
      <c r="AD6" s="3"/>
      <c r="AE6" s="16">
        <f t="shared" ref="AE6:AE9" si="2">AVERAGE(AA6:AC6)</f>
        <v>44.644549763033176</v>
      </c>
      <c r="AF6" s="15">
        <v>25</v>
      </c>
      <c r="AG6" s="3">
        <v>29.248366013071898</v>
      </c>
      <c r="AH6" s="3">
        <v>44.93464052287581</v>
      </c>
      <c r="AI6" s="3">
        <v>41.748366013071895</v>
      </c>
      <c r="AJ6" s="3"/>
      <c r="AK6" s="16">
        <f t="shared" ref="AK6:AK9" si="3">AVERAGE(AG6:AI6)</f>
        <v>38.643790849673202</v>
      </c>
      <c r="AL6" s="15">
        <v>25</v>
      </c>
      <c r="AM6" s="3">
        <v>18.69857890800299</v>
      </c>
      <c r="AN6" s="3">
        <v>21.166791323859385</v>
      </c>
      <c r="AO6" s="3">
        <v>20.942408376963346</v>
      </c>
      <c r="AP6" s="3"/>
      <c r="AQ6" s="16">
        <f t="shared" ref="AQ6:AQ9" si="4">AVERAGE(AM6:AO6)</f>
        <v>20.269259536275239</v>
      </c>
    </row>
    <row r="7" spans="1:43" x14ac:dyDescent="0.2">
      <c r="A7" s="3">
        <v>5</v>
      </c>
      <c r="B7" s="3">
        <v>60.728346456692911</v>
      </c>
      <c r="C7" s="3">
        <v>49.159327461969582</v>
      </c>
      <c r="D7" s="3">
        <v>56.872037914691937</v>
      </c>
      <c r="E7" s="3">
        <v>38.235294117647058</v>
      </c>
      <c r="F7" s="3">
        <v>21.316379955123409</v>
      </c>
      <c r="I7" s="2">
        <v>1</v>
      </c>
      <c r="J7" s="5" t="s">
        <v>22</v>
      </c>
      <c r="K7" s="2">
        <v>3</v>
      </c>
      <c r="L7" s="3">
        <v>23.031496062992122</v>
      </c>
      <c r="N7" s="15">
        <v>5</v>
      </c>
      <c r="O7" s="3">
        <v>60.826771653543297</v>
      </c>
      <c r="P7" s="3">
        <v>61.712598425196852</v>
      </c>
      <c r="Q7" s="3">
        <v>59.645669291338578</v>
      </c>
      <c r="R7" s="3"/>
      <c r="S7" s="16">
        <f t="shared" si="0"/>
        <v>60.728346456692911</v>
      </c>
      <c r="T7" s="15">
        <v>5</v>
      </c>
      <c r="U7" s="6">
        <v>47.477982385908732</v>
      </c>
      <c r="V7" s="6">
        <v>55.644515612489997</v>
      </c>
      <c r="W7" s="6">
        <v>44.35548438751001</v>
      </c>
      <c r="X7" s="3"/>
      <c r="Y7" s="16">
        <f t="shared" si="1"/>
        <v>49.159327461969582</v>
      </c>
      <c r="Z7" s="15">
        <v>5</v>
      </c>
      <c r="AA7" s="3">
        <v>61.137440758293835</v>
      </c>
      <c r="AB7" s="3">
        <v>59.431279620853076</v>
      </c>
      <c r="AC7" s="3">
        <v>50.047393364928908</v>
      </c>
      <c r="AD7" s="3"/>
      <c r="AE7" s="16">
        <f t="shared" si="2"/>
        <v>56.872037914691937</v>
      </c>
      <c r="AF7" s="15">
        <v>5</v>
      </c>
      <c r="AG7" s="3">
        <v>35.620915032679733</v>
      </c>
      <c r="AH7" s="3">
        <v>36.111111111111107</v>
      </c>
      <c r="AI7" s="3">
        <v>42.973856209150327</v>
      </c>
      <c r="AJ7" s="3"/>
      <c r="AK7" s="16">
        <f t="shared" si="3"/>
        <v>38.235294117647058</v>
      </c>
      <c r="AL7" s="15">
        <v>5</v>
      </c>
      <c r="AM7" s="3">
        <v>17.801047120418847</v>
      </c>
      <c r="AN7" s="3">
        <v>27.000747943156316</v>
      </c>
      <c r="AO7" s="3">
        <v>19.147344801795061</v>
      </c>
      <c r="AP7" s="3"/>
      <c r="AQ7" s="16">
        <f t="shared" si="4"/>
        <v>21.316379955123409</v>
      </c>
    </row>
    <row r="8" spans="1:43" x14ac:dyDescent="0.2">
      <c r="A8" s="3">
        <v>1</v>
      </c>
      <c r="B8" s="3">
        <v>46.653543307086615</v>
      </c>
      <c r="C8" s="3">
        <v>37.389911929543636</v>
      </c>
      <c r="D8" s="3">
        <v>24.360189573459717</v>
      </c>
      <c r="E8" s="3">
        <v>22.875816993464053</v>
      </c>
      <c r="F8" s="3">
        <v>11.892296185489903</v>
      </c>
      <c r="I8" s="2">
        <v>1</v>
      </c>
      <c r="J8" s="2" t="s">
        <v>24</v>
      </c>
      <c r="K8" s="2">
        <v>1</v>
      </c>
      <c r="L8" s="3">
        <v>58.464566929133852</v>
      </c>
      <c r="N8" s="15">
        <v>1</v>
      </c>
      <c r="O8" s="2">
        <v>59.940944881889756</v>
      </c>
      <c r="P8" s="2">
        <v>39.566929133858267</v>
      </c>
      <c r="Q8" s="2">
        <v>40.452755905511815</v>
      </c>
      <c r="R8" s="3"/>
      <c r="S8" s="16">
        <f t="shared" si="0"/>
        <v>46.653543307086615</v>
      </c>
      <c r="T8" s="15">
        <v>1</v>
      </c>
      <c r="U8" s="6">
        <v>38.590872698158527</v>
      </c>
      <c r="V8" s="6">
        <v>30.904723779023225</v>
      </c>
      <c r="W8" s="6">
        <v>42.674139311449167</v>
      </c>
      <c r="X8" s="3"/>
      <c r="Y8" s="16">
        <f t="shared" si="1"/>
        <v>37.389911929543636</v>
      </c>
      <c r="Z8" s="15">
        <v>1</v>
      </c>
      <c r="AA8" s="2">
        <v>26.161137440758292</v>
      </c>
      <c r="AB8" s="2">
        <v>21.895734597156398</v>
      </c>
      <c r="AC8" s="2">
        <v>25.023696682464454</v>
      </c>
      <c r="AD8" s="3"/>
      <c r="AE8" s="16">
        <f t="shared" si="2"/>
        <v>24.360189573459717</v>
      </c>
      <c r="AF8" s="15">
        <v>1</v>
      </c>
      <c r="AG8" s="2">
        <v>16.503267973856207</v>
      </c>
      <c r="AH8" s="2">
        <v>24.101307189542482</v>
      </c>
      <c r="AI8" s="2">
        <v>28.022875816993466</v>
      </c>
      <c r="AJ8" s="3"/>
      <c r="AK8" s="16">
        <f t="shared" si="3"/>
        <v>22.875816993464053</v>
      </c>
      <c r="AL8" s="15">
        <v>1</v>
      </c>
      <c r="AM8" s="2">
        <v>10.620792819745697</v>
      </c>
      <c r="AN8" s="2">
        <v>9.0501121914734473</v>
      </c>
      <c r="AO8" s="2">
        <v>16.005983545250562</v>
      </c>
      <c r="AP8" s="3"/>
      <c r="AQ8" s="16">
        <f t="shared" si="4"/>
        <v>11.892296185489903</v>
      </c>
    </row>
    <row r="9" spans="1:43" x14ac:dyDescent="0.2">
      <c r="A9" s="2">
        <v>0.1</v>
      </c>
      <c r="B9" s="2">
        <v>0</v>
      </c>
      <c r="C9" s="2">
        <v>0</v>
      </c>
      <c r="D9" s="2">
        <v>4.0758293838862558</v>
      </c>
      <c r="E9" s="2">
        <v>2.5326797385620901</v>
      </c>
      <c r="F9" s="2">
        <v>0.67314884068810665</v>
      </c>
      <c r="I9" s="2">
        <v>1</v>
      </c>
      <c r="J9" s="2" t="s">
        <v>24</v>
      </c>
      <c r="K9" s="2">
        <v>2</v>
      </c>
      <c r="L9" s="3">
        <v>86.515748031496059</v>
      </c>
      <c r="N9" s="42">
        <v>0.1</v>
      </c>
      <c r="O9" s="3">
        <v>0</v>
      </c>
      <c r="P9" s="3">
        <v>0</v>
      </c>
      <c r="Q9" s="3">
        <v>0</v>
      </c>
      <c r="R9" s="3"/>
      <c r="S9" s="16">
        <f t="shared" si="0"/>
        <v>0</v>
      </c>
      <c r="T9" s="42">
        <v>0.1</v>
      </c>
      <c r="U9" s="3">
        <v>0</v>
      </c>
      <c r="V9" s="3">
        <v>0</v>
      </c>
      <c r="W9" s="3">
        <v>0</v>
      </c>
      <c r="X9" s="3"/>
      <c r="Y9" s="16">
        <f t="shared" si="1"/>
        <v>0</v>
      </c>
      <c r="Z9" s="42">
        <v>0.1</v>
      </c>
      <c r="AA9" s="6">
        <v>6.540284360189573</v>
      </c>
      <c r="AB9" s="6">
        <v>0.56872037914691942</v>
      </c>
      <c r="AC9" s="6">
        <v>5.1184834123222744</v>
      </c>
      <c r="AD9" s="3"/>
      <c r="AE9" s="16">
        <f t="shared" si="2"/>
        <v>4.0758293838862558</v>
      </c>
      <c r="AF9" s="42">
        <v>0.1</v>
      </c>
      <c r="AG9" s="6">
        <v>1.7973856209150314</v>
      </c>
      <c r="AH9" s="6">
        <v>2.5326797385620905</v>
      </c>
      <c r="AI9" s="6">
        <v>3.2679738562091489</v>
      </c>
      <c r="AJ9" s="3"/>
      <c r="AK9" s="16">
        <f t="shared" si="3"/>
        <v>2.5326797385620901</v>
      </c>
      <c r="AL9" s="42">
        <v>0.1</v>
      </c>
      <c r="AM9" s="6">
        <v>-0.37397157816006088</v>
      </c>
      <c r="AN9" s="6">
        <v>-1.4958863126402404</v>
      </c>
      <c r="AO9" s="6">
        <v>3.8893044128646213</v>
      </c>
      <c r="AP9" s="3"/>
      <c r="AQ9" s="16">
        <f t="shared" si="4"/>
        <v>0.67314884068810665</v>
      </c>
    </row>
    <row r="10" spans="1:43" x14ac:dyDescent="0.2">
      <c r="A10" s="2"/>
      <c r="B10" s="2"/>
      <c r="C10" s="2"/>
      <c r="D10" s="2"/>
      <c r="E10" s="2"/>
      <c r="F10" s="2"/>
      <c r="I10" s="2">
        <v>1</v>
      </c>
      <c r="J10" s="2" t="s">
        <v>24</v>
      </c>
      <c r="K10" s="2">
        <v>3</v>
      </c>
      <c r="L10" s="3">
        <v>87.4015748031496</v>
      </c>
      <c r="N10" s="15"/>
      <c r="O10" s="3"/>
      <c r="P10" s="3"/>
      <c r="Q10" s="3"/>
      <c r="R10" s="3"/>
      <c r="S10" s="16"/>
      <c r="T10" s="18"/>
      <c r="U10" s="6"/>
      <c r="V10" s="6"/>
      <c r="W10" s="6"/>
      <c r="X10" s="6"/>
      <c r="Y10" s="41"/>
      <c r="Z10" s="42"/>
      <c r="AA10" s="6"/>
      <c r="AB10" s="6"/>
      <c r="AC10" s="6"/>
      <c r="AD10" s="6"/>
      <c r="AE10" s="41"/>
      <c r="AF10" s="42"/>
      <c r="AG10" s="6"/>
      <c r="AH10" s="6"/>
      <c r="AI10" s="6"/>
      <c r="AJ10" s="6"/>
      <c r="AK10" s="41"/>
      <c r="AL10" s="42"/>
      <c r="AM10" s="6"/>
      <c r="AN10" s="6"/>
      <c r="AO10" s="6"/>
      <c r="AP10" s="6"/>
      <c r="AQ10" s="41"/>
    </row>
    <row r="11" spans="1:43" x14ac:dyDescent="0.2">
      <c r="A11" s="2"/>
      <c r="B11" s="2"/>
      <c r="C11" s="2"/>
      <c r="D11" s="2"/>
      <c r="E11" s="2"/>
      <c r="F11" s="2"/>
      <c r="I11" s="2">
        <v>1</v>
      </c>
      <c r="J11" s="2" t="s">
        <v>26</v>
      </c>
      <c r="K11" s="2">
        <v>1</v>
      </c>
      <c r="L11" s="39">
        <v>63.188976377952756</v>
      </c>
      <c r="N11" s="15"/>
      <c r="O11" s="3"/>
      <c r="P11" s="3"/>
      <c r="Q11" s="3"/>
      <c r="R11" s="3"/>
      <c r="S11" s="16"/>
      <c r="T11" s="18"/>
      <c r="U11" s="6"/>
      <c r="V11" s="6"/>
      <c r="W11" s="6"/>
      <c r="X11" s="6"/>
      <c r="Y11" s="41"/>
      <c r="Z11" s="42"/>
      <c r="AA11" s="6"/>
      <c r="AB11" s="6"/>
      <c r="AC11" s="6"/>
      <c r="AD11" s="6"/>
      <c r="AE11" s="41"/>
      <c r="AF11" s="42"/>
      <c r="AG11" s="6"/>
      <c r="AH11" s="6"/>
      <c r="AI11" s="6"/>
      <c r="AJ11" s="6"/>
      <c r="AK11" s="41"/>
      <c r="AL11" s="42"/>
      <c r="AM11" s="6"/>
      <c r="AN11" s="6"/>
      <c r="AO11" s="6"/>
      <c r="AP11" s="6"/>
      <c r="AQ11" s="41"/>
    </row>
    <row r="12" spans="1:43" x14ac:dyDescent="0.2">
      <c r="A12" s="2"/>
      <c r="B12" s="2"/>
      <c r="C12" s="2"/>
      <c r="D12" s="2"/>
      <c r="E12" s="2"/>
      <c r="F12" s="2"/>
      <c r="I12" s="2">
        <v>1</v>
      </c>
      <c r="J12" s="2" t="s">
        <v>26</v>
      </c>
      <c r="K12" s="2">
        <v>2</v>
      </c>
      <c r="L12" s="39">
        <v>64.074803149606296</v>
      </c>
      <c r="N12" s="15"/>
      <c r="O12" s="9" t="s">
        <v>28</v>
      </c>
      <c r="P12" s="2"/>
      <c r="Q12" s="2"/>
      <c r="R12" s="2"/>
      <c r="S12" s="19"/>
      <c r="T12" s="15"/>
      <c r="U12" s="9" t="s">
        <v>28</v>
      </c>
      <c r="V12" s="2"/>
      <c r="W12" s="2"/>
      <c r="X12" s="2"/>
      <c r="Y12" s="41"/>
      <c r="Z12" s="15"/>
      <c r="AA12" s="9" t="s">
        <v>28</v>
      </c>
      <c r="AB12" s="2"/>
      <c r="AC12" s="2"/>
      <c r="AD12" s="2"/>
      <c r="AE12" s="41"/>
      <c r="AF12" s="15"/>
      <c r="AG12" s="9" t="s">
        <v>28</v>
      </c>
      <c r="AH12" s="2"/>
      <c r="AI12" s="2"/>
      <c r="AJ12" s="2"/>
      <c r="AK12" s="41"/>
      <c r="AL12" s="15"/>
      <c r="AM12" s="9" t="s">
        <v>28</v>
      </c>
      <c r="AN12" s="2"/>
      <c r="AO12" s="2"/>
      <c r="AP12" s="2"/>
      <c r="AQ12" s="41"/>
    </row>
    <row r="13" spans="1:43" x14ac:dyDescent="0.2">
      <c r="A13" s="2"/>
      <c r="B13" s="9" t="s">
        <v>28</v>
      </c>
      <c r="C13" s="2"/>
      <c r="D13" s="2"/>
      <c r="E13" s="2"/>
      <c r="F13" s="2"/>
      <c r="I13" s="2">
        <v>1</v>
      </c>
      <c r="J13" s="2" t="s">
        <v>26</v>
      </c>
      <c r="K13" s="2">
        <v>3</v>
      </c>
      <c r="L13" s="39">
        <v>53.740157480314956</v>
      </c>
      <c r="N13" s="15"/>
      <c r="O13" s="4" t="s">
        <v>44</v>
      </c>
      <c r="P13" s="4"/>
      <c r="Q13" s="4"/>
      <c r="R13" s="4"/>
      <c r="S13" s="16"/>
      <c r="T13" s="15"/>
      <c r="U13" s="4" t="s">
        <v>45</v>
      </c>
      <c r="V13" s="4"/>
      <c r="W13" s="4"/>
      <c r="X13" s="4"/>
      <c r="Y13" s="41"/>
      <c r="Z13" s="15"/>
      <c r="AA13" s="4" t="s">
        <v>46</v>
      </c>
      <c r="AB13" s="4"/>
      <c r="AC13" s="4"/>
      <c r="AD13" s="4"/>
      <c r="AE13" s="41"/>
      <c r="AF13" s="15"/>
      <c r="AG13" s="4" t="s">
        <v>47</v>
      </c>
      <c r="AH13" s="4"/>
      <c r="AI13" s="4"/>
      <c r="AJ13" s="4"/>
      <c r="AK13" s="41"/>
      <c r="AL13" s="15"/>
      <c r="AM13" s="4" t="s">
        <v>48</v>
      </c>
      <c r="AN13" s="4"/>
      <c r="AO13" s="4"/>
      <c r="AP13" s="4"/>
      <c r="AQ13" s="41"/>
    </row>
    <row r="14" spans="1:43" x14ac:dyDescent="0.2">
      <c r="A14" s="2"/>
      <c r="B14" s="2" t="s">
        <v>44</v>
      </c>
      <c r="C14" s="2" t="s">
        <v>45</v>
      </c>
      <c r="D14" s="2" t="s">
        <v>46</v>
      </c>
      <c r="E14" s="2" t="s">
        <v>47</v>
      </c>
      <c r="F14" s="2" t="s">
        <v>48</v>
      </c>
      <c r="I14" s="2">
        <v>1</v>
      </c>
      <c r="J14" s="2" t="s">
        <v>28</v>
      </c>
      <c r="K14" s="2">
        <v>1</v>
      </c>
      <c r="L14" s="3">
        <v>53.149606299212593</v>
      </c>
      <c r="N14" s="42"/>
      <c r="O14" s="6" t="s">
        <v>3</v>
      </c>
      <c r="P14" s="6" t="s">
        <v>4</v>
      </c>
      <c r="Q14" s="6" t="s">
        <v>5</v>
      </c>
      <c r="R14" s="6"/>
      <c r="S14" s="6" t="s">
        <v>50</v>
      </c>
      <c r="T14" s="42"/>
      <c r="U14" s="6" t="s">
        <v>3</v>
      </c>
      <c r="V14" s="6" t="s">
        <v>4</v>
      </c>
      <c r="W14" s="6" t="s">
        <v>5</v>
      </c>
      <c r="X14" s="6"/>
      <c r="Y14" s="6" t="s">
        <v>50</v>
      </c>
      <c r="Z14" s="42"/>
      <c r="AA14" s="6" t="s">
        <v>3</v>
      </c>
      <c r="AB14" s="6" t="s">
        <v>4</v>
      </c>
      <c r="AC14" s="6" t="s">
        <v>5</v>
      </c>
      <c r="AD14" s="6"/>
      <c r="AE14" s="6" t="s">
        <v>50</v>
      </c>
      <c r="AF14" s="42"/>
      <c r="AG14" s="6" t="s">
        <v>3</v>
      </c>
      <c r="AH14" s="6" t="s">
        <v>4</v>
      </c>
      <c r="AI14" s="6" t="s">
        <v>5</v>
      </c>
      <c r="AJ14" s="6"/>
      <c r="AK14" s="41" t="s">
        <v>50</v>
      </c>
      <c r="AL14" s="42"/>
      <c r="AM14" s="6" t="s">
        <v>3</v>
      </c>
      <c r="AN14" s="6" t="s">
        <v>4</v>
      </c>
      <c r="AO14" s="6" t="s">
        <v>5</v>
      </c>
      <c r="AP14" s="6"/>
      <c r="AQ14" s="41" t="s">
        <v>50</v>
      </c>
    </row>
    <row r="15" spans="1:43" x14ac:dyDescent="0.2">
      <c r="A15" s="2">
        <v>125</v>
      </c>
      <c r="B15" s="2">
        <v>70.472440944881882</v>
      </c>
      <c r="C15" s="2">
        <v>58.126501200960774</v>
      </c>
      <c r="D15" s="2">
        <v>55.829383886255926</v>
      </c>
      <c r="E15" s="2">
        <v>32.843137254901961</v>
      </c>
      <c r="F15" s="2">
        <v>13.68735976065819</v>
      </c>
      <c r="I15" s="2">
        <v>1</v>
      </c>
      <c r="J15" s="2" t="s">
        <v>28</v>
      </c>
      <c r="K15" s="2">
        <v>2</v>
      </c>
      <c r="L15" s="3">
        <v>81.496062992125985</v>
      </c>
      <c r="N15" s="15">
        <v>125</v>
      </c>
      <c r="O15" s="3">
        <v>53.149606299212593</v>
      </c>
      <c r="P15" s="3">
        <v>81.496062992125985</v>
      </c>
      <c r="Q15" s="3">
        <v>76.771653543307082</v>
      </c>
      <c r="R15" s="3"/>
      <c r="S15" s="16">
        <f>AVERAGE(O15:Q15)</f>
        <v>70.472440944881882</v>
      </c>
      <c r="T15" s="15">
        <v>125</v>
      </c>
      <c r="U15" s="3">
        <v>56.365092073658943</v>
      </c>
      <c r="V15" s="3">
        <v>70.056044835868704</v>
      </c>
      <c r="W15" s="3">
        <v>47.958366693354691</v>
      </c>
      <c r="X15" s="3"/>
      <c r="Y15" s="16">
        <f>AVERAGE(U15:W15)</f>
        <v>58.126501200960774</v>
      </c>
      <c r="Z15" s="15">
        <v>125</v>
      </c>
      <c r="AA15" s="3">
        <v>55.45023696682464</v>
      </c>
      <c r="AB15" s="3">
        <v>45.78199052132701</v>
      </c>
      <c r="AC15" s="3">
        <v>66.255924170616112</v>
      </c>
      <c r="AD15" s="3"/>
      <c r="AE15" s="16">
        <f>AVERAGE(AA15:AC15)</f>
        <v>55.829383886255926</v>
      </c>
      <c r="AF15" s="15">
        <v>125</v>
      </c>
      <c r="AG15" s="3">
        <v>31.944444444444443</v>
      </c>
      <c r="AH15" s="3">
        <v>28.022875816993466</v>
      </c>
      <c r="AI15" s="3">
        <v>38.562091503267972</v>
      </c>
      <c r="AJ15" s="3"/>
      <c r="AK15" s="16">
        <f>AVERAGE(AG15:AI15)</f>
        <v>32.843137254901961</v>
      </c>
      <c r="AL15" s="15">
        <v>125</v>
      </c>
      <c r="AM15" s="3">
        <v>22.961854899027674</v>
      </c>
      <c r="AN15" s="3">
        <v>12.415856394913986</v>
      </c>
      <c r="AO15" s="3">
        <v>5.6843679880329079</v>
      </c>
      <c r="AP15" s="3"/>
      <c r="AQ15" s="16">
        <f>AVERAGE(AM15:AO15)</f>
        <v>13.68735976065819</v>
      </c>
    </row>
    <row r="16" spans="1:43" x14ac:dyDescent="0.2">
      <c r="A16" s="2">
        <v>25</v>
      </c>
      <c r="B16" s="2">
        <v>44.881889763779526</v>
      </c>
      <c r="C16" s="2">
        <v>62.530024019215375</v>
      </c>
      <c r="D16" s="2">
        <v>64.739336492890985</v>
      </c>
      <c r="E16" s="2">
        <v>39.624183006535944</v>
      </c>
      <c r="F16" s="2">
        <v>17.352281226626776</v>
      </c>
      <c r="I16" s="2">
        <v>1</v>
      </c>
      <c r="J16" s="2" t="s">
        <v>28</v>
      </c>
      <c r="K16" s="2">
        <v>3</v>
      </c>
      <c r="L16" s="3">
        <v>76.771653543307082</v>
      </c>
      <c r="N16" s="15">
        <v>25</v>
      </c>
      <c r="O16" s="3">
        <v>44.881889763779526</v>
      </c>
      <c r="P16" s="3"/>
      <c r="Q16" s="3"/>
      <c r="R16" s="3"/>
      <c r="S16" s="16">
        <f>AVERAGE(O16)</f>
        <v>44.881889763779526</v>
      </c>
      <c r="T16" s="15">
        <v>25</v>
      </c>
      <c r="U16" s="3">
        <v>56.365092073658943</v>
      </c>
      <c r="V16" s="3">
        <v>61.889511609287432</v>
      </c>
      <c r="W16" s="3">
        <v>69.335468374699758</v>
      </c>
      <c r="X16" s="3"/>
      <c r="Y16" s="16">
        <f t="shared" ref="Y16:Y19" si="5">AVERAGE(U16:W16)</f>
        <v>62.530024019215375</v>
      </c>
      <c r="Z16" s="15">
        <v>25</v>
      </c>
      <c r="AA16" s="3">
        <v>64.549763033175353</v>
      </c>
      <c r="AB16" s="3">
        <v>58.862559241706158</v>
      </c>
      <c r="AC16" s="3">
        <v>70.805687203791464</v>
      </c>
      <c r="AD16" s="3"/>
      <c r="AE16" s="16">
        <f t="shared" ref="AE16:AE19" si="6">AVERAGE(AA16:AC16)</f>
        <v>64.739336492890985</v>
      </c>
      <c r="AF16" s="15">
        <v>25</v>
      </c>
      <c r="AG16" s="3">
        <v>37.33660130718954</v>
      </c>
      <c r="AH16" s="3">
        <v>44.93464052287581</v>
      </c>
      <c r="AI16" s="3">
        <v>36.601307189542482</v>
      </c>
      <c r="AJ16" s="3"/>
      <c r="AK16" s="16">
        <f t="shared" ref="AK16:AK19" si="7">AVERAGE(AG16:AI16)</f>
        <v>39.624183006535944</v>
      </c>
      <c r="AL16" s="15">
        <v>25</v>
      </c>
      <c r="AM16" s="3">
        <v>18.69857890800299</v>
      </c>
      <c r="AN16" s="3">
        <v>19.596110695587132</v>
      </c>
      <c r="AO16" s="3">
        <v>13.762154076290201</v>
      </c>
      <c r="AP16" s="3"/>
      <c r="AQ16" s="16">
        <f t="shared" ref="AQ16:AQ19" si="8">AVERAGE(AM16:AO16)</f>
        <v>17.352281226626776</v>
      </c>
    </row>
    <row r="17" spans="1:43" x14ac:dyDescent="0.2">
      <c r="A17" s="2">
        <v>5</v>
      </c>
      <c r="B17" s="2">
        <v>37.106299212598422</v>
      </c>
      <c r="C17" s="2">
        <v>42.033626901521224</v>
      </c>
      <c r="D17" s="2">
        <v>55.54502369668247</v>
      </c>
      <c r="E17" s="2">
        <v>30.228758169934636</v>
      </c>
      <c r="F17" s="2">
        <v>15.258040388930439</v>
      </c>
      <c r="I17" s="2">
        <v>2</v>
      </c>
      <c r="J17" s="5" t="s">
        <v>20</v>
      </c>
      <c r="K17" s="2">
        <v>1</v>
      </c>
      <c r="L17" s="3">
        <v>2.5620496397117676</v>
      </c>
      <c r="N17" s="15">
        <v>5</v>
      </c>
      <c r="O17" s="3">
        <v>33.95669291338583</v>
      </c>
      <c r="P17" s="3">
        <v>33.661417322834644</v>
      </c>
      <c r="Q17" s="3">
        <v>43.7007874015748</v>
      </c>
      <c r="R17" s="3"/>
      <c r="S17" s="16">
        <f t="shared" ref="S17:S19" si="9">AVERAGE(O17:Q17)</f>
        <v>37.106299212598422</v>
      </c>
      <c r="T17" s="15">
        <v>5</v>
      </c>
      <c r="U17" s="3">
        <v>44.59567654123299</v>
      </c>
      <c r="V17" s="3">
        <v>38.831064851881507</v>
      </c>
      <c r="W17" s="3">
        <v>42.674139311449167</v>
      </c>
      <c r="X17" s="3"/>
      <c r="Y17" s="16">
        <f t="shared" si="5"/>
        <v>42.033626901521224</v>
      </c>
      <c r="Z17" s="15">
        <v>5</v>
      </c>
      <c r="AA17" s="3">
        <v>58.293838862559241</v>
      </c>
      <c r="AB17" s="3">
        <v>57.725118483412317</v>
      </c>
      <c r="AC17" s="3">
        <v>50.616113744075832</v>
      </c>
      <c r="AD17" s="3"/>
      <c r="AE17" s="16">
        <f t="shared" si="6"/>
        <v>55.54502369668247</v>
      </c>
      <c r="AF17" s="15">
        <v>5</v>
      </c>
      <c r="AG17" s="3">
        <v>25.816993464052285</v>
      </c>
      <c r="AH17" s="3">
        <v>34.640522875816984</v>
      </c>
      <c r="AI17" s="3">
        <v>30.22875816993464</v>
      </c>
      <c r="AJ17" s="3"/>
      <c r="AK17" s="16">
        <f>AVERAGE(AG17:AI17)</f>
        <v>30.228758169934636</v>
      </c>
      <c r="AL17" s="15">
        <v>5</v>
      </c>
      <c r="AM17" s="3">
        <v>12.191473448017948</v>
      </c>
      <c r="AN17" s="3">
        <v>21.166791323859385</v>
      </c>
      <c r="AO17" s="3">
        <v>12.415856394913986</v>
      </c>
      <c r="AP17" s="3"/>
      <c r="AQ17" s="16">
        <f t="shared" si="8"/>
        <v>15.258040388930439</v>
      </c>
    </row>
    <row r="18" spans="1:43" x14ac:dyDescent="0.2">
      <c r="A18" s="2">
        <v>1</v>
      </c>
      <c r="B18" s="2">
        <v>16.141732283464567</v>
      </c>
      <c r="C18" s="2">
        <v>2.4819855884707747</v>
      </c>
      <c r="D18" s="2">
        <v>7.9620853080568708</v>
      </c>
      <c r="E18" s="2">
        <v>1.8790849673202601</v>
      </c>
      <c r="F18" s="2">
        <v>1.0471204188481664</v>
      </c>
      <c r="I18" s="2">
        <v>2</v>
      </c>
      <c r="J18" s="5" t="s">
        <v>20</v>
      </c>
      <c r="K18" s="2">
        <v>2</v>
      </c>
      <c r="L18" s="3">
        <v>0.16012810248198334</v>
      </c>
      <c r="N18" s="15">
        <v>1</v>
      </c>
      <c r="O18" s="2">
        <v>15.94488188976378</v>
      </c>
      <c r="P18" s="2">
        <v>14.763779527559054</v>
      </c>
      <c r="Q18" s="2">
        <v>17.716535433070867</v>
      </c>
      <c r="R18" s="3"/>
      <c r="S18" s="16">
        <f t="shared" si="9"/>
        <v>16.141732283464567</v>
      </c>
      <c r="T18" s="15">
        <v>1</v>
      </c>
      <c r="U18" s="2">
        <v>6.8855084067253793</v>
      </c>
      <c r="V18" s="2">
        <v>-1.0408326661329088</v>
      </c>
      <c r="W18" s="2">
        <v>1.6012810248198541</v>
      </c>
      <c r="X18" s="3"/>
      <c r="Y18" s="16">
        <f t="shared" si="5"/>
        <v>2.4819855884707747</v>
      </c>
      <c r="Z18" s="15">
        <v>1</v>
      </c>
      <c r="AA18" s="2">
        <v>6.540284360189573</v>
      </c>
      <c r="AB18" s="2">
        <v>8.2464454976303312</v>
      </c>
      <c r="AC18" s="2">
        <v>9.0995260663507107</v>
      </c>
      <c r="AD18" s="3"/>
      <c r="AE18" s="16">
        <f t="shared" si="6"/>
        <v>7.9620853080568708</v>
      </c>
      <c r="AF18" s="15">
        <v>1</v>
      </c>
      <c r="AG18" s="2">
        <v>1.0620915032679727</v>
      </c>
      <c r="AH18" s="2">
        <v>-1.6339869281045762</v>
      </c>
      <c r="AI18" s="2">
        <v>6.209150326797384</v>
      </c>
      <c r="AJ18" s="3"/>
      <c r="AK18" s="16">
        <f t="shared" si="7"/>
        <v>1.8790849673202601</v>
      </c>
      <c r="AL18" s="15">
        <v>1</v>
      </c>
      <c r="AM18" s="2">
        <v>0.97232610321615442</v>
      </c>
      <c r="AN18" s="2">
        <v>2.0942408376963337</v>
      </c>
      <c r="AO18" s="2">
        <v>7.4794315632010902E-2</v>
      </c>
      <c r="AP18" s="3"/>
      <c r="AQ18" s="16">
        <f t="shared" si="8"/>
        <v>1.0471204188481664</v>
      </c>
    </row>
    <row r="19" spans="1:43" x14ac:dyDescent="0.2">
      <c r="A19" s="2">
        <v>0.1</v>
      </c>
      <c r="B19" s="2">
        <v>0</v>
      </c>
      <c r="C19" s="2">
        <v>0</v>
      </c>
      <c r="D19" s="2">
        <v>-9.4786729857819843E-2</v>
      </c>
      <c r="E19" s="2">
        <v>1.5522875816993453</v>
      </c>
      <c r="F19" s="2">
        <v>-2.7673896783844438</v>
      </c>
      <c r="I19" s="2">
        <v>2</v>
      </c>
      <c r="J19" s="5" t="s">
        <v>20</v>
      </c>
      <c r="K19" s="2">
        <v>3</v>
      </c>
      <c r="L19" s="3">
        <v>1.3610888710968754</v>
      </c>
      <c r="N19" s="42">
        <v>0.1</v>
      </c>
      <c r="O19" s="3">
        <v>0</v>
      </c>
      <c r="P19" s="3">
        <v>0</v>
      </c>
      <c r="Q19" s="3">
        <v>0</v>
      </c>
      <c r="R19" s="3"/>
      <c r="S19" s="16">
        <f t="shared" si="9"/>
        <v>0</v>
      </c>
      <c r="T19" s="42">
        <v>0.1</v>
      </c>
      <c r="U19" s="3">
        <v>0</v>
      </c>
      <c r="V19" s="3">
        <v>0</v>
      </c>
      <c r="W19" s="3">
        <v>0</v>
      </c>
      <c r="X19" s="3"/>
      <c r="Y19" s="16">
        <f t="shared" si="5"/>
        <v>0</v>
      </c>
      <c r="Z19" s="42">
        <v>0.1</v>
      </c>
      <c r="AA19" s="6">
        <v>-3.1279620853080567</v>
      </c>
      <c r="AB19" s="6">
        <v>1.4218009478672986</v>
      </c>
      <c r="AC19" s="6">
        <v>1.4218009478672986</v>
      </c>
      <c r="AD19" s="3"/>
      <c r="AE19" s="16">
        <f t="shared" si="6"/>
        <v>-9.4786729857819843E-2</v>
      </c>
      <c r="AF19" s="42">
        <v>0.1</v>
      </c>
      <c r="AG19" s="6">
        <v>0.57189542483660016</v>
      </c>
      <c r="AH19" s="6">
        <v>0.32679738562091387</v>
      </c>
      <c r="AI19" s="6">
        <v>3.758169934640522</v>
      </c>
      <c r="AJ19" s="3"/>
      <c r="AK19" s="16">
        <f t="shared" si="7"/>
        <v>1.5522875816993453</v>
      </c>
      <c r="AL19" s="42">
        <v>0.1</v>
      </c>
      <c r="AM19" s="6">
        <v>-3.0665669409124918</v>
      </c>
      <c r="AN19" s="6">
        <v>-2.3934181002243839</v>
      </c>
      <c r="AO19" s="6">
        <v>-2.8421839940164557</v>
      </c>
      <c r="AP19" s="3"/>
      <c r="AQ19" s="16">
        <f t="shared" si="8"/>
        <v>-2.7673896783844438</v>
      </c>
    </row>
    <row r="20" spans="1:43" x14ac:dyDescent="0.2">
      <c r="A20" s="2"/>
      <c r="B20" s="2"/>
      <c r="C20" s="2"/>
      <c r="D20" s="2"/>
      <c r="E20" s="2"/>
      <c r="F20" s="2"/>
      <c r="I20" s="2">
        <v>2</v>
      </c>
      <c r="J20" s="5" t="s">
        <v>22</v>
      </c>
      <c r="K20" s="2">
        <v>1</v>
      </c>
      <c r="L20" s="3">
        <v>-8.7269815852682182</v>
      </c>
      <c r="N20" s="15"/>
      <c r="O20" s="2"/>
      <c r="P20" s="2"/>
      <c r="Q20" s="2"/>
      <c r="R20" s="2"/>
      <c r="S20" s="17"/>
      <c r="T20" s="15"/>
      <c r="U20" s="6"/>
      <c r="V20" s="6"/>
      <c r="W20" s="6"/>
      <c r="X20" s="6"/>
      <c r="Y20" s="41"/>
      <c r="Z20" s="42"/>
      <c r="AA20" s="6"/>
      <c r="AB20" s="6"/>
      <c r="AC20" s="6"/>
      <c r="AD20" s="6"/>
      <c r="AE20" s="41"/>
      <c r="AF20" s="42"/>
      <c r="AG20" s="6"/>
      <c r="AH20" s="6"/>
      <c r="AI20" s="6"/>
      <c r="AJ20" s="6"/>
      <c r="AK20" s="41"/>
      <c r="AL20" s="42"/>
      <c r="AM20" s="6"/>
      <c r="AN20" s="6"/>
      <c r="AO20" s="6"/>
      <c r="AP20" s="6"/>
      <c r="AQ20" s="41"/>
    </row>
    <row r="21" spans="1:43" x14ac:dyDescent="0.2">
      <c r="A21" s="2"/>
      <c r="B21" s="2"/>
      <c r="C21" s="2"/>
      <c r="D21" s="2"/>
      <c r="E21" s="2"/>
      <c r="F21" s="2"/>
      <c r="I21" s="2">
        <v>2</v>
      </c>
      <c r="J21" s="5" t="s">
        <v>22</v>
      </c>
      <c r="K21" s="2">
        <v>2</v>
      </c>
      <c r="L21" s="3">
        <v>12.890312249799841</v>
      </c>
      <c r="N21" s="42"/>
      <c r="O21" s="6"/>
      <c r="P21" s="6"/>
      <c r="Q21" s="6"/>
      <c r="R21" s="6"/>
      <c r="S21" s="41"/>
      <c r="T21" s="42"/>
      <c r="U21" s="6"/>
      <c r="V21" s="6"/>
      <c r="W21" s="6"/>
      <c r="X21" s="6"/>
      <c r="Y21" s="41"/>
      <c r="Z21" s="42"/>
      <c r="AA21" s="6"/>
      <c r="AB21" s="6"/>
      <c r="AC21" s="6"/>
      <c r="AD21" s="6"/>
      <c r="AE21" s="41"/>
      <c r="AF21" s="42"/>
      <c r="AG21" s="6"/>
      <c r="AH21" s="6"/>
      <c r="AI21" s="6"/>
      <c r="AJ21" s="6"/>
      <c r="AK21" s="41"/>
      <c r="AL21" s="42"/>
      <c r="AM21" s="6"/>
      <c r="AN21" s="6"/>
      <c r="AO21" s="6"/>
      <c r="AP21" s="6"/>
      <c r="AQ21" s="41"/>
    </row>
    <row r="22" spans="1:43" x14ac:dyDescent="0.2">
      <c r="A22" s="2"/>
      <c r="B22" s="2"/>
      <c r="C22" s="2"/>
      <c r="D22" s="2"/>
      <c r="E22" s="2"/>
      <c r="F22" s="2"/>
      <c r="I22" s="2">
        <v>2</v>
      </c>
      <c r="J22" s="5" t="s">
        <v>22</v>
      </c>
      <c r="K22" s="2">
        <v>3</v>
      </c>
      <c r="L22" s="3">
        <v>9.2874299439551642</v>
      </c>
      <c r="N22" s="15"/>
      <c r="O22" s="9"/>
      <c r="P22" s="2"/>
      <c r="Q22" s="2"/>
      <c r="R22" s="2"/>
      <c r="S22" s="17"/>
      <c r="T22" s="15"/>
      <c r="U22" s="6"/>
      <c r="V22" s="6"/>
      <c r="W22" s="6"/>
      <c r="X22" s="6"/>
      <c r="Y22" s="41"/>
      <c r="Z22" s="42"/>
      <c r="AA22" s="6"/>
      <c r="AB22" s="6"/>
      <c r="AC22" s="6"/>
      <c r="AD22" s="6"/>
      <c r="AE22" s="41"/>
      <c r="AF22" s="42"/>
      <c r="AG22" s="6"/>
      <c r="AH22" s="6"/>
      <c r="AI22" s="6"/>
      <c r="AJ22" s="6"/>
      <c r="AK22" s="41"/>
      <c r="AL22" s="42"/>
      <c r="AM22" s="6"/>
      <c r="AN22" s="6"/>
      <c r="AO22" s="6"/>
      <c r="AP22" s="6"/>
      <c r="AQ22" s="41"/>
    </row>
    <row r="23" spans="1:43" x14ac:dyDescent="0.2">
      <c r="A23" s="2"/>
      <c r="B23" s="2"/>
      <c r="C23" s="2"/>
      <c r="D23" s="2"/>
      <c r="E23" s="2"/>
      <c r="F23" s="2"/>
      <c r="I23" s="2">
        <v>2</v>
      </c>
      <c r="J23" s="2" t="s">
        <v>24</v>
      </c>
      <c r="K23" s="2">
        <v>1</v>
      </c>
      <c r="L23" s="6">
        <v>60.92874299439552</v>
      </c>
      <c r="N23" s="15"/>
      <c r="O23" s="9" t="s">
        <v>26</v>
      </c>
      <c r="P23" s="2"/>
      <c r="Q23" s="2"/>
      <c r="R23" s="2"/>
      <c r="S23" s="19"/>
      <c r="T23" s="15"/>
      <c r="U23" s="9" t="s">
        <v>26</v>
      </c>
      <c r="V23" s="2"/>
      <c r="W23" s="2"/>
      <c r="X23" s="2"/>
      <c r="Y23" s="41"/>
      <c r="Z23" s="15"/>
      <c r="AA23" s="9" t="s">
        <v>26</v>
      </c>
      <c r="AB23" s="2"/>
      <c r="AC23" s="2"/>
      <c r="AD23" s="2"/>
      <c r="AE23" s="41"/>
      <c r="AF23" s="15"/>
      <c r="AG23" s="9" t="s">
        <v>26</v>
      </c>
      <c r="AH23" s="2"/>
      <c r="AI23" s="2"/>
      <c r="AJ23" s="2"/>
      <c r="AK23" s="41"/>
      <c r="AL23" s="15"/>
      <c r="AM23" s="9" t="s">
        <v>26</v>
      </c>
      <c r="AN23" s="2"/>
      <c r="AO23" s="2"/>
      <c r="AP23" s="2"/>
      <c r="AQ23" s="41"/>
    </row>
    <row r="24" spans="1:43" x14ac:dyDescent="0.2">
      <c r="A24" s="2"/>
      <c r="B24" s="9" t="s">
        <v>26</v>
      </c>
      <c r="C24" s="2"/>
      <c r="D24" s="2"/>
      <c r="E24" s="2"/>
      <c r="F24" s="2"/>
      <c r="I24" s="2">
        <v>2</v>
      </c>
      <c r="J24" s="2" t="s">
        <v>24</v>
      </c>
      <c r="K24" s="2">
        <v>2</v>
      </c>
      <c r="L24" s="6">
        <v>66.693354683747003</v>
      </c>
      <c r="N24" s="15"/>
      <c r="O24" s="4" t="s">
        <v>44</v>
      </c>
      <c r="P24" s="4"/>
      <c r="Q24" s="4"/>
      <c r="R24" s="4"/>
      <c r="S24" s="16"/>
      <c r="T24" s="15"/>
      <c r="U24" s="4" t="s">
        <v>45</v>
      </c>
      <c r="V24" s="4"/>
      <c r="W24" s="4"/>
      <c r="X24" s="4"/>
      <c r="Y24" s="41"/>
      <c r="Z24" s="15"/>
      <c r="AA24" s="4" t="s">
        <v>46</v>
      </c>
      <c r="AB24" s="4"/>
      <c r="AC24" s="4"/>
      <c r="AD24" s="4"/>
      <c r="AE24" s="41"/>
      <c r="AF24" s="15"/>
      <c r="AG24" s="4" t="s">
        <v>47</v>
      </c>
      <c r="AH24" s="4"/>
      <c r="AI24" s="4"/>
      <c r="AJ24" s="4"/>
      <c r="AK24" s="41"/>
      <c r="AL24" s="15"/>
      <c r="AM24" s="4" t="s">
        <v>48</v>
      </c>
      <c r="AN24" s="4"/>
      <c r="AO24" s="4"/>
      <c r="AP24" s="4"/>
      <c r="AQ24" s="41"/>
    </row>
    <row r="25" spans="1:43" x14ac:dyDescent="0.2">
      <c r="A25" s="2"/>
      <c r="B25" s="2" t="s">
        <v>44</v>
      </c>
      <c r="C25" s="2" t="s">
        <v>45</v>
      </c>
      <c r="D25" s="2" t="s">
        <v>46</v>
      </c>
      <c r="E25" s="2" t="s">
        <v>47</v>
      </c>
      <c r="F25" s="2" t="s">
        <v>48</v>
      </c>
      <c r="I25" s="2">
        <v>2</v>
      </c>
      <c r="J25" s="2" t="s">
        <v>24</v>
      </c>
      <c r="K25" s="2">
        <v>3</v>
      </c>
      <c r="L25" s="6">
        <v>42.433947157726188</v>
      </c>
      <c r="N25" s="42"/>
      <c r="O25" s="6" t="s">
        <v>3</v>
      </c>
      <c r="P25" s="6" t="s">
        <v>4</v>
      </c>
      <c r="Q25" s="6" t="s">
        <v>5</v>
      </c>
      <c r="R25" s="6"/>
      <c r="S25" s="6" t="s">
        <v>50</v>
      </c>
      <c r="T25" s="42"/>
      <c r="U25" s="6" t="s">
        <v>3</v>
      </c>
      <c r="V25" s="6" t="s">
        <v>4</v>
      </c>
      <c r="W25" s="6" t="s">
        <v>5</v>
      </c>
      <c r="X25" s="6"/>
      <c r="Y25" s="6" t="s">
        <v>50</v>
      </c>
      <c r="Z25" s="42"/>
      <c r="AA25" s="6" t="s">
        <v>3</v>
      </c>
      <c r="AB25" s="6" t="s">
        <v>4</v>
      </c>
      <c r="AC25" s="6" t="s">
        <v>5</v>
      </c>
      <c r="AD25" s="6"/>
      <c r="AE25" s="6" t="s">
        <v>50</v>
      </c>
      <c r="AF25" s="42"/>
      <c r="AG25" s="6" t="s">
        <v>3</v>
      </c>
      <c r="AH25" s="6" t="s">
        <v>4</v>
      </c>
      <c r="AI25" s="6" t="s">
        <v>5</v>
      </c>
      <c r="AJ25" s="6"/>
      <c r="AK25" s="41" t="s">
        <v>50</v>
      </c>
      <c r="AL25" s="42"/>
      <c r="AM25" s="6" t="s">
        <v>3</v>
      </c>
      <c r="AN25" s="6" t="s">
        <v>4</v>
      </c>
      <c r="AO25" s="6" t="s">
        <v>5</v>
      </c>
      <c r="AP25" s="6"/>
      <c r="AQ25" s="41" t="s">
        <v>50</v>
      </c>
    </row>
    <row r="26" spans="1:43" x14ac:dyDescent="0.2">
      <c r="A26" s="2">
        <v>125</v>
      </c>
      <c r="B26" s="2">
        <v>60.334645669291341</v>
      </c>
      <c r="C26" s="2">
        <v>37.950360288230591</v>
      </c>
      <c r="D26" s="2">
        <v>53.364928909952603</v>
      </c>
      <c r="E26" s="2">
        <v>30.473856209150323</v>
      </c>
      <c r="F26" s="2">
        <v>15.332834704562449</v>
      </c>
      <c r="I26" s="2">
        <v>2</v>
      </c>
      <c r="J26" s="2" t="s">
        <v>26</v>
      </c>
      <c r="K26" s="2">
        <v>1</v>
      </c>
      <c r="L26" s="3">
        <v>38.590872698158527</v>
      </c>
      <c r="N26" s="15">
        <v>125</v>
      </c>
      <c r="O26" s="39">
        <v>63.188976377952756</v>
      </c>
      <c r="P26" s="39">
        <v>64.074803149606296</v>
      </c>
      <c r="Q26" s="39">
        <v>53.740157480314956</v>
      </c>
      <c r="R26" s="3"/>
      <c r="S26" s="21">
        <f>AVERAGE(O26:Q26)</f>
        <v>60.334645669291341</v>
      </c>
      <c r="T26" s="15">
        <v>125</v>
      </c>
      <c r="U26" s="3">
        <v>38.590872698158527</v>
      </c>
      <c r="V26" s="3">
        <v>31.865492393915133</v>
      </c>
      <c r="W26" s="3">
        <v>43.394715772618099</v>
      </c>
      <c r="X26" s="3"/>
      <c r="Y26" s="16">
        <f>AVERAGE(U26:W26)</f>
        <v>37.950360288230591</v>
      </c>
      <c r="Z26" s="15">
        <v>125</v>
      </c>
      <c r="AA26" s="3">
        <v>41.516587677725113</v>
      </c>
      <c r="AB26" s="3">
        <v>63.127962085308056</v>
      </c>
      <c r="AC26" s="3">
        <v>55.45023696682464</v>
      </c>
      <c r="AD26" s="3"/>
      <c r="AE26" s="16">
        <f>AVERAGE(AA26:AC26)</f>
        <v>53.364928909952603</v>
      </c>
      <c r="AF26" s="15">
        <v>125</v>
      </c>
      <c r="AG26" s="3">
        <v>25.816993464052285</v>
      </c>
      <c r="AH26" s="3">
        <v>31.209150326797385</v>
      </c>
      <c r="AI26" s="3">
        <v>34.3954248366013</v>
      </c>
      <c r="AJ26" s="3"/>
      <c r="AK26" s="16">
        <f>AVERAGE(AG26:AI26)</f>
        <v>30.473856209150323</v>
      </c>
      <c r="AL26" s="15">
        <v>125</v>
      </c>
      <c r="AM26" s="3">
        <v>18.474195961106954</v>
      </c>
      <c r="AN26" s="3">
        <v>15.781600598354522</v>
      </c>
      <c r="AO26" s="3">
        <v>11.742707554225877</v>
      </c>
      <c r="AP26" s="3"/>
      <c r="AQ26" s="16">
        <f>AVERAGE(AM26:AO26)</f>
        <v>15.332834704562449</v>
      </c>
    </row>
    <row r="27" spans="1:43" x14ac:dyDescent="0.2">
      <c r="A27" s="2">
        <v>25</v>
      </c>
      <c r="B27" s="2">
        <v>65.846456692913378</v>
      </c>
      <c r="C27" s="2">
        <v>59.727782225780629</v>
      </c>
      <c r="D27" s="2">
        <v>67.772511848341239</v>
      </c>
      <c r="E27" s="2">
        <v>39.869281045751627</v>
      </c>
      <c r="F27" s="2">
        <v>23.111443530291695</v>
      </c>
      <c r="I27" s="2">
        <v>2</v>
      </c>
      <c r="J27" s="2" t="s">
        <v>26</v>
      </c>
      <c r="K27" s="2">
        <v>2</v>
      </c>
      <c r="L27" s="3">
        <v>31.865492393915133</v>
      </c>
      <c r="N27" s="15">
        <v>25</v>
      </c>
      <c r="O27" s="39">
        <v>80.314960629921245</v>
      </c>
      <c r="P27" s="39">
        <v>38.976377952755904</v>
      </c>
      <c r="Q27" s="39">
        <v>78.248031496062993</v>
      </c>
      <c r="R27" s="3"/>
      <c r="S27" s="16">
        <f t="shared" ref="S27:S30" si="10">AVERAGE(O27:Q27)</f>
        <v>65.846456692913378</v>
      </c>
      <c r="T27" s="15">
        <v>25</v>
      </c>
      <c r="U27" s="3">
        <v>49.879903923138521</v>
      </c>
      <c r="V27" s="3">
        <v>58.286629303442758</v>
      </c>
      <c r="W27" s="3">
        <v>71.016813450760608</v>
      </c>
      <c r="X27" s="3"/>
      <c r="Y27" s="16">
        <f t="shared" ref="Y27:Y30" si="11">AVERAGE(U27:W27)</f>
        <v>59.727782225780629</v>
      </c>
      <c r="Z27" s="15">
        <v>25</v>
      </c>
      <c r="AA27" s="3">
        <v>62.843601895734594</v>
      </c>
      <c r="AB27" s="3">
        <v>70.521327014218002</v>
      </c>
      <c r="AC27" s="3">
        <v>69.952606635071092</v>
      </c>
      <c r="AD27" s="3"/>
      <c r="AE27" s="16">
        <f t="shared" ref="AE27:AE30" si="12">AVERAGE(AA27:AC27)</f>
        <v>67.772511848341239</v>
      </c>
      <c r="AF27" s="15">
        <v>25</v>
      </c>
      <c r="AG27" s="3">
        <v>37.33660130718954</v>
      </c>
      <c r="AH27" s="3">
        <v>48.611111111111107</v>
      </c>
      <c r="AI27" s="3">
        <v>33.660130718954242</v>
      </c>
      <c r="AJ27" s="3"/>
      <c r="AK27" s="16">
        <f t="shared" ref="AK27:AK29" si="13">AVERAGE(AG27:AI27)</f>
        <v>39.869281045751627</v>
      </c>
      <c r="AL27" s="15">
        <v>25</v>
      </c>
      <c r="AM27" s="3">
        <v>23.186237845923706</v>
      </c>
      <c r="AN27" s="3">
        <v>25.430067314884063</v>
      </c>
      <c r="AO27" s="3">
        <v>20.718025430067314</v>
      </c>
      <c r="AP27" s="3"/>
      <c r="AQ27" s="16">
        <f t="shared" ref="AQ27:AQ29" si="14">AVERAGE(AM27:AO27)</f>
        <v>23.111443530291695</v>
      </c>
    </row>
    <row r="28" spans="1:43" x14ac:dyDescent="0.2">
      <c r="A28" s="2">
        <v>5</v>
      </c>
      <c r="B28" s="2">
        <v>48.425196850393704</v>
      </c>
      <c r="C28" s="2">
        <v>54.683746997598085</v>
      </c>
      <c r="D28" s="2">
        <v>60.758293838862556</v>
      </c>
      <c r="E28" s="2">
        <v>34.558823529411761</v>
      </c>
      <c r="F28" s="2">
        <v>14.809274495138368</v>
      </c>
      <c r="I28" s="2">
        <v>2</v>
      </c>
      <c r="J28" s="2" t="s">
        <v>26</v>
      </c>
      <c r="K28" s="2">
        <v>3</v>
      </c>
      <c r="L28" s="3">
        <v>43.394715772618099</v>
      </c>
      <c r="N28" s="15">
        <v>5</v>
      </c>
      <c r="O28" s="39">
        <v>48.129921259842519</v>
      </c>
      <c r="P28" s="39">
        <v>48.720472440944881</v>
      </c>
      <c r="Q28" s="39"/>
      <c r="R28" s="3"/>
      <c r="S28" s="21">
        <f>AVERAGE(O28:Q28)</f>
        <v>48.425196850393704</v>
      </c>
      <c r="T28" s="15">
        <v>5</v>
      </c>
      <c r="U28" s="3">
        <v>46.036829463570861</v>
      </c>
      <c r="V28" s="3">
        <v>54.923939151321065</v>
      </c>
      <c r="W28" s="3">
        <v>63.09047237790233</v>
      </c>
      <c r="X28" s="3"/>
      <c r="Y28" s="16">
        <f t="shared" si="11"/>
        <v>54.683746997598085</v>
      </c>
      <c r="Z28" s="15">
        <v>5</v>
      </c>
      <c r="AA28" s="3">
        <v>58.862559241706158</v>
      </c>
      <c r="AB28" s="3">
        <v>61.137440758293835</v>
      </c>
      <c r="AC28" s="3">
        <v>62.274881516587676</v>
      </c>
      <c r="AD28" s="3"/>
      <c r="AE28" s="16">
        <f t="shared" si="12"/>
        <v>60.758293838862556</v>
      </c>
      <c r="AF28" s="15">
        <v>5</v>
      </c>
      <c r="AG28" s="3">
        <v>36.356209150326791</v>
      </c>
      <c r="AH28" s="3">
        <v>27.532679738562088</v>
      </c>
      <c r="AI28" s="3">
        <v>39.787581699346404</v>
      </c>
      <c r="AJ28" s="3"/>
      <c r="AK28" s="16">
        <f t="shared" si="13"/>
        <v>34.558823529411761</v>
      </c>
      <c r="AL28" s="15">
        <v>5</v>
      </c>
      <c r="AM28" s="3">
        <v>17.352281226626776</v>
      </c>
      <c r="AN28" s="3">
        <v>16.230366492146594</v>
      </c>
      <c r="AO28" s="3">
        <v>10.845175766641733</v>
      </c>
      <c r="AP28" s="3"/>
      <c r="AQ28" s="16">
        <f t="shared" si="14"/>
        <v>14.809274495138368</v>
      </c>
    </row>
    <row r="29" spans="1:43" x14ac:dyDescent="0.2">
      <c r="A29" s="2">
        <v>1</v>
      </c>
      <c r="B29" s="2">
        <v>33.267716535433067</v>
      </c>
      <c r="C29" s="2">
        <v>2.0816653322658105</v>
      </c>
      <c r="D29" s="2">
        <v>5.971563981042654</v>
      </c>
      <c r="E29" s="2">
        <v>7.8431372549019587</v>
      </c>
      <c r="F29" s="2">
        <v>2.7673896783844416</v>
      </c>
      <c r="I29" s="2">
        <v>2</v>
      </c>
      <c r="J29" s="2" t="s">
        <v>28</v>
      </c>
      <c r="K29" s="2">
        <v>1</v>
      </c>
      <c r="L29" s="3">
        <v>56.365092073658943</v>
      </c>
      <c r="N29" s="15">
        <v>1</v>
      </c>
      <c r="O29" s="39">
        <v>34.547244094488185</v>
      </c>
      <c r="P29" s="39">
        <v>29.527559055118108</v>
      </c>
      <c r="Q29" s="39">
        <v>35.728346456692911</v>
      </c>
      <c r="R29" s="3"/>
      <c r="S29" s="16">
        <f t="shared" si="10"/>
        <v>33.267716535433067</v>
      </c>
      <c r="T29" s="15">
        <v>1</v>
      </c>
      <c r="U29" s="2">
        <v>2.8022417934347463</v>
      </c>
      <c r="V29" s="2">
        <v>-8.0064051240995082E-2</v>
      </c>
      <c r="W29" s="2">
        <v>3.5228182546036808</v>
      </c>
      <c r="X29" s="3"/>
      <c r="Y29" s="16">
        <f t="shared" si="11"/>
        <v>2.0816653322658105</v>
      </c>
      <c r="Z29" s="15">
        <v>1</v>
      </c>
      <c r="AA29" s="2">
        <v>4.8341232227488149</v>
      </c>
      <c r="AB29" s="2">
        <v>5.6872037914691944</v>
      </c>
      <c r="AC29" s="2">
        <v>7.3933649289099526</v>
      </c>
      <c r="AD29" s="3"/>
      <c r="AE29" s="16">
        <f t="shared" si="12"/>
        <v>5.971563981042654</v>
      </c>
      <c r="AF29" s="15">
        <v>1</v>
      </c>
      <c r="AG29" s="2">
        <v>7.18954248366013</v>
      </c>
      <c r="AH29" s="2">
        <v>7.6797385620915026</v>
      </c>
      <c r="AI29" s="2">
        <v>8.660130718954246</v>
      </c>
      <c r="AJ29" s="3"/>
      <c r="AK29" s="16">
        <f t="shared" si="13"/>
        <v>7.8431372549019587</v>
      </c>
      <c r="AL29" s="15">
        <v>1</v>
      </c>
      <c r="AM29" s="2">
        <v>-0.82273747195213276</v>
      </c>
      <c r="AN29" s="2">
        <v>3.4405385190725495</v>
      </c>
      <c r="AO29" s="2">
        <v>5.6843679880329079</v>
      </c>
      <c r="AP29" s="3"/>
      <c r="AQ29" s="16">
        <f t="shared" si="14"/>
        <v>2.7673896783844416</v>
      </c>
    </row>
    <row r="30" spans="1:43" x14ac:dyDescent="0.2">
      <c r="A30" s="2">
        <v>0.1</v>
      </c>
      <c r="B30" s="2">
        <v>0</v>
      </c>
      <c r="C30" s="2">
        <v>0</v>
      </c>
      <c r="D30" s="2">
        <v>2.8436018957345972</v>
      </c>
      <c r="E30" s="2">
        <v>0.98039215686274395</v>
      </c>
      <c r="F30" s="2">
        <v>4.7120418678875771E-3</v>
      </c>
      <c r="I30" s="2">
        <v>2</v>
      </c>
      <c r="J30" s="2" t="s">
        <v>28</v>
      </c>
      <c r="K30" s="2">
        <v>2</v>
      </c>
      <c r="L30" s="3">
        <v>70.056044835868704</v>
      </c>
      <c r="N30" s="42">
        <v>0.1</v>
      </c>
      <c r="O30" s="39">
        <v>0</v>
      </c>
      <c r="P30" s="39">
        <v>0</v>
      </c>
      <c r="Q30" s="39">
        <v>0</v>
      </c>
      <c r="R30" s="3"/>
      <c r="S30" s="16">
        <f t="shared" si="10"/>
        <v>0</v>
      </c>
      <c r="T30" s="42">
        <v>0.1</v>
      </c>
      <c r="U30" s="3">
        <v>0</v>
      </c>
      <c r="V30" s="3">
        <v>0</v>
      </c>
      <c r="W30" s="3">
        <v>0</v>
      </c>
      <c r="X30" s="3"/>
      <c r="Y30" s="16">
        <f t="shared" si="11"/>
        <v>0</v>
      </c>
      <c r="Z30" s="42">
        <v>0.1</v>
      </c>
      <c r="AA30" s="6">
        <v>2.8436018957345972</v>
      </c>
      <c r="AB30" s="6">
        <v>4.5497630331753554</v>
      </c>
      <c r="AC30" s="6">
        <v>1.1374407582938388</v>
      </c>
      <c r="AD30" s="3"/>
      <c r="AE30" s="16">
        <f t="shared" si="12"/>
        <v>2.8436018957345972</v>
      </c>
      <c r="AF30" s="42">
        <v>0.1</v>
      </c>
      <c r="AG30" s="6">
        <v>1.0620915032679727</v>
      </c>
      <c r="AH30" s="6">
        <v>8.1699346405227607E-2</v>
      </c>
      <c r="AI30" s="6">
        <v>1.7973856209150314</v>
      </c>
      <c r="AJ30" s="3"/>
      <c r="AK30" s="16">
        <f>AVERAGE(AG30:AI30)</f>
        <v>0.98039215686274395</v>
      </c>
      <c r="AL30" s="42">
        <v>0.1</v>
      </c>
      <c r="AM30" s="6">
        <v>-0.59835452505609676</v>
      </c>
      <c r="AN30" s="6">
        <v>2.1083769633</v>
      </c>
      <c r="AO30" s="6">
        <v>-1.4958863126402404</v>
      </c>
      <c r="AP30" s="3"/>
      <c r="AQ30" s="16">
        <f>AVERAGE(AM30:AO30)</f>
        <v>4.7120418678875771E-3</v>
      </c>
    </row>
    <row r="31" spans="1:43" x14ac:dyDescent="0.2">
      <c r="A31" s="2"/>
      <c r="B31" s="2"/>
      <c r="C31" s="2"/>
      <c r="D31" s="2"/>
      <c r="E31" s="2"/>
      <c r="F31" s="2"/>
      <c r="I31" s="2">
        <v>2</v>
      </c>
      <c r="J31" s="2" t="s">
        <v>28</v>
      </c>
      <c r="K31" s="2">
        <v>3</v>
      </c>
      <c r="L31" s="3">
        <v>47.958366693354691</v>
      </c>
      <c r="N31" s="15"/>
      <c r="O31" s="3"/>
      <c r="P31" s="3"/>
      <c r="Q31" s="3"/>
      <c r="R31" s="3"/>
      <c r="S31" s="16"/>
      <c r="T31" s="18"/>
      <c r="U31" s="6"/>
      <c r="V31" s="6"/>
      <c r="W31" s="6"/>
      <c r="X31" s="6"/>
      <c r="Y31" s="41"/>
      <c r="Z31" s="42"/>
      <c r="AA31" s="6"/>
      <c r="AB31" s="6"/>
      <c r="AC31" s="6"/>
      <c r="AD31" s="6"/>
      <c r="AE31" s="41"/>
      <c r="AF31" s="42"/>
      <c r="AG31" s="6"/>
      <c r="AH31" s="6"/>
      <c r="AI31" s="6"/>
      <c r="AJ31" s="6"/>
      <c r="AK31" s="41"/>
      <c r="AL31" s="42"/>
      <c r="AM31" s="6"/>
      <c r="AN31" s="6"/>
      <c r="AO31" s="6"/>
      <c r="AP31" s="6"/>
      <c r="AQ31" s="41"/>
    </row>
    <row r="32" spans="1:43" x14ac:dyDescent="0.2">
      <c r="A32" s="2"/>
      <c r="B32" s="2"/>
      <c r="C32" s="2"/>
      <c r="D32" s="2"/>
      <c r="E32" s="2"/>
      <c r="F32" s="2"/>
      <c r="I32" s="2">
        <v>3</v>
      </c>
      <c r="J32" s="5" t="s">
        <v>20</v>
      </c>
      <c r="K32" s="2">
        <v>1</v>
      </c>
      <c r="L32" s="3">
        <v>0.56872037914691942</v>
      </c>
      <c r="N32" s="15"/>
      <c r="O32" s="3"/>
      <c r="P32" s="3"/>
      <c r="Q32" s="3"/>
      <c r="R32" s="3"/>
      <c r="S32" s="16"/>
      <c r="T32" s="18"/>
      <c r="U32" s="6"/>
      <c r="V32" s="6"/>
      <c r="W32" s="6"/>
      <c r="X32" s="6"/>
      <c r="Y32" s="41"/>
      <c r="Z32" s="42"/>
      <c r="AA32" s="6"/>
      <c r="AB32" s="6"/>
      <c r="AC32" s="6"/>
      <c r="AD32" s="6"/>
      <c r="AE32" s="41"/>
      <c r="AF32" s="42"/>
      <c r="AG32" s="6"/>
      <c r="AH32" s="6"/>
      <c r="AI32" s="6"/>
      <c r="AJ32" s="6"/>
      <c r="AK32" s="41"/>
      <c r="AL32" s="42"/>
      <c r="AM32" s="6"/>
      <c r="AN32" s="6"/>
      <c r="AO32" s="6"/>
      <c r="AP32" s="6"/>
      <c r="AQ32" s="41"/>
    </row>
    <row r="33" spans="1:43" x14ac:dyDescent="0.2">
      <c r="A33" s="2"/>
      <c r="B33" s="2"/>
      <c r="C33" s="2"/>
      <c r="D33" s="2"/>
      <c r="E33" s="2"/>
      <c r="F33" s="2"/>
      <c r="I33" s="2">
        <v>3</v>
      </c>
      <c r="J33" s="5" t="s">
        <v>20</v>
      </c>
      <c r="K33" s="2">
        <v>2</v>
      </c>
      <c r="L33" s="3">
        <v>5.402843601895734</v>
      </c>
      <c r="N33" s="15"/>
      <c r="O33" s="9" t="s">
        <v>22</v>
      </c>
      <c r="P33" s="2"/>
      <c r="Q33" s="2"/>
      <c r="R33" s="2"/>
      <c r="S33" s="19"/>
      <c r="T33" s="15"/>
      <c r="U33" s="9" t="s">
        <v>22</v>
      </c>
      <c r="V33" s="2"/>
      <c r="W33" s="2"/>
      <c r="X33" s="2"/>
      <c r="Y33" s="41"/>
      <c r="Z33" s="15"/>
      <c r="AA33" s="9" t="s">
        <v>22</v>
      </c>
      <c r="AB33" s="2"/>
      <c r="AC33" s="2"/>
      <c r="AD33" s="2"/>
      <c r="AE33" s="41"/>
      <c r="AF33" s="15"/>
      <c r="AG33" s="9" t="s">
        <v>22</v>
      </c>
      <c r="AH33" s="2"/>
      <c r="AI33" s="2"/>
      <c r="AJ33" s="2"/>
      <c r="AK33" s="41"/>
      <c r="AL33" s="15"/>
      <c r="AM33" s="9" t="s">
        <v>22</v>
      </c>
      <c r="AN33" s="2"/>
      <c r="AO33" s="2"/>
      <c r="AP33" s="2"/>
      <c r="AQ33" s="41"/>
    </row>
    <row r="34" spans="1:43" x14ac:dyDescent="0.2">
      <c r="A34" s="2"/>
      <c r="B34" s="2"/>
      <c r="C34" s="2"/>
      <c r="D34" s="2"/>
      <c r="E34" s="2"/>
      <c r="F34" s="2"/>
      <c r="I34" s="2">
        <v>3</v>
      </c>
      <c r="J34" s="5" t="s">
        <v>20</v>
      </c>
      <c r="K34" s="2">
        <v>3</v>
      </c>
      <c r="L34" s="3">
        <v>-1.9905213270142177</v>
      </c>
      <c r="N34" s="15"/>
      <c r="O34" s="4" t="s">
        <v>44</v>
      </c>
      <c r="P34" s="4"/>
      <c r="Q34" s="4"/>
      <c r="R34" s="4"/>
      <c r="S34" s="16"/>
      <c r="T34" s="15"/>
      <c r="U34" s="4" t="s">
        <v>45</v>
      </c>
      <c r="V34" s="4"/>
      <c r="W34" s="4"/>
      <c r="X34" s="4"/>
      <c r="Y34" s="41"/>
      <c r="Z34" s="15"/>
      <c r="AA34" s="4" t="s">
        <v>46</v>
      </c>
      <c r="AB34" s="4"/>
      <c r="AC34" s="4"/>
      <c r="AD34" s="4"/>
      <c r="AE34" s="41"/>
      <c r="AF34" s="15"/>
      <c r="AG34" s="4" t="s">
        <v>47</v>
      </c>
      <c r="AH34" s="4"/>
      <c r="AI34" s="4"/>
      <c r="AJ34" s="4"/>
      <c r="AK34" s="41"/>
      <c r="AL34" s="15"/>
      <c r="AM34" s="4" t="s">
        <v>48</v>
      </c>
      <c r="AN34" s="4"/>
      <c r="AO34" s="4"/>
      <c r="AP34" s="4"/>
      <c r="AQ34" s="41"/>
    </row>
    <row r="35" spans="1:43" x14ac:dyDescent="0.2">
      <c r="A35" s="2"/>
      <c r="B35" s="9" t="s">
        <v>22</v>
      </c>
      <c r="C35" s="2"/>
      <c r="D35" s="2"/>
      <c r="E35" s="2"/>
      <c r="F35" s="2"/>
      <c r="I35" s="2">
        <v>3</v>
      </c>
      <c r="J35" s="2" t="s">
        <v>24</v>
      </c>
      <c r="K35" s="2">
        <v>1</v>
      </c>
      <c r="L35" s="3">
        <v>50.047393364928908</v>
      </c>
      <c r="N35" s="42"/>
      <c r="O35" s="6" t="s">
        <v>3</v>
      </c>
      <c r="P35" s="6" t="s">
        <v>4</v>
      </c>
      <c r="Q35" s="6" t="s">
        <v>5</v>
      </c>
      <c r="R35" s="6"/>
      <c r="S35" s="6" t="s">
        <v>50</v>
      </c>
      <c r="T35" s="42"/>
      <c r="U35" s="6" t="s">
        <v>3</v>
      </c>
      <c r="V35" s="6" t="s">
        <v>4</v>
      </c>
      <c r="W35" s="6" t="s">
        <v>5</v>
      </c>
      <c r="X35" s="6"/>
      <c r="Y35" s="6" t="s">
        <v>50</v>
      </c>
      <c r="Z35" s="42"/>
      <c r="AA35" s="6" t="s">
        <v>3</v>
      </c>
      <c r="AB35" s="6" t="s">
        <v>4</v>
      </c>
      <c r="AC35" s="6" t="s">
        <v>5</v>
      </c>
      <c r="AD35" s="6"/>
      <c r="AE35" s="6" t="s">
        <v>50</v>
      </c>
      <c r="AF35" s="42"/>
      <c r="AG35" s="6" t="s">
        <v>3</v>
      </c>
      <c r="AH35" s="6" t="s">
        <v>4</v>
      </c>
      <c r="AI35" s="6" t="s">
        <v>5</v>
      </c>
      <c r="AJ35" s="6"/>
      <c r="AK35" s="41" t="s">
        <v>50</v>
      </c>
      <c r="AL35" s="42"/>
      <c r="AM35" s="6" t="s">
        <v>3</v>
      </c>
      <c r="AN35" s="6" t="s">
        <v>4</v>
      </c>
      <c r="AO35" s="6" t="s">
        <v>5</v>
      </c>
      <c r="AP35" s="6"/>
      <c r="AQ35" s="41" t="s">
        <v>50</v>
      </c>
    </row>
    <row r="36" spans="1:43" x14ac:dyDescent="0.2">
      <c r="A36" s="2"/>
      <c r="B36" s="2" t="s">
        <v>44</v>
      </c>
      <c r="C36" s="2" t="s">
        <v>45</v>
      </c>
      <c r="D36" s="2" t="s">
        <v>46</v>
      </c>
      <c r="E36" s="2" t="s">
        <v>47</v>
      </c>
      <c r="F36" s="2" t="s">
        <v>48</v>
      </c>
      <c r="I36" s="2">
        <v>3</v>
      </c>
      <c r="J36" s="2" t="s">
        <v>24</v>
      </c>
      <c r="K36" s="2">
        <v>2</v>
      </c>
      <c r="L36" s="3">
        <v>53.744075829383888</v>
      </c>
      <c r="N36" s="15">
        <v>125</v>
      </c>
      <c r="O36" s="3">
        <v>20.078740157480311</v>
      </c>
      <c r="P36" s="3">
        <v>14.173228346456693</v>
      </c>
      <c r="Q36" s="43">
        <v>23.031496062992122</v>
      </c>
      <c r="R36" s="3"/>
      <c r="S36" s="21">
        <f>AVERAGE(O36:Q36)</f>
        <v>19.094488188976374</v>
      </c>
      <c r="T36" s="15">
        <v>125</v>
      </c>
      <c r="U36" s="3">
        <v>-8.7269815852682182</v>
      </c>
      <c r="V36" s="3">
        <v>12.890312249799841</v>
      </c>
      <c r="W36" s="3">
        <v>9.2874299439551642</v>
      </c>
      <c r="X36" s="3"/>
      <c r="Y36" s="16">
        <f>AVERAGE(U36:W36)</f>
        <v>4.4835868694955954</v>
      </c>
      <c r="Z36" s="15">
        <v>125</v>
      </c>
      <c r="AF36" s="15">
        <v>125</v>
      </c>
      <c r="AG36" s="6"/>
      <c r="AH36" s="3"/>
      <c r="AI36" s="3"/>
      <c r="AJ36" s="3"/>
      <c r="AK36" s="16"/>
      <c r="AL36" s="15">
        <v>125</v>
      </c>
      <c r="AM36" s="6"/>
      <c r="AN36" s="6"/>
      <c r="AO36" s="6"/>
      <c r="AP36" s="6"/>
      <c r="AQ36" s="41"/>
    </row>
    <row r="37" spans="1:43" x14ac:dyDescent="0.2">
      <c r="A37" s="2">
        <v>125</v>
      </c>
      <c r="B37" s="2">
        <v>19.094488188976374</v>
      </c>
      <c r="C37" s="2">
        <v>4.4835868694955954</v>
      </c>
      <c r="D37" s="2"/>
      <c r="E37" s="2"/>
      <c r="F37" s="2"/>
      <c r="I37" s="2">
        <v>3</v>
      </c>
      <c r="J37" s="2" t="s">
        <v>24</v>
      </c>
      <c r="K37" s="2">
        <v>3</v>
      </c>
      <c r="L37" s="3">
        <v>67.109004739336484</v>
      </c>
      <c r="N37" s="15"/>
      <c r="O37" s="6"/>
      <c r="P37" s="6"/>
      <c r="Q37" s="6"/>
      <c r="R37" s="3"/>
      <c r="S37" s="17"/>
      <c r="T37" s="15">
        <v>25</v>
      </c>
      <c r="U37" s="6">
        <v>5.6845476381104865</v>
      </c>
      <c r="V37" s="6">
        <v>-1.2810248198558871</v>
      </c>
      <c r="W37" s="6">
        <v>0.40032025620496176</v>
      </c>
      <c r="X37" s="3"/>
      <c r="Y37" s="16">
        <f>AVERAGE(U37:W37)</f>
        <v>1.6012810248198537</v>
      </c>
      <c r="Z37" s="15">
        <v>25</v>
      </c>
      <c r="AA37" s="3">
        <v>3.4123222748815163</v>
      </c>
      <c r="AB37" s="3">
        <v>2.2748815165876777</v>
      </c>
      <c r="AC37" s="3"/>
      <c r="AD37" s="3"/>
      <c r="AE37" s="16">
        <f>AVERAGE(AA37:AC37)</f>
        <v>2.8436018957345972</v>
      </c>
      <c r="AF37" s="15">
        <v>25</v>
      </c>
      <c r="AG37" s="3">
        <v>-1.3888888888888899</v>
      </c>
      <c r="AH37" s="6"/>
      <c r="AI37" s="6"/>
      <c r="AJ37" s="3"/>
      <c r="AK37" s="16">
        <f>AVERAGE(AG37:AI37)</f>
        <v>-1.3888888888888899</v>
      </c>
      <c r="AL37" s="15">
        <v>25</v>
      </c>
      <c r="AM37" s="3">
        <v>-4.8616305160807789</v>
      </c>
      <c r="AN37" s="3"/>
      <c r="AO37" s="3"/>
      <c r="AP37" s="3"/>
      <c r="AQ37" s="16">
        <f>AVERAGE(AM37:AO37)</f>
        <v>-4.8616305160807789</v>
      </c>
    </row>
    <row r="38" spans="1:43" x14ac:dyDescent="0.2">
      <c r="A38" s="2">
        <v>25</v>
      </c>
      <c r="B38" s="2"/>
      <c r="C38" s="2">
        <v>1.6012810248198537</v>
      </c>
      <c r="D38" s="2">
        <v>2.8436018957345972</v>
      </c>
      <c r="E38" s="2">
        <v>-1.3888888888888899</v>
      </c>
      <c r="F38" s="2">
        <v>-4.8616305160807789</v>
      </c>
      <c r="I38" s="2">
        <v>3</v>
      </c>
      <c r="J38" s="2" t="s">
        <v>26</v>
      </c>
      <c r="K38" s="2">
        <v>1</v>
      </c>
      <c r="L38" s="3">
        <v>41.516587677725113</v>
      </c>
      <c r="N38" s="15"/>
      <c r="O38" s="3"/>
      <c r="P38" s="3"/>
      <c r="Q38" s="3"/>
      <c r="R38" s="3"/>
      <c r="S38" s="41"/>
      <c r="T38" s="15"/>
      <c r="U38" s="3"/>
      <c r="V38" s="3"/>
      <c r="W38" s="3"/>
      <c r="X38" s="3"/>
      <c r="Y38" s="16"/>
      <c r="Z38" s="15"/>
      <c r="AA38" s="3"/>
      <c r="AB38" s="3"/>
      <c r="AC38" s="3"/>
      <c r="AD38" s="3"/>
      <c r="AE38" s="16"/>
      <c r="AF38" s="15"/>
      <c r="AG38" s="3"/>
      <c r="AH38" s="3"/>
      <c r="AI38" s="3"/>
      <c r="AJ38" s="3"/>
      <c r="AK38" s="16"/>
      <c r="AL38" s="15"/>
      <c r="AM38" s="3"/>
      <c r="AN38" s="3"/>
      <c r="AO38" s="3"/>
      <c r="AP38" s="3"/>
      <c r="AQ38" s="16"/>
    </row>
    <row r="39" spans="1:43" x14ac:dyDescent="0.2">
      <c r="A39" s="2"/>
      <c r="B39" s="2"/>
      <c r="C39" s="2"/>
      <c r="D39" s="2"/>
      <c r="E39" s="2"/>
      <c r="F39" s="2"/>
      <c r="I39" s="2">
        <v>3</v>
      </c>
      <c r="J39" s="2" t="s">
        <v>26</v>
      </c>
      <c r="K39" s="2">
        <v>2</v>
      </c>
      <c r="L39" s="3">
        <v>63.127962085308056</v>
      </c>
      <c r="N39" s="42"/>
      <c r="O39" s="6"/>
      <c r="P39" s="6"/>
      <c r="Q39" s="6"/>
      <c r="R39" s="6"/>
      <c r="S39" s="41"/>
      <c r="T39" s="42"/>
      <c r="U39" s="6"/>
      <c r="V39" s="6"/>
      <c r="W39" s="6"/>
      <c r="X39" s="6"/>
      <c r="Y39" s="16"/>
      <c r="Z39" s="42"/>
      <c r="AA39" s="6"/>
      <c r="AB39" s="6"/>
      <c r="AC39" s="6"/>
      <c r="AD39" s="6"/>
      <c r="AE39" s="16"/>
      <c r="AF39" s="42"/>
      <c r="AG39" s="6"/>
      <c r="AH39" s="6"/>
      <c r="AI39" s="6"/>
      <c r="AJ39" s="6"/>
      <c r="AK39" s="16"/>
      <c r="AL39" s="42"/>
      <c r="AM39" s="6"/>
      <c r="AN39" s="6"/>
      <c r="AO39" s="6"/>
      <c r="AP39" s="6"/>
      <c r="AQ39" s="16"/>
    </row>
    <row r="40" spans="1:43" x14ac:dyDescent="0.2">
      <c r="A40" s="2"/>
      <c r="B40" s="2"/>
      <c r="C40" s="2"/>
      <c r="D40" s="2"/>
      <c r="E40" s="2"/>
      <c r="F40" s="2"/>
      <c r="I40" s="2">
        <v>3</v>
      </c>
      <c r="J40" s="2" t="s">
        <v>26</v>
      </c>
      <c r="K40" s="2">
        <v>3</v>
      </c>
      <c r="L40" s="3">
        <v>55.45023696682464</v>
      </c>
      <c r="N40" s="42"/>
      <c r="O40" s="6"/>
      <c r="P40" s="6"/>
      <c r="Q40" s="6"/>
      <c r="R40" s="6"/>
      <c r="S40" s="41"/>
      <c r="T40" s="42"/>
      <c r="U40" s="6"/>
      <c r="V40" s="6"/>
      <c r="W40" s="6"/>
      <c r="X40" s="6"/>
      <c r="Y40" s="16"/>
      <c r="Z40" s="42"/>
      <c r="AA40" s="6"/>
      <c r="AB40" s="6"/>
      <c r="AC40" s="6"/>
      <c r="AD40" s="6"/>
      <c r="AE40" s="16"/>
      <c r="AF40" s="42"/>
      <c r="AG40" s="6"/>
      <c r="AH40" s="6"/>
      <c r="AI40" s="6"/>
      <c r="AJ40" s="6"/>
      <c r="AK40" s="16"/>
      <c r="AL40" s="42"/>
      <c r="AM40" s="6"/>
      <c r="AN40" s="6"/>
      <c r="AO40" s="6"/>
      <c r="AP40" s="6"/>
      <c r="AQ40" s="16"/>
    </row>
    <row r="41" spans="1:43" x14ac:dyDescent="0.2">
      <c r="A41" s="2"/>
      <c r="B41" s="2"/>
      <c r="C41" s="2"/>
      <c r="D41" s="2"/>
      <c r="E41" s="2"/>
      <c r="F41" s="2"/>
      <c r="I41" s="2">
        <v>3</v>
      </c>
      <c r="J41" s="2" t="s">
        <v>28</v>
      </c>
      <c r="K41" s="2">
        <v>1</v>
      </c>
      <c r="L41" s="3">
        <v>55.45023696682464</v>
      </c>
      <c r="N41" s="15"/>
      <c r="O41" s="9" t="s">
        <v>20</v>
      </c>
      <c r="P41" s="2"/>
      <c r="Q41" s="2"/>
      <c r="R41" s="2"/>
      <c r="S41" s="19"/>
      <c r="T41" s="15"/>
      <c r="U41" s="9" t="s">
        <v>20</v>
      </c>
      <c r="V41" s="2"/>
      <c r="W41" s="2"/>
      <c r="X41" s="2"/>
      <c r="Y41" s="41"/>
      <c r="Z41" s="15"/>
      <c r="AA41" s="9" t="s">
        <v>20</v>
      </c>
      <c r="AB41" s="2"/>
      <c r="AC41" s="2"/>
      <c r="AD41" s="2"/>
      <c r="AE41" s="41"/>
      <c r="AF41" s="15"/>
      <c r="AG41" s="9" t="s">
        <v>20</v>
      </c>
      <c r="AH41" s="2"/>
      <c r="AI41" s="2"/>
      <c r="AJ41" s="2"/>
      <c r="AK41" s="41"/>
      <c r="AL41" s="15"/>
      <c r="AM41" s="9" t="s">
        <v>20</v>
      </c>
      <c r="AN41" s="2"/>
      <c r="AO41" s="2"/>
      <c r="AP41" s="2"/>
      <c r="AQ41" s="41"/>
    </row>
    <row r="42" spans="1:43" x14ac:dyDescent="0.2">
      <c r="A42" s="2"/>
      <c r="B42" s="9" t="s">
        <v>20</v>
      </c>
      <c r="C42" s="2"/>
      <c r="D42" s="2"/>
      <c r="E42" s="2"/>
      <c r="F42" s="2"/>
      <c r="I42" s="2">
        <v>3</v>
      </c>
      <c r="J42" s="2" t="s">
        <v>28</v>
      </c>
      <c r="K42" s="2">
        <v>2</v>
      </c>
      <c r="L42" s="3">
        <v>45.78199052132701</v>
      </c>
      <c r="N42" s="15"/>
      <c r="O42" s="4" t="s">
        <v>44</v>
      </c>
      <c r="P42" s="4"/>
      <c r="Q42" s="4"/>
      <c r="R42" s="4"/>
      <c r="S42" s="16"/>
      <c r="T42" s="15"/>
      <c r="U42" s="4" t="s">
        <v>45</v>
      </c>
      <c r="V42" s="4"/>
      <c r="W42" s="4"/>
      <c r="X42" s="4"/>
      <c r="Y42" s="41"/>
      <c r="Z42" s="15"/>
      <c r="AA42" s="4" t="s">
        <v>46</v>
      </c>
      <c r="AB42" s="4"/>
      <c r="AC42" s="4"/>
      <c r="AD42" s="4"/>
      <c r="AE42" s="41"/>
      <c r="AF42" s="15"/>
      <c r="AG42" s="4" t="s">
        <v>47</v>
      </c>
      <c r="AH42" s="4"/>
      <c r="AI42" s="4"/>
      <c r="AJ42" s="4"/>
      <c r="AK42" s="41"/>
      <c r="AL42" s="15"/>
      <c r="AM42" s="4" t="s">
        <v>48</v>
      </c>
      <c r="AN42" s="4"/>
      <c r="AO42" s="4"/>
      <c r="AP42" s="4"/>
      <c r="AQ42" s="41"/>
    </row>
    <row r="43" spans="1:43" x14ac:dyDescent="0.2">
      <c r="A43" s="2"/>
      <c r="B43" s="2" t="s">
        <v>44</v>
      </c>
      <c r="C43" s="2" t="s">
        <v>45</v>
      </c>
      <c r="D43" s="2" t="s">
        <v>46</v>
      </c>
      <c r="E43" s="2" t="s">
        <v>47</v>
      </c>
      <c r="F43" s="2" t="s">
        <v>48</v>
      </c>
      <c r="I43" s="2">
        <v>3</v>
      </c>
      <c r="J43" s="2" t="s">
        <v>28</v>
      </c>
      <c r="K43" s="2">
        <v>3</v>
      </c>
      <c r="L43" s="3">
        <v>66.255924170616112</v>
      </c>
      <c r="N43" s="42"/>
      <c r="O43" s="6" t="s">
        <v>3</v>
      </c>
      <c r="P43" s="6" t="s">
        <v>4</v>
      </c>
      <c r="Q43" s="6" t="s">
        <v>5</v>
      </c>
      <c r="R43" s="6"/>
      <c r="S43" s="6" t="s">
        <v>50</v>
      </c>
      <c r="T43" s="42"/>
      <c r="U43" s="6" t="s">
        <v>3</v>
      </c>
      <c r="V43" s="6" t="s">
        <v>4</v>
      </c>
      <c r="W43" s="6" t="s">
        <v>5</v>
      </c>
      <c r="X43" s="6"/>
      <c r="Y43" s="6" t="s">
        <v>50</v>
      </c>
      <c r="Z43" s="42"/>
      <c r="AA43" s="6" t="s">
        <v>3</v>
      </c>
      <c r="AB43" s="6" t="s">
        <v>4</v>
      </c>
      <c r="AC43" s="6" t="s">
        <v>5</v>
      </c>
      <c r="AD43" s="6"/>
      <c r="AE43" s="6" t="s">
        <v>50</v>
      </c>
      <c r="AF43" s="42"/>
      <c r="AG43" s="6" t="s">
        <v>3</v>
      </c>
      <c r="AH43" s="6" t="s">
        <v>4</v>
      </c>
      <c r="AI43" s="6" t="s">
        <v>5</v>
      </c>
      <c r="AJ43" s="6"/>
      <c r="AK43" s="41" t="s">
        <v>50</v>
      </c>
      <c r="AL43" s="42"/>
      <c r="AM43" s="6" t="s">
        <v>3</v>
      </c>
      <c r="AN43" s="6" t="s">
        <v>4</v>
      </c>
      <c r="AO43" s="6" t="s">
        <v>5</v>
      </c>
      <c r="AP43" s="6"/>
      <c r="AQ43" s="41" t="s">
        <v>50</v>
      </c>
    </row>
    <row r="44" spans="1:43" x14ac:dyDescent="0.2">
      <c r="A44" s="2">
        <v>125</v>
      </c>
      <c r="B44" s="2">
        <v>0.5905511811023616</v>
      </c>
      <c r="C44" s="2">
        <v>1.3610888710968754</v>
      </c>
      <c r="D44" s="2">
        <v>1.3270142180094784</v>
      </c>
      <c r="E44" s="2">
        <v>-0.73529411764705987</v>
      </c>
      <c r="F44" s="2">
        <v>-1.8698578908003001</v>
      </c>
      <c r="I44" s="2">
        <v>4</v>
      </c>
      <c r="J44" s="5" t="s">
        <v>20</v>
      </c>
      <c r="K44" s="2">
        <v>1</v>
      </c>
      <c r="L44" s="3">
        <v>8.1699346405227607E-2</v>
      </c>
      <c r="N44" s="15">
        <v>125</v>
      </c>
      <c r="O44" s="3">
        <v>-3.8385826771653546</v>
      </c>
      <c r="P44" s="3">
        <v>5.0196850393700778</v>
      </c>
      <c r="Q44" s="43">
        <v>5.6102362204724407</v>
      </c>
      <c r="R44" s="3"/>
      <c r="S44" s="21">
        <f>AVERAGE(O44:P44)</f>
        <v>0.5905511811023616</v>
      </c>
      <c r="T44" s="15">
        <v>125</v>
      </c>
      <c r="U44" s="3">
        <v>2.5620496397117676</v>
      </c>
      <c r="V44" s="3">
        <v>0.16012810248198334</v>
      </c>
      <c r="W44" s="3">
        <v>1.3610888710968754</v>
      </c>
      <c r="X44" s="3"/>
      <c r="Y44" s="16">
        <f>AVERAGE(U44:W44)</f>
        <v>1.3610888710968754</v>
      </c>
      <c r="Z44" s="15">
        <v>125</v>
      </c>
      <c r="AA44" s="3">
        <v>0.56872037914691942</v>
      </c>
      <c r="AB44" s="3">
        <v>5.402843601895734</v>
      </c>
      <c r="AC44" s="3">
        <v>-1.9905213270142177</v>
      </c>
      <c r="AD44" s="3"/>
      <c r="AE44" s="16">
        <f>AVERAGE(AA44:AC44)</f>
        <v>1.3270142180094784</v>
      </c>
      <c r="AF44" s="15">
        <v>125</v>
      </c>
      <c r="AG44" s="3">
        <v>8.1699346405227607E-2</v>
      </c>
      <c r="AH44" s="3">
        <v>-1.3888888888888899</v>
      </c>
      <c r="AI44" s="3">
        <v>-0.89869281045751748</v>
      </c>
      <c r="AJ44" s="3"/>
      <c r="AK44" s="16">
        <f>AVERAGE(AG44:AI44)</f>
        <v>-0.73529411764705987</v>
      </c>
      <c r="AL44" s="15">
        <v>125</v>
      </c>
      <c r="AM44" s="3">
        <v>-1.7202692595362761</v>
      </c>
      <c r="AN44" s="3">
        <v>-1.7202692595362761</v>
      </c>
      <c r="AO44" s="3">
        <v>-2.1690351533283478</v>
      </c>
      <c r="AP44" s="3"/>
      <c r="AQ44" s="16">
        <f>AVERAGE(AM44:AO44)</f>
        <v>-1.8698578908003001</v>
      </c>
    </row>
    <row r="45" spans="1:43" ht="17" thickBot="1" x14ac:dyDescent="0.25">
      <c r="A45" s="2">
        <v>25</v>
      </c>
      <c r="B45" s="2"/>
      <c r="C45" s="2">
        <v>-8.0064051240994402E-2</v>
      </c>
      <c r="D45" s="2"/>
      <c r="E45" s="2"/>
      <c r="F45" s="2"/>
      <c r="I45" s="2">
        <v>4</v>
      </c>
      <c r="J45" s="5" t="s">
        <v>20</v>
      </c>
      <c r="K45" s="2">
        <v>2</v>
      </c>
      <c r="L45" s="3">
        <v>-1.3888888888888899</v>
      </c>
      <c r="N45" s="22"/>
      <c r="O45" s="44"/>
      <c r="P45" s="44"/>
      <c r="Q45" s="44"/>
      <c r="R45" s="44"/>
      <c r="S45" s="45"/>
      <c r="T45" s="22">
        <v>25</v>
      </c>
      <c r="U45" s="23">
        <v>-4.403522818254606</v>
      </c>
      <c r="V45" s="23">
        <v>-8.7269815852682182</v>
      </c>
      <c r="W45" s="23">
        <v>12.890312249799841</v>
      </c>
      <c r="X45" s="44"/>
      <c r="Y45" s="24">
        <f>AVERAGE(U45:W45)</f>
        <v>-8.0064051240994402E-2</v>
      </c>
      <c r="Z45" s="22">
        <v>25</v>
      </c>
      <c r="AA45" s="44"/>
      <c r="AB45" s="44"/>
      <c r="AC45" s="44"/>
      <c r="AD45" s="44"/>
      <c r="AE45" s="24"/>
      <c r="AF45" s="22">
        <v>25</v>
      </c>
      <c r="AG45" s="23"/>
      <c r="AH45" s="23"/>
      <c r="AI45" s="23"/>
      <c r="AJ45" s="44"/>
      <c r="AK45" s="24"/>
      <c r="AL45" s="22">
        <v>25</v>
      </c>
      <c r="AM45" s="44"/>
      <c r="AN45" s="44"/>
      <c r="AO45" s="44"/>
      <c r="AP45" s="44"/>
      <c r="AQ45" s="24"/>
    </row>
    <row r="46" spans="1:43" x14ac:dyDescent="0.2">
      <c r="I46" s="2">
        <v>4</v>
      </c>
      <c r="J46" s="5" t="s">
        <v>20</v>
      </c>
      <c r="K46" s="2">
        <v>3</v>
      </c>
      <c r="L46" s="3">
        <v>-0.89869281045751748</v>
      </c>
    </row>
    <row r="47" spans="1:43" x14ac:dyDescent="0.2">
      <c r="I47" s="2">
        <v>4</v>
      </c>
      <c r="J47" s="2" t="s">
        <v>24</v>
      </c>
      <c r="K47" s="2">
        <v>1</v>
      </c>
      <c r="L47" s="3">
        <v>27.287581699346404</v>
      </c>
    </row>
    <row r="48" spans="1:43" x14ac:dyDescent="0.2">
      <c r="I48" s="2">
        <v>4</v>
      </c>
      <c r="J48" s="2" t="s">
        <v>24</v>
      </c>
      <c r="K48" s="2">
        <v>2</v>
      </c>
      <c r="L48" s="3">
        <v>34.885620915032675</v>
      </c>
    </row>
    <row r="49" spans="9:13" x14ac:dyDescent="0.2">
      <c r="I49" s="2">
        <v>4</v>
      </c>
      <c r="J49" s="2" t="s">
        <v>24</v>
      </c>
      <c r="K49" s="2">
        <v>3</v>
      </c>
      <c r="L49" s="3">
        <v>33.905228758169933</v>
      </c>
    </row>
    <row r="50" spans="9:13" x14ac:dyDescent="0.2">
      <c r="I50" s="2">
        <v>4</v>
      </c>
      <c r="J50" s="2" t="s">
        <v>26</v>
      </c>
      <c r="K50" s="2">
        <v>1</v>
      </c>
      <c r="L50" s="3">
        <v>25.816993464052285</v>
      </c>
    </row>
    <row r="51" spans="9:13" x14ac:dyDescent="0.2">
      <c r="I51" s="2">
        <v>4</v>
      </c>
      <c r="J51" s="2" t="s">
        <v>26</v>
      </c>
      <c r="K51" s="2">
        <v>2</v>
      </c>
      <c r="L51" s="3">
        <v>31.209150326797385</v>
      </c>
    </row>
    <row r="52" spans="9:13" x14ac:dyDescent="0.2">
      <c r="I52" s="2">
        <v>4</v>
      </c>
      <c r="J52" s="2" t="s">
        <v>26</v>
      </c>
      <c r="K52" s="2">
        <v>3</v>
      </c>
      <c r="L52" s="3">
        <v>34.3954248366013</v>
      </c>
    </row>
    <row r="53" spans="9:13" x14ac:dyDescent="0.2">
      <c r="I53" s="2">
        <v>4</v>
      </c>
      <c r="J53" s="2" t="s">
        <v>28</v>
      </c>
      <c r="K53" s="2">
        <v>1</v>
      </c>
      <c r="L53" s="3">
        <v>31.944444444444443</v>
      </c>
    </row>
    <row r="54" spans="9:13" x14ac:dyDescent="0.2">
      <c r="I54" s="2">
        <v>4</v>
      </c>
      <c r="J54" s="2" t="s">
        <v>28</v>
      </c>
      <c r="K54" s="2">
        <v>2</v>
      </c>
      <c r="L54" s="3">
        <v>28.022875816993466</v>
      </c>
      <c r="M54" s="2"/>
    </row>
    <row r="55" spans="9:13" x14ac:dyDescent="0.2">
      <c r="I55" s="2">
        <v>4</v>
      </c>
      <c r="J55" s="2" t="s">
        <v>28</v>
      </c>
      <c r="K55" s="2">
        <v>3</v>
      </c>
      <c r="L55" s="3">
        <v>38.562091503267972</v>
      </c>
      <c r="M55" s="2"/>
    </row>
    <row r="56" spans="9:13" x14ac:dyDescent="0.2">
      <c r="I56" s="2">
        <v>5</v>
      </c>
      <c r="J56" s="5" t="s">
        <v>20</v>
      </c>
      <c r="K56" s="2">
        <v>1</v>
      </c>
      <c r="L56" s="3">
        <v>-1.7202692595362761</v>
      </c>
      <c r="M56" s="2"/>
    </row>
    <row r="57" spans="9:13" x14ac:dyDescent="0.2">
      <c r="I57" s="2">
        <v>5</v>
      </c>
      <c r="J57" s="5" t="s">
        <v>20</v>
      </c>
      <c r="K57" s="2">
        <v>2</v>
      </c>
      <c r="L57" s="3">
        <v>-1.7202692595362761</v>
      </c>
      <c r="M57" s="2"/>
    </row>
    <row r="58" spans="9:13" x14ac:dyDescent="0.2">
      <c r="I58" s="2">
        <v>5</v>
      </c>
      <c r="J58" s="5" t="s">
        <v>20</v>
      </c>
      <c r="K58" s="2">
        <v>3</v>
      </c>
      <c r="L58" s="3">
        <v>-2.1690351533283478</v>
      </c>
      <c r="M58" s="2"/>
    </row>
    <row r="59" spans="9:13" x14ac:dyDescent="0.2">
      <c r="I59" s="2">
        <v>5</v>
      </c>
      <c r="J59" s="2" t="s">
        <v>24</v>
      </c>
      <c r="K59" s="2">
        <v>1</v>
      </c>
      <c r="L59" s="3">
        <v>15.332834704562451</v>
      </c>
      <c r="M59" s="2"/>
    </row>
    <row r="60" spans="9:13" x14ac:dyDescent="0.2">
      <c r="I60" s="2">
        <v>5</v>
      </c>
      <c r="J60" s="2" t="s">
        <v>24</v>
      </c>
      <c r="K60" s="2">
        <v>2</v>
      </c>
      <c r="L60" s="3">
        <v>29.244577412116673</v>
      </c>
      <c r="M60" s="2"/>
    </row>
    <row r="61" spans="9:13" x14ac:dyDescent="0.2">
      <c r="I61" s="2">
        <v>5</v>
      </c>
      <c r="J61" s="2" t="s">
        <v>24</v>
      </c>
      <c r="K61" s="2">
        <v>3</v>
      </c>
      <c r="L61" s="3">
        <v>15.108451757666415</v>
      </c>
      <c r="M61" s="2"/>
    </row>
    <row r="62" spans="9:13" x14ac:dyDescent="0.2">
      <c r="I62" s="2">
        <v>5</v>
      </c>
      <c r="J62" s="2" t="s">
        <v>26</v>
      </c>
      <c r="K62" s="2">
        <v>1</v>
      </c>
      <c r="L62" s="3">
        <v>18.474195961106954</v>
      </c>
      <c r="M62" s="2"/>
    </row>
    <row r="63" spans="9:13" x14ac:dyDescent="0.2">
      <c r="I63" s="2">
        <v>5</v>
      </c>
      <c r="J63" s="2" t="s">
        <v>26</v>
      </c>
      <c r="K63" s="2">
        <v>2</v>
      </c>
      <c r="L63" s="3">
        <v>15.781600598354522</v>
      </c>
      <c r="M63" s="2"/>
    </row>
    <row r="64" spans="9:13" x14ac:dyDescent="0.2">
      <c r="I64" s="2">
        <v>5</v>
      </c>
      <c r="J64" s="2" t="s">
        <v>26</v>
      </c>
      <c r="K64" s="2">
        <v>3</v>
      </c>
      <c r="L64" s="3">
        <v>11.742707554225877</v>
      </c>
      <c r="M64" s="2"/>
    </row>
    <row r="65" spans="9:13" x14ac:dyDescent="0.2">
      <c r="I65" s="2">
        <v>5</v>
      </c>
      <c r="J65" s="2" t="s">
        <v>28</v>
      </c>
      <c r="K65" s="2">
        <v>1</v>
      </c>
      <c r="L65" s="3">
        <v>22.961854899027674</v>
      </c>
      <c r="M65" s="2"/>
    </row>
    <row r="66" spans="9:13" x14ac:dyDescent="0.2">
      <c r="I66" s="2">
        <v>5</v>
      </c>
      <c r="J66" s="2" t="s">
        <v>28</v>
      </c>
      <c r="K66" s="2">
        <v>2</v>
      </c>
      <c r="L66" s="3">
        <v>12.415856394913986</v>
      </c>
    </row>
    <row r="67" spans="9:13" x14ac:dyDescent="0.2">
      <c r="I67" s="2">
        <v>5</v>
      </c>
      <c r="J67" s="2" t="s">
        <v>28</v>
      </c>
      <c r="K67" s="2">
        <v>3</v>
      </c>
      <c r="L67" s="3">
        <v>5.6843679880329079</v>
      </c>
    </row>
    <row r="69" spans="9:13" x14ac:dyDescent="0.2">
      <c r="I69" s="2" t="s">
        <v>30</v>
      </c>
      <c r="J69" s="2" t="s">
        <v>31</v>
      </c>
      <c r="K69" s="2" t="s">
        <v>32</v>
      </c>
      <c r="L69" s="2" t="s">
        <v>33</v>
      </c>
      <c r="M69" s="2"/>
    </row>
    <row r="70" spans="9:13" x14ac:dyDescent="0.2">
      <c r="I70" s="2" t="s">
        <v>26</v>
      </c>
      <c r="J70" s="2" t="s">
        <v>20</v>
      </c>
      <c r="K70" s="2">
        <v>1.25E-4</v>
      </c>
      <c r="L70" s="2">
        <v>4.2000000000000002E-4</v>
      </c>
      <c r="M70" s="2" t="s">
        <v>34</v>
      </c>
    </row>
    <row r="71" spans="9:13" x14ac:dyDescent="0.2">
      <c r="I71" s="2" t="s">
        <v>28</v>
      </c>
      <c r="J71" s="2" t="s">
        <v>20</v>
      </c>
      <c r="K71" s="2">
        <v>1.25E-4</v>
      </c>
      <c r="L71" s="2">
        <v>4.2000000000000002E-4</v>
      </c>
      <c r="M71" s="2" t="s">
        <v>34</v>
      </c>
    </row>
    <row r="72" spans="9:13" x14ac:dyDescent="0.2">
      <c r="I72" s="2" t="s">
        <v>24</v>
      </c>
      <c r="J72" s="2" t="s">
        <v>20</v>
      </c>
      <c r="K72" s="2">
        <v>1.25E-4</v>
      </c>
      <c r="L72" s="2">
        <v>4.2000000000000002E-4</v>
      </c>
      <c r="M72" s="2" t="s">
        <v>34</v>
      </c>
    </row>
    <row r="73" spans="9:13" x14ac:dyDescent="0.2">
      <c r="I73" s="2" t="s">
        <v>26</v>
      </c>
      <c r="J73" s="2" t="s">
        <v>22</v>
      </c>
      <c r="K73" s="2">
        <v>5.7499999999999999E-3</v>
      </c>
      <c r="L73" s="2">
        <v>1.2500000000000001E-2</v>
      </c>
      <c r="M73" s="2" t="s">
        <v>36</v>
      </c>
    </row>
    <row r="74" spans="9:13" x14ac:dyDescent="0.2">
      <c r="I74" s="2" t="s">
        <v>28</v>
      </c>
      <c r="J74" s="2" t="s">
        <v>22</v>
      </c>
      <c r="K74" s="2">
        <v>6.2500000000000003E-3</v>
      </c>
      <c r="L74" s="2">
        <v>1.2500000000000001E-2</v>
      </c>
      <c r="M74" s="2" t="s">
        <v>36</v>
      </c>
    </row>
    <row r="75" spans="9:13" x14ac:dyDescent="0.2">
      <c r="I75" s="2" t="s">
        <v>24</v>
      </c>
      <c r="J75" s="2" t="s">
        <v>22</v>
      </c>
      <c r="K75" s="2">
        <v>7.4999999999999997E-3</v>
      </c>
      <c r="L75" s="2">
        <v>1.2500000000000001E-2</v>
      </c>
      <c r="M75" s="2" t="s">
        <v>36</v>
      </c>
    </row>
    <row r="76" spans="9:13" x14ac:dyDescent="0.2">
      <c r="I76" s="2" t="s">
        <v>26</v>
      </c>
      <c r="J76" s="2" t="s">
        <v>24</v>
      </c>
      <c r="K76" s="2">
        <v>1.4749999999999999E-2</v>
      </c>
      <c r="L76" s="2">
        <v>2.1069999999999998E-2</v>
      </c>
      <c r="M76" s="2" t="s">
        <v>36</v>
      </c>
    </row>
    <row r="77" spans="9:13" x14ac:dyDescent="0.2">
      <c r="I77" s="2" t="s">
        <v>26</v>
      </c>
      <c r="J77" s="2" t="s">
        <v>28</v>
      </c>
      <c r="K77" s="2">
        <v>6.225E-2</v>
      </c>
      <c r="L77" s="2">
        <v>7.7810000000000004E-2</v>
      </c>
      <c r="M77" s="2" t="s">
        <v>37</v>
      </c>
    </row>
    <row r="78" spans="9:13" x14ac:dyDescent="0.2">
      <c r="I78" s="2" t="s">
        <v>20</v>
      </c>
      <c r="J78" s="2" t="s">
        <v>22</v>
      </c>
      <c r="K78" s="2">
        <v>0.1525</v>
      </c>
      <c r="L78" s="2">
        <v>0.16944000000000001</v>
      </c>
      <c r="M78" s="2" t="s">
        <v>37</v>
      </c>
    </row>
    <row r="79" spans="9:13" x14ac:dyDescent="0.2">
      <c r="I79" s="2" t="s">
        <v>28</v>
      </c>
      <c r="J79" s="2" t="s">
        <v>24</v>
      </c>
      <c r="K79" s="2">
        <v>0.51649999999999996</v>
      </c>
      <c r="L79" s="2">
        <v>0.51649999999999996</v>
      </c>
      <c r="M79" s="2" t="s">
        <v>37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Data Fig 5d</vt:lpstr>
      <vt:lpstr>Ext Data Fig 5e</vt:lpstr>
      <vt:lpstr>Ext Data Fig 5f</vt:lpstr>
      <vt:lpstr>Ext Data Fig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2025-09-12T23:52:59Z</dcterms:created>
  <dcterms:modified xsi:type="dcterms:W3CDTF">2025-09-24T16:28:11Z</dcterms:modified>
</cp:coreProperties>
</file>